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535" tabRatio="936" firstSheet="2" activeTab="2"/>
  </bookViews>
  <sheets>
    <sheet name="portada" sheetId="1" r:id="rId1"/>
    <sheet name="índice" sheetId="2" r:id="rId2"/>
    <sheet name="resumen nacional" sheetId="3" r:id="rId3"/>
    <sheet name="tri0ndo" sheetId="4" r:id="rId4"/>
    <sheet name="tri1uro" sheetId="5" r:id="rId5"/>
    <sheet name="tri2tal" sheetId="6" r:id="rId6"/>
    <sheet name="ceb3ras" sheetId="7" r:id="rId7"/>
    <sheet name="ceb4ras" sheetId="8" r:id="rId8"/>
    <sheet name="ceb5tal" sheetId="9" r:id="rId9"/>
    <sheet name="ave6ena" sheetId="10" r:id="rId10"/>
    <sheet name="cen7eno" sheetId="11" r:id="rId11"/>
    <sheet name="maí8aíz" sheetId="12" r:id="rId12"/>
    <sheet name="sor9rgo" sheetId="13" r:id="rId13"/>
    <sheet name="arr10roz" sheetId="14" r:id="rId14"/>
    <sheet name="jud11cas" sheetId="15" r:id="rId15"/>
    <sheet name="pat12ión" sheetId="16" r:id="rId16"/>
    <sheet name="pat13día" sheetId="17" r:id="rId17"/>
    <sheet name="pat14tal" sheetId="18" r:id="rId18"/>
    <sheet name="rem15no)" sheetId="19" r:id="rId19"/>
    <sheet name="alg16dón" sheetId="20" r:id="rId20"/>
    <sheet name="gir17sol" sheetId="21" r:id="rId21"/>
    <sheet name="soj18oja" sheetId="22" r:id="rId22"/>
    <sheet name="col19lza" sheetId="23" r:id="rId23"/>
    <sheet name="maí20ero" sheetId="24" r:id="rId24"/>
    <sheet name="esp21ago" sheetId="25" r:id="rId25"/>
    <sheet name="san22día" sheetId="26" r:id="rId26"/>
    <sheet name="mel23lón" sheetId="27" r:id="rId27"/>
    <sheet name="tom24II)" sheetId="28" r:id="rId28"/>
    <sheet name="tom25tal" sheetId="29" r:id="rId29"/>
    <sheet name="tom26rva" sheetId="30" r:id="rId30"/>
    <sheet name="pim27rva" sheetId="31" r:id="rId31"/>
    <sheet name="ceb28osa" sheetId="32" r:id="rId32"/>
    <sheet name="ceb29ano" sheetId="33" r:id="rId33"/>
    <sheet name="esp30cas" sheetId="34" r:id="rId34"/>
    <sheet name="bró31oli" sheetId="35" r:id="rId35"/>
    <sheet name="api32pio" sheetId="36" r:id="rId36"/>
    <sheet name="pep33llo" sheetId="37" r:id="rId37"/>
    <sheet name="cal34cín" sheetId="38" r:id="rId38"/>
    <sheet name="nab35abo" sheetId="39" r:id="rId39"/>
    <sheet name="ráb36ano" sheetId="40" r:id="rId40"/>
    <sheet name="pue37rro" sheetId="41" r:id="rId41"/>
    <sheet name="man38esa" sheetId="42" r:id="rId42"/>
    <sheet name="per39tal" sheetId="43" r:id="rId43"/>
    <sheet name="alb40que" sheetId="44" r:id="rId44"/>
    <sheet name="mel41tón" sheetId="45" r:id="rId45"/>
    <sheet name="alm42dra" sheetId="46" r:id="rId46"/>
    <sheet name="ave43ana" sheetId="47" r:id="rId47"/>
    <sheet name="uva44esa" sheetId="48" r:id="rId48"/>
  </sheets>
  <externalReferences>
    <externalReference r:id="rId51"/>
    <externalReference r:id="rId52"/>
  </externalReferences>
  <definedNames>
    <definedName name="_xlnm.Print_Area" localSheetId="0">'portada'!$A$1:$K$70</definedName>
    <definedName name="_xlnm.Print_Area" localSheetId="2">'resumen nacional'!$A$1:$AB$88</definedName>
    <definedName name="CALEABRIL">#REF!</definedName>
    <definedName name="CALEAGOSTO">#REF!</definedName>
    <definedName name="CALEAÑOAVANCE">#REF!</definedName>
    <definedName name="CALEDICIEMBRE">#REF!</definedName>
    <definedName name="CALEENERO">#REF!</definedName>
    <definedName name="CALEFEBRERO">#REF!</definedName>
    <definedName name="CALEJULIO">#REF!</definedName>
    <definedName name="CALEJUNIO">#REF!</definedName>
    <definedName name="CALEMARZO">#REF!</definedName>
    <definedName name="CALEMAYO">#REF!</definedName>
    <definedName name="CALENOVIEMBRE">#REF!</definedName>
    <definedName name="CALEOCTUBRE">#REF!</definedName>
    <definedName name="CALESEPTIEMBRE">#REF!</definedName>
    <definedName name="CALETOTAL">#REF!</definedName>
    <definedName name="Menú_cuaderno" localSheetId="43">'alb40que'!#REF!</definedName>
    <definedName name="Menú_cuaderno" localSheetId="19">'alg16dón'!#REF!</definedName>
    <definedName name="Menú_cuaderno" localSheetId="45">'alm42dra'!#REF!</definedName>
    <definedName name="Menú_cuaderno" localSheetId="35">'api32pio'!#REF!</definedName>
    <definedName name="Menú_cuaderno" localSheetId="13">'arr10roz'!#REF!</definedName>
    <definedName name="Menú_cuaderno" localSheetId="46">'ave43ana'!#REF!</definedName>
    <definedName name="Menú_cuaderno" localSheetId="9">'ave6ena'!#REF!</definedName>
    <definedName name="Menú_cuaderno" localSheetId="34">'bró31oli'!#REF!</definedName>
    <definedName name="Menú_cuaderno" localSheetId="37">'cal34cín'!#REF!</definedName>
    <definedName name="Menú_cuaderno" localSheetId="31">'ceb28osa'!#REF!</definedName>
    <definedName name="Menú_cuaderno" localSheetId="32">'ceb29ano'!#REF!</definedName>
    <definedName name="Menú_cuaderno" localSheetId="6">'ceb3ras'!#REF!</definedName>
    <definedName name="Menú_cuaderno" localSheetId="7">'ceb4ras'!#REF!</definedName>
    <definedName name="Menú_cuaderno" localSheetId="8">'ceb5tal'!#REF!</definedName>
    <definedName name="Menú_cuaderno" localSheetId="10">'cen7eno'!#REF!</definedName>
    <definedName name="Menú_cuaderno" localSheetId="22">'col19lza'!#REF!</definedName>
    <definedName name="Menú_cuaderno" localSheetId="24">'esp21ago'!#REF!</definedName>
    <definedName name="Menú_cuaderno" localSheetId="33">'esp30cas'!#REF!</definedName>
    <definedName name="Menú_cuaderno" localSheetId="20">'gir17sol'!#REF!</definedName>
    <definedName name="Menú_cuaderno" localSheetId="14">'jud11cas'!#REF!</definedName>
    <definedName name="Menú_cuaderno" localSheetId="23">'maí20ero'!#REF!</definedName>
    <definedName name="Menú_cuaderno" localSheetId="11">'maí8aíz'!#REF!</definedName>
    <definedName name="Menú_cuaderno" localSheetId="41">'man38esa'!#REF!</definedName>
    <definedName name="Menú_cuaderno" localSheetId="26">'mel23lón'!#REF!</definedName>
    <definedName name="Menú_cuaderno" localSheetId="44">'mel41tón'!#REF!</definedName>
    <definedName name="Menú_cuaderno" localSheetId="38">'nab35abo'!#REF!</definedName>
    <definedName name="Menú_cuaderno" localSheetId="15">'pat12ión'!#REF!</definedName>
    <definedName name="Menú_cuaderno" localSheetId="16">'pat13día'!#REF!</definedName>
    <definedName name="Menú_cuaderno" localSheetId="17">'pat14tal'!#REF!</definedName>
    <definedName name="Menú_cuaderno" localSheetId="36">'pep33llo'!#REF!</definedName>
    <definedName name="Menú_cuaderno" localSheetId="42">'per39tal'!#REF!</definedName>
    <definedName name="Menú_cuaderno" localSheetId="30">'pim27rva'!#REF!</definedName>
    <definedName name="Menú_cuaderno" localSheetId="0">'[2]tri0ndo'!#REF!</definedName>
    <definedName name="Menú_cuaderno" localSheetId="40">'pue37rro'!#REF!</definedName>
    <definedName name="Menú_cuaderno" localSheetId="39">'ráb36ano'!#REF!</definedName>
    <definedName name="Menú_cuaderno" localSheetId="18">'rem15no)'!#REF!</definedName>
    <definedName name="Menú_cuaderno" localSheetId="25">'san22día'!#REF!</definedName>
    <definedName name="Menú_cuaderno" localSheetId="21">'soj18oja'!#REF!</definedName>
    <definedName name="Menú_cuaderno" localSheetId="12">'sor9rgo'!#REF!</definedName>
    <definedName name="Menú_cuaderno" localSheetId="27">'tom24II)'!#REF!</definedName>
    <definedName name="Menú_cuaderno" localSheetId="28">'tom25tal'!#REF!</definedName>
    <definedName name="Menú_cuaderno" localSheetId="29">'tom26rva'!#REF!</definedName>
    <definedName name="Menú_cuaderno" localSheetId="4">'tri1uro'!#REF!</definedName>
    <definedName name="Menú_cuaderno" localSheetId="5">'tri2tal'!#REF!</definedName>
    <definedName name="Menú_cuaderno" localSheetId="47">'uva44esa'!#REF!</definedName>
    <definedName name="Menú_cuaderno">'tri0ndo'!#REF!</definedName>
    <definedName name="Menú_índice" localSheetId="0">'[2]índice'!#REF!</definedName>
    <definedName name="Menú_índice">'índice'!#REF!</definedName>
    <definedName name="Menú_portada" localSheetId="0">'portada'!#REF!</definedName>
    <definedName name="Menú_portada">#REF!</definedName>
    <definedName name="Menú_resumen" localSheetId="0">'[2]resumen nacional'!#REF!</definedName>
    <definedName name="Menú_resumen">'resumen nacional'!#REF!</definedName>
    <definedName name="MESCORTO">#REF!</definedName>
  </definedNames>
  <calcPr fullCalcOnLoad="1"/>
</workbook>
</file>

<file path=xl/sharedStrings.xml><?xml version="1.0" encoding="utf-8"?>
<sst xmlns="http://schemas.openxmlformats.org/spreadsheetml/2006/main" count="3617" uniqueCount="324">
  <si>
    <t>AVANCES DE SUPERFICIE Y PRODUCCIÓN</t>
  </si>
  <si>
    <t>PROVINCIAS</t>
  </si>
  <si>
    <t>SUPERFICIES (HA)</t>
  </si>
  <si>
    <t>PRODUCCIONES (1000 TM)</t>
  </si>
  <si>
    <t>Y</t>
  </si>
  <si>
    <t>CC-AA</t>
  </si>
  <si>
    <t>PROVISIONAL</t>
  </si>
  <si>
    <t>15 A Coruña</t>
  </si>
  <si>
    <t>27 Lugo</t>
  </si>
  <si>
    <t>32 Ourense</t>
  </si>
  <si>
    <t>36 Pontevedra</t>
  </si>
  <si>
    <t xml:space="preserve">   GALICIA</t>
  </si>
  <si>
    <t>33 P. DE ASTURIAS</t>
  </si>
  <si>
    <t>39 CANTABRIA</t>
  </si>
  <si>
    <t xml:space="preserve"> 1 Álava</t>
  </si>
  <si>
    <t>20 Guipúzcoa</t>
  </si>
  <si>
    <t>48 Vizcaya</t>
  </si>
  <si>
    <t xml:space="preserve">   PAIS VASCO</t>
  </si>
  <si>
    <t>31 NAVARRA</t>
  </si>
  <si>
    <t>26 LA RIOJA</t>
  </si>
  <si>
    <t>22 Huesca</t>
  </si>
  <si>
    <t>44 Teruel</t>
  </si>
  <si>
    <t>50 Zaragoza</t>
  </si>
  <si>
    <t xml:space="preserve">   ARAGÓN</t>
  </si>
  <si>
    <t xml:space="preserve"> 8 Barcelona</t>
  </si>
  <si>
    <t>17 Girona</t>
  </si>
  <si>
    <t>25 Lleida</t>
  </si>
  <si>
    <t>43 Tarragona</t>
  </si>
  <si>
    <t xml:space="preserve">   CATALUÑA</t>
  </si>
  <si>
    <t xml:space="preserve"> 7 BALEARES</t>
  </si>
  <si>
    <t xml:space="preserve"> 5 Ávila</t>
  </si>
  <si>
    <t xml:space="preserve"> 9 Burgos</t>
  </si>
  <si>
    <t>24 León</t>
  </si>
  <si>
    <t>34 Palencia</t>
  </si>
  <si>
    <t>37 Salamanca</t>
  </si>
  <si>
    <t>40 Segovia</t>
  </si>
  <si>
    <t>42 Soria</t>
  </si>
  <si>
    <t>47 Valladolid</t>
  </si>
  <si>
    <t>49 Zamora</t>
  </si>
  <si>
    <t xml:space="preserve">   CASTILLA Y LEÓN</t>
  </si>
  <si>
    <t>28 MADRID</t>
  </si>
  <si>
    <t xml:space="preserve"> 2 Albacete</t>
  </si>
  <si>
    <t>13 Ciudad Real</t>
  </si>
  <si>
    <t>16 Cuenca</t>
  </si>
  <si>
    <t>19 Guadalajara</t>
  </si>
  <si>
    <t>45 Toledo</t>
  </si>
  <si>
    <t xml:space="preserve">   CASTILLA-MANCHA</t>
  </si>
  <si>
    <t xml:space="preserve"> 3 Alicante</t>
  </si>
  <si>
    <t>12 Castellón</t>
  </si>
  <si>
    <t>46 Valencia</t>
  </si>
  <si>
    <t xml:space="preserve">   C. VALENCIANA</t>
  </si>
  <si>
    <t>30 R. DE MURCIA</t>
  </si>
  <si>
    <t xml:space="preserve"> 6 Badajoz</t>
  </si>
  <si>
    <t>10 Cáceres</t>
  </si>
  <si>
    <t xml:space="preserve">   EXTREMADURA</t>
  </si>
  <si>
    <t xml:space="preserve"> 4 Almería</t>
  </si>
  <si>
    <t>11 Cádiz</t>
  </si>
  <si>
    <t>14 Córdoba</t>
  </si>
  <si>
    <t>18 Granada</t>
  </si>
  <si>
    <t>21 Huelva</t>
  </si>
  <si>
    <t>23 Jaén</t>
  </si>
  <si>
    <t>29 Málaga</t>
  </si>
  <si>
    <t>41 Sevilla</t>
  </si>
  <si>
    <t xml:space="preserve">   ANDALUCÍA</t>
  </si>
  <si>
    <t>35 Palmas (Las)</t>
  </si>
  <si>
    <t>38 S. C. Tenerife</t>
  </si>
  <si>
    <t xml:space="preserve">   CANARIAS</t>
  </si>
  <si>
    <t xml:space="preserve">   ESPAÑA</t>
  </si>
  <si>
    <t>TRIGO BLANDO</t>
  </si>
  <si>
    <t>2021 JULIO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</si>
  <si>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</si>
  <si>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</si>
  <si>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</si>
  <si>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</si>
  <si>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</si>
  <si>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</si>
  <si>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</si>
  <si>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MAÍZ</t>
  </si>
  <si>
    <t>SORGO</t>
  </si>
  <si>
    <t>ARROZ</t>
  </si>
  <si>
    <t>JUDÍAS SECAS</t>
  </si>
  <si>
    <t>PATATA MEDIA ESTACIÓN</t>
  </si>
  <si>
    <t>PATATA TARDÍA</t>
  </si>
  <si>
    <t>PATATA TOTAL</t>
  </si>
  <si>
    <t>REMOLACHA AZUCARERA (R. VERANO)</t>
  </si>
  <si>
    <t>ALGODÓN</t>
  </si>
  <si>
    <t>GIRASOL</t>
  </si>
  <si>
    <t>SOJA</t>
  </si>
  <si>
    <t>COLZA</t>
  </si>
  <si>
    <t>MAÍZ FORRAJERO</t>
  </si>
  <si>
    <t>ESPÁRRAGO</t>
  </si>
  <si>
    <t>SANDÍA</t>
  </si>
  <si>
    <t>MELÓN</t>
  </si>
  <si>
    <t>TOMATE (REC. 1-X/31XII)</t>
  </si>
  <si>
    <t>TOMATE TOTAL</t>
  </si>
  <si>
    <t>TOMATE CONSERVA</t>
  </si>
  <si>
    <t>PIMIENTO CONSERVA</t>
  </si>
  <si>
    <t>CEBOLLA BABOSA</t>
  </si>
  <si>
    <t>CEBOLLA GRANO Y MEDIO GRANO</t>
  </si>
  <si>
    <t>ESPINACAS</t>
  </si>
  <si>
    <t>BRÓCOLI</t>
  </si>
  <si>
    <t>APIO</t>
  </si>
  <si>
    <t>PEPINILLO</t>
  </si>
  <si>
    <t>CALABACÍN</t>
  </si>
  <si>
    <t>NABO</t>
  </si>
  <si>
    <t>RÁBANO</t>
  </si>
  <si>
    <t>PUERRO</t>
  </si>
  <si>
    <t>MANZANA DE MESA</t>
  </si>
  <si>
    <t>PERA TOTAL</t>
  </si>
  <si>
    <t>ALBARICOQUE</t>
  </si>
  <si>
    <t>MELOCOTÓN</t>
  </si>
  <si>
    <t>ALMENDRA</t>
  </si>
  <si>
    <t>AVELLANA</t>
  </si>
  <si>
    <t>UVA DE MESA</t>
  </si>
  <si>
    <t>RESUMEN DE LOS AVANCES DE SUPERFICIES Y PRODUCCIONES AGRÍCOLAS</t>
  </si>
  <si>
    <t>TOTALES NACIONALES</t>
  </si>
  <si>
    <t>SUPERFICIES (Miles de Hectáreas)</t>
  </si>
  <si>
    <t>PRODUCCIONES (Miles de Toneladas)</t>
  </si>
  <si>
    <t>CULTIVOS</t>
  </si>
  <si>
    <t>PROVIS.</t>
  </si>
  <si>
    <t>AVANCE</t>
  </si>
  <si>
    <t>JULIO 2021</t>
  </si>
  <si>
    <t>HORTALIZAS</t>
  </si>
  <si>
    <t>apio</t>
  </si>
  <si>
    <t>nabo</t>
  </si>
  <si>
    <t>rábano</t>
  </si>
  <si>
    <t>puerro</t>
  </si>
  <si>
    <t>CEREALES</t>
  </si>
  <si>
    <t>trigo blando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</si>
  <si>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</si>
  <si>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</si>
  <si>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</si>
  <si>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</si>
  <si>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</si>
  <si>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</si>
  <si>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</si>
  <si>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</si>
  <si>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maíz</t>
  </si>
  <si>
    <t>sorgo</t>
  </si>
  <si>
    <t>LEGUMINOSAS GRANO</t>
  </si>
  <si>
    <t>judías secas</t>
  </si>
  <si>
    <t>habas secas</t>
  </si>
  <si>
    <t>lentejas</t>
  </si>
  <si>
    <t>garbanzos</t>
  </si>
  <si>
    <t>guisantes secos</t>
  </si>
  <si>
    <t>veza</t>
  </si>
  <si>
    <t>altramuz dulce</t>
  </si>
  <si>
    <t>yeros</t>
  </si>
  <si>
    <t>TUBÉRCULOS</t>
  </si>
  <si>
    <t>patata extratemprana</t>
  </si>
  <si>
    <t>patata temprana</t>
  </si>
  <si>
    <t>patata media estación</t>
  </si>
  <si>
    <t>patata tardía</t>
  </si>
  <si>
    <t>patata total</t>
  </si>
  <si>
    <t>CULTIVOS INDUSTRIALES</t>
  </si>
  <si>
    <t>remolacha azucarera (r. verano)</t>
  </si>
  <si>
    <t>remolacha azucarera (r. invierno)</t>
  </si>
  <si>
    <t>girasol</t>
  </si>
  <si>
    <t>soja</t>
  </si>
  <si>
    <t>colza</t>
  </si>
  <si>
    <t>CULTIVOS FORRAJEROS</t>
  </si>
  <si>
    <t>col repollo total</t>
  </si>
  <si>
    <t>espárrago</t>
  </si>
  <si>
    <t>lechuga total</t>
  </si>
  <si>
    <t>sandía</t>
  </si>
  <si>
    <t>melón</t>
  </si>
  <si>
    <t>tomate (rec. 1-i/31-v)</t>
  </si>
  <si>
    <t>tomate (rec. 1-vi/30-ix)</t>
  </si>
  <si>
    <t>tomate (rec. 1-x/31xii)</t>
  </si>
  <si>
    <t>tomate total</t>
  </si>
  <si>
    <t>pimiento conserva</t>
  </si>
  <si>
    <t>fresa y fresón</t>
  </si>
  <si>
    <t>alcachofa</t>
  </si>
  <si>
    <t>coliflor</t>
  </si>
  <si>
    <t>ajo</t>
  </si>
  <si>
    <t>cebolla babosa</t>
  </si>
  <si>
    <t>cebolla grano y medio grano</t>
  </si>
  <si>
    <t>otras cebollas</t>
  </si>
  <si>
    <t>cebolla total</t>
  </si>
  <si>
    <t>judías verdes</t>
  </si>
  <si>
    <t>escarolas</t>
  </si>
  <si>
    <t>espinacas</t>
  </si>
  <si>
    <t>brócoli</t>
  </si>
  <si>
    <t>pepino</t>
  </si>
  <si>
    <t>berenjena</t>
  </si>
  <si>
    <t>calabaza</t>
  </si>
  <si>
    <t>calabacín</t>
  </si>
  <si>
    <t>zanahoria</t>
  </si>
  <si>
    <t>CÍTRICOS</t>
  </si>
  <si>
    <t>naranja dulce</t>
  </si>
  <si>
    <t>limón</t>
  </si>
  <si>
    <t>pomelo</t>
  </si>
  <si>
    <t>satsumas</t>
  </si>
  <si>
    <t>clementinas</t>
  </si>
  <si>
    <t>híbridos (mandarina)</t>
  </si>
  <si>
    <t>FRUTALES</t>
  </si>
  <si>
    <t>manzana sidra</t>
  </si>
  <si>
    <t>manzana de mesa</t>
  </si>
  <si>
    <t>pera total</t>
  </si>
  <si>
    <t>albaricoque</t>
  </si>
  <si>
    <t>cereza y guinda</t>
  </si>
  <si>
    <t>ciruela</t>
  </si>
  <si>
    <t>plátano</t>
  </si>
  <si>
    <t>higo</t>
  </si>
  <si>
    <t>kiwi</t>
  </si>
  <si>
    <t>aguacate</t>
  </si>
  <si>
    <t>nectarina</t>
  </si>
  <si>
    <t>castaña</t>
  </si>
  <si>
    <t>frambuesa</t>
  </si>
  <si>
    <t>VIÑEDO</t>
  </si>
  <si>
    <t>uva de mesa</t>
  </si>
  <si>
    <t>OLIVAR</t>
  </si>
  <si>
    <t>aceituna de aderezo</t>
  </si>
  <si>
    <t>aceituna de almazara</t>
  </si>
  <si>
    <t>aceite</t>
  </si>
  <si>
    <t>ÍNDICE</t>
  </si>
  <si>
    <t xml:space="preserve">   Resumen de cifras nacionales ......................................................................................................... páginas 7 y 8</t>
  </si>
  <si>
    <t>AGRÍCOLAS</t>
  </si>
  <si>
    <t>página:</t>
  </si>
  <si>
    <t xml:space="preserve"> trigo blando</t>
  </si>
  <si>
    <t xml:space="preserve"> trigo duro</t>
  </si>
  <si>
    <t xml:space="preserve"> trigo total</t>
  </si>
  <si>
    <t xml:space="preserve"> cebada de seis carreras</t>
  </si>
  <si>
    <t xml:space="preserve"> cebada de dos carreras</t>
  </si>
  <si>
    <t xml:space="preserve"> cebada total</t>
  </si>
  <si>
    <t xml:space="preserve"> avena</t>
  </si>
  <si>
    <t xml:space="preserve"> centeno</t>
  </si>
  <si>
    <t xml:space="preserve"> maíz</t>
  </si>
  <si>
    <t xml:space="preserve"> sorgo</t>
  </si>
  <si>
    <t xml:space="preserve"> arroz</t>
  </si>
  <si>
    <t xml:space="preserve"> judías secas</t>
  </si>
  <si>
    <t xml:space="preserve"> patata media estación</t>
  </si>
  <si>
    <t xml:space="preserve"> patata tardía</t>
  </si>
  <si>
    <t xml:space="preserve"> patata total</t>
  </si>
  <si>
    <t xml:space="preserve"> remolacha azucarera (r. verano)</t>
  </si>
  <si>
    <t xml:space="preserve"> algodón</t>
  </si>
  <si>
    <t xml:space="preserve"> girasol</t>
  </si>
  <si>
    <t xml:space="preserve"> soja</t>
  </si>
  <si>
    <t xml:space="preserve"> colza</t>
  </si>
  <si>
    <t xml:space="preserve"> maíz forrajero</t>
  </si>
  <si>
    <t xml:space="preserve"> espárrago</t>
  </si>
  <si>
    <t xml:space="preserve"> sandía</t>
  </si>
  <si>
    <t xml:space="preserve"> melón</t>
  </si>
  <si>
    <t xml:space="preserve"> tomate (rec. 1-x/31xii)</t>
  </si>
  <si>
    <t xml:space="preserve"> tomate total</t>
  </si>
  <si>
    <t xml:space="preserve"> tomate conserva</t>
  </si>
  <si>
    <t xml:space="preserve"> pimiento conserva</t>
  </si>
  <si>
    <t xml:space="preserve"> cebolla babosa</t>
  </si>
  <si>
    <t xml:space="preserve"> cebolla grano y medio grano</t>
  </si>
  <si>
    <t xml:space="preserve"> espinacas</t>
  </si>
  <si>
    <t xml:space="preserve"> brócoli</t>
  </si>
  <si>
    <t xml:space="preserve"> apio</t>
  </si>
  <si>
    <t xml:space="preserve"> pepinillo</t>
  </si>
  <si>
    <t xml:space="preserve"> calabacín</t>
  </si>
  <si>
    <t xml:space="preserve"> nabo</t>
  </si>
  <si>
    <t xml:space="preserve"> rábano</t>
  </si>
  <si>
    <t xml:space="preserve"> puerro</t>
  </si>
  <si>
    <t xml:space="preserve"> manzana de mesa</t>
  </si>
  <si>
    <t xml:space="preserve"> pera total</t>
  </si>
  <si>
    <t xml:space="preserve"> albaricoque</t>
  </si>
  <si>
    <t xml:space="preserve"> melocotón</t>
  </si>
  <si>
    <t xml:space="preserve"> almendra</t>
  </si>
  <si>
    <t xml:space="preserve"> avellana</t>
  </si>
  <si>
    <t xml:space="preserve"> uva de mesa</t>
  </si>
  <si>
    <t xml:space="preserve"> uva vinificación</t>
  </si>
  <si>
    <t xml:space="preserve"> vino + mosto</t>
  </si>
  <si>
    <t>Servicio de Estadísticas Agrarias</t>
  </si>
  <si>
    <t>AVANCES DE SUPERFICIES Y PRODUCCIONES AGRÍCOLAS</t>
  </si>
  <si>
    <t>1. COMENTARIO</t>
  </si>
  <si>
    <t>2. ÍNDICE</t>
  </si>
  <si>
    <t>Subsecretaría de Agricultura, Pesca y Alimentación.</t>
  </si>
  <si>
    <t>Subdirección General de Análisis, Coordinación y Estadística</t>
  </si>
  <si>
    <t>3. DISPONIBLE EN LA WEB DEL MAPA:</t>
  </si>
  <si>
    <t xml:space="preserve">     http://www.mapa.es/</t>
  </si>
  <si>
    <t>ESTIMACIONES DE JULIO</t>
  </si>
  <si>
    <t>FECHA: Madrid, 14/09/2021</t>
  </si>
  <si>
    <t>cereales otoño invierno</t>
  </si>
  <si>
    <t>remolacha total</t>
  </si>
  <si>
    <t>habas verdes (8)</t>
  </si>
  <si>
    <t xml:space="preserve">endivias (9) </t>
  </si>
  <si>
    <t>champiñón (9)</t>
  </si>
  <si>
    <t>otras setas (9)</t>
  </si>
  <si>
    <t>pepinillo (9)</t>
  </si>
  <si>
    <t>nabo (10)</t>
  </si>
  <si>
    <t>rábano (9)</t>
  </si>
  <si>
    <t>mandarina total (11)</t>
  </si>
  <si>
    <t>manzana total</t>
  </si>
  <si>
    <t>melocotón (12)</t>
  </si>
  <si>
    <t>nuez (13)</t>
  </si>
  <si>
    <t>almendra (13)</t>
  </si>
  <si>
    <t>avellana (13)</t>
  </si>
  <si>
    <t>uva vinificación (16)</t>
  </si>
  <si>
    <t>vino + mosto (14)</t>
  </si>
  <si>
    <t>uva pasa (15)</t>
  </si>
  <si>
    <t>MES (1)</t>
  </si>
  <si>
    <t>arroz (2)</t>
  </si>
  <si>
    <t>algodón (3)</t>
  </si>
  <si>
    <t>tabaco (4)</t>
  </si>
  <si>
    <t>maíz forrajero (5)</t>
  </si>
  <si>
    <t>alfalfa (5)</t>
  </si>
  <si>
    <t>veza para forraje (5)</t>
  </si>
  <si>
    <t>tomate conserva (6)</t>
  </si>
  <si>
    <t>pimiento total (7)</t>
  </si>
  <si>
    <t>guisantes verdes (8)</t>
  </si>
  <si>
    <t>(1) Mes al que corresponde la última estimación</t>
  </si>
  <si>
    <t>(2) Arroz cáscara</t>
  </si>
  <si>
    <t>(3) Producción bruta para fibra</t>
  </si>
  <si>
    <t>(4) Tabaco seco no fermentado</t>
  </si>
  <si>
    <t>(5) Producción en verde</t>
  </si>
  <si>
    <t>(6) Incluido en el tomate "de verano" (rec. 1-vi/30-ix)</t>
  </si>
  <si>
    <t>(7) Incluye el de conserva y el destinado a pimentón</t>
  </si>
  <si>
    <t>(8) Con vaina</t>
  </si>
  <si>
    <t/>
  </si>
  <si>
    <t xml:space="preserve">(9) La superficie se expresa en miles de áreas </t>
  </si>
  <si>
    <t>(10) Incluye los grelos pero no el nabo forrajero</t>
  </si>
  <si>
    <t>(11) Satsumas, Clementinas e Híbridos de mandarina</t>
  </si>
  <si>
    <t>(12) Incluye el paraguayo o "melocotón plano" y las "pavías", pero no las nectarinas</t>
  </si>
  <si>
    <t xml:space="preserve">(13) Los datos se dan con cáscara, no en grano. Coeficientes de conversión, según variedades: Almendra y Nuez: 3´3 - 4 , Avellana: 2 - 2´3 </t>
  </si>
  <si>
    <t>(14) Producción total de Vino y Mosto en miles de Hectolitros. Incluye a los pequeños productores (autoconsumo) y los mostos concentrados convertidos a mosto natural,</t>
  </si>
  <si>
    <t xml:space="preserve">     con coeficiente 3´5</t>
  </si>
  <si>
    <t>(15) Producción de uva, no de pasa</t>
  </si>
  <si>
    <t xml:space="preserve">(16) Datos de entrada de uva en bodega. </t>
  </si>
  <si>
    <t>DEFINITIVO</t>
  </si>
  <si>
    <t>2021=100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</si>
</sst>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#,##0.0"/>
    <numFmt numFmtId="166" formatCode="0.0"/>
    <numFmt numFmtId="167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8"/>
      <name val="Courier"/>
      <family val="3"/>
    </font>
    <font>
      <b/>
      <sz val="12"/>
      <name val="Arial"/>
      <family val="2"/>
    </font>
    <font>
      <b/>
      <u val="single"/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90">
    <xf numFmtId="0" fontId="0" fillId="0" borderId="0" xfId="0" applyFont="1" applyAlignment="1">
      <alignment/>
    </xf>
    <xf numFmtId="0" fontId="4" fillId="0" borderId="0" xfId="54" applyFont="1" applyAlignment="1">
      <alignment vertical="justify"/>
      <protection/>
    </xf>
    <xf numFmtId="0" fontId="4" fillId="33" borderId="0" xfId="54" applyFont="1" applyFill="1" applyAlignment="1">
      <alignment vertical="justify"/>
      <protection/>
    </xf>
    <xf numFmtId="0" fontId="5" fillId="33" borderId="0" xfId="54" applyFont="1" applyFill="1" applyBorder="1" applyAlignment="1">
      <alignment vertical="center"/>
      <protection/>
    </xf>
    <xf numFmtId="0" fontId="4" fillId="33" borderId="0" xfId="54" applyFont="1" applyFill="1" applyBorder="1" applyAlignment="1">
      <alignment vertical="justify"/>
      <protection/>
    </xf>
    <xf numFmtId="0" fontId="5" fillId="33" borderId="0" xfId="54" applyFont="1" applyFill="1" applyBorder="1" applyAlignment="1" quotePrefix="1">
      <alignment horizontal="left" vertical="justify"/>
      <protection/>
    </xf>
    <xf numFmtId="0" fontId="5" fillId="33" borderId="0" xfId="54" applyFont="1" applyFill="1" applyBorder="1" applyAlignment="1">
      <alignment horizontal="left" vertical="center"/>
      <protection/>
    </xf>
    <xf numFmtId="0" fontId="2" fillId="0" borderId="0" xfId="54">
      <alignment/>
      <protection/>
    </xf>
    <xf numFmtId="0" fontId="6" fillId="34" borderId="10" xfId="54" applyFont="1" applyFill="1" applyBorder="1" applyAlignment="1" quotePrefix="1">
      <alignment horizontal="center" vertical="justify"/>
      <protection/>
    </xf>
    <xf numFmtId="0" fontId="6" fillId="33" borderId="0" xfId="54" applyFont="1" applyFill="1" applyBorder="1" applyAlignment="1">
      <alignment vertical="justify"/>
      <protection/>
    </xf>
    <xf numFmtId="0" fontId="6" fillId="33" borderId="0" xfId="54" applyFont="1" applyFill="1" applyAlignment="1">
      <alignment vertical="justify"/>
      <protection/>
    </xf>
    <xf numFmtId="0" fontId="5" fillId="0" borderId="0" xfId="54" applyFont="1" applyAlignment="1">
      <alignment vertical="justify"/>
      <protection/>
    </xf>
    <xf numFmtId="0" fontId="6" fillId="34" borderId="11" xfId="54" applyFont="1" applyFill="1" applyBorder="1" applyAlignment="1" quotePrefix="1">
      <alignment horizontal="center" vertical="justify"/>
      <protection/>
    </xf>
    <xf numFmtId="0" fontId="6" fillId="34" borderId="12" xfId="54" applyFont="1" applyFill="1" applyBorder="1" applyAlignment="1">
      <alignment vertical="justify"/>
      <protection/>
    </xf>
    <xf numFmtId="0" fontId="6" fillId="34" borderId="13" xfId="54" applyFont="1" applyFill="1" applyBorder="1" applyAlignment="1">
      <alignment vertical="justify"/>
      <protection/>
    </xf>
    <xf numFmtId="0" fontId="6" fillId="34" borderId="14" xfId="54" applyFont="1" applyFill="1" applyBorder="1" applyAlignment="1">
      <alignment vertical="justify"/>
      <protection/>
    </xf>
    <xf numFmtId="1" fontId="6" fillId="34" borderId="15" xfId="54" applyNumberFormat="1" applyFont="1" applyFill="1" applyBorder="1" applyAlignment="1">
      <alignment horizontal="center" vertical="justify"/>
      <protection/>
    </xf>
    <xf numFmtId="1" fontId="6" fillId="34" borderId="16" xfId="54" applyNumberFormat="1" applyFont="1" applyFill="1" applyBorder="1" applyAlignment="1">
      <alignment horizontal="center" vertical="justify"/>
      <protection/>
    </xf>
    <xf numFmtId="1" fontId="6" fillId="34" borderId="17" xfId="54" applyNumberFormat="1" applyFont="1" applyFill="1" applyBorder="1" applyAlignment="1">
      <alignment horizontal="center" vertical="justify"/>
      <protection/>
    </xf>
    <xf numFmtId="1" fontId="6" fillId="33" borderId="0" xfId="54" applyNumberFormat="1" applyFont="1" applyFill="1" applyAlignment="1">
      <alignment horizontal="center" vertical="justify"/>
      <protection/>
    </xf>
    <xf numFmtId="0" fontId="6" fillId="34" borderId="18" xfId="54" applyFont="1" applyFill="1" applyBorder="1" applyAlignment="1">
      <alignment vertical="justify"/>
      <protection/>
    </xf>
    <xf numFmtId="0" fontId="6" fillId="34" borderId="12" xfId="54" applyFont="1" applyFill="1" applyBorder="1" applyAlignment="1">
      <alignment horizontal="center" vertical="justify"/>
      <protection/>
    </xf>
    <xf numFmtId="0" fontId="6" fillId="34" borderId="13" xfId="54" applyFont="1" applyFill="1" applyBorder="1" applyAlignment="1">
      <alignment horizontal="center" vertical="justify"/>
      <protection/>
    </xf>
    <xf numFmtId="0" fontId="6" fillId="34" borderId="14" xfId="54" applyFont="1" applyFill="1" applyBorder="1" applyAlignment="1">
      <alignment horizontal="center" vertical="justify"/>
      <protection/>
    </xf>
    <xf numFmtId="0" fontId="6" fillId="33" borderId="0" xfId="54" applyFont="1" applyFill="1" applyAlignment="1">
      <alignment horizontal="center" vertical="justify"/>
      <protection/>
    </xf>
    <xf numFmtId="0" fontId="4" fillId="33" borderId="19" xfId="54" applyFont="1" applyFill="1" applyBorder="1" applyAlignment="1">
      <alignment horizontal="fill" vertical="justify"/>
      <protection/>
    </xf>
    <xf numFmtId="0" fontId="4" fillId="33" borderId="0" xfId="54" applyFont="1" applyFill="1" applyAlignment="1">
      <alignment horizontal="fill" vertical="justify"/>
      <protection/>
    </xf>
    <xf numFmtId="0" fontId="4" fillId="33" borderId="0" xfId="54" applyFont="1" applyFill="1" applyBorder="1" applyAlignment="1">
      <alignment horizontal="fill" vertical="justify"/>
      <protection/>
    </xf>
    <xf numFmtId="0" fontId="4" fillId="33" borderId="20" xfId="54" applyFont="1" applyFill="1" applyBorder="1" applyAlignment="1">
      <alignment horizontal="fill" vertical="justify"/>
      <protection/>
    </xf>
    <xf numFmtId="0" fontId="7" fillId="33" borderId="19" xfId="54" applyFont="1" applyFill="1" applyBorder="1" applyAlignment="1" quotePrefix="1">
      <alignment horizontal="left" vertical="justify"/>
      <protection/>
    </xf>
    <xf numFmtId="0" fontId="7" fillId="33" borderId="0" xfId="54" applyFont="1" applyFill="1" applyAlignment="1">
      <alignment vertical="justify"/>
      <protection/>
    </xf>
    <xf numFmtId="3" fontId="7" fillId="33" borderId="0" xfId="54" applyNumberFormat="1" applyFont="1" applyFill="1" applyAlignment="1" applyProtection="1">
      <alignment vertical="justify"/>
      <protection/>
    </xf>
    <xf numFmtId="164" fontId="7" fillId="33" borderId="0" xfId="54" applyNumberFormat="1" applyFont="1" applyFill="1" applyAlignment="1" applyProtection="1">
      <alignment vertical="justify"/>
      <protection/>
    </xf>
    <xf numFmtId="164" fontId="7" fillId="33" borderId="20" xfId="54" applyNumberFormat="1" applyFont="1" applyFill="1" applyBorder="1" applyAlignment="1" applyProtection="1">
      <alignment vertical="justify"/>
      <protection/>
    </xf>
    <xf numFmtId="0" fontId="7" fillId="0" borderId="0" xfId="54" applyFont="1" applyAlignment="1">
      <alignment vertical="justify"/>
      <protection/>
    </xf>
    <xf numFmtId="0" fontId="7" fillId="0" borderId="19" xfId="54" applyFont="1" applyBorder="1" applyAlignment="1">
      <alignment vertical="justify"/>
      <protection/>
    </xf>
    <xf numFmtId="0" fontId="7" fillId="33" borderId="19" xfId="54" applyFont="1" applyFill="1" applyBorder="1" applyAlignment="1">
      <alignment vertical="justify"/>
      <protection/>
    </xf>
    <xf numFmtId="0" fontId="6" fillId="34" borderId="21" xfId="54" applyFont="1" applyFill="1" applyBorder="1" applyAlignment="1">
      <alignment vertical="justify"/>
      <protection/>
    </xf>
    <xf numFmtId="0" fontId="6" fillId="34" borderId="22" xfId="54" applyFont="1" applyFill="1" applyBorder="1" applyAlignment="1">
      <alignment vertical="justify"/>
      <protection/>
    </xf>
    <xf numFmtId="3" fontId="6" fillId="34" borderId="22" xfId="54" applyNumberFormat="1" applyFont="1" applyFill="1" applyBorder="1" applyAlignment="1" applyProtection="1">
      <alignment vertical="justify"/>
      <protection/>
    </xf>
    <xf numFmtId="164" fontId="6" fillId="34" borderId="23" xfId="54" applyNumberFormat="1" applyFont="1" applyFill="1" applyBorder="1" applyAlignment="1" applyProtection="1">
      <alignment vertical="justify"/>
      <protection/>
    </xf>
    <xf numFmtId="164" fontId="6" fillId="33" borderId="0" xfId="54" applyNumberFormat="1" applyFont="1" applyFill="1" applyAlignment="1" applyProtection="1">
      <alignment vertical="justify"/>
      <protection/>
    </xf>
    <xf numFmtId="164" fontId="6" fillId="34" borderId="24" xfId="54" applyNumberFormat="1" applyFont="1" applyFill="1" applyBorder="1" applyAlignment="1" applyProtection="1">
      <alignment vertical="justify"/>
      <protection/>
    </xf>
    <xf numFmtId="0" fontId="6" fillId="0" borderId="0" xfId="54" applyFont="1" applyAlignment="1">
      <alignment vertical="justify"/>
      <protection/>
    </xf>
    <xf numFmtId="0" fontId="6" fillId="34" borderId="21" xfId="54" applyFont="1" applyFill="1" applyBorder="1" applyAlignment="1" quotePrefix="1">
      <alignment horizontal="left" vertical="justify"/>
      <protection/>
    </xf>
    <xf numFmtId="0" fontId="7" fillId="33" borderId="0" xfId="54" applyFont="1" applyFill="1" applyBorder="1" applyAlignment="1">
      <alignment vertical="justify"/>
      <protection/>
    </xf>
    <xf numFmtId="3" fontId="7" fillId="33" borderId="0" xfId="54" applyNumberFormat="1" applyFont="1" applyFill="1" applyBorder="1" applyAlignment="1" applyProtection="1">
      <alignment vertical="justify"/>
      <protection/>
    </xf>
    <xf numFmtId="164" fontId="7" fillId="33" borderId="0" xfId="54" applyNumberFormat="1" applyFont="1" applyFill="1" applyBorder="1" applyAlignment="1" applyProtection="1">
      <alignment vertical="justify"/>
      <protection/>
    </xf>
    <xf numFmtId="0" fontId="7" fillId="34" borderId="25" xfId="54" applyFont="1" applyFill="1" applyBorder="1" applyAlignment="1">
      <alignment vertical="justify"/>
      <protection/>
    </xf>
    <xf numFmtId="0" fontId="7" fillId="34" borderId="16" xfId="54" applyFont="1" applyFill="1" applyBorder="1" applyAlignment="1">
      <alignment vertical="justify"/>
      <protection/>
    </xf>
    <xf numFmtId="3" fontId="7" fillId="34" borderId="16" xfId="54" applyNumberFormat="1" applyFont="1" applyFill="1" applyBorder="1" applyAlignment="1" applyProtection="1">
      <alignment vertical="justify"/>
      <protection/>
    </xf>
    <xf numFmtId="164" fontId="7" fillId="34" borderId="17" xfId="54" applyNumberFormat="1" applyFont="1" applyFill="1" applyBorder="1" applyAlignment="1" applyProtection="1">
      <alignment vertical="justify"/>
      <protection/>
    </xf>
    <xf numFmtId="0" fontId="6" fillId="34" borderId="19" xfId="54" applyFont="1" applyFill="1" applyBorder="1" applyAlignment="1">
      <alignment vertical="justify"/>
      <protection/>
    </xf>
    <xf numFmtId="0" fontId="6" fillId="34" borderId="0" xfId="54" applyFont="1" applyFill="1" applyBorder="1" applyAlignment="1">
      <alignment vertical="justify"/>
      <protection/>
    </xf>
    <xf numFmtId="3" fontId="6" fillId="34" borderId="0" xfId="54" applyNumberFormat="1" applyFont="1" applyFill="1" applyBorder="1" applyAlignment="1" applyProtection="1">
      <alignment vertical="justify"/>
      <protection/>
    </xf>
    <xf numFmtId="164" fontId="6" fillId="34" borderId="20" xfId="54" applyNumberFormat="1" applyFont="1" applyFill="1" applyBorder="1" applyAlignment="1" applyProtection="1">
      <alignment vertical="justify"/>
      <protection/>
    </xf>
    <xf numFmtId="0" fontId="2" fillId="34" borderId="26" xfId="54" applyFont="1" applyFill="1" applyBorder="1" applyAlignment="1">
      <alignment vertical="justify"/>
      <protection/>
    </xf>
    <xf numFmtId="0" fontId="2" fillId="34" borderId="13" xfId="54" applyFont="1" applyFill="1" applyBorder="1" applyAlignment="1">
      <alignment vertical="justify"/>
      <protection/>
    </xf>
    <xf numFmtId="3" fontId="2" fillId="34" borderId="13" xfId="54" applyNumberFormat="1" applyFont="1" applyFill="1" applyBorder="1" applyAlignment="1">
      <alignment vertical="justify"/>
      <protection/>
    </xf>
    <xf numFmtId="0" fontId="2" fillId="34" borderId="14" xfId="54" applyFont="1" applyFill="1" applyBorder="1" applyAlignment="1">
      <alignment vertical="justify"/>
      <protection/>
    </xf>
    <xf numFmtId="0" fontId="2" fillId="33" borderId="13" xfId="54" applyFont="1" applyFill="1" applyBorder="1" applyAlignment="1">
      <alignment vertical="justify"/>
      <protection/>
    </xf>
    <xf numFmtId="165" fontId="2" fillId="34" borderId="12" xfId="54" applyNumberFormat="1" applyFont="1" applyFill="1" applyBorder="1" applyAlignment="1">
      <alignment vertical="justify"/>
      <protection/>
    </xf>
    <xf numFmtId="165" fontId="2" fillId="34" borderId="13" xfId="54" applyNumberFormat="1" applyFont="1" applyFill="1" applyBorder="1" applyAlignment="1">
      <alignment vertical="justify"/>
      <protection/>
    </xf>
    <xf numFmtId="0" fontId="2" fillId="0" borderId="0" xfId="54" applyFont="1" applyAlignment="1">
      <alignment vertical="justify"/>
      <protection/>
    </xf>
    <xf numFmtId="37" fontId="2" fillId="0" borderId="0" xfId="54" applyNumberFormat="1" applyFont="1" applyAlignment="1" applyProtection="1">
      <alignment vertical="justify"/>
      <protection/>
    </xf>
    <xf numFmtId="0" fontId="9" fillId="0" borderId="0" xfId="56" applyFont="1" applyFill="1">
      <alignment/>
      <protection/>
    </xf>
    <xf numFmtId="0" fontId="9" fillId="0" borderId="0" xfId="56" applyFont="1">
      <alignment/>
      <protection/>
    </xf>
    <xf numFmtId="0" fontId="6" fillId="0" borderId="0" xfId="56" applyFont="1" applyFill="1" applyAlignment="1" quotePrefix="1">
      <alignment horizontal="left"/>
      <protection/>
    </xf>
    <xf numFmtId="0" fontId="6" fillId="0" borderId="0" xfId="56" applyFont="1" applyFill="1">
      <alignment/>
      <protection/>
    </xf>
    <xf numFmtId="0" fontId="6" fillId="0" borderId="0" xfId="56" applyFont="1">
      <alignment/>
      <protection/>
    </xf>
    <xf numFmtId="0" fontId="6" fillId="34" borderId="15" xfId="56" applyFont="1" applyFill="1" applyBorder="1">
      <alignment/>
      <protection/>
    </xf>
    <xf numFmtId="0" fontId="6" fillId="34" borderId="17" xfId="56" applyFont="1" applyFill="1" applyBorder="1">
      <alignment/>
      <protection/>
    </xf>
    <xf numFmtId="0" fontId="6" fillId="0" borderId="0" xfId="56" applyFont="1" applyFill="1" applyBorder="1">
      <alignment/>
      <protection/>
    </xf>
    <xf numFmtId="0" fontId="6" fillId="34" borderId="27" xfId="56" applyFont="1" applyFill="1" applyBorder="1" applyAlignment="1" quotePrefix="1">
      <alignment horizontal="center"/>
      <protection/>
    </xf>
    <xf numFmtId="0" fontId="6" fillId="34" borderId="20" xfId="56" applyFont="1" applyFill="1" applyBorder="1">
      <alignment/>
      <protection/>
    </xf>
    <xf numFmtId="0" fontId="6" fillId="34" borderId="16" xfId="56" applyFont="1" applyFill="1" applyBorder="1" applyAlignment="1">
      <alignment horizontal="center"/>
      <protection/>
    </xf>
    <xf numFmtId="0" fontId="6" fillId="34" borderId="17" xfId="56" applyNumberFormat="1" applyFont="1" applyFill="1" applyBorder="1" applyAlignment="1" applyProtection="1">
      <alignment horizontal="center"/>
      <protection/>
    </xf>
    <xf numFmtId="0" fontId="6" fillId="34" borderId="12" xfId="56" applyFont="1" applyFill="1" applyBorder="1" applyAlignment="1">
      <alignment vertical="center"/>
      <protection/>
    </xf>
    <xf numFmtId="0" fontId="6" fillId="34" borderId="14" xfId="56" applyFont="1" applyFill="1" applyBorder="1" applyAlignment="1">
      <alignment vertical="center"/>
      <protection/>
    </xf>
    <xf numFmtId="0" fontId="6" fillId="0" borderId="0" xfId="56" applyFont="1" applyFill="1" applyBorder="1" applyAlignment="1">
      <alignment vertical="center"/>
      <protection/>
    </xf>
    <xf numFmtId="0" fontId="6" fillId="34" borderId="12" xfId="56" applyFont="1" applyFill="1" applyBorder="1" applyAlignment="1">
      <alignment horizontal="center" vertical="center"/>
      <protection/>
    </xf>
    <xf numFmtId="0" fontId="6" fillId="34" borderId="13" xfId="56" applyNumberFormat="1" applyFont="1" applyFill="1" applyBorder="1" applyAlignment="1" applyProtection="1">
      <alignment horizontal="center" vertical="center"/>
      <protection/>
    </xf>
    <xf numFmtId="0" fontId="6" fillId="34" borderId="14" xfId="54" applyFont="1" applyFill="1" applyBorder="1" applyAlignment="1">
      <alignment horizontal="center" vertical="center"/>
      <protection/>
    </xf>
    <xf numFmtId="0" fontId="6" fillId="0" borderId="0" xfId="56" applyFont="1" applyAlignment="1">
      <alignment vertical="center"/>
      <protection/>
    </xf>
    <xf numFmtId="0" fontId="7" fillId="0" borderId="0" xfId="56" applyFont="1" applyFill="1" applyAlignment="1">
      <alignment vertical="justify"/>
      <protection/>
    </xf>
    <xf numFmtId="0" fontId="4" fillId="0" borderId="0" xfId="56" applyFont="1" applyFill="1" applyAlignment="1">
      <alignment vertical="justify"/>
      <protection/>
    </xf>
    <xf numFmtId="165" fontId="4" fillId="0" borderId="0" xfId="56" applyNumberFormat="1" applyFont="1" applyFill="1" applyAlignment="1">
      <alignment vertical="justify"/>
      <protection/>
    </xf>
    <xf numFmtId="0" fontId="4" fillId="0" borderId="0" xfId="56" applyFont="1" applyAlignment="1">
      <alignment vertical="justify"/>
      <protection/>
    </xf>
    <xf numFmtId="165" fontId="4" fillId="0" borderId="0" xfId="56" applyNumberFormat="1" applyFont="1" applyAlignment="1">
      <alignment vertical="justify"/>
      <protection/>
    </xf>
    <xf numFmtId="165" fontId="4" fillId="0" borderId="0" xfId="56" applyNumberFormat="1" applyFont="1" applyAlignment="1" applyProtection="1">
      <alignment vertical="justify"/>
      <protection/>
    </xf>
    <xf numFmtId="0" fontId="7" fillId="0" borderId="0" xfId="56" applyFont="1" applyAlignment="1">
      <alignment vertical="justify"/>
      <protection/>
    </xf>
    <xf numFmtId="0" fontId="4" fillId="0" borderId="0" xfId="56" applyFont="1" applyFill="1" applyAlignment="1">
      <alignment horizontal="right" vertical="justify"/>
      <protection/>
    </xf>
    <xf numFmtId="0" fontId="4" fillId="0" borderId="0" xfId="56" applyFont="1" applyAlignment="1">
      <alignment horizontal="right" vertical="justify"/>
      <protection/>
    </xf>
    <xf numFmtId="165" fontId="4" fillId="0" borderId="0" xfId="56" applyNumberFormat="1" applyFont="1" applyFill="1" applyAlignment="1" applyProtection="1">
      <alignment vertical="justify"/>
      <protection/>
    </xf>
    <xf numFmtId="0" fontId="7" fillId="0" borderId="0" xfId="56" applyFont="1" applyAlignment="1">
      <alignment vertical="center"/>
      <protection/>
    </xf>
    <xf numFmtId="0" fontId="4" fillId="0" borderId="0" xfId="56" applyFont="1">
      <alignment/>
      <protection/>
    </xf>
    <xf numFmtId="0" fontId="6" fillId="34" borderId="12" xfId="56" applyFont="1" applyFill="1" applyBorder="1">
      <alignment/>
      <protection/>
    </xf>
    <xf numFmtId="0" fontId="6" fillId="34" borderId="14" xfId="56" applyFont="1" applyFill="1" applyBorder="1">
      <alignment/>
      <protection/>
    </xf>
    <xf numFmtId="0" fontId="6" fillId="34" borderId="12" xfId="56" applyFont="1" applyFill="1" applyBorder="1" applyAlignment="1">
      <alignment horizontal="center"/>
      <protection/>
    </xf>
    <xf numFmtId="0" fontId="6" fillId="34" borderId="13" xfId="56" applyNumberFormat="1" applyFont="1" applyFill="1" applyBorder="1" applyAlignment="1" applyProtection="1">
      <alignment horizontal="center"/>
      <protection/>
    </xf>
    <xf numFmtId="0" fontId="7" fillId="0" borderId="0" xfId="56" applyFont="1" applyAlignment="1">
      <alignment horizontal="fill" vertical="justify"/>
      <protection/>
    </xf>
    <xf numFmtId="164" fontId="4" fillId="0" borderId="0" xfId="56" applyNumberFormat="1" applyFont="1" applyAlignment="1" applyProtection="1">
      <alignment vertical="justify"/>
      <protection/>
    </xf>
    <xf numFmtId="0" fontId="8" fillId="0" borderId="0" xfId="56">
      <alignment/>
      <protection/>
    </xf>
    <xf numFmtId="0" fontId="7" fillId="0" borderId="0" xfId="56" applyFont="1">
      <alignment/>
      <protection/>
    </xf>
    <xf numFmtId="165" fontId="4" fillId="0" borderId="0" xfId="56" applyNumberFormat="1" applyFont="1" applyFill="1" applyAlignment="1">
      <alignment horizontal="right" vertical="justify"/>
      <protection/>
    </xf>
    <xf numFmtId="165" fontId="4" fillId="0" borderId="0" xfId="56" applyNumberFormat="1" applyFont="1" applyAlignment="1">
      <alignment horizontal="right" vertical="justify"/>
      <protection/>
    </xf>
    <xf numFmtId="3" fontId="7" fillId="0" borderId="0" xfId="56" applyNumberFormat="1" applyFont="1" applyFill="1" applyAlignment="1">
      <alignment horizontal="right" vertical="justify"/>
      <protection/>
    </xf>
    <xf numFmtId="3" fontId="7" fillId="0" borderId="0" xfId="56" applyNumberFormat="1" applyFont="1" applyAlignment="1">
      <alignment horizontal="right" vertical="justify"/>
      <protection/>
    </xf>
    <xf numFmtId="0" fontId="2" fillId="33" borderId="0" xfId="55" applyFill="1">
      <alignment/>
      <protection/>
    </xf>
    <xf numFmtId="0" fontId="2" fillId="0" borderId="0" xfId="55">
      <alignment/>
      <protection/>
    </xf>
    <xf numFmtId="0" fontId="5" fillId="33" borderId="0" xfId="55" applyFont="1" applyFill="1" applyAlignment="1" quotePrefix="1">
      <alignment horizontal="left"/>
      <protection/>
    </xf>
    <xf numFmtId="0" fontId="5" fillId="33" borderId="0" xfId="55" applyFont="1" applyFill="1" applyAlignment="1" quotePrefix="1">
      <alignment/>
      <protection/>
    </xf>
    <xf numFmtId="0" fontId="5" fillId="33" borderId="0" xfId="55" applyFont="1" applyFill="1" applyAlignment="1">
      <alignment/>
      <protection/>
    </xf>
    <xf numFmtId="0" fontId="11" fillId="33" borderId="0" xfId="55" applyFont="1" applyFill="1">
      <alignment/>
      <protection/>
    </xf>
    <xf numFmtId="0" fontId="5" fillId="34" borderId="28" xfId="55" applyFont="1" applyFill="1" applyBorder="1">
      <alignment/>
      <protection/>
    </xf>
    <xf numFmtId="0" fontId="5" fillId="34" borderId="29" xfId="55" applyFont="1" applyFill="1" applyBorder="1">
      <alignment/>
      <protection/>
    </xf>
    <xf numFmtId="0" fontId="5" fillId="34" borderId="30" xfId="55" applyFont="1" applyFill="1" applyBorder="1" applyAlignment="1" quotePrefix="1">
      <alignment horizontal="center"/>
      <protection/>
    </xf>
    <xf numFmtId="0" fontId="5" fillId="33" borderId="0" xfId="55" applyFont="1" applyFill="1">
      <alignment/>
      <protection/>
    </xf>
    <xf numFmtId="0" fontId="5" fillId="34" borderId="19" xfId="55" applyFont="1" applyFill="1" applyBorder="1" applyAlignment="1">
      <alignment horizontal="left"/>
      <protection/>
    </xf>
    <xf numFmtId="0" fontId="5" fillId="34" borderId="0" xfId="55" applyFont="1" applyFill="1" applyBorder="1" applyAlignment="1">
      <alignment horizontal="left"/>
      <protection/>
    </xf>
    <xf numFmtId="0" fontId="5" fillId="34" borderId="31" xfId="55" applyFont="1" applyFill="1" applyBorder="1" applyAlignment="1">
      <alignment horizontal="center"/>
      <protection/>
    </xf>
    <xf numFmtId="0" fontId="5" fillId="33" borderId="19" xfId="55" applyFont="1" applyFill="1" applyBorder="1" applyAlignment="1">
      <alignment horizontal="left"/>
      <protection/>
    </xf>
    <xf numFmtId="0" fontId="5" fillId="33" borderId="0" xfId="55" applyFont="1" applyFill="1" applyBorder="1" applyAlignment="1">
      <alignment horizontal="left"/>
      <protection/>
    </xf>
    <xf numFmtId="0" fontId="5" fillId="33" borderId="31" xfId="55" applyFont="1" applyFill="1" applyBorder="1" applyAlignment="1">
      <alignment horizontal="center"/>
      <protection/>
    </xf>
    <xf numFmtId="0" fontId="5" fillId="34" borderId="32" xfId="55" applyFont="1" applyFill="1" applyBorder="1" applyAlignment="1">
      <alignment horizontal="left"/>
      <protection/>
    </xf>
    <xf numFmtId="0" fontId="5" fillId="34" borderId="33" xfId="55" applyFont="1" applyFill="1" applyBorder="1" applyAlignment="1">
      <alignment horizontal="left"/>
      <protection/>
    </xf>
    <xf numFmtId="0" fontId="5" fillId="34" borderId="34" xfId="55" applyFont="1" applyFill="1" applyBorder="1" applyAlignment="1">
      <alignment horizontal="center"/>
      <protection/>
    </xf>
    <xf numFmtId="0" fontId="2" fillId="0" borderId="0" xfId="55" applyBorder="1">
      <alignment/>
      <protection/>
    </xf>
    <xf numFmtId="0" fontId="2" fillId="33" borderId="0" xfId="55" applyFill="1" applyAlignment="1">
      <alignment/>
      <protection/>
    </xf>
    <xf numFmtId="0" fontId="2" fillId="33" borderId="19" xfId="55" applyFill="1" applyBorder="1" applyAlignment="1">
      <alignment horizontal="left"/>
      <protection/>
    </xf>
    <xf numFmtId="0" fontId="4" fillId="33" borderId="0" xfId="55" applyFont="1" applyFill="1" applyBorder="1" applyAlignment="1">
      <alignment horizontal="left"/>
      <protection/>
    </xf>
    <xf numFmtId="0" fontId="4" fillId="33" borderId="31" xfId="55" applyFont="1" applyFill="1" applyBorder="1" applyAlignment="1">
      <alignment horizontal="left"/>
      <protection/>
    </xf>
    <xf numFmtId="0" fontId="4" fillId="33" borderId="0" xfId="55" applyFont="1" applyFill="1" applyAlignment="1">
      <alignment horizontal="left"/>
      <protection/>
    </xf>
    <xf numFmtId="0" fontId="2" fillId="33" borderId="0" xfId="55" applyFill="1" applyAlignment="1">
      <alignment horizontal="left"/>
      <protection/>
    </xf>
    <xf numFmtId="0" fontId="7" fillId="33" borderId="0" xfId="55" applyFont="1" applyFill="1" applyAlignment="1">
      <alignment horizontal="center"/>
      <protection/>
    </xf>
    <xf numFmtId="0" fontId="2" fillId="34" borderId="35" xfId="55" applyFill="1" applyBorder="1">
      <alignment/>
      <protection/>
    </xf>
    <xf numFmtId="0" fontId="2" fillId="34" borderId="36" xfId="55" applyFill="1" applyBorder="1">
      <alignment/>
      <protection/>
    </xf>
    <xf numFmtId="0" fontId="2" fillId="34" borderId="37" xfId="55" applyFill="1" applyBorder="1">
      <alignment/>
      <protection/>
    </xf>
    <xf numFmtId="0" fontId="2" fillId="34" borderId="38" xfId="55" applyFill="1" applyBorder="1">
      <alignment/>
      <protection/>
    </xf>
    <xf numFmtId="0" fontId="2" fillId="34" borderId="0" xfId="55" applyFill="1" applyBorder="1">
      <alignment/>
      <protection/>
    </xf>
    <xf numFmtId="0" fontId="2" fillId="34" borderId="39" xfId="55" applyFill="1" applyBorder="1">
      <alignment/>
      <protection/>
    </xf>
    <xf numFmtId="0" fontId="2" fillId="34" borderId="40" xfId="55" applyFill="1" applyBorder="1">
      <alignment/>
      <protection/>
    </xf>
    <xf numFmtId="0" fontId="2" fillId="34" borderId="41" xfId="55" applyFill="1" applyBorder="1">
      <alignment/>
      <protection/>
    </xf>
    <xf numFmtId="0" fontId="2" fillId="34" borderId="42" xfId="55" applyFill="1" applyBorder="1">
      <alignment/>
      <protection/>
    </xf>
    <xf numFmtId="0" fontId="10" fillId="33" borderId="0" xfId="55" applyFont="1" applyFill="1" applyAlignment="1">
      <alignment/>
      <protection/>
    </xf>
    <xf numFmtId="0" fontId="13" fillId="33" borderId="0" xfId="55" applyFont="1" applyFill="1">
      <alignment/>
      <protection/>
    </xf>
    <xf numFmtId="0" fontId="3" fillId="33" borderId="0" xfId="55" applyFont="1" applyFill="1" applyAlignment="1">
      <alignment horizontal="center"/>
      <protection/>
    </xf>
    <xf numFmtId="0" fontId="10" fillId="33" borderId="0" xfId="55" applyFont="1" applyFill="1" applyBorder="1" applyAlignment="1" quotePrefix="1">
      <alignment horizontal="center" vertical="center"/>
      <protection/>
    </xf>
    <xf numFmtId="0" fontId="13" fillId="0" borderId="0" xfId="55" applyFont="1">
      <alignment/>
      <protection/>
    </xf>
    <xf numFmtId="166" fontId="7" fillId="0" borderId="0" xfId="56" applyNumberFormat="1" applyFont="1" applyFill="1">
      <alignment/>
      <protection/>
    </xf>
    <xf numFmtId="0" fontId="7" fillId="0" borderId="0" xfId="56" applyFont="1" applyFill="1" applyAlignment="1">
      <alignment vertical="center"/>
      <protection/>
    </xf>
    <xf numFmtId="0" fontId="7" fillId="0" borderId="0" xfId="56" applyFont="1" applyFill="1" applyAlignment="1">
      <alignment horizontal="left" vertical="center"/>
      <protection/>
    </xf>
    <xf numFmtId="167" fontId="7" fillId="33" borderId="0" xfId="54" applyNumberFormat="1" applyFont="1" applyFill="1" applyBorder="1" applyAlignment="1" applyProtection="1">
      <alignment vertical="justify"/>
      <protection/>
    </xf>
    <xf numFmtId="167" fontId="6" fillId="34" borderId="21" xfId="54" applyNumberFormat="1" applyFont="1" applyFill="1" applyBorder="1" applyAlignment="1" applyProtection="1">
      <alignment vertical="justify"/>
      <protection/>
    </xf>
    <xf numFmtId="167" fontId="6" fillId="34" borderId="22" xfId="54" applyNumberFormat="1" applyFont="1" applyFill="1" applyBorder="1" applyAlignment="1" applyProtection="1">
      <alignment vertical="justify"/>
      <protection/>
    </xf>
    <xf numFmtId="167" fontId="7" fillId="34" borderId="15" xfId="54" applyNumberFormat="1" applyFont="1" applyFill="1" applyBorder="1" applyAlignment="1" applyProtection="1">
      <alignment vertical="justify"/>
      <protection/>
    </xf>
    <xf numFmtId="167" fontId="7" fillId="34" borderId="16" xfId="54" applyNumberFormat="1" applyFont="1" applyFill="1" applyBorder="1" applyAlignment="1" applyProtection="1">
      <alignment vertical="justify"/>
      <protection/>
    </xf>
    <xf numFmtId="167" fontId="6" fillId="34" borderId="27" xfId="54" applyNumberFormat="1" applyFont="1" applyFill="1" applyBorder="1" applyAlignment="1" applyProtection="1">
      <alignment vertical="justify"/>
      <protection/>
    </xf>
    <xf numFmtId="167" fontId="6" fillId="34" borderId="0" xfId="54" applyNumberFormat="1" applyFont="1" applyFill="1" applyBorder="1" applyAlignment="1" applyProtection="1">
      <alignment vertical="justify"/>
      <protection/>
    </xf>
    <xf numFmtId="0" fontId="10" fillId="33" borderId="43" xfId="55" applyFont="1" applyFill="1" applyBorder="1" applyAlignment="1" quotePrefix="1">
      <alignment horizontal="center" vertical="center"/>
      <protection/>
    </xf>
    <xf numFmtId="0" fontId="10" fillId="33" borderId="44" xfId="55" applyFont="1" applyFill="1" applyBorder="1" applyAlignment="1" quotePrefix="1">
      <alignment horizontal="center" vertical="center"/>
      <protection/>
    </xf>
    <xf numFmtId="0" fontId="10" fillId="33" borderId="45" xfId="55" applyFont="1" applyFill="1" applyBorder="1" applyAlignment="1" quotePrefix="1">
      <alignment horizontal="center" vertical="center"/>
      <protection/>
    </xf>
    <xf numFmtId="0" fontId="12" fillId="34" borderId="38" xfId="55" applyFont="1" applyFill="1" applyBorder="1" applyAlignment="1">
      <alignment horizontal="center" vertical="center"/>
      <protection/>
    </xf>
    <xf numFmtId="0" fontId="12" fillId="34" borderId="0" xfId="55" applyFont="1" applyFill="1" applyBorder="1" applyAlignment="1">
      <alignment horizontal="center" vertical="center"/>
      <protection/>
    </xf>
    <xf numFmtId="0" fontId="12" fillId="34" borderId="39" xfId="55" applyFont="1" applyFill="1" applyBorder="1" applyAlignment="1">
      <alignment horizontal="center" vertical="center"/>
      <protection/>
    </xf>
    <xf numFmtId="0" fontId="10" fillId="33" borderId="0" xfId="55" applyFont="1" applyFill="1" applyAlignment="1">
      <alignment horizontal="left"/>
      <protection/>
    </xf>
    <xf numFmtId="0" fontId="2" fillId="33" borderId="0" xfId="55" applyFill="1" applyAlignment="1">
      <alignment horizontal="center"/>
      <protection/>
    </xf>
    <xf numFmtId="0" fontId="3" fillId="33" borderId="0" xfId="55" applyFont="1" applyFill="1" applyAlignment="1">
      <alignment horizontal="left"/>
      <protection/>
    </xf>
    <xf numFmtId="0" fontId="4" fillId="33" borderId="28" xfId="55" applyFont="1" applyFill="1" applyBorder="1" applyAlignment="1">
      <alignment horizontal="left"/>
      <protection/>
    </xf>
    <xf numFmtId="0" fontId="4" fillId="33" borderId="29" xfId="55" applyFont="1" applyFill="1" applyBorder="1" applyAlignment="1">
      <alignment horizontal="left"/>
      <protection/>
    </xf>
    <xf numFmtId="0" fontId="4" fillId="33" borderId="30" xfId="55" applyFont="1" applyFill="1" applyBorder="1" applyAlignment="1">
      <alignment horizontal="left"/>
      <protection/>
    </xf>
    <xf numFmtId="0" fontId="4" fillId="33" borderId="19" xfId="55" applyFont="1" applyFill="1" applyBorder="1" applyAlignment="1">
      <alignment horizontal="left"/>
      <protection/>
    </xf>
    <xf numFmtId="0" fontId="4" fillId="33" borderId="0" xfId="55" applyFont="1" applyFill="1" applyBorder="1" applyAlignment="1">
      <alignment horizontal="left"/>
      <protection/>
    </xf>
    <xf numFmtId="0" fontId="4" fillId="33" borderId="31" xfId="55" applyFont="1" applyFill="1" applyBorder="1" applyAlignment="1">
      <alignment horizontal="left"/>
      <protection/>
    </xf>
    <xf numFmtId="0" fontId="4" fillId="33" borderId="32" xfId="55" applyFont="1" applyFill="1" applyBorder="1" applyAlignment="1">
      <alignment horizontal="left"/>
      <protection/>
    </xf>
    <xf numFmtId="0" fontId="4" fillId="33" borderId="33" xfId="55" applyFont="1" applyFill="1" applyBorder="1" applyAlignment="1">
      <alignment horizontal="left"/>
      <protection/>
    </xf>
    <xf numFmtId="0" fontId="4" fillId="33" borderId="34" xfId="55" applyFont="1" applyFill="1" applyBorder="1" applyAlignment="1">
      <alignment horizontal="left"/>
      <protection/>
    </xf>
    <xf numFmtId="0" fontId="7" fillId="33" borderId="0" xfId="55" applyFont="1" applyFill="1" applyAlignment="1">
      <alignment horizontal="left"/>
      <protection/>
    </xf>
    <xf numFmtId="0" fontId="10" fillId="33" borderId="0" xfId="55" applyFont="1" applyFill="1" applyAlignment="1">
      <alignment horizontal="center"/>
      <protection/>
    </xf>
    <xf numFmtId="0" fontId="6" fillId="34" borderId="46" xfId="56" applyFont="1" applyFill="1" applyBorder="1" applyAlignment="1" quotePrefix="1">
      <alignment horizontal="center"/>
      <protection/>
    </xf>
    <xf numFmtId="0" fontId="6" fillId="34" borderId="47" xfId="56" applyFont="1" applyFill="1" applyBorder="1" applyAlignment="1" quotePrefix="1">
      <alignment horizontal="center"/>
      <protection/>
    </xf>
    <xf numFmtId="0" fontId="6" fillId="34" borderId="48" xfId="56" applyFont="1" applyFill="1" applyBorder="1" applyAlignment="1" quotePrefix="1">
      <alignment horizontal="center"/>
      <protection/>
    </xf>
    <xf numFmtId="0" fontId="3" fillId="33" borderId="0" xfId="54" applyFont="1" applyFill="1" applyBorder="1" applyAlignment="1" quotePrefix="1">
      <alignment horizontal="center" vertical="center"/>
      <protection/>
    </xf>
    <xf numFmtId="0" fontId="5" fillId="33" borderId="0" xfId="54" applyFont="1" applyFill="1" applyBorder="1" applyAlignment="1">
      <alignment horizontal="center" vertical="justify"/>
      <protection/>
    </xf>
    <xf numFmtId="0" fontId="6" fillId="34" borderId="15" xfId="54" applyFont="1" applyFill="1" applyBorder="1" applyAlignment="1">
      <alignment horizontal="center" vertical="center"/>
      <protection/>
    </xf>
    <xf numFmtId="0" fontId="6" fillId="34" borderId="16" xfId="54" applyFont="1" applyFill="1" applyBorder="1" applyAlignment="1">
      <alignment horizontal="center" vertical="center"/>
      <protection/>
    </xf>
    <xf numFmtId="0" fontId="6" fillId="34" borderId="17" xfId="54" applyFont="1" applyFill="1" applyBorder="1" applyAlignment="1">
      <alignment horizontal="center" vertical="center"/>
      <protection/>
    </xf>
    <xf numFmtId="0" fontId="6" fillId="34" borderId="15" xfId="54" applyFont="1" applyFill="1" applyBorder="1" applyAlignment="1" quotePrefix="1">
      <alignment horizontal="center" vertical="center"/>
      <protection/>
    </xf>
    <xf numFmtId="0" fontId="6" fillId="34" borderId="16" xfId="54" applyFont="1" applyFill="1" applyBorder="1" applyAlignment="1" quotePrefix="1">
      <alignment horizontal="center" vertical="center"/>
      <protection/>
    </xf>
    <xf numFmtId="0" fontId="6" fillId="34" borderId="17" xfId="54" applyFont="1" applyFill="1" applyBorder="1" applyAlignment="1" quotePrefix="1">
      <alignment horizontal="center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_AVAGFORM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externalLink" Target="externalLinks/externalLink1.xml" /><Relationship Id="rId52" Type="http://schemas.openxmlformats.org/officeDocument/2006/relationships/externalLink" Target="externalLinks/externalLink2.xml" /><Relationship Id="rId5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4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114300</xdr:rowOff>
    </xdr:from>
    <xdr:to>
      <xdr:col>1</xdr:col>
      <xdr:colOff>85725</xdr:colOff>
      <xdr:row>7</xdr:row>
      <xdr:rowOff>47625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8382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8</xdr:col>
      <xdr:colOff>104775</xdr:colOff>
      <xdr:row>7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57150"/>
          <a:ext cx="54006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programa\cabecer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21\BME%20y%20publicaci&#243;n%20Avances\02.%20Avances%20Febrero%202021\Febrero%202021%20Publicaci&#243;n\cuaderno_Febrero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beceras_uno"/>
      <sheetName val="cabeceras_dos"/>
      <sheetName val="cabeceras_tres"/>
      <sheetName val="cabeceras_cuatro"/>
      <sheetName val="cabeceras_cinco"/>
      <sheetName val="cabeceras_seis"/>
      <sheetName val="cabeceras_siete"/>
      <sheetName val="cabeceras_ocho"/>
      <sheetName val="cabeceras_cuestionario"/>
      <sheetName val="Instrucciones"/>
      <sheetName val="cabeceras_contro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tri8ale"/>
      <sheetName val="arr9roz"/>
      <sheetName val="hab10cas"/>
      <sheetName val="len11jas"/>
      <sheetName val="gar12zos"/>
      <sheetName val="vez13eza"/>
      <sheetName val="yer14ros"/>
      <sheetName val="pat15ana"/>
      <sheetName val="pat16ana"/>
      <sheetName val="pat17ión"/>
      <sheetName val="gir18sol"/>
      <sheetName val="col19lza"/>
      <sheetName val="vez20aje"/>
      <sheetName val="lec21tal"/>
      <sheetName val="tom22-V)"/>
      <sheetName val="tom23rva"/>
      <sheetName val="fre24són"/>
      <sheetName val="alc25ofa"/>
      <sheetName val="ceb26osa"/>
      <sheetName val="ceb27ano"/>
      <sheetName val="esp28cas"/>
      <sheetName val="cha29ñón"/>
      <sheetName val="otr30tas"/>
      <sheetName val="bró31oli"/>
      <sheetName val="cal32cín"/>
      <sheetName val="zan33ria"/>
      <sheetName val="nar34lce"/>
      <sheetName val="lim35món"/>
      <sheetName val="pom36elo"/>
      <sheetName val="plá37ano"/>
      <sheetName val="fra38esa"/>
      <sheetName val="ace39ara"/>
      <sheetName val="ace40i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K73"/>
  <sheetViews>
    <sheetView view="pageBreakPreview" zoomScale="112" zoomScaleSheetLayoutView="112" zoomScalePageLayoutView="0" workbookViewId="0" topLeftCell="A1">
      <selection activeCell="A97" sqref="A97"/>
    </sheetView>
  </sheetViews>
  <sheetFormatPr defaultColWidth="11.421875" defaultRowHeight="15"/>
  <cols>
    <col min="1" max="9" width="11.421875" style="109" customWidth="1"/>
    <col min="10" max="10" width="17.57421875" style="109" customWidth="1"/>
    <col min="11" max="16384" width="11.421875" style="109" customWidth="1"/>
  </cols>
  <sheetData>
    <row r="1" spans="1:11" ht="12.75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ht="12.75">
      <c r="A2" s="108"/>
      <c r="B2" s="108"/>
      <c r="C2" s="108"/>
      <c r="D2" s="108"/>
      <c r="E2" s="108"/>
      <c r="F2" s="108"/>
      <c r="G2" s="168"/>
      <c r="H2" s="169"/>
      <c r="I2" s="169"/>
      <c r="J2" s="170"/>
      <c r="K2" s="128"/>
    </row>
    <row r="3" spans="1:11" ht="5.25" customHeight="1">
      <c r="A3" s="108"/>
      <c r="B3" s="108"/>
      <c r="C3" s="108"/>
      <c r="D3" s="108"/>
      <c r="E3" s="108"/>
      <c r="F3" s="108"/>
      <c r="G3" s="129"/>
      <c r="H3" s="130"/>
      <c r="I3" s="130"/>
      <c r="J3" s="131"/>
      <c r="K3" s="128"/>
    </row>
    <row r="4" spans="1:11" ht="12.75">
      <c r="A4" s="108"/>
      <c r="B4" s="108"/>
      <c r="C4" s="108"/>
      <c r="D4" s="108"/>
      <c r="E4" s="108"/>
      <c r="F4" s="108"/>
      <c r="G4" s="171" t="s">
        <v>270</v>
      </c>
      <c r="H4" s="172"/>
      <c r="I4" s="172"/>
      <c r="J4" s="173"/>
      <c r="K4" s="128"/>
    </row>
    <row r="5" spans="1:11" ht="12.75">
      <c r="A5" s="108"/>
      <c r="B5" s="108"/>
      <c r="C5" s="108"/>
      <c r="D5" s="108"/>
      <c r="E5" s="108"/>
      <c r="F5" s="108"/>
      <c r="G5" s="174"/>
      <c r="H5" s="175"/>
      <c r="I5" s="175"/>
      <c r="J5" s="176"/>
      <c r="K5" s="128"/>
    </row>
    <row r="6" spans="1:11" ht="12.75">
      <c r="A6" s="108"/>
      <c r="B6" s="108"/>
      <c r="C6" s="108"/>
      <c r="D6" s="108"/>
      <c r="E6" s="108"/>
      <c r="F6" s="108"/>
      <c r="G6" s="132"/>
      <c r="H6" s="132"/>
      <c r="I6" s="132"/>
      <c r="J6" s="132"/>
      <c r="K6" s="128"/>
    </row>
    <row r="7" spans="1:11" ht="5.25" customHeight="1">
      <c r="A7" s="108"/>
      <c r="B7" s="108"/>
      <c r="C7" s="108"/>
      <c r="D7" s="108"/>
      <c r="E7" s="108"/>
      <c r="F7" s="108"/>
      <c r="G7" s="133"/>
      <c r="H7" s="133"/>
      <c r="I7" s="133"/>
      <c r="J7" s="133"/>
      <c r="K7" s="128"/>
    </row>
    <row r="8" spans="1:11" ht="12.75">
      <c r="A8" s="108"/>
      <c r="B8" s="108"/>
      <c r="C8" s="108"/>
      <c r="D8" s="108"/>
      <c r="E8" s="108"/>
      <c r="F8" s="108"/>
      <c r="G8" s="177" t="s">
        <v>271</v>
      </c>
      <c r="H8" s="177"/>
      <c r="I8" s="177"/>
      <c r="J8" s="177"/>
      <c r="K8" s="177"/>
    </row>
    <row r="9" spans="1:11" ht="12.75">
      <c r="A9" s="108"/>
      <c r="B9" s="108"/>
      <c r="C9" s="108"/>
      <c r="D9" s="134"/>
      <c r="E9" s="134"/>
      <c r="F9" s="108"/>
      <c r="G9" s="177" t="s">
        <v>266</v>
      </c>
      <c r="H9" s="177"/>
      <c r="I9" s="177"/>
      <c r="J9" s="177"/>
      <c r="K9" s="177"/>
    </row>
    <row r="10" spans="1:11" ht="12.75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8"/>
    </row>
    <row r="11" spans="1:11" ht="12.75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 s="108"/>
    </row>
    <row r="12" spans="1:11" ht="12.75">
      <c r="A12" s="108"/>
      <c r="B12" s="108"/>
      <c r="C12" s="108"/>
      <c r="D12" s="108"/>
      <c r="E12" s="108"/>
      <c r="F12" s="108"/>
      <c r="G12" s="108"/>
      <c r="H12" s="108"/>
      <c r="I12" s="108"/>
      <c r="J12" s="108"/>
      <c r="K12" s="108"/>
    </row>
    <row r="13" spans="1:11" ht="12.75">
      <c r="A13" s="108"/>
      <c r="B13" s="108"/>
      <c r="C13" s="108"/>
      <c r="D13" s="108"/>
      <c r="E13" s="108"/>
      <c r="F13" s="108"/>
      <c r="G13" s="108"/>
      <c r="H13" s="108"/>
      <c r="I13" s="108"/>
      <c r="J13" s="108"/>
      <c r="K13" s="108"/>
    </row>
    <row r="14" spans="1:11" ht="12.75">
      <c r="A14" s="108"/>
      <c r="B14" s="108"/>
      <c r="C14" s="108"/>
      <c r="D14" s="108"/>
      <c r="E14" s="108"/>
      <c r="F14" s="108"/>
      <c r="G14" s="108"/>
      <c r="H14" s="108"/>
      <c r="I14" s="108"/>
      <c r="J14" s="108"/>
      <c r="K14" s="108"/>
    </row>
    <row r="15" spans="1:11" ht="12.75">
      <c r="A15" s="108"/>
      <c r="B15" s="108"/>
      <c r="C15" s="108"/>
      <c r="D15" s="108"/>
      <c r="E15" s="108"/>
      <c r="F15" s="108"/>
      <c r="G15" s="108"/>
      <c r="H15" s="108"/>
      <c r="I15" s="108"/>
      <c r="J15" s="108"/>
      <c r="K15" s="108"/>
    </row>
    <row r="16" spans="1:11" ht="12.75">
      <c r="A16" s="108"/>
      <c r="B16" s="108"/>
      <c r="C16" s="108"/>
      <c r="D16" s="108"/>
      <c r="E16" s="108"/>
      <c r="F16" s="108"/>
      <c r="G16" s="108"/>
      <c r="H16" s="108"/>
      <c r="I16" s="108"/>
      <c r="J16" s="108"/>
      <c r="K16" s="108"/>
    </row>
    <row r="17" spans="1:11" ht="12.75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</row>
    <row r="18" spans="1:11" ht="12.75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</row>
    <row r="19" spans="1:11" ht="12.75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08"/>
    </row>
    <row r="20" spans="1:11" ht="12.75">
      <c r="A20" s="108"/>
      <c r="B20" s="108"/>
      <c r="C20" s="108"/>
      <c r="D20" s="108"/>
      <c r="E20" s="108"/>
      <c r="F20" s="108"/>
      <c r="G20" s="108"/>
      <c r="H20" s="108"/>
      <c r="I20" s="108"/>
      <c r="J20" s="108"/>
      <c r="K20" s="108"/>
    </row>
    <row r="21" spans="1:11" ht="12.75">
      <c r="A21" s="108"/>
      <c r="B21" s="108"/>
      <c r="C21" s="108"/>
      <c r="D21" s="108"/>
      <c r="E21" s="108"/>
      <c r="F21" s="108"/>
      <c r="G21" s="108"/>
      <c r="H21" s="108"/>
      <c r="I21" s="108"/>
      <c r="J21" s="108"/>
      <c r="K21" s="108"/>
    </row>
    <row r="22" spans="1:11" ht="12.75">
      <c r="A22" s="108"/>
      <c r="B22" s="108"/>
      <c r="C22" s="108"/>
      <c r="D22" s="108"/>
      <c r="E22" s="108"/>
      <c r="F22" s="108"/>
      <c r="G22" s="108"/>
      <c r="H22" s="108"/>
      <c r="I22" s="108"/>
      <c r="J22" s="108"/>
      <c r="K22" s="108"/>
    </row>
    <row r="23" spans="1:11" ht="13.5" thickBot="1">
      <c r="A23" s="108"/>
      <c r="B23" s="108"/>
      <c r="C23" s="108"/>
      <c r="D23" s="108"/>
      <c r="E23" s="108"/>
      <c r="F23" s="108"/>
      <c r="G23" s="108"/>
      <c r="H23" s="108"/>
      <c r="I23" s="108"/>
      <c r="J23" s="108"/>
      <c r="K23" s="108"/>
    </row>
    <row r="24" spans="1:11" ht="13.5" thickTop="1">
      <c r="A24" s="108"/>
      <c r="B24" s="108"/>
      <c r="C24" s="135"/>
      <c r="D24" s="136"/>
      <c r="E24" s="136"/>
      <c r="F24" s="136"/>
      <c r="G24" s="136"/>
      <c r="H24" s="136"/>
      <c r="I24" s="137"/>
      <c r="J24" s="108"/>
      <c r="K24" s="108"/>
    </row>
    <row r="25" spans="1:11" ht="12.75">
      <c r="A25" s="108"/>
      <c r="B25" s="108"/>
      <c r="C25" s="138"/>
      <c r="D25" s="139"/>
      <c r="E25" s="139"/>
      <c r="F25" s="139"/>
      <c r="G25" s="139"/>
      <c r="H25" s="139"/>
      <c r="I25" s="140"/>
      <c r="J25" s="108"/>
      <c r="K25" s="108"/>
    </row>
    <row r="26" spans="1:11" ht="12.75">
      <c r="A26" s="108"/>
      <c r="B26" s="108"/>
      <c r="C26" s="138"/>
      <c r="D26" s="139"/>
      <c r="E26" s="139"/>
      <c r="F26" s="139"/>
      <c r="G26" s="139"/>
      <c r="H26" s="139"/>
      <c r="I26" s="140"/>
      <c r="J26" s="108"/>
      <c r="K26" s="108"/>
    </row>
    <row r="27" spans="1:11" ht="18.75" customHeight="1">
      <c r="A27" s="108"/>
      <c r="B27" s="108"/>
      <c r="C27" s="162" t="s">
        <v>267</v>
      </c>
      <c r="D27" s="163"/>
      <c r="E27" s="163"/>
      <c r="F27" s="163"/>
      <c r="G27" s="163"/>
      <c r="H27" s="163"/>
      <c r="I27" s="164"/>
      <c r="J27" s="108"/>
      <c r="K27" s="108"/>
    </row>
    <row r="28" spans="1:11" ht="12.75">
      <c r="A28" s="108"/>
      <c r="B28" s="108"/>
      <c r="C28" s="138"/>
      <c r="D28" s="139"/>
      <c r="E28" s="139"/>
      <c r="F28" s="139"/>
      <c r="G28" s="139"/>
      <c r="H28" s="139"/>
      <c r="I28" s="140"/>
      <c r="J28" s="108"/>
      <c r="K28" s="108"/>
    </row>
    <row r="29" spans="1:11" ht="12.75">
      <c r="A29" s="108"/>
      <c r="B29" s="108"/>
      <c r="C29" s="138"/>
      <c r="D29" s="139"/>
      <c r="E29" s="139"/>
      <c r="F29" s="139"/>
      <c r="G29" s="139"/>
      <c r="H29" s="139"/>
      <c r="I29" s="140"/>
      <c r="J29" s="108"/>
      <c r="K29" s="108"/>
    </row>
    <row r="30" spans="1:11" ht="18.75" customHeight="1">
      <c r="A30" s="108"/>
      <c r="B30" s="108"/>
      <c r="C30" s="162" t="s">
        <v>274</v>
      </c>
      <c r="D30" s="163"/>
      <c r="E30" s="163"/>
      <c r="F30" s="163"/>
      <c r="G30" s="163"/>
      <c r="H30" s="163"/>
      <c r="I30" s="164"/>
      <c r="J30" s="108"/>
      <c r="K30" s="108"/>
    </row>
    <row r="31" spans="1:11" ht="12.75">
      <c r="A31" s="108"/>
      <c r="B31" s="108"/>
      <c r="C31" s="138"/>
      <c r="D31" s="139"/>
      <c r="E31" s="139"/>
      <c r="F31" s="139"/>
      <c r="G31" s="139"/>
      <c r="H31" s="139"/>
      <c r="I31" s="140"/>
      <c r="J31" s="108"/>
      <c r="K31" s="108"/>
    </row>
    <row r="32" spans="1:11" ht="12.75">
      <c r="A32" s="108"/>
      <c r="B32" s="108"/>
      <c r="C32" s="138"/>
      <c r="D32" s="139"/>
      <c r="E32" s="139"/>
      <c r="F32" s="139"/>
      <c r="G32" s="139"/>
      <c r="H32" s="139"/>
      <c r="I32" s="140"/>
      <c r="J32" s="108"/>
      <c r="K32" s="108"/>
    </row>
    <row r="33" spans="1:11" ht="12.75">
      <c r="A33" s="108"/>
      <c r="B33" s="108"/>
      <c r="C33" s="138"/>
      <c r="D33" s="139"/>
      <c r="E33" s="139"/>
      <c r="F33" s="139"/>
      <c r="G33" s="139"/>
      <c r="H33" s="139"/>
      <c r="I33" s="140"/>
      <c r="J33" s="108"/>
      <c r="K33" s="108"/>
    </row>
    <row r="34" spans="1:11" ht="13.5" thickBot="1">
      <c r="A34" s="108"/>
      <c r="B34" s="108"/>
      <c r="C34" s="141"/>
      <c r="D34" s="142"/>
      <c r="E34" s="142"/>
      <c r="F34" s="142"/>
      <c r="G34" s="142"/>
      <c r="H34" s="142"/>
      <c r="I34" s="143"/>
      <c r="J34" s="108"/>
      <c r="K34" s="108"/>
    </row>
    <row r="35" spans="1:11" ht="13.5" thickTop="1">
      <c r="A35" s="108"/>
      <c r="B35" s="108"/>
      <c r="C35" s="108"/>
      <c r="D35" s="108"/>
      <c r="E35" s="108"/>
      <c r="F35" s="108"/>
      <c r="G35" s="108"/>
      <c r="H35" s="108"/>
      <c r="I35" s="108"/>
      <c r="J35" s="108"/>
      <c r="K35" s="108"/>
    </row>
    <row r="36" spans="1:11" ht="12.75">
      <c r="A36" s="108"/>
      <c r="B36" s="108"/>
      <c r="C36" s="108"/>
      <c r="D36" s="108"/>
      <c r="E36" s="108"/>
      <c r="F36" s="108"/>
      <c r="G36" s="108"/>
      <c r="H36" s="108"/>
      <c r="I36" s="108"/>
      <c r="J36" s="108"/>
      <c r="K36" s="108"/>
    </row>
    <row r="37" spans="1:11" ht="12.75">
      <c r="A37" s="108"/>
      <c r="B37" s="108"/>
      <c r="C37" s="108"/>
      <c r="D37" s="108"/>
      <c r="E37" s="108"/>
      <c r="F37" s="108"/>
      <c r="G37" s="108"/>
      <c r="H37" s="108"/>
      <c r="I37" s="108"/>
      <c r="J37" s="108"/>
      <c r="K37" s="108"/>
    </row>
    <row r="38" spans="1:11" ht="12.75">
      <c r="A38" s="108"/>
      <c r="B38" s="108"/>
      <c r="C38" s="108"/>
      <c r="D38" s="108"/>
      <c r="E38" s="108"/>
      <c r="F38" s="108"/>
      <c r="G38" s="108"/>
      <c r="H38" s="108"/>
      <c r="I38" s="108"/>
      <c r="J38" s="108"/>
      <c r="K38" s="108"/>
    </row>
    <row r="39" spans="1:11" ht="12.75">
      <c r="A39" s="108"/>
      <c r="B39" s="108"/>
      <c r="C39" s="108"/>
      <c r="D39" s="108"/>
      <c r="E39" s="108"/>
      <c r="F39" s="108"/>
      <c r="G39" s="108"/>
      <c r="H39" s="108"/>
      <c r="I39" s="108"/>
      <c r="J39" s="108"/>
      <c r="K39" s="108"/>
    </row>
    <row r="40" spans="1:11" ht="15.75">
      <c r="A40" s="108"/>
      <c r="B40" s="108"/>
      <c r="C40" s="108"/>
      <c r="D40" s="108"/>
      <c r="E40" s="165" t="s">
        <v>268</v>
      </c>
      <c r="F40" s="165"/>
      <c r="G40" s="165"/>
      <c r="H40" s="108"/>
      <c r="I40" s="108"/>
      <c r="J40" s="108"/>
      <c r="K40" s="108"/>
    </row>
    <row r="41" spans="1:11" ht="12.75">
      <c r="A41" s="108"/>
      <c r="B41" s="108"/>
      <c r="C41" s="108"/>
      <c r="D41" s="108"/>
      <c r="E41" s="166"/>
      <c r="F41" s="166"/>
      <c r="G41" s="166"/>
      <c r="H41" s="108"/>
      <c r="I41" s="108"/>
      <c r="J41" s="108"/>
      <c r="K41" s="108"/>
    </row>
    <row r="42" spans="1:11" ht="15.75">
      <c r="A42" s="108"/>
      <c r="B42" s="108"/>
      <c r="C42" s="108"/>
      <c r="D42" s="108"/>
      <c r="E42" s="165" t="s">
        <v>269</v>
      </c>
      <c r="F42" s="165"/>
      <c r="G42" s="165"/>
      <c r="H42" s="108"/>
      <c r="I42" s="108"/>
      <c r="J42" s="108"/>
      <c r="K42" s="108"/>
    </row>
    <row r="43" spans="1:11" ht="12.75">
      <c r="A43" s="108"/>
      <c r="B43" s="108"/>
      <c r="C43" s="108"/>
      <c r="D43" s="108"/>
      <c r="E43" s="166"/>
      <c r="F43" s="166"/>
      <c r="G43" s="166"/>
      <c r="H43" s="108"/>
      <c r="I43" s="108"/>
      <c r="J43" s="108"/>
      <c r="K43" s="108"/>
    </row>
    <row r="44" spans="1:11" ht="15.75">
      <c r="A44" s="108"/>
      <c r="B44" s="108"/>
      <c r="C44" s="108"/>
      <c r="D44" s="108"/>
      <c r="E44" s="144" t="s">
        <v>272</v>
      </c>
      <c r="F44" s="144"/>
      <c r="G44" s="144"/>
      <c r="H44" s="108"/>
      <c r="I44" s="108"/>
      <c r="J44" s="108"/>
      <c r="K44" s="108"/>
    </row>
    <row r="45" spans="1:11" ht="12.75">
      <c r="A45" s="108"/>
      <c r="B45" s="108"/>
      <c r="C45" s="108"/>
      <c r="D45" s="108"/>
      <c r="E45" s="167" t="s">
        <v>273</v>
      </c>
      <c r="F45" s="167"/>
      <c r="G45" s="167"/>
      <c r="H45" s="108"/>
      <c r="I45" s="108"/>
      <c r="J45" s="108"/>
      <c r="K45" s="108"/>
    </row>
    <row r="46" spans="1:11" ht="12.75">
      <c r="A46" s="108"/>
      <c r="B46" s="108"/>
      <c r="C46" s="108"/>
      <c r="D46" s="108"/>
      <c r="E46" s="108"/>
      <c r="F46" s="108"/>
      <c r="G46" s="108"/>
      <c r="H46" s="108"/>
      <c r="I46" s="108"/>
      <c r="J46" s="108"/>
      <c r="K46" s="108"/>
    </row>
    <row r="47" spans="1:11" ht="12.75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</row>
    <row r="48" spans="1:11" ht="12.75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</row>
    <row r="49" spans="1:11" ht="12.75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108"/>
    </row>
    <row r="50" spans="1:11" ht="12.75">
      <c r="A50" s="108"/>
      <c r="B50" s="108"/>
      <c r="C50" s="108"/>
      <c r="D50" s="108"/>
      <c r="E50" s="108"/>
      <c r="F50" s="108"/>
      <c r="G50" s="108"/>
      <c r="H50" s="108"/>
      <c r="I50" s="108"/>
      <c r="J50" s="108"/>
      <c r="K50" s="108"/>
    </row>
    <row r="51" spans="1:11" ht="12.75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</row>
    <row r="52" spans="1:11" ht="12.75">
      <c r="A52" s="108"/>
      <c r="B52" s="108"/>
      <c r="C52" s="108"/>
      <c r="D52" s="108"/>
      <c r="E52" s="108"/>
      <c r="F52" s="108"/>
      <c r="G52" s="108"/>
      <c r="H52" s="108"/>
      <c r="I52" s="108"/>
      <c r="J52" s="108"/>
      <c r="K52" s="108"/>
    </row>
    <row r="53" spans="1:11" ht="15">
      <c r="A53" s="108"/>
      <c r="B53" s="108"/>
      <c r="C53" s="108"/>
      <c r="D53" s="145"/>
      <c r="E53" s="108"/>
      <c r="F53" s="146"/>
      <c r="G53" s="146"/>
      <c r="H53" s="108"/>
      <c r="I53" s="108"/>
      <c r="J53" s="108"/>
      <c r="K53" s="108"/>
    </row>
    <row r="54" spans="1:11" ht="12.75">
      <c r="A54" s="108"/>
      <c r="B54" s="108"/>
      <c r="C54" s="108"/>
      <c r="D54" s="108"/>
      <c r="E54" s="108"/>
      <c r="F54" s="108"/>
      <c r="G54" s="108"/>
      <c r="H54" s="108"/>
      <c r="I54" s="108"/>
      <c r="J54" s="108"/>
      <c r="K54" s="108"/>
    </row>
    <row r="55" spans="1:11" ht="12.75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</row>
    <row r="56" spans="1:11" ht="12.75">
      <c r="A56" s="108"/>
      <c r="B56" s="108"/>
      <c r="C56" s="108"/>
      <c r="D56" s="108"/>
      <c r="E56" s="108"/>
      <c r="F56" s="108"/>
      <c r="G56" s="108"/>
      <c r="H56" s="108"/>
      <c r="I56" s="108"/>
      <c r="J56" s="108"/>
      <c r="K56" s="108"/>
    </row>
    <row r="57" spans="1:11" ht="12.75">
      <c r="A57" s="108"/>
      <c r="B57" s="108"/>
      <c r="C57" s="108"/>
      <c r="D57" s="108"/>
      <c r="E57" s="108"/>
      <c r="F57" s="108"/>
      <c r="G57" s="108"/>
      <c r="H57" s="108"/>
      <c r="I57" s="108"/>
      <c r="J57" s="108"/>
      <c r="K57" s="108"/>
    </row>
    <row r="58" spans="1:11" ht="12.75">
      <c r="A58" s="108"/>
      <c r="B58" s="108"/>
      <c r="C58" s="108"/>
      <c r="D58" s="108"/>
      <c r="E58" s="108"/>
      <c r="F58" s="108"/>
      <c r="G58" s="108"/>
      <c r="H58" s="108"/>
      <c r="I58" s="108"/>
      <c r="J58" s="108"/>
      <c r="K58" s="108"/>
    </row>
    <row r="59" spans="1:11" ht="12.75">
      <c r="A59" s="108"/>
      <c r="B59" s="108"/>
      <c r="C59" s="108"/>
      <c r="D59" s="108"/>
      <c r="E59" s="108"/>
      <c r="F59" s="108"/>
      <c r="G59" s="108"/>
      <c r="H59" s="108"/>
      <c r="I59" s="108"/>
      <c r="J59" s="108"/>
      <c r="K59" s="108"/>
    </row>
    <row r="60" spans="1:11" ht="12.75">
      <c r="A60" s="108"/>
      <c r="B60" s="108"/>
      <c r="C60" s="108"/>
      <c r="D60" s="108"/>
      <c r="E60" s="108"/>
      <c r="F60" s="108"/>
      <c r="G60" s="108"/>
      <c r="H60" s="108"/>
      <c r="I60" s="108"/>
      <c r="J60" s="108"/>
      <c r="K60" s="108"/>
    </row>
    <row r="61" spans="1:11" ht="12.75">
      <c r="A61" s="108"/>
      <c r="B61" s="108"/>
      <c r="C61" s="108"/>
      <c r="D61" s="108"/>
      <c r="E61" s="108"/>
      <c r="F61" s="108"/>
      <c r="G61" s="108"/>
      <c r="H61" s="108"/>
      <c r="I61" s="108"/>
      <c r="J61" s="108"/>
      <c r="K61" s="108"/>
    </row>
    <row r="62" spans="1:11" ht="12.75">
      <c r="A62" s="108"/>
      <c r="B62" s="108"/>
      <c r="C62" s="108"/>
      <c r="D62" s="108"/>
      <c r="E62" s="108"/>
      <c r="F62" s="108"/>
      <c r="G62" s="108"/>
      <c r="H62" s="108"/>
      <c r="I62" s="108"/>
      <c r="J62" s="108"/>
      <c r="K62" s="108"/>
    </row>
    <row r="63" spans="1:11" ht="12.75">
      <c r="A63" s="108"/>
      <c r="B63" s="108"/>
      <c r="C63" s="108"/>
      <c r="D63" s="108"/>
      <c r="E63" s="108"/>
      <c r="F63" s="108"/>
      <c r="G63" s="108"/>
      <c r="H63" s="108"/>
      <c r="I63" s="108"/>
      <c r="J63" s="108"/>
      <c r="K63" s="108"/>
    </row>
    <row r="64" spans="1:11" ht="12.75">
      <c r="A64" s="108"/>
      <c r="B64" s="108"/>
      <c r="C64" s="108"/>
      <c r="D64" s="108"/>
      <c r="E64" s="108"/>
      <c r="F64" s="108"/>
      <c r="G64" s="108"/>
      <c r="H64" s="108"/>
      <c r="I64" s="108"/>
      <c r="J64" s="108"/>
      <c r="K64" s="108"/>
    </row>
    <row r="65" spans="1:11" ht="12.75">
      <c r="A65" s="108"/>
      <c r="B65" s="108"/>
      <c r="C65" s="108"/>
      <c r="D65" s="108"/>
      <c r="E65" s="108"/>
      <c r="F65" s="108"/>
      <c r="G65" s="108"/>
      <c r="H65" s="108"/>
      <c r="I65" s="108"/>
      <c r="J65" s="108"/>
      <c r="K65" s="108"/>
    </row>
    <row r="66" spans="1:11" ht="12.75">
      <c r="A66" s="108"/>
      <c r="B66" s="108"/>
      <c r="C66" s="108"/>
      <c r="D66" s="108"/>
      <c r="E66" s="108"/>
      <c r="F66" s="108"/>
      <c r="G66" s="108"/>
      <c r="H66" s="108"/>
      <c r="I66" s="108"/>
      <c r="J66" s="108"/>
      <c r="K66" s="108"/>
    </row>
    <row r="67" spans="1:11" ht="13.5" thickBot="1">
      <c r="A67" s="108"/>
      <c r="B67" s="108"/>
      <c r="C67" s="108"/>
      <c r="D67" s="108"/>
      <c r="E67" s="108"/>
      <c r="F67" s="108"/>
      <c r="G67" s="108"/>
      <c r="H67" s="108"/>
      <c r="I67" s="108"/>
      <c r="J67" s="108"/>
      <c r="K67" s="108"/>
    </row>
    <row r="68" spans="1:11" ht="19.5" customHeight="1" thickBot="1" thickTop="1">
      <c r="A68" s="108"/>
      <c r="B68" s="108"/>
      <c r="C68" s="108"/>
      <c r="D68" s="108"/>
      <c r="E68" s="108"/>
      <c r="F68" s="108"/>
      <c r="G68" s="108"/>
      <c r="H68" s="159" t="s">
        <v>275</v>
      </c>
      <c r="I68" s="160"/>
      <c r="J68" s="161"/>
      <c r="K68" s="147"/>
    </row>
    <row r="69" spans="1:11" s="148" customFormat="1" ht="12.75" customHeight="1" thickTop="1">
      <c r="A69" s="145"/>
      <c r="B69" s="145"/>
      <c r="C69" s="145"/>
      <c r="D69" s="145"/>
      <c r="E69" s="145"/>
      <c r="F69" s="145"/>
      <c r="G69" s="145"/>
      <c r="H69" s="145"/>
      <c r="I69" s="145"/>
      <c r="J69" s="145"/>
      <c r="K69" s="145"/>
    </row>
    <row r="70" spans="1:11" ht="12.75" customHeight="1">
      <c r="A70" s="108"/>
      <c r="B70" s="108"/>
      <c r="C70" s="108"/>
      <c r="D70" s="108"/>
      <c r="E70" s="108"/>
      <c r="F70" s="108"/>
      <c r="G70" s="108"/>
      <c r="H70" s="108"/>
      <c r="I70" s="108"/>
      <c r="J70" s="108"/>
      <c r="K70" s="108"/>
    </row>
    <row r="71" spans="1:11" ht="12.75" customHeight="1">
      <c r="A71" s="108"/>
      <c r="B71" s="108"/>
      <c r="C71" s="108"/>
      <c r="D71" s="108"/>
      <c r="E71" s="108"/>
      <c r="F71" s="108"/>
      <c r="G71" s="108"/>
      <c r="H71" s="108"/>
      <c r="I71" s="108"/>
      <c r="J71" s="108"/>
      <c r="K71" s="108"/>
    </row>
    <row r="72" spans="1:11" ht="12.75">
      <c r="A72" s="108"/>
      <c r="B72" s="108"/>
      <c r="C72" s="108"/>
      <c r="D72" s="108"/>
      <c r="E72" s="108"/>
      <c r="F72" s="108"/>
      <c r="G72" s="108"/>
      <c r="H72" s="108"/>
      <c r="I72" s="108"/>
      <c r="J72" s="108"/>
      <c r="K72" s="108"/>
    </row>
    <row r="73" spans="1:11" ht="12.75">
      <c r="A73" s="108"/>
      <c r="B73" s="108"/>
      <c r="C73" s="108"/>
      <c r="D73" s="108"/>
      <c r="E73" s="108"/>
      <c r="F73" s="108"/>
      <c r="G73" s="108"/>
      <c r="H73" s="108"/>
      <c r="I73" s="108"/>
      <c r="J73" s="108"/>
      <c r="K73" s="108"/>
    </row>
  </sheetData>
  <sheetProtection/>
  <mergeCells count="13">
    <mergeCell ref="G2:J2"/>
    <mergeCell ref="G4:J4"/>
    <mergeCell ref="G5:J5"/>
    <mergeCell ref="G8:K8"/>
    <mergeCell ref="G9:K9"/>
    <mergeCell ref="C27:I27"/>
    <mergeCell ref="H68:J68"/>
    <mergeCell ref="C30:I30"/>
    <mergeCell ref="E40:G40"/>
    <mergeCell ref="E41:G41"/>
    <mergeCell ref="E42:G42"/>
    <mergeCell ref="E43:G43"/>
    <mergeCell ref="E45:G45"/>
  </mergeCells>
  <printOptions horizontalCentered="1"/>
  <pageMargins left="0.5905511811023623" right="0.5905511811023623" top="0.7874015748031497" bottom="0.5905511811023623" header="0" footer="0"/>
  <pageSetup fitToHeight="1" fitToWidth="1" horizontalDpi="600" verticalDpi="600" orientation="portrait" paperSize="9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7"/>
  <dimension ref="A1:K625"/>
  <sheetViews>
    <sheetView zoomScalePageLayoutView="0" workbookViewId="0" topLeftCell="A1">
      <selection activeCell="C87" sqref="C9:K8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3" width="11.421875" style="7" customWidth="1"/>
    <col min="14" max="16384" width="9.8515625" style="63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75</v>
      </c>
      <c r="B2" s="4"/>
      <c r="C2" s="4"/>
      <c r="D2" s="4"/>
      <c r="E2" s="5"/>
      <c r="F2" s="4"/>
      <c r="G2" s="4"/>
      <c r="H2" s="4"/>
      <c r="I2" s="6"/>
      <c r="J2" s="183" t="s">
        <v>69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184" t="s">
        <v>2</v>
      </c>
      <c r="D4" s="185"/>
      <c r="E4" s="185"/>
      <c r="F4" s="186"/>
      <c r="G4" s="10"/>
      <c r="H4" s="187" t="s">
        <v>3</v>
      </c>
      <c r="I4" s="188"/>
      <c r="J4" s="188"/>
      <c r="K4" s="189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2019</v>
      </c>
      <c r="D6" s="17">
        <f>E6-1</f>
        <v>2020</v>
      </c>
      <c r="E6" s="17">
        <v>2021</v>
      </c>
      <c r="F6" s="18">
        <f>E6</f>
        <v>2021</v>
      </c>
      <c r="G6" s="19"/>
      <c r="H6" s="16">
        <f>J6-2</f>
        <v>2019</v>
      </c>
      <c r="I6" s="17">
        <f>J6-1</f>
        <v>2020</v>
      </c>
      <c r="J6" s="17">
        <v>2021</v>
      </c>
      <c r="K6" s="18">
        <f>J6</f>
        <v>2021</v>
      </c>
    </row>
    <row r="7" spans="1:11" s="11" customFormat="1" ht="11.25" customHeight="1" thickBot="1">
      <c r="A7" s="20"/>
      <c r="B7" s="9"/>
      <c r="C7" s="21" t="s">
        <v>322</v>
      </c>
      <c r="D7" s="22" t="s">
        <v>6</v>
      </c>
      <c r="E7" s="22">
        <v>3</v>
      </c>
      <c r="F7" s="23" t="str">
        <f>CONCATENATE(D6,"=100")</f>
        <v>2020=100</v>
      </c>
      <c r="G7" s="24"/>
      <c r="H7" s="21" t="s">
        <v>322</v>
      </c>
      <c r="I7" s="22" t="s">
        <v>6</v>
      </c>
      <c r="J7" s="22">
        <v>7</v>
      </c>
      <c r="K7" s="23" t="str">
        <f>CONCATENATE(I6,"=100")</f>
        <v>2020=100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>
        <v>80</v>
      </c>
      <c r="D9" s="31">
        <v>80</v>
      </c>
      <c r="E9" s="31">
        <v>100</v>
      </c>
      <c r="F9" s="32"/>
      <c r="G9" s="32"/>
      <c r="H9" s="152">
        <v>0.28</v>
      </c>
      <c r="I9" s="152">
        <v>0.224</v>
      </c>
      <c r="J9" s="152">
        <v>0.224</v>
      </c>
      <c r="K9" s="33"/>
    </row>
    <row r="10" spans="1:11" s="34" customFormat="1" ht="11.25" customHeight="1">
      <c r="A10" s="36" t="s">
        <v>8</v>
      </c>
      <c r="B10" s="30"/>
      <c r="C10" s="31">
        <v>59</v>
      </c>
      <c r="D10" s="31">
        <v>59</v>
      </c>
      <c r="E10" s="31">
        <v>59</v>
      </c>
      <c r="F10" s="32"/>
      <c r="G10" s="32"/>
      <c r="H10" s="152">
        <v>0.118</v>
      </c>
      <c r="I10" s="152">
        <v>0.094</v>
      </c>
      <c r="J10" s="152">
        <v>0.094</v>
      </c>
      <c r="K10" s="33"/>
    </row>
    <row r="11" spans="1:11" s="34" customFormat="1" ht="11.25" customHeight="1">
      <c r="A11" s="29" t="s">
        <v>9</v>
      </c>
      <c r="B11" s="30"/>
      <c r="C11" s="31">
        <v>40</v>
      </c>
      <c r="D11" s="31">
        <v>40</v>
      </c>
      <c r="E11" s="31">
        <v>40</v>
      </c>
      <c r="F11" s="32"/>
      <c r="G11" s="32"/>
      <c r="H11" s="152">
        <v>0.118</v>
      </c>
      <c r="I11" s="152">
        <v>0.092</v>
      </c>
      <c r="J11" s="152">
        <v>0.092</v>
      </c>
      <c r="K11" s="33"/>
    </row>
    <row r="12" spans="1:11" s="34" customFormat="1" ht="11.25" customHeight="1">
      <c r="A12" s="36" t="s">
        <v>10</v>
      </c>
      <c r="B12" s="30"/>
      <c r="C12" s="31">
        <v>25</v>
      </c>
      <c r="D12" s="31">
        <v>25</v>
      </c>
      <c r="E12" s="31">
        <v>25</v>
      </c>
      <c r="F12" s="32"/>
      <c r="G12" s="32"/>
      <c r="H12" s="152">
        <v>0.055</v>
      </c>
      <c r="I12" s="152">
        <v>0.044</v>
      </c>
      <c r="J12" s="152">
        <v>0.044</v>
      </c>
      <c r="K12" s="33"/>
    </row>
    <row r="13" spans="1:11" s="43" customFormat="1" ht="11.25" customHeight="1">
      <c r="A13" s="37" t="s">
        <v>11</v>
      </c>
      <c r="B13" s="38"/>
      <c r="C13" s="39">
        <v>204</v>
      </c>
      <c r="D13" s="39">
        <v>204</v>
      </c>
      <c r="E13" s="39">
        <v>224</v>
      </c>
      <c r="F13" s="40">
        <v>109.80392156862744</v>
      </c>
      <c r="G13" s="41"/>
      <c r="H13" s="153">
        <v>0.5710000000000001</v>
      </c>
      <c r="I13" s="154">
        <v>0.454</v>
      </c>
      <c r="J13" s="154">
        <v>0.454</v>
      </c>
      <c r="K13" s="42">
        <v>100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52"/>
      <c r="I14" s="152"/>
      <c r="J14" s="152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53"/>
      <c r="I15" s="154"/>
      <c r="J15" s="154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52"/>
      <c r="I16" s="152"/>
      <c r="J16" s="152"/>
      <c r="K16" s="33"/>
    </row>
    <row r="17" spans="1:11" s="43" customFormat="1" ht="11.25" customHeight="1">
      <c r="A17" s="37" t="s">
        <v>13</v>
      </c>
      <c r="B17" s="38"/>
      <c r="C17" s="39">
        <v>50</v>
      </c>
      <c r="D17" s="39">
        <v>55</v>
      </c>
      <c r="E17" s="39">
        <v>81</v>
      </c>
      <c r="F17" s="40">
        <v>147.27272727272728</v>
      </c>
      <c r="G17" s="41"/>
      <c r="H17" s="153">
        <v>0.058</v>
      </c>
      <c r="I17" s="154">
        <v>0.043</v>
      </c>
      <c r="J17" s="154">
        <v>0.162</v>
      </c>
      <c r="K17" s="42">
        <v>376.74418604651163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52"/>
      <c r="I18" s="152"/>
      <c r="J18" s="152"/>
      <c r="K18" s="33"/>
    </row>
    <row r="19" spans="1:11" s="34" customFormat="1" ht="11.25" customHeight="1">
      <c r="A19" s="29" t="s">
        <v>14</v>
      </c>
      <c r="B19" s="30"/>
      <c r="C19" s="31">
        <v>6062</v>
      </c>
      <c r="D19" s="31">
        <v>5420</v>
      </c>
      <c r="E19" s="31">
        <v>6600</v>
      </c>
      <c r="F19" s="32"/>
      <c r="G19" s="32"/>
      <c r="H19" s="152">
        <v>33.341</v>
      </c>
      <c r="I19" s="152">
        <v>29.8</v>
      </c>
      <c r="J19" s="152">
        <v>36.66</v>
      </c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52"/>
      <c r="I20" s="152"/>
      <c r="J20" s="152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52"/>
      <c r="I21" s="152"/>
      <c r="J21" s="152"/>
      <c r="K21" s="33"/>
    </row>
    <row r="22" spans="1:11" s="43" customFormat="1" ht="11.25" customHeight="1">
      <c r="A22" s="37" t="s">
        <v>17</v>
      </c>
      <c r="B22" s="38"/>
      <c r="C22" s="39">
        <v>6062</v>
      </c>
      <c r="D22" s="39">
        <v>5420</v>
      </c>
      <c r="E22" s="39">
        <v>6600</v>
      </c>
      <c r="F22" s="40">
        <v>121.77121771217712</v>
      </c>
      <c r="G22" s="41"/>
      <c r="H22" s="153">
        <v>33.341</v>
      </c>
      <c r="I22" s="154">
        <v>29.8</v>
      </c>
      <c r="J22" s="154">
        <v>36.66</v>
      </c>
      <c r="K22" s="42">
        <v>123.0201342281879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52"/>
      <c r="I23" s="152"/>
      <c r="J23" s="152"/>
      <c r="K23" s="33"/>
    </row>
    <row r="24" spans="1:11" s="43" customFormat="1" ht="11.25" customHeight="1">
      <c r="A24" s="37" t="s">
        <v>18</v>
      </c>
      <c r="B24" s="38"/>
      <c r="C24" s="39">
        <v>12046</v>
      </c>
      <c r="D24" s="39">
        <v>10878</v>
      </c>
      <c r="E24" s="39">
        <v>12037</v>
      </c>
      <c r="F24" s="40">
        <v>110.65453208310352</v>
      </c>
      <c r="G24" s="41"/>
      <c r="H24" s="153">
        <v>60.548</v>
      </c>
      <c r="I24" s="154">
        <v>50.654</v>
      </c>
      <c r="J24" s="154">
        <v>52.067</v>
      </c>
      <c r="K24" s="42">
        <v>102.78951316776562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52"/>
      <c r="I25" s="152"/>
      <c r="J25" s="152"/>
      <c r="K25" s="33"/>
    </row>
    <row r="26" spans="1:11" s="43" customFormat="1" ht="11.25" customHeight="1">
      <c r="A26" s="37" t="s">
        <v>19</v>
      </c>
      <c r="B26" s="38"/>
      <c r="C26" s="39">
        <v>450</v>
      </c>
      <c r="D26" s="39">
        <v>250</v>
      </c>
      <c r="E26" s="39">
        <v>300</v>
      </c>
      <c r="F26" s="40">
        <v>120</v>
      </c>
      <c r="G26" s="41"/>
      <c r="H26" s="153">
        <v>1.8</v>
      </c>
      <c r="I26" s="154">
        <v>1.2</v>
      </c>
      <c r="J26" s="154">
        <v>1.3</v>
      </c>
      <c r="K26" s="42">
        <v>108.33333333333334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52"/>
      <c r="I27" s="152"/>
      <c r="J27" s="152"/>
      <c r="K27" s="33"/>
    </row>
    <row r="28" spans="1:11" s="34" customFormat="1" ht="11.25" customHeight="1">
      <c r="A28" s="36" t="s">
        <v>20</v>
      </c>
      <c r="B28" s="30"/>
      <c r="C28" s="31">
        <v>2952</v>
      </c>
      <c r="D28" s="31">
        <v>3415</v>
      </c>
      <c r="E28" s="31">
        <v>3545</v>
      </c>
      <c r="F28" s="32"/>
      <c r="G28" s="32"/>
      <c r="H28" s="152">
        <v>7.472</v>
      </c>
      <c r="I28" s="152">
        <v>13.676</v>
      </c>
      <c r="J28" s="152">
        <v>11.764</v>
      </c>
      <c r="K28" s="33"/>
    </row>
    <row r="29" spans="1:11" s="34" customFormat="1" ht="11.25" customHeight="1">
      <c r="A29" s="36" t="s">
        <v>21</v>
      </c>
      <c r="B29" s="30"/>
      <c r="C29" s="31">
        <v>15467</v>
      </c>
      <c r="D29" s="31">
        <v>13363</v>
      </c>
      <c r="E29" s="31">
        <v>13423</v>
      </c>
      <c r="F29" s="32"/>
      <c r="G29" s="32"/>
      <c r="H29" s="152">
        <v>17.018</v>
      </c>
      <c r="I29" s="152">
        <v>34.022</v>
      </c>
      <c r="J29" s="152">
        <v>25.616</v>
      </c>
      <c r="K29" s="33"/>
    </row>
    <row r="30" spans="1:11" s="34" customFormat="1" ht="11.25" customHeight="1">
      <c r="A30" s="36" t="s">
        <v>22</v>
      </c>
      <c r="B30" s="30"/>
      <c r="C30" s="31">
        <v>8503</v>
      </c>
      <c r="D30" s="31">
        <v>7878</v>
      </c>
      <c r="E30" s="31">
        <v>6100</v>
      </c>
      <c r="F30" s="32"/>
      <c r="G30" s="32"/>
      <c r="H30" s="152">
        <v>14.095</v>
      </c>
      <c r="I30" s="152">
        <v>13.86</v>
      </c>
      <c r="J30" s="152">
        <v>11.65</v>
      </c>
      <c r="K30" s="33"/>
    </row>
    <row r="31" spans="1:11" s="43" customFormat="1" ht="11.25" customHeight="1">
      <c r="A31" s="44" t="s">
        <v>23</v>
      </c>
      <c r="B31" s="38"/>
      <c r="C31" s="39">
        <v>26922</v>
      </c>
      <c r="D31" s="39">
        <v>24656</v>
      </c>
      <c r="E31" s="39">
        <v>23068</v>
      </c>
      <c r="F31" s="40">
        <v>93.55937702790396</v>
      </c>
      <c r="G31" s="41"/>
      <c r="H31" s="153">
        <v>38.585</v>
      </c>
      <c r="I31" s="154">
        <v>61.558</v>
      </c>
      <c r="J31" s="154">
        <v>49.029999999999994</v>
      </c>
      <c r="K31" s="42">
        <v>79.64846161343772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52"/>
      <c r="I32" s="152"/>
      <c r="J32" s="152"/>
      <c r="K32" s="33"/>
    </row>
    <row r="33" spans="1:11" s="34" customFormat="1" ht="11.25" customHeight="1">
      <c r="A33" s="36" t="s">
        <v>24</v>
      </c>
      <c r="B33" s="30"/>
      <c r="C33" s="31">
        <v>1500</v>
      </c>
      <c r="D33" s="31">
        <v>1500</v>
      </c>
      <c r="E33" s="31">
        <v>1192</v>
      </c>
      <c r="F33" s="32"/>
      <c r="G33" s="32"/>
      <c r="H33" s="152">
        <v>4.95</v>
      </c>
      <c r="I33" s="152">
        <v>5.1</v>
      </c>
      <c r="J33" s="152">
        <v>3.702</v>
      </c>
      <c r="K33" s="33"/>
    </row>
    <row r="34" spans="1:11" s="34" customFormat="1" ht="11.25" customHeight="1">
      <c r="A34" s="36" t="s">
        <v>25</v>
      </c>
      <c r="B34" s="30"/>
      <c r="C34" s="31">
        <v>1230</v>
      </c>
      <c r="D34" s="31">
        <v>1256</v>
      </c>
      <c r="E34" s="31">
        <v>900</v>
      </c>
      <c r="F34" s="32"/>
      <c r="G34" s="32"/>
      <c r="H34" s="152">
        <v>2.6</v>
      </c>
      <c r="I34" s="152">
        <v>2.7</v>
      </c>
      <c r="J34" s="152"/>
      <c r="K34" s="33"/>
    </row>
    <row r="35" spans="1:11" s="34" customFormat="1" ht="11.25" customHeight="1">
      <c r="A35" s="36" t="s">
        <v>26</v>
      </c>
      <c r="B35" s="30"/>
      <c r="C35" s="31">
        <v>3500</v>
      </c>
      <c r="D35" s="31">
        <v>3000</v>
      </c>
      <c r="E35" s="31">
        <v>6300</v>
      </c>
      <c r="F35" s="32"/>
      <c r="G35" s="32"/>
      <c r="H35" s="152">
        <v>7</v>
      </c>
      <c r="I35" s="152">
        <v>9</v>
      </c>
      <c r="J35" s="152">
        <v>18.925</v>
      </c>
      <c r="K35" s="33"/>
    </row>
    <row r="36" spans="1:11" s="34" customFormat="1" ht="11.25" customHeight="1">
      <c r="A36" s="36" t="s">
        <v>27</v>
      </c>
      <c r="B36" s="30"/>
      <c r="C36" s="31">
        <v>827</v>
      </c>
      <c r="D36" s="31">
        <v>1830</v>
      </c>
      <c r="E36" s="31">
        <v>1850</v>
      </c>
      <c r="F36" s="32"/>
      <c r="G36" s="32"/>
      <c r="H36" s="152">
        <v>0.96</v>
      </c>
      <c r="I36" s="152">
        <v>5.5</v>
      </c>
      <c r="J36" s="152">
        <v>8.5</v>
      </c>
      <c r="K36" s="33"/>
    </row>
    <row r="37" spans="1:11" s="43" customFormat="1" ht="11.25" customHeight="1">
      <c r="A37" s="37" t="s">
        <v>28</v>
      </c>
      <c r="B37" s="38"/>
      <c r="C37" s="39">
        <v>7057</v>
      </c>
      <c r="D37" s="39">
        <v>7586</v>
      </c>
      <c r="E37" s="39">
        <v>10242</v>
      </c>
      <c r="F37" s="40">
        <v>135.0118639599262</v>
      </c>
      <c r="G37" s="41"/>
      <c r="H37" s="153">
        <v>15.510000000000002</v>
      </c>
      <c r="I37" s="154">
        <v>22.3</v>
      </c>
      <c r="J37" s="154">
        <v>31.127000000000002</v>
      </c>
      <c r="K37" s="42">
        <v>139.58295964125563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52"/>
      <c r="I38" s="152"/>
      <c r="J38" s="152"/>
      <c r="K38" s="33"/>
    </row>
    <row r="39" spans="1:11" s="43" customFormat="1" ht="11.25" customHeight="1">
      <c r="A39" s="37" t="s">
        <v>29</v>
      </c>
      <c r="B39" s="38"/>
      <c r="C39" s="39">
        <v>15200</v>
      </c>
      <c r="D39" s="39">
        <v>13800</v>
      </c>
      <c r="E39" s="39">
        <v>15000</v>
      </c>
      <c r="F39" s="40">
        <v>108.69565217391305</v>
      </c>
      <c r="G39" s="41"/>
      <c r="H39" s="153">
        <v>8.6</v>
      </c>
      <c r="I39" s="154">
        <v>8</v>
      </c>
      <c r="J39" s="154">
        <v>8.4</v>
      </c>
      <c r="K39" s="42">
        <v>105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52"/>
      <c r="I40" s="152"/>
      <c r="J40" s="152"/>
      <c r="K40" s="33"/>
    </row>
    <row r="41" spans="1:11" s="34" customFormat="1" ht="11.25" customHeight="1">
      <c r="A41" s="29" t="s">
        <v>30</v>
      </c>
      <c r="B41" s="30"/>
      <c r="C41" s="31">
        <v>700</v>
      </c>
      <c r="D41" s="31">
        <v>3638</v>
      </c>
      <c r="E41" s="31">
        <v>4160</v>
      </c>
      <c r="F41" s="32"/>
      <c r="G41" s="32"/>
      <c r="H41" s="152">
        <v>0.524</v>
      </c>
      <c r="I41" s="152">
        <v>12.969</v>
      </c>
      <c r="J41" s="152">
        <v>11.572</v>
      </c>
      <c r="K41" s="33"/>
    </row>
    <row r="42" spans="1:11" s="34" customFormat="1" ht="11.25" customHeight="1">
      <c r="A42" s="36" t="s">
        <v>31</v>
      </c>
      <c r="B42" s="30"/>
      <c r="C42" s="31">
        <v>9169</v>
      </c>
      <c r="D42" s="31">
        <v>8517</v>
      </c>
      <c r="E42" s="31">
        <v>9702</v>
      </c>
      <c r="F42" s="32"/>
      <c r="G42" s="32"/>
      <c r="H42" s="152">
        <v>29.207</v>
      </c>
      <c r="I42" s="152">
        <v>34.567</v>
      </c>
      <c r="J42" s="152">
        <v>36.891</v>
      </c>
      <c r="K42" s="33"/>
    </row>
    <row r="43" spans="1:11" s="34" customFormat="1" ht="11.25" customHeight="1">
      <c r="A43" s="36" t="s">
        <v>32</v>
      </c>
      <c r="B43" s="30"/>
      <c r="C43" s="31">
        <v>11029</v>
      </c>
      <c r="D43" s="31">
        <v>13104</v>
      </c>
      <c r="E43" s="31">
        <v>11462</v>
      </c>
      <c r="F43" s="32"/>
      <c r="G43" s="32"/>
      <c r="H43" s="152">
        <v>16.079</v>
      </c>
      <c r="I43" s="152">
        <v>41.624</v>
      </c>
      <c r="J43" s="152">
        <v>27.665</v>
      </c>
      <c r="K43" s="33"/>
    </row>
    <row r="44" spans="1:11" s="34" customFormat="1" ht="11.25" customHeight="1">
      <c r="A44" s="36" t="s">
        <v>33</v>
      </c>
      <c r="B44" s="30"/>
      <c r="C44" s="31">
        <v>16277</v>
      </c>
      <c r="D44" s="31">
        <v>17891</v>
      </c>
      <c r="E44" s="31">
        <v>18221</v>
      </c>
      <c r="F44" s="32"/>
      <c r="G44" s="32"/>
      <c r="H44" s="152">
        <v>45.526</v>
      </c>
      <c r="I44" s="152">
        <v>72.761</v>
      </c>
      <c r="J44" s="152">
        <v>66.189</v>
      </c>
      <c r="K44" s="33"/>
    </row>
    <row r="45" spans="1:11" s="34" customFormat="1" ht="11.25" customHeight="1">
      <c r="A45" s="36" t="s">
        <v>34</v>
      </c>
      <c r="B45" s="30"/>
      <c r="C45" s="31">
        <v>7231</v>
      </c>
      <c r="D45" s="31">
        <v>12323</v>
      </c>
      <c r="E45" s="31">
        <v>12076</v>
      </c>
      <c r="F45" s="32"/>
      <c r="G45" s="32"/>
      <c r="H45" s="152">
        <v>10.546</v>
      </c>
      <c r="I45" s="152">
        <v>40.251</v>
      </c>
      <c r="J45" s="152">
        <v>34.665</v>
      </c>
      <c r="K45" s="33"/>
    </row>
    <row r="46" spans="1:11" s="34" customFormat="1" ht="11.25" customHeight="1">
      <c r="A46" s="36" t="s">
        <v>35</v>
      </c>
      <c r="B46" s="30"/>
      <c r="C46" s="31">
        <v>3061</v>
      </c>
      <c r="D46" s="31">
        <v>2709</v>
      </c>
      <c r="E46" s="31">
        <v>2355</v>
      </c>
      <c r="F46" s="32"/>
      <c r="G46" s="32"/>
      <c r="H46" s="152">
        <v>4.774</v>
      </c>
      <c r="I46" s="152">
        <v>8.752</v>
      </c>
      <c r="J46" s="152">
        <v>6.429</v>
      </c>
      <c r="K46" s="33"/>
    </row>
    <row r="47" spans="1:11" s="34" customFormat="1" ht="11.25" customHeight="1">
      <c r="A47" s="36" t="s">
        <v>36</v>
      </c>
      <c r="B47" s="30"/>
      <c r="C47" s="31">
        <v>1342</v>
      </c>
      <c r="D47" s="31">
        <v>1671</v>
      </c>
      <c r="E47" s="31">
        <v>1305</v>
      </c>
      <c r="F47" s="32"/>
      <c r="G47" s="32"/>
      <c r="H47" s="152">
        <v>2.309</v>
      </c>
      <c r="I47" s="152">
        <v>6.537</v>
      </c>
      <c r="J47" s="152">
        <v>4.044</v>
      </c>
      <c r="K47" s="33"/>
    </row>
    <row r="48" spans="1:11" s="34" customFormat="1" ht="11.25" customHeight="1">
      <c r="A48" s="36" t="s">
        <v>37</v>
      </c>
      <c r="B48" s="30"/>
      <c r="C48" s="31">
        <v>3755</v>
      </c>
      <c r="D48" s="31">
        <v>9063</v>
      </c>
      <c r="E48" s="31">
        <v>9566</v>
      </c>
      <c r="F48" s="32"/>
      <c r="G48" s="32"/>
      <c r="H48" s="152">
        <v>4.138</v>
      </c>
      <c r="I48" s="152">
        <v>32.318</v>
      </c>
      <c r="J48" s="152">
        <v>27.094</v>
      </c>
      <c r="K48" s="33"/>
    </row>
    <row r="49" spans="1:11" s="34" customFormat="1" ht="11.25" customHeight="1">
      <c r="A49" s="36" t="s">
        <v>38</v>
      </c>
      <c r="B49" s="30"/>
      <c r="C49" s="31">
        <v>5364</v>
      </c>
      <c r="D49" s="31">
        <v>12466</v>
      </c>
      <c r="E49" s="31">
        <v>6115</v>
      </c>
      <c r="F49" s="32"/>
      <c r="G49" s="32"/>
      <c r="H49" s="152">
        <v>9.816</v>
      </c>
      <c r="I49" s="152">
        <v>43.926</v>
      </c>
      <c r="J49" s="152">
        <v>12.54</v>
      </c>
      <c r="K49" s="33"/>
    </row>
    <row r="50" spans="1:11" s="43" customFormat="1" ht="11.25" customHeight="1">
      <c r="A50" s="44" t="s">
        <v>39</v>
      </c>
      <c r="B50" s="38"/>
      <c r="C50" s="39">
        <v>57928</v>
      </c>
      <c r="D50" s="39">
        <v>81382</v>
      </c>
      <c r="E50" s="39">
        <v>74962</v>
      </c>
      <c r="F50" s="40">
        <v>92.11127767811064</v>
      </c>
      <c r="G50" s="41"/>
      <c r="H50" s="153">
        <v>122.91900000000001</v>
      </c>
      <c r="I50" s="154">
        <v>293.705</v>
      </c>
      <c r="J50" s="154">
        <v>227.08899999999997</v>
      </c>
      <c r="K50" s="42">
        <v>77.31873818968012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52"/>
      <c r="I51" s="152"/>
      <c r="J51" s="152"/>
      <c r="K51" s="33"/>
    </row>
    <row r="52" spans="1:11" s="43" customFormat="1" ht="11.25" customHeight="1">
      <c r="A52" s="37" t="s">
        <v>40</v>
      </c>
      <c r="B52" s="38"/>
      <c r="C52" s="39">
        <v>7242</v>
      </c>
      <c r="D52" s="39">
        <v>6250</v>
      </c>
      <c r="E52" s="39">
        <v>7242</v>
      </c>
      <c r="F52" s="40">
        <v>115.872</v>
      </c>
      <c r="G52" s="41"/>
      <c r="H52" s="153">
        <v>18.448</v>
      </c>
      <c r="I52" s="154">
        <v>6.968</v>
      </c>
      <c r="J52" s="154">
        <v>18.448</v>
      </c>
      <c r="K52" s="42">
        <v>264.7531572904707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52"/>
      <c r="I53" s="152"/>
      <c r="J53" s="152"/>
      <c r="K53" s="33"/>
    </row>
    <row r="54" spans="1:11" s="34" customFormat="1" ht="11.25" customHeight="1">
      <c r="A54" s="36" t="s">
        <v>41</v>
      </c>
      <c r="B54" s="30"/>
      <c r="C54" s="31">
        <v>34448</v>
      </c>
      <c r="D54" s="31">
        <v>36000</v>
      </c>
      <c r="E54" s="31">
        <v>43800</v>
      </c>
      <c r="F54" s="32"/>
      <c r="G54" s="32"/>
      <c r="H54" s="152">
        <v>81.748</v>
      </c>
      <c r="I54" s="152">
        <v>102.075</v>
      </c>
      <c r="J54" s="152">
        <v>128.75</v>
      </c>
      <c r="K54" s="33"/>
    </row>
    <row r="55" spans="1:11" s="34" customFormat="1" ht="11.25" customHeight="1">
      <c r="A55" s="36" t="s">
        <v>42</v>
      </c>
      <c r="B55" s="30"/>
      <c r="C55" s="31">
        <v>68778</v>
      </c>
      <c r="D55" s="31">
        <v>76350</v>
      </c>
      <c r="E55" s="31">
        <v>76350</v>
      </c>
      <c r="F55" s="32"/>
      <c r="G55" s="32"/>
      <c r="H55" s="152">
        <v>121.049</v>
      </c>
      <c r="I55" s="152">
        <v>190.875</v>
      </c>
      <c r="J55" s="152">
        <v>192.265</v>
      </c>
      <c r="K55" s="33"/>
    </row>
    <row r="56" spans="1:11" s="34" customFormat="1" ht="11.25" customHeight="1">
      <c r="A56" s="36" t="s">
        <v>43</v>
      </c>
      <c r="B56" s="30"/>
      <c r="C56" s="31">
        <v>10512</v>
      </c>
      <c r="D56" s="31">
        <v>13268</v>
      </c>
      <c r="E56" s="31">
        <v>9750</v>
      </c>
      <c r="F56" s="32"/>
      <c r="G56" s="32"/>
      <c r="H56" s="152">
        <v>22.06</v>
      </c>
      <c r="I56" s="152">
        <v>36.45</v>
      </c>
      <c r="J56" s="152">
        <v>36.8</v>
      </c>
      <c r="K56" s="33"/>
    </row>
    <row r="57" spans="1:11" s="34" customFormat="1" ht="11.25" customHeight="1">
      <c r="A57" s="36" t="s">
        <v>44</v>
      </c>
      <c r="B57" s="30"/>
      <c r="C57" s="31">
        <v>5807</v>
      </c>
      <c r="D57" s="31">
        <v>6882</v>
      </c>
      <c r="E57" s="31">
        <v>6882</v>
      </c>
      <c r="F57" s="32"/>
      <c r="G57" s="32"/>
      <c r="H57" s="152">
        <v>9.022</v>
      </c>
      <c r="I57" s="152">
        <v>20.798</v>
      </c>
      <c r="J57" s="152">
        <v>15.536</v>
      </c>
      <c r="K57" s="33"/>
    </row>
    <row r="58" spans="1:11" s="34" customFormat="1" ht="11.25" customHeight="1">
      <c r="A58" s="36" t="s">
        <v>45</v>
      </c>
      <c r="B58" s="30"/>
      <c r="C58" s="31">
        <v>42504</v>
      </c>
      <c r="D58" s="31">
        <v>45239</v>
      </c>
      <c r="E58" s="31">
        <v>46075</v>
      </c>
      <c r="F58" s="32"/>
      <c r="G58" s="32"/>
      <c r="H58" s="152">
        <v>31.743</v>
      </c>
      <c r="I58" s="152">
        <v>132.488</v>
      </c>
      <c r="J58" s="152">
        <v>79.852</v>
      </c>
      <c r="K58" s="33"/>
    </row>
    <row r="59" spans="1:11" s="43" customFormat="1" ht="11.25" customHeight="1">
      <c r="A59" s="37" t="s">
        <v>46</v>
      </c>
      <c r="B59" s="38"/>
      <c r="C59" s="39">
        <v>162049</v>
      </c>
      <c r="D59" s="39">
        <v>177739</v>
      </c>
      <c r="E59" s="39">
        <v>182857</v>
      </c>
      <c r="F59" s="40">
        <v>102.87950309161185</v>
      </c>
      <c r="G59" s="41"/>
      <c r="H59" s="153">
        <v>265.622</v>
      </c>
      <c r="I59" s="154">
        <v>482.686</v>
      </c>
      <c r="J59" s="154">
        <v>453.203</v>
      </c>
      <c r="K59" s="42">
        <v>93.89188830834124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52"/>
      <c r="I60" s="152"/>
      <c r="J60" s="152"/>
      <c r="K60" s="33"/>
    </row>
    <row r="61" spans="1:11" s="34" customFormat="1" ht="11.25" customHeight="1">
      <c r="A61" s="36" t="s">
        <v>47</v>
      </c>
      <c r="B61" s="30"/>
      <c r="C61" s="31">
        <v>2000</v>
      </c>
      <c r="D61" s="31">
        <v>2350</v>
      </c>
      <c r="E61" s="31">
        <v>2200</v>
      </c>
      <c r="F61" s="32"/>
      <c r="G61" s="32"/>
      <c r="H61" s="152">
        <v>3.74</v>
      </c>
      <c r="I61" s="152">
        <v>6.865</v>
      </c>
      <c r="J61" s="152">
        <v>5.92</v>
      </c>
      <c r="K61" s="33"/>
    </row>
    <row r="62" spans="1:11" s="34" customFormat="1" ht="11.25" customHeight="1">
      <c r="A62" s="36" t="s">
        <v>48</v>
      </c>
      <c r="B62" s="30"/>
      <c r="C62" s="31">
        <v>1287</v>
      </c>
      <c r="D62" s="31">
        <v>1235</v>
      </c>
      <c r="E62" s="31">
        <v>1142</v>
      </c>
      <c r="F62" s="32"/>
      <c r="G62" s="32"/>
      <c r="H62" s="152">
        <v>1.663</v>
      </c>
      <c r="I62" s="152">
        <v>2.281</v>
      </c>
      <c r="J62" s="152">
        <v>1.922</v>
      </c>
      <c r="K62" s="33"/>
    </row>
    <row r="63" spans="1:11" s="34" customFormat="1" ht="11.25" customHeight="1">
      <c r="A63" s="36" t="s">
        <v>49</v>
      </c>
      <c r="B63" s="30"/>
      <c r="C63" s="31">
        <v>1842</v>
      </c>
      <c r="D63" s="31">
        <v>1839</v>
      </c>
      <c r="E63" s="31">
        <v>2234</v>
      </c>
      <c r="F63" s="32"/>
      <c r="G63" s="32"/>
      <c r="H63" s="152">
        <v>3.212</v>
      </c>
      <c r="I63" s="152">
        <v>5.046</v>
      </c>
      <c r="J63" s="152">
        <v>4.821</v>
      </c>
      <c r="K63" s="33"/>
    </row>
    <row r="64" spans="1:11" s="43" customFormat="1" ht="11.25" customHeight="1">
      <c r="A64" s="37" t="s">
        <v>50</v>
      </c>
      <c r="B64" s="38"/>
      <c r="C64" s="39">
        <v>5129</v>
      </c>
      <c r="D64" s="39">
        <v>5424</v>
      </c>
      <c r="E64" s="39">
        <v>5576</v>
      </c>
      <c r="F64" s="40">
        <v>102.8023598820059</v>
      </c>
      <c r="G64" s="41"/>
      <c r="H64" s="153">
        <v>8.615</v>
      </c>
      <c r="I64" s="154">
        <v>14.192</v>
      </c>
      <c r="J64" s="154">
        <v>12.663</v>
      </c>
      <c r="K64" s="42">
        <v>89.22632468996618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52"/>
      <c r="I65" s="152"/>
      <c r="J65" s="152"/>
      <c r="K65" s="33"/>
    </row>
    <row r="66" spans="1:11" s="43" customFormat="1" ht="11.25" customHeight="1">
      <c r="A66" s="37" t="s">
        <v>51</v>
      </c>
      <c r="B66" s="38"/>
      <c r="C66" s="39">
        <v>14420</v>
      </c>
      <c r="D66" s="39">
        <v>21828</v>
      </c>
      <c r="E66" s="39">
        <v>20737</v>
      </c>
      <c r="F66" s="40">
        <v>95.00183250870441</v>
      </c>
      <c r="G66" s="41"/>
      <c r="H66" s="153">
        <v>12.231</v>
      </c>
      <c r="I66" s="154">
        <v>38.905</v>
      </c>
      <c r="J66" s="154">
        <v>28.034</v>
      </c>
      <c r="K66" s="42">
        <v>72.0575761470248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52"/>
      <c r="I67" s="152"/>
      <c r="J67" s="152"/>
      <c r="K67" s="33"/>
    </row>
    <row r="68" spans="1:11" s="34" customFormat="1" ht="11.25" customHeight="1">
      <c r="A68" s="36" t="s">
        <v>52</v>
      </c>
      <c r="B68" s="30"/>
      <c r="C68" s="31">
        <v>50500</v>
      </c>
      <c r="D68" s="31">
        <v>47000</v>
      </c>
      <c r="E68" s="31">
        <v>48000</v>
      </c>
      <c r="F68" s="32"/>
      <c r="G68" s="32"/>
      <c r="H68" s="152">
        <v>64.5</v>
      </c>
      <c r="I68" s="152">
        <v>91</v>
      </c>
      <c r="J68" s="152">
        <v>92</v>
      </c>
      <c r="K68" s="33"/>
    </row>
    <row r="69" spans="1:11" s="34" customFormat="1" ht="11.25" customHeight="1">
      <c r="A69" s="36" t="s">
        <v>53</v>
      </c>
      <c r="B69" s="30"/>
      <c r="C69" s="31">
        <v>5500</v>
      </c>
      <c r="D69" s="31">
        <v>5600</v>
      </c>
      <c r="E69" s="31">
        <v>5600</v>
      </c>
      <c r="F69" s="32"/>
      <c r="G69" s="32"/>
      <c r="H69" s="152">
        <v>4</v>
      </c>
      <c r="I69" s="152">
        <v>9.4</v>
      </c>
      <c r="J69" s="152">
        <v>7.4</v>
      </c>
      <c r="K69" s="33"/>
    </row>
    <row r="70" spans="1:11" s="43" customFormat="1" ht="11.25" customHeight="1">
      <c r="A70" s="37" t="s">
        <v>54</v>
      </c>
      <c r="B70" s="38"/>
      <c r="C70" s="39">
        <v>56000</v>
      </c>
      <c r="D70" s="39">
        <v>52600</v>
      </c>
      <c r="E70" s="39">
        <v>53600</v>
      </c>
      <c r="F70" s="40">
        <v>101.90114068441065</v>
      </c>
      <c r="G70" s="41"/>
      <c r="H70" s="153">
        <v>68.5</v>
      </c>
      <c r="I70" s="154">
        <v>100.4</v>
      </c>
      <c r="J70" s="154">
        <v>99.4</v>
      </c>
      <c r="K70" s="42">
        <v>99.00398406374501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52"/>
      <c r="I71" s="152"/>
      <c r="J71" s="152"/>
      <c r="K71" s="33"/>
    </row>
    <row r="72" spans="1:11" s="34" customFormat="1" ht="11.25" customHeight="1">
      <c r="A72" s="36" t="s">
        <v>55</v>
      </c>
      <c r="B72" s="30"/>
      <c r="C72" s="31">
        <v>2935</v>
      </c>
      <c r="D72" s="31">
        <v>3560</v>
      </c>
      <c r="E72" s="31">
        <v>3331</v>
      </c>
      <c r="F72" s="32"/>
      <c r="G72" s="32"/>
      <c r="H72" s="152">
        <v>4.233</v>
      </c>
      <c r="I72" s="152">
        <v>6.627</v>
      </c>
      <c r="J72" s="152">
        <v>4.311</v>
      </c>
      <c r="K72" s="33"/>
    </row>
    <row r="73" spans="1:11" s="34" customFormat="1" ht="11.25" customHeight="1">
      <c r="A73" s="36" t="s">
        <v>56</v>
      </c>
      <c r="B73" s="30"/>
      <c r="C73" s="31">
        <v>12954</v>
      </c>
      <c r="D73" s="31">
        <v>13775</v>
      </c>
      <c r="E73" s="31">
        <v>12795</v>
      </c>
      <c r="F73" s="32"/>
      <c r="G73" s="32"/>
      <c r="H73" s="152">
        <v>18.926</v>
      </c>
      <c r="I73" s="152">
        <v>20.125</v>
      </c>
      <c r="J73" s="152">
        <v>21.022</v>
      </c>
      <c r="K73" s="33"/>
    </row>
    <row r="74" spans="1:11" s="34" customFormat="1" ht="11.25" customHeight="1">
      <c r="A74" s="36" t="s">
        <v>57</v>
      </c>
      <c r="B74" s="30"/>
      <c r="C74" s="31">
        <v>27084</v>
      </c>
      <c r="D74" s="31">
        <v>28120</v>
      </c>
      <c r="E74" s="31">
        <v>27477</v>
      </c>
      <c r="F74" s="32"/>
      <c r="G74" s="32"/>
      <c r="H74" s="152">
        <v>47.925</v>
      </c>
      <c r="I74" s="152">
        <v>57.654</v>
      </c>
      <c r="J74" s="152">
        <v>56.239</v>
      </c>
      <c r="K74" s="33"/>
    </row>
    <row r="75" spans="1:11" s="34" customFormat="1" ht="11.25" customHeight="1">
      <c r="A75" s="36" t="s">
        <v>58</v>
      </c>
      <c r="B75" s="30"/>
      <c r="C75" s="31">
        <v>20461</v>
      </c>
      <c r="D75" s="31">
        <v>21992</v>
      </c>
      <c r="E75" s="31">
        <v>22383</v>
      </c>
      <c r="F75" s="32"/>
      <c r="G75" s="32"/>
      <c r="H75" s="152">
        <v>32.208</v>
      </c>
      <c r="I75" s="152">
        <v>26.952</v>
      </c>
      <c r="J75" s="152">
        <v>42.214</v>
      </c>
      <c r="K75" s="33"/>
    </row>
    <row r="76" spans="1:11" s="34" customFormat="1" ht="11.25" customHeight="1">
      <c r="A76" s="36" t="s">
        <v>59</v>
      </c>
      <c r="B76" s="30"/>
      <c r="C76" s="31">
        <v>2135</v>
      </c>
      <c r="D76" s="31">
        <v>3301</v>
      </c>
      <c r="E76" s="31">
        <v>2460</v>
      </c>
      <c r="F76" s="32"/>
      <c r="G76" s="32"/>
      <c r="H76" s="152">
        <v>4.862</v>
      </c>
      <c r="I76" s="152">
        <v>8.252</v>
      </c>
      <c r="J76" s="152">
        <v>5.781</v>
      </c>
      <c r="K76" s="33"/>
    </row>
    <row r="77" spans="1:11" s="34" customFormat="1" ht="11.25" customHeight="1">
      <c r="A77" s="36" t="s">
        <v>60</v>
      </c>
      <c r="B77" s="30"/>
      <c r="C77" s="31">
        <v>4535</v>
      </c>
      <c r="D77" s="31">
        <v>5178</v>
      </c>
      <c r="E77" s="31">
        <v>5034</v>
      </c>
      <c r="F77" s="32"/>
      <c r="G77" s="32"/>
      <c r="H77" s="152">
        <v>4.86</v>
      </c>
      <c r="I77" s="152">
        <v>10.861</v>
      </c>
      <c r="J77" s="152">
        <v>8.21</v>
      </c>
      <c r="K77" s="33"/>
    </row>
    <row r="78" spans="1:11" s="34" customFormat="1" ht="11.25" customHeight="1">
      <c r="A78" s="36" t="s">
        <v>61</v>
      </c>
      <c r="B78" s="30"/>
      <c r="C78" s="31">
        <v>8210</v>
      </c>
      <c r="D78" s="31">
        <v>8890</v>
      </c>
      <c r="E78" s="31">
        <v>9836</v>
      </c>
      <c r="F78" s="32"/>
      <c r="G78" s="32"/>
      <c r="H78" s="152">
        <v>12.151</v>
      </c>
      <c r="I78" s="152">
        <v>13.607</v>
      </c>
      <c r="J78" s="152">
        <v>17.705</v>
      </c>
      <c r="K78" s="33"/>
    </row>
    <row r="79" spans="1:11" s="34" customFormat="1" ht="11.25" customHeight="1">
      <c r="A79" s="36" t="s">
        <v>62</v>
      </c>
      <c r="B79" s="30"/>
      <c r="C79" s="31">
        <v>13795</v>
      </c>
      <c r="D79" s="31">
        <v>15300</v>
      </c>
      <c r="E79" s="31">
        <v>15708</v>
      </c>
      <c r="F79" s="32"/>
      <c r="G79" s="32"/>
      <c r="H79" s="152">
        <v>30.349</v>
      </c>
      <c r="I79" s="152">
        <v>35.19</v>
      </c>
      <c r="J79" s="152">
        <v>20.423</v>
      </c>
      <c r="K79" s="33"/>
    </row>
    <row r="80" spans="1:11" s="43" customFormat="1" ht="11.25" customHeight="1">
      <c r="A80" s="44" t="s">
        <v>63</v>
      </c>
      <c r="B80" s="38"/>
      <c r="C80" s="39">
        <v>92109</v>
      </c>
      <c r="D80" s="39">
        <v>100116</v>
      </c>
      <c r="E80" s="39">
        <v>99024</v>
      </c>
      <c r="F80" s="40">
        <v>98.90926525230732</v>
      </c>
      <c r="G80" s="41"/>
      <c r="H80" s="153">
        <v>155.51399999999998</v>
      </c>
      <c r="I80" s="154">
        <v>179.268</v>
      </c>
      <c r="J80" s="154">
        <v>175.90500000000003</v>
      </c>
      <c r="K80" s="42">
        <v>98.12403775353104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52"/>
      <c r="I81" s="152"/>
      <c r="J81" s="152"/>
      <c r="K81" s="33"/>
    </row>
    <row r="82" spans="1:11" s="34" customFormat="1" ht="11.25" customHeight="1">
      <c r="A82" s="36" t="s">
        <v>64</v>
      </c>
      <c r="B82" s="30"/>
      <c r="C82" s="31">
        <v>172</v>
      </c>
      <c r="D82" s="31">
        <v>143</v>
      </c>
      <c r="E82" s="31">
        <v>143</v>
      </c>
      <c r="F82" s="32"/>
      <c r="G82" s="32"/>
      <c r="H82" s="152">
        <v>0.138</v>
      </c>
      <c r="I82" s="152">
        <v>0.109</v>
      </c>
      <c r="J82" s="152">
        <v>0.077</v>
      </c>
      <c r="K82" s="33"/>
    </row>
    <row r="83" spans="1:11" s="34" customFormat="1" ht="11.25" customHeight="1">
      <c r="A83" s="36" t="s">
        <v>65</v>
      </c>
      <c r="B83" s="30"/>
      <c r="C83" s="31">
        <v>205</v>
      </c>
      <c r="D83" s="31">
        <v>227</v>
      </c>
      <c r="E83" s="31">
        <v>227</v>
      </c>
      <c r="F83" s="32"/>
      <c r="G83" s="32"/>
      <c r="H83" s="152">
        <v>0.15</v>
      </c>
      <c r="I83" s="152">
        <v>0.15</v>
      </c>
      <c r="J83" s="152">
        <v>0.128</v>
      </c>
      <c r="K83" s="33"/>
    </row>
    <row r="84" spans="1:11" s="43" customFormat="1" ht="11.25" customHeight="1">
      <c r="A84" s="37" t="s">
        <v>66</v>
      </c>
      <c r="B84" s="38"/>
      <c r="C84" s="39">
        <v>377</v>
      </c>
      <c r="D84" s="39">
        <v>370</v>
      </c>
      <c r="E84" s="39">
        <v>370</v>
      </c>
      <c r="F84" s="40">
        <v>100</v>
      </c>
      <c r="G84" s="41"/>
      <c r="H84" s="153">
        <v>0.28800000000000003</v>
      </c>
      <c r="I84" s="154">
        <v>0.259</v>
      </c>
      <c r="J84" s="154">
        <v>0.20500000000000002</v>
      </c>
      <c r="K84" s="42">
        <v>79.15057915057915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52"/>
      <c r="I85" s="152"/>
      <c r="J85" s="152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5"/>
      <c r="I86" s="156"/>
      <c r="J86" s="156"/>
      <c r="K86" s="51"/>
    </row>
    <row r="87" spans="1:11" s="43" customFormat="1" ht="11.25" customHeight="1">
      <c r="A87" s="52" t="s">
        <v>67</v>
      </c>
      <c r="B87" s="53"/>
      <c r="C87" s="54">
        <v>463245</v>
      </c>
      <c r="D87" s="54">
        <v>508558</v>
      </c>
      <c r="E87" s="54">
        <v>511920</v>
      </c>
      <c r="F87" s="55">
        <v>100.66108487134211</v>
      </c>
      <c r="G87" s="41"/>
      <c r="H87" s="157">
        <v>811.15</v>
      </c>
      <c r="I87" s="158">
        <v>1290.392</v>
      </c>
      <c r="J87" s="158">
        <v>1194.147</v>
      </c>
      <c r="K87" s="55">
        <v>92.54141377193906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horizontalDpi="600" verticalDpi="600" orientation="portrait" paperSize="9" scale="73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8"/>
  <dimension ref="A1:K625"/>
  <sheetViews>
    <sheetView zoomScalePageLayoutView="0" workbookViewId="0" topLeftCell="A1">
      <selection activeCell="C87" sqref="C9:K8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3" width="11.421875" style="7" customWidth="1"/>
    <col min="14" max="16384" width="9.8515625" style="63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76</v>
      </c>
      <c r="B2" s="4"/>
      <c r="C2" s="4"/>
      <c r="D2" s="4"/>
      <c r="E2" s="5"/>
      <c r="F2" s="4"/>
      <c r="G2" s="4"/>
      <c r="H2" s="4"/>
      <c r="I2" s="6"/>
      <c r="J2" s="183" t="s">
        <v>69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184" t="s">
        <v>2</v>
      </c>
      <c r="D4" s="185"/>
      <c r="E4" s="185"/>
      <c r="F4" s="186"/>
      <c r="G4" s="10"/>
      <c r="H4" s="187" t="s">
        <v>3</v>
      </c>
      <c r="I4" s="188"/>
      <c r="J4" s="188"/>
      <c r="K4" s="189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2019</v>
      </c>
      <c r="D6" s="17">
        <f>E6-1</f>
        <v>2020</v>
      </c>
      <c r="E6" s="17">
        <v>2021</v>
      </c>
      <c r="F6" s="18">
        <f>E6</f>
        <v>2021</v>
      </c>
      <c r="G6" s="19"/>
      <c r="H6" s="16">
        <f>J6-2</f>
        <v>2019</v>
      </c>
      <c r="I6" s="17">
        <f>J6-1</f>
        <v>2020</v>
      </c>
      <c r="J6" s="17">
        <v>2021</v>
      </c>
      <c r="K6" s="18">
        <f>J6</f>
        <v>2021</v>
      </c>
    </row>
    <row r="7" spans="1:11" s="11" customFormat="1" ht="11.25" customHeight="1" thickBot="1">
      <c r="A7" s="20"/>
      <c r="B7" s="9"/>
      <c r="C7" s="21" t="s">
        <v>322</v>
      </c>
      <c r="D7" s="22" t="s">
        <v>6</v>
      </c>
      <c r="E7" s="22">
        <v>3</v>
      </c>
      <c r="F7" s="23" t="str">
        <f>CONCATENATE(D6,"=100")</f>
        <v>2020=100</v>
      </c>
      <c r="G7" s="24"/>
      <c r="H7" s="21" t="s">
        <v>322</v>
      </c>
      <c r="I7" s="22" t="s">
        <v>6</v>
      </c>
      <c r="J7" s="22">
        <v>7</v>
      </c>
      <c r="K7" s="23" t="str">
        <f>CONCATENATE(I6,"=100")</f>
        <v>2020=100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>
        <v>60</v>
      </c>
      <c r="D9" s="31">
        <v>72</v>
      </c>
      <c r="E9" s="31">
        <v>30</v>
      </c>
      <c r="F9" s="32"/>
      <c r="G9" s="32"/>
      <c r="H9" s="152">
        <v>0.3</v>
      </c>
      <c r="I9" s="152">
        <v>0.295</v>
      </c>
      <c r="J9" s="152">
        <v>0.295</v>
      </c>
      <c r="K9" s="33"/>
    </row>
    <row r="10" spans="1:11" s="34" customFormat="1" ht="11.25" customHeight="1">
      <c r="A10" s="36" t="s">
        <v>8</v>
      </c>
      <c r="B10" s="30"/>
      <c r="C10" s="31">
        <v>453</v>
      </c>
      <c r="D10" s="31">
        <v>453</v>
      </c>
      <c r="E10" s="31">
        <v>453</v>
      </c>
      <c r="F10" s="32"/>
      <c r="G10" s="32"/>
      <c r="H10" s="152">
        <v>2.075</v>
      </c>
      <c r="I10" s="152">
        <v>1.676</v>
      </c>
      <c r="J10" s="152">
        <v>1.676</v>
      </c>
      <c r="K10" s="33"/>
    </row>
    <row r="11" spans="1:11" s="34" customFormat="1" ht="11.25" customHeight="1">
      <c r="A11" s="29" t="s">
        <v>9</v>
      </c>
      <c r="B11" s="30"/>
      <c r="C11" s="31">
        <v>2600</v>
      </c>
      <c r="D11" s="31">
        <v>3500</v>
      </c>
      <c r="E11" s="31">
        <v>3500</v>
      </c>
      <c r="F11" s="32"/>
      <c r="G11" s="32"/>
      <c r="H11" s="152">
        <v>10.478</v>
      </c>
      <c r="I11" s="152">
        <v>11.284</v>
      </c>
      <c r="J11" s="152">
        <v>11.284</v>
      </c>
      <c r="K11" s="33"/>
    </row>
    <row r="12" spans="1:11" s="34" customFormat="1" ht="11.25" customHeight="1">
      <c r="A12" s="36" t="s">
        <v>10</v>
      </c>
      <c r="B12" s="30"/>
      <c r="C12" s="31">
        <v>50</v>
      </c>
      <c r="D12" s="31">
        <v>50</v>
      </c>
      <c r="E12" s="31">
        <v>50</v>
      </c>
      <c r="F12" s="32"/>
      <c r="G12" s="32"/>
      <c r="H12" s="152">
        <v>0.194</v>
      </c>
      <c r="I12" s="152">
        <v>0.155</v>
      </c>
      <c r="J12" s="152">
        <v>0.155</v>
      </c>
      <c r="K12" s="33"/>
    </row>
    <row r="13" spans="1:11" s="43" customFormat="1" ht="11.25" customHeight="1">
      <c r="A13" s="37" t="s">
        <v>11</v>
      </c>
      <c r="B13" s="38"/>
      <c r="C13" s="39">
        <v>3163</v>
      </c>
      <c r="D13" s="39">
        <v>4075</v>
      </c>
      <c r="E13" s="39">
        <v>4033</v>
      </c>
      <c r="F13" s="40">
        <v>98.96932515337423</v>
      </c>
      <c r="G13" s="41"/>
      <c r="H13" s="153">
        <v>13.047</v>
      </c>
      <c r="I13" s="154">
        <v>13.41</v>
      </c>
      <c r="J13" s="154">
        <v>13.41</v>
      </c>
      <c r="K13" s="42">
        <v>100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52"/>
      <c r="I14" s="152"/>
      <c r="J14" s="152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53"/>
      <c r="I15" s="154"/>
      <c r="J15" s="154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52"/>
      <c r="I16" s="152"/>
      <c r="J16" s="152"/>
      <c r="K16" s="33"/>
    </row>
    <row r="17" spans="1:11" s="43" customFormat="1" ht="11.25" customHeight="1">
      <c r="A17" s="37" t="s">
        <v>13</v>
      </c>
      <c r="B17" s="38"/>
      <c r="C17" s="39">
        <v>53</v>
      </c>
      <c r="D17" s="39">
        <v>42</v>
      </c>
      <c r="E17" s="39">
        <v>22</v>
      </c>
      <c r="F17" s="40">
        <v>52.38095238095238</v>
      </c>
      <c r="G17" s="41"/>
      <c r="H17" s="153">
        <v>0.084</v>
      </c>
      <c r="I17" s="154">
        <v>0.044</v>
      </c>
      <c r="J17" s="154">
        <v>0.066</v>
      </c>
      <c r="K17" s="42">
        <v>150.00000000000003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52"/>
      <c r="I18" s="152"/>
      <c r="J18" s="152"/>
      <c r="K18" s="33"/>
    </row>
    <row r="19" spans="1:11" s="34" customFormat="1" ht="11.25" customHeight="1">
      <c r="A19" s="29" t="s">
        <v>14</v>
      </c>
      <c r="B19" s="30"/>
      <c r="C19" s="31">
        <v>101</v>
      </c>
      <c r="D19" s="31">
        <v>161</v>
      </c>
      <c r="E19" s="31">
        <v>200</v>
      </c>
      <c r="F19" s="32"/>
      <c r="G19" s="32"/>
      <c r="H19" s="152">
        <v>0.556</v>
      </c>
      <c r="I19" s="152">
        <v>0.69</v>
      </c>
      <c r="J19" s="152">
        <v>0.82</v>
      </c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52"/>
      <c r="I20" s="152"/>
      <c r="J20" s="152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52"/>
      <c r="I21" s="152"/>
      <c r="J21" s="152"/>
      <c r="K21" s="33"/>
    </row>
    <row r="22" spans="1:11" s="43" customFormat="1" ht="11.25" customHeight="1">
      <c r="A22" s="37" t="s">
        <v>17</v>
      </c>
      <c r="B22" s="38"/>
      <c r="C22" s="39">
        <v>101</v>
      </c>
      <c r="D22" s="39">
        <v>161</v>
      </c>
      <c r="E22" s="39">
        <v>200</v>
      </c>
      <c r="F22" s="40">
        <v>124.22360248447205</v>
      </c>
      <c r="G22" s="41"/>
      <c r="H22" s="153">
        <v>0.556</v>
      </c>
      <c r="I22" s="154">
        <v>0.69</v>
      </c>
      <c r="J22" s="154">
        <v>0.82</v>
      </c>
      <c r="K22" s="42">
        <v>118.84057971014494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52"/>
      <c r="I23" s="152"/>
      <c r="J23" s="152"/>
      <c r="K23" s="33"/>
    </row>
    <row r="24" spans="1:11" s="43" customFormat="1" ht="11.25" customHeight="1">
      <c r="A24" s="37" t="s">
        <v>18</v>
      </c>
      <c r="B24" s="38"/>
      <c r="C24" s="39">
        <v>98</v>
      </c>
      <c r="D24" s="39">
        <v>36</v>
      </c>
      <c r="E24" s="39">
        <v>51</v>
      </c>
      <c r="F24" s="40">
        <v>141.66666666666666</v>
      </c>
      <c r="G24" s="41"/>
      <c r="H24" s="153">
        <v>0.304</v>
      </c>
      <c r="I24" s="154">
        <v>0.133</v>
      </c>
      <c r="J24" s="154">
        <v>0.125</v>
      </c>
      <c r="K24" s="42">
        <v>93.98496240601503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52"/>
      <c r="I25" s="152"/>
      <c r="J25" s="152"/>
      <c r="K25" s="33"/>
    </row>
    <row r="26" spans="1:11" s="43" customFormat="1" ht="11.25" customHeight="1">
      <c r="A26" s="37" t="s">
        <v>19</v>
      </c>
      <c r="B26" s="38"/>
      <c r="C26" s="39">
        <v>100</v>
      </c>
      <c r="D26" s="39">
        <v>130</v>
      </c>
      <c r="E26" s="39">
        <v>100</v>
      </c>
      <c r="F26" s="40">
        <v>76.92307692307692</v>
      </c>
      <c r="G26" s="41"/>
      <c r="H26" s="153">
        <v>0.35</v>
      </c>
      <c r="I26" s="154">
        <v>0.5</v>
      </c>
      <c r="J26" s="154">
        <v>0.35</v>
      </c>
      <c r="K26" s="42">
        <v>70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52"/>
      <c r="I27" s="152"/>
      <c r="J27" s="152"/>
      <c r="K27" s="33"/>
    </row>
    <row r="28" spans="1:11" s="34" customFormat="1" ht="11.25" customHeight="1">
      <c r="A28" s="36" t="s">
        <v>20</v>
      </c>
      <c r="B28" s="30"/>
      <c r="C28" s="31">
        <v>868</v>
      </c>
      <c r="D28" s="31">
        <v>473</v>
      </c>
      <c r="E28" s="31">
        <v>453</v>
      </c>
      <c r="F28" s="32"/>
      <c r="G28" s="32"/>
      <c r="H28" s="152">
        <v>1.986</v>
      </c>
      <c r="I28" s="152">
        <v>1.486</v>
      </c>
      <c r="J28" s="152">
        <v>1.164</v>
      </c>
      <c r="K28" s="33"/>
    </row>
    <row r="29" spans="1:11" s="34" customFormat="1" ht="11.25" customHeight="1">
      <c r="A29" s="36" t="s">
        <v>21</v>
      </c>
      <c r="B29" s="30"/>
      <c r="C29" s="31">
        <v>9020</v>
      </c>
      <c r="D29" s="31">
        <v>8395</v>
      </c>
      <c r="E29" s="31">
        <v>8405</v>
      </c>
      <c r="F29" s="32"/>
      <c r="G29" s="32"/>
      <c r="H29" s="152">
        <v>22.471</v>
      </c>
      <c r="I29" s="152">
        <v>19.314</v>
      </c>
      <c r="J29" s="152">
        <v>15.02</v>
      </c>
      <c r="K29" s="33"/>
    </row>
    <row r="30" spans="1:11" s="34" customFormat="1" ht="11.25" customHeight="1">
      <c r="A30" s="36" t="s">
        <v>22</v>
      </c>
      <c r="B30" s="30"/>
      <c r="C30" s="31">
        <v>3589</v>
      </c>
      <c r="D30" s="31">
        <v>3486</v>
      </c>
      <c r="E30" s="31">
        <v>2610</v>
      </c>
      <c r="F30" s="32"/>
      <c r="G30" s="32"/>
      <c r="H30" s="152">
        <v>5.877</v>
      </c>
      <c r="I30" s="152">
        <v>5.468</v>
      </c>
      <c r="J30" s="152">
        <v>5.629</v>
      </c>
      <c r="K30" s="33"/>
    </row>
    <row r="31" spans="1:11" s="43" customFormat="1" ht="11.25" customHeight="1">
      <c r="A31" s="44" t="s">
        <v>23</v>
      </c>
      <c r="B31" s="38"/>
      <c r="C31" s="39">
        <v>13477</v>
      </c>
      <c r="D31" s="39">
        <v>12354</v>
      </c>
      <c r="E31" s="39">
        <v>11468</v>
      </c>
      <c r="F31" s="40">
        <v>92.82823377043873</v>
      </c>
      <c r="G31" s="41"/>
      <c r="H31" s="153">
        <v>30.334</v>
      </c>
      <c r="I31" s="154">
        <v>26.268</v>
      </c>
      <c r="J31" s="154">
        <v>21.813000000000002</v>
      </c>
      <c r="K31" s="42">
        <v>83.04020100502512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52"/>
      <c r="I32" s="152"/>
      <c r="J32" s="152"/>
      <c r="K32" s="33"/>
    </row>
    <row r="33" spans="1:11" s="34" customFormat="1" ht="11.25" customHeight="1">
      <c r="A33" s="36" t="s">
        <v>24</v>
      </c>
      <c r="B33" s="30"/>
      <c r="C33" s="31">
        <v>23</v>
      </c>
      <c r="D33" s="31">
        <v>30</v>
      </c>
      <c r="E33" s="31">
        <v>63</v>
      </c>
      <c r="F33" s="32"/>
      <c r="G33" s="32"/>
      <c r="H33" s="152">
        <v>0.075</v>
      </c>
      <c r="I33" s="152">
        <v>0.096</v>
      </c>
      <c r="J33" s="152">
        <v>0.196</v>
      </c>
      <c r="K33" s="33"/>
    </row>
    <row r="34" spans="1:11" s="34" customFormat="1" ht="11.25" customHeight="1">
      <c r="A34" s="36" t="s">
        <v>25</v>
      </c>
      <c r="B34" s="30"/>
      <c r="C34" s="31">
        <v>500</v>
      </c>
      <c r="D34" s="31">
        <v>550</v>
      </c>
      <c r="E34" s="31">
        <v>463</v>
      </c>
      <c r="F34" s="32"/>
      <c r="G34" s="32"/>
      <c r="H34" s="152">
        <v>1.2</v>
      </c>
      <c r="I34" s="152">
        <v>1.5</v>
      </c>
      <c r="J34" s="152"/>
      <c r="K34" s="33"/>
    </row>
    <row r="35" spans="1:11" s="34" customFormat="1" ht="11.25" customHeight="1">
      <c r="A35" s="36" t="s">
        <v>26</v>
      </c>
      <c r="B35" s="30"/>
      <c r="C35" s="31">
        <v>700</v>
      </c>
      <c r="D35" s="31">
        <v>700</v>
      </c>
      <c r="E35" s="31">
        <v>810</v>
      </c>
      <c r="F35" s="32"/>
      <c r="G35" s="32"/>
      <c r="H35" s="152">
        <v>1.1</v>
      </c>
      <c r="I35" s="152">
        <v>2.3</v>
      </c>
      <c r="J35" s="152">
        <v>2.643</v>
      </c>
      <c r="K35" s="33"/>
    </row>
    <row r="36" spans="1:11" s="34" customFormat="1" ht="11.25" customHeight="1">
      <c r="A36" s="36" t="s">
        <v>27</v>
      </c>
      <c r="B36" s="30"/>
      <c r="C36" s="31">
        <v>3</v>
      </c>
      <c r="D36" s="31">
        <v>3</v>
      </c>
      <c r="E36" s="31">
        <v>1</v>
      </c>
      <c r="F36" s="32"/>
      <c r="G36" s="32"/>
      <c r="H36" s="152">
        <v>0.004</v>
      </c>
      <c r="I36" s="152">
        <v>0.01</v>
      </c>
      <c r="J36" s="152">
        <v>0.003</v>
      </c>
      <c r="K36" s="33"/>
    </row>
    <row r="37" spans="1:11" s="43" customFormat="1" ht="11.25" customHeight="1">
      <c r="A37" s="37" t="s">
        <v>28</v>
      </c>
      <c r="B37" s="38"/>
      <c r="C37" s="39">
        <v>1226</v>
      </c>
      <c r="D37" s="39">
        <v>1283</v>
      </c>
      <c r="E37" s="39">
        <v>1337</v>
      </c>
      <c r="F37" s="40">
        <v>104.20888542478566</v>
      </c>
      <c r="G37" s="41"/>
      <c r="H37" s="153">
        <v>2.379</v>
      </c>
      <c r="I37" s="154">
        <v>3.9059999999999997</v>
      </c>
      <c r="J37" s="154">
        <v>2.842</v>
      </c>
      <c r="K37" s="42">
        <v>72.75985663082437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52"/>
      <c r="I38" s="152"/>
      <c r="J38" s="152"/>
      <c r="K38" s="33"/>
    </row>
    <row r="39" spans="1:11" s="43" customFormat="1" ht="11.25" customHeight="1">
      <c r="A39" s="37" t="s">
        <v>29</v>
      </c>
      <c r="B39" s="38"/>
      <c r="C39" s="39"/>
      <c r="D39" s="39">
        <v>4</v>
      </c>
      <c r="E39" s="39">
        <v>6</v>
      </c>
      <c r="F39" s="40">
        <v>150</v>
      </c>
      <c r="G39" s="41"/>
      <c r="H39" s="153"/>
      <c r="I39" s="154">
        <v>0.004</v>
      </c>
      <c r="J39" s="154">
        <v>0.006</v>
      </c>
      <c r="K39" s="42">
        <v>150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52"/>
      <c r="I40" s="152"/>
      <c r="J40" s="152"/>
      <c r="K40" s="33"/>
    </row>
    <row r="41" spans="1:11" s="34" customFormat="1" ht="11.25" customHeight="1">
      <c r="A41" s="29" t="s">
        <v>30</v>
      </c>
      <c r="B41" s="30"/>
      <c r="C41" s="31">
        <v>12596</v>
      </c>
      <c r="D41" s="31">
        <v>12787</v>
      </c>
      <c r="E41" s="31">
        <v>11215</v>
      </c>
      <c r="F41" s="32"/>
      <c r="G41" s="32"/>
      <c r="H41" s="152">
        <v>11.097</v>
      </c>
      <c r="I41" s="152">
        <v>38.264</v>
      </c>
      <c r="J41" s="152">
        <v>22.992</v>
      </c>
      <c r="K41" s="33"/>
    </row>
    <row r="42" spans="1:11" s="34" customFormat="1" ht="11.25" customHeight="1">
      <c r="A42" s="36" t="s">
        <v>31</v>
      </c>
      <c r="B42" s="30"/>
      <c r="C42" s="31">
        <v>5771</v>
      </c>
      <c r="D42" s="31">
        <v>4615</v>
      </c>
      <c r="E42" s="31">
        <v>3469</v>
      </c>
      <c r="F42" s="32"/>
      <c r="G42" s="32"/>
      <c r="H42" s="152">
        <v>15.751</v>
      </c>
      <c r="I42" s="152">
        <v>17.067</v>
      </c>
      <c r="J42" s="152">
        <v>11.088</v>
      </c>
      <c r="K42" s="33"/>
    </row>
    <row r="43" spans="1:11" s="34" customFormat="1" ht="11.25" customHeight="1">
      <c r="A43" s="36" t="s">
        <v>32</v>
      </c>
      <c r="B43" s="30"/>
      <c r="C43" s="31">
        <v>11408</v>
      </c>
      <c r="D43" s="31">
        <v>12898</v>
      </c>
      <c r="E43" s="31">
        <v>11436</v>
      </c>
      <c r="F43" s="32"/>
      <c r="G43" s="32"/>
      <c r="H43" s="152">
        <v>16.3</v>
      </c>
      <c r="I43" s="152">
        <v>33.156</v>
      </c>
      <c r="J43" s="152">
        <v>26.022</v>
      </c>
      <c r="K43" s="33"/>
    </row>
    <row r="44" spans="1:11" s="34" customFormat="1" ht="11.25" customHeight="1">
      <c r="A44" s="36" t="s">
        <v>33</v>
      </c>
      <c r="B44" s="30"/>
      <c r="C44" s="31">
        <v>15616</v>
      </c>
      <c r="D44" s="31">
        <v>15922</v>
      </c>
      <c r="E44" s="31">
        <v>14621</v>
      </c>
      <c r="F44" s="32"/>
      <c r="G44" s="32"/>
      <c r="H44" s="152">
        <v>40.093</v>
      </c>
      <c r="I44" s="152">
        <v>50.38</v>
      </c>
      <c r="J44" s="152">
        <v>44.783</v>
      </c>
      <c r="K44" s="33"/>
    </row>
    <row r="45" spans="1:11" s="34" customFormat="1" ht="11.25" customHeight="1">
      <c r="A45" s="36" t="s">
        <v>34</v>
      </c>
      <c r="B45" s="30"/>
      <c r="C45" s="31">
        <v>8661</v>
      </c>
      <c r="D45" s="31">
        <v>9873</v>
      </c>
      <c r="E45" s="31">
        <v>8152</v>
      </c>
      <c r="F45" s="32"/>
      <c r="G45" s="32"/>
      <c r="H45" s="152">
        <v>8.999</v>
      </c>
      <c r="I45" s="152">
        <v>30.15</v>
      </c>
      <c r="J45" s="152">
        <v>21.167</v>
      </c>
      <c r="K45" s="33"/>
    </row>
    <row r="46" spans="1:11" s="34" customFormat="1" ht="11.25" customHeight="1">
      <c r="A46" s="36" t="s">
        <v>35</v>
      </c>
      <c r="B46" s="30"/>
      <c r="C46" s="31">
        <v>11869</v>
      </c>
      <c r="D46" s="31">
        <v>10802</v>
      </c>
      <c r="E46" s="31">
        <v>9316</v>
      </c>
      <c r="F46" s="32"/>
      <c r="G46" s="32"/>
      <c r="H46" s="152">
        <v>20.722</v>
      </c>
      <c r="I46" s="152">
        <v>36.924</v>
      </c>
      <c r="J46" s="152">
        <v>27.065</v>
      </c>
      <c r="K46" s="33"/>
    </row>
    <row r="47" spans="1:11" s="34" customFormat="1" ht="11.25" customHeight="1">
      <c r="A47" s="36" t="s">
        <v>36</v>
      </c>
      <c r="B47" s="30"/>
      <c r="C47" s="31">
        <v>18761</v>
      </c>
      <c r="D47" s="31">
        <v>14501</v>
      </c>
      <c r="E47" s="31">
        <v>12052</v>
      </c>
      <c r="F47" s="32"/>
      <c r="G47" s="32"/>
      <c r="H47" s="152">
        <v>46.461</v>
      </c>
      <c r="I47" s="152">
        <v>41.051</v>
      </c>
      <c r="J47" s="152">
        <v>37.256</v>
      </c>
      <c r="K47" s="33"/>
    </row>
    <row r="48" spans="1:11" s="34" customFormat="1" ht="11.25" customHeight="1">
      <c r="A48" s="36" t="s">
        <v>37</v>
      </c>
      <c r="B48" s="30"/>
      <c r="C48" s="31">
        <v>7886</v>
      </c>
      <c r="D48" s="31">
        <v>9130</v>
      </c>
      <c r="E48" s="31">
        <v>7544</v>
      </c>
      <c r="F48" s="32"/>
      <c r="G48" s="32"/>
      <c r="H48" s="152">
        <v>8.722</v>
      </c>
      <c r="I48" s="152">
        <v>33.048</v>
      </c>
      <c r="J48" s="152">
        <v>23.439</v>
      </c>
      <c r="K48" s="33"/>
    </row>
    <row r="49" spans="1:11" s="34" customFormat="1" ht="11.25" customHeight="1">
      <c r="A49" s="36" t="s">
        <v>38</v>
      </c>
      <c r="B49" s="30"/>
      <c r="C49" s="31">
        <v>4633</v>
      </c>
      <c r="D49" s="31">
        <v>7454</v>
      </c>
      <c r="E49" s="31">
        <v>7733</v>
      </c>
      <c r="F49" s="32"/>
      <c r="G49" s="32"/>
      <c r="H49" s="152">
        <v>8.453</v>
      </c>
      <c r="I49" s="152">
        <v>25.681</v>
      </c>
      <c r="J49" s="152">
        <v>15.765</v>
      </c>
      <c r="K49" s="33"/>
    </row>
    <row r="50" spans="1:11" s="43" customFormat="1" ht="11.25" customHeight="1">
      <c r="A50" s="44" t="s">
        <v>39</v>
      </c>
      <c r="B50" s="38"/>
      <c r="C50" s="39">
        <v>97201</v>
      </c>
      <c r="D50" s="39">
        <v>97982</v>
      </c>
      <c r="E50" s="39">
        <v>85538</v>
      </c>
      <c r="F50" s="40">
        <v>87.2997081096528</v>
      </c>
      <c r="G50" s="41"/>
      <c r="H50" s="153">
        <v>176.598</v>
      </c>
      <c r="I50" s="154">
        <v>305.721</v>
      </c>
      <c r="J50" s="154">
        <v>229.577</v>
      </c>
      <c r="K50" s="42">
        <v>75.09363112118565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52"/>
      <c r="I51" s="152"/>
      <c r="J51" s="152"/>
      <c r="K51" s="33"/>
    </row>
    <row r="52" spans="1:11" s="43" customFormat="1" ht="11.25" customHeight="1">
      <c r="A52" s="37" t="s">
        <v>40</v>
      </c>
      <c r="B52" s="38"/>
      <c r="C52" s="39">
        <v>885</v>
      </c>
      <c r="D52" s="39">
        <v>1530</v>
      </c>
      <c r="E52" s="39">
        <v>1385</v>
      </c>
      <c r="F52" s="40">
        <v>90.52287581699346</v>
      </c>
      <c r="G52" s="41"/>
      <c r="H52" s="153">
        <v>2.264</v>
      </c>
      <c r="I52" s="154">
        <v>1.896</v>
      </c>
      <c r="J52" s="154">
        <v>2.264</v>
      </c>
      <c r="K52" s="42">
        <v>119.40928270042194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52"/>
      <c r="I53" s="152"/>
      <c r="J53" s="152"/>
      <c r="K53" s="33"/>
    </row>
    <row r="54" spans="1:11" s="34" customFormat="1" ht="11.25" customHeight="1">
      <c r="A54" s="36" t="s">
        <v>41</v>
      </c>
      <c r="B54" s="30"/>
      <c r="C54" s="31">
        <v>2874</v>
      </c>
      <c r="D54" s="31">
        <v>1971</v>
      </c>
      <c r="E54" s="31">
        <v>2075</v>
      </c>
      <c r="F54" s="32"/>
      <c r="G54" s="32"/>
      <c r="H54" s="152">
        <v>4.502</v>
      </c>
      <c r="I54" s="152">
        <v>3.395</v>
      </c>
      <c r="J54" s="152">
        <v>3.148</v>
      </c>
      <c r="K54" s="33"/>
    </row>
    <row r="55" spans="1:11" s="34" customFormat="1" ht="11.25" customHeight="1">
      <c r="A55" s="36" t="s">
        <v>42</v>
      </c>
      <c r="B55" s="30"/>
      <c r="C55" s="31">
        <v>1808</v>
      </c>
      <c r="D55" s="31">
        <v>1800</v>
      </c>
      <c r="E55" s="31">
        <v>1800</v>
      </c>
      <c r="F55" s="32"/>
      <c r="G55" s="32"/>
      <c r="H55" s="152">
        <v>2.17</v>
      </c>
      <c r="I55" s="152">
        <v>3.024</v>
      </c>
      <c r="J55" s="152">
        <v>2.703</v>
      </c>
      <c r="K55" s="33"/>
    </row>
    <row r="56" spans="1:11" s="34" customFormat="1" ht="11.25" customHeight="1">
      <c r="A56" s="36" t="s">
        <v>43</v>
      </c>
      <c r="B56" s="30"/>
      <c r="C56" s="31">
        <v>671</v>
      </c>
      <c r="D56" s="31">
        <v>752</v>
      </c>
      <c r="E56" s="31">
        <v>905</v>
      </c>
      <c r="F56" s="32"/>
      <c r="G56" s="32"/>
      <c r="H56" s="152">
        <v>1.26</v>
      </c>
      <c r="I56" s="152">
        <v>2.015</v>
      </c>
      <c r="J56" s="152">
        <v>1.5</v>
      </c>
      <c r="K56" s="33"/>
    </row>
    <row r="57" spans="1:11" s="34" customFormat="1" ht="11.25" customHeight="1">
      <c r="A57" s="36" t="s">
        <v>44</v>
      </c>
      <c r="B57" s="30"/>
      <c r="C57" s="31">
        <v>3690</v>
      </c>
      <c r="D57" s="31">
        <v>3494</v>
      </c>
      <c r="E57" s="31">
        <v>3494</v>
      </c>
      <c r="F57" s="32"/>
      <c r="G57" s="32"/>
      <c r="H57" s="152">
        <v>3.7</v>
      </c>
      <c r="I57" s="152">
        <v>10.488</v>
      </c>
      <c r="J57" s="152">
        <v>8.747</v>
      </c>
      <c r="K57" s="33"/>
    </row>
    <row r="58" spans="1:11" s="34" customFormat="1" ht="11.25" customHeight="1">
      <c r="A58" s="36" t="s">
        <v>45</v>
      </c>
      <c r="B58" s="30"/>
      <c r="C58" s="31">
        <v>8683</v>
      </c>
      <c r="D58" s="31">
        <v>9357</v>
      </c>
      <c r="E58" s="31">
        <v>9537</v>
      </c>
      <c r="F58" s="32"/>
      <c r="G58" s="32"/>
      <c r="H58" s="152">
        <v>6.822</v>
      </c>
      <c r="I58" s="152">
        <v>13.92</v>
      </c>
      <c r="J58" s="152">
        <v>14.463</v>
      </c>
      <c r="K58" s="33"/>
    </row>
    <row r="59" spans="1:11" s="43" customFormat="1" ht="11.25" customHeight="1">
      <c r="A59" s="37" t="s">
        <v>46</v>
      </c>
      <c r="B59" s="38"/>
      <c r="C59" s="39">
        <v>17726</v>
      </c>
      <c r="D59" s="39">
        <v>17374</v>
      </c>
      <c r="E59" s="39">
        <v>17811</v>
      </c>
      <c r="F59" s="40">
        <v>102.51525267641303</v>
      </c>
      <c r="G59" s="41"/>
      <c r="H59" s="153">
        <v>18.454</v>
      </c>
      <c r="I59" s="154">
        <v>32.842</v>
      </c>
      <c r="J59" s="154">
        <v>30.561</v>
      </c>
      <c r="K59" s="42">
        <v>93.05462517508069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52"/>
      <c r="I60" s="152"/>
      <c r="J60" s="152"/>
      <c r="K60" s="33"/>
    </row>
    <row r="61" spans="1:11" s="34" customFormat="1" ht="11.25" customHeight="1">
      <c r="A61" s="36" t="s">
        <v>47</v>
      </c>
      <c r="B61" s="30"/>
      <c r="C61" s="31">
        <v>75</v>
      </c>
      <c r="D61" s="31">
        <v>75</v>
      </c>
      <c r="E61" s="31">
        <v>70</v>
      </c>
      <c r="F61" s="32"/>
      <c r="G61" s="32"/>
      <c r="H61" s="152">
        <v>0.041</v>
      </c>
      <c r="I61" s="152">
        <v>0.075</v>
      </c>
      <c r="J61" s="152">
        <v>0.06</v>
      </c>
      <c r="K61" s="33"/>
    </row>
    <row r="62" spans="1:11" s="34" customFormat="1" ht="11.25" customHeight="1">
      <c r="A62" s="36" t="s">
        <v>48</v>
      </c>
      <c r="B62" s="30"/>
      <c r="C62" s="31">
        <v>387</v>
      </c>
      <c r="D62" s="31">
        <v>363</v>
      </c>
      <c r="E62" s="31">
        <v>467</v>
      </c>
      <c r="F62" s="32"/>
      <c r="G62" s="32"/>
      <c r="H62" s="152">
        <v>0.368</v>
      </c>
      <c r="I62" s="152">
        <v>0.501</v>
      </c>
      <c r="J62" s="152">
        <v>0.584</v>
      </c>
      <c r="K62" s="33"/>
    </row>
    <row r="63" spans="1:11" s="34" customFormat="1" ht="11.25" customHeight="1">
      <c r="A63" s="36" t="s">
        <v>49</v>
      </c>
      <c r="B63" s="30"/>
      <c r="C63" s="31">
        <v>80</v>
      </c>
      <c r="D63" s="31">
        <v>80</v>
      </c>
      <c r="E63" s="31">
        <v>152</v>
      </c>
      <c r="F63" s="32"/>
      <c r="G63" s="32"/>
      <c r="H63" s="152">
        <v>0.12</v>
      </c>
      <c r="I63" s="152">
        <v>0.248</v>
      </c>
      <c r="J63" s="152">
        <v>0.387</v>
      </c>
      <c r="K63" s="33"/>
    </row>
    <row r="64" spans="1:11" s="43" customFormat="1" ht="11.25" customHeight="1">
      <c r="A64" s="37" t="s">
        <v>50</v>
      </c>
      <c r="B64" s="38"/>
      <c r="C64" s="39">
        <v>542</v>
      </c>
      <c r="D64" s="39">
        <v>518</v>
      </c>
      <c r="E64" s="39">
        <v>689</v>
      </c>
      <c r="F64" s="40">
        <v>133.011583011583</v>
      </c>
      <c r="G64" s="41"/>
      <c r="H64" s="153">
        <v>0.5289999999999999</v>
      </c>
      <c r="I64" s="154">
        <v>0.824</v>
      </c>
      <c r="J64" s="154">
        <v>1.031</v>
      </c>
      <c r="K64" s="42">
        <v>125.12135922330097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52"/>
      <c r="I65" s="152"/>
      <c r="J65" s="152"/>
      <c r="K65" s="33"/>
    </row>
    <row r="66" spans="1:11" s="43" customFormat="1" ht="11.25" customHeight="1">
      <c r="A66" s="37" t="s">
        <v>51</v>
      </c>
      <c r="B66" s="38"/>
      <c r="C66" s="39">
        <v>123</v>
      </c>
      <c r="D66" s="39">
        <v>284</v>
      </c>
      <c r="E66" s="39">
        <v>270</v>
      </c>
      <c r="F66" s="40">
        <v>95.07042253521126</v>
      </c>
      <c r="G66" s="41"/>
      <c r="H66" s="153">
        <v>0.282</v>
      </c>
      <c r="I66" s="154">
        <v>0.235</v>
      </c>
      <c r="J66" s="154">
        <v>0.214</v>
      </c>
      <c r="K66" s="42">
        <v>91.06382978723404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52"/>
      <c r="I67" s="152"/>
      <c r="J67" s="152"/>
      <c r="K67" s="33"/>
    </row>
    <row r="68" spans="1:11" s="34" customFormat="1" ht="11.25" customHeight="1">
      <c r="A68" s="36" t="s">
        <v>52</v>
      </c>
      <c r="B68" s="30"/>
      <c r="C68" s="31">
        <v>50</v>
      </c>
      <c r="D68" s="31">
        <v>45</v>
      </c>
      <c r="E68" s="31">
        <v>45</v>
      </c>
      <c r="F68" s="32"/>
      <c r="G68" s="32"/>
      <c r="H68" s="152">
        <v>0.05</v>
      </c>
      <c r="I68" s="152">
        <v>0.055</v>
      </c>
      <c r="J68" s="152">
        <v>0.05</v>
      </c>
      <c r="K68" s="33"/>
    </row>
    <row r="69" spans="1:11" s="34" customFormat="1" ht="11.25" customHeight="1">
      <c r="A69" s="36" t="s">
        <v>53</v>
      </c>
      <c r="B69" s="30"/>
      <c r="C69" s="31">
        <v>50</v>
      </c>
      <c r="D69" s="31">
        <v>45</v>
      </c>
      <c r="E69" s="31">
        <v>45</v>
      </c>
      <c r="F69" s="32"/>
      <c r="G69" s="32"/>
      <c r="H69" s="152">
        <v>0.05</v>
      </c>
      <c r="I69" s="152">
        <v>0.05</v>
      </c>
      <c r="J69" s="152">
        <v>0.05</v>
      </c>
      <c r="K69" s="33"/>
    </row>
    <row r="70" spans="1:11" s="43" customFormat="1" ht="11.25" customHeight="1">
      <c r="A70" s="37" t="s">
        <v>54</v>
      </c>
      <c r="B70" s="38"/>
      <c r="C70" s="39">
        <v>100</v>
      </c>
      <c r="D70" s="39">
        <v>90</v>
      </c>
      <c r="E70" s="39">
        <v>90</v>
      </c>
      <c r="F70" s="40">
        <v>100</v>
      </c>
      <c r="G70" s="41"/>
      <c r="H70" s="153">
        <v>0.1</v>
      </c>
      <c r="I70" s="154">
        <v>0.10500000000000001</v>
      </c>
      <c r="J70" s="154">
        <v>0.1</v>
      </c>
      <c r="K70" s="42">
        <v>95.23809523809523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52"/>
      <c r="I71" s="152"/>
      <c r="J71" s="152"/>
      <c r="K71" s="33"/>
    </row>
    <row r="72" spans="1:11" s="34" customFormat="1" ht="11.25" customHeight="1">
      <c r="A72" s="36" t="s">
        <v>55</v>
      </c>
      <c r="B72" s="30"/>
      <c r="C72" s="31">
        <v>193</v>
      </c>
      <c r="D72" s="31">
        <v>256</v>
      </c>
      <c r="E72" s="31">
        <v>262</v>
      </c>
      <c r="F72" s="32"/>
      <c r="G72" s="32"/>
      <c r="H72" s="152">
        <v>0.314</v>
      </c>
      <c r="I72" s="152">
        <v>0.534</v>
      </c>
      <c r="J72" s="152">
        <v>0.32</v>
      </c>
      <c r="K72" s="33"/>
    </row>
    <row r="73" spans="1:11" s="34" customFormat="1" ht="11.25" customHeight="1">
      <c r="A73" s="36" t="s">
        <v>56</v>
      </c>
      <c r="B73" s="30"/>
      <c r="C73" s="31">
        <v>5</v>
      </c>
      <c r="D73" s="31">
        <v>5</v>
      </c>
      <c r="E73" s="31">
        <v>5</v>
      </c>
      <c r="F73" s="32"/>
      <c r="G73" s="32"/>
      <c r="H73" s="152">
        <v>0.01</v>
      </c>
      <c r="I73" s="152">
        <v>0.01</v>
      </c>
      <c r="J73" s="152">
        <v>0.01</v>
      </c>
      <c r="K73" s="33"/>
    </row>
    <row r="74" spans="1:11" s="34" customFormat="1" ht="11.25" customHeight="1">
      <c r="A74" s="36" t="s">
        <v>57</v>
      </c>
      <c r="B74" s="30"/>
      <c r="C74" s="31">
        <v>331</v>
      </c>
      <c r="D74" s="31">
        <v>312</v>
      </c>
      <c r="E74" s="31">
        <v>244</v>
      </c>
      <c r="F74" s="32"/>
      <c r="G74" s="32"/>
      <c r="H74" s="152">
        <v>0.397</v>
      </c>
      <c r="I74" s="152">
        <v>0.7</v>
      </c>
      <c r="J74" s="152">
        <v>0.488</v>
      </c>
      <c r="K74" s="33"/>
    </row>
    <row r="75" spans="1:11" s="34" customFormat="1" ht="11.25" customHeight="1">
      <c r="A75" s="36" t="s">
        <v>58</v>
      </c>
      <c r="B75" s="30"/>
      <c r="C75" s="31">
        <v>439</v>
      </c>
      <c r="D75" s="31">
        <v>475</v>
      </c>
      <c r="E75" s="31">
        <v>502</v>
      </c>
      <c r="F75" s="32"/>
      <c r="G75" s="32"/>
      <c r="H75" s="152">
        <v>0.622</v>
      </c>
      <c r="I75" s="152">
        <v>0.578</v>
      </c>
      <c r="J75" s="152">
        <v>0.669</v>
      </c>
      <c r="K75" s="33"/>
    </row>
    <row r="76" spans="1:11" s="34" customFormat="1" ht="11.25" customHeight="1">
      <c r="A76" s="36" t="s">
        <v>59</v>
      </c>
      <c r="B76" s="30"/>
      <c r="C76" s="31">
        <v>7</v>
      </c>
      <c r="D76" s="31">
        <v>9</v>
      </c>
      <c r="E76" s="31">
        <v>9</v>
      </c>
      <c r="F76" s="32"/>
      <c r="G76" s="32"/>
      <c r="H76" s="152">
        <v>0.009</v>
      </c>
      <c r="I76" s="152">
        <v>0.014</v>
      </c>
      <c r="J76" s="152">
        <v>0.016</v>
      </c>
      <c r="K76" s="33"/>
    </row>
    <row r="77" spans="1:11" s="34" customFormat="1" ht="11.25" customHeight="1">
      <c r="A77" s="36" t="s">
        <v>60</v>
      </c>
      <c r="B77" s="30"/>
      <c r="C77" s="31">
        <v>5</v>
      </c>
      <c r="D77" s="31"/>
      <c r="E77" s="31"/>
      <c r="F77" s="32"/>
      <c r="G77" s="32"/>
      <c r="H77" s="152">
        <v>0.005</v>
      </c>
      <c r="I77" s="152"/>
      <c r="J77" s="152"/>
      <c r="K77" s="33"/>
    </row>
    <row r="78" spans="1:11" s="34" customFormat="1" ht="11.25" customHeight="1">
      <c r="A78" s="36" t="s">
        <v>61</v>
      </c>
      <c r="B78" s="30"/>
      <c r="C78" s="31"/>
      <c r="D78" s="31">
        <v>12</v>
      </c>
      <c r="E78" s="31">
        <v>12</v>
      </c>
      <c r="F78" s="32"/>
      <c r="G78" s="32"/>
      <c r="H78" s="152"/>
      <c r="I78" s="152">
        <v>0.025</v>
      </c>
      <c r="J78" s="152"/>
      <c r="K78" s="33"/>
    </row>
    <row r="79" spans="1:11" s="34" customFormat="1" ht="11.25" customHeight="1">
      <c r="A79" s="36" t="s">
        <v>62</v>
      </c>
      <c r="B79" s="30"/>
      <c r="C79" s="31"/>
      <c r="D79" s="31"/>
      <c r="E79" s="31"/>
      <c r="F79" s="32"/>
      <c r="G79" s="32"/>
      <c r="H79" s="152"/>
      <c r="I79" s="152"/>
      <c r="J79" s="152"/>
      <c r="K79" s="33"/>
    </row>
    <row r="80" spans="1:11" s="43" customFormat="1" ht="11.25" customHeight="1">
      <c r="A80" s="44" t="s">
        <v>63</v>
      </c>
      <c r="B80" s="38"/>
      <c r="C80" s="39">
        <v>980</v>
      </c>
      <c r="D80" s="39">
        <v>1069</v>
      </c>
      <c r="E80" s="39">
        <v>1034</v>
      </c>
      <c r="F80" s="40">
        <v>96.72591206735267</v>
      </c>
      <c r="G80" s="41"/>
      <c r="H80" s="153">
        <v>1.3569999999999998</v>
      </c>
      <c r="I80" s="154">
        <v>1.861</v>
      </c>
      <c r="J80" s="154">
        <v>1.5030000000000001</v>
      </c>
      <c r="K80" s="42">
        <v>80.76303062869425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52"/>
      <c r="I81" s="152"/>
      <c r="J81" s="152"/>
      <c r="K81" s="33"/>
    </row>
    <row r="82" spans="1:11" s="34" customFormat="1" ht="11.25" customHeight="1">
      <c r="A82" s="36" t="s">
        <v>64</v>
      </c>
      <c r="B82" s="30"/>
      <c r="C82" s="31">
        <v>86</v>
      </c>
      <c r="D82" s="31">
        <v>75</v>
      </c>
      <c r="E82" s="31">
        <v>75</v>
      </c>
      <c r="F82" s="32"/>
      <c r="G82" s="32"/>
      <c r="H82" s="152">
        <v>0.06</v>
      </c>
      <c r="I82" s="152">
        <v>0.048</v>
      </c>
      <c r="J82" s="152">
        <v>0.046</v>
      </c>
      <c r="K82" s="33"/>
    </row>
    <row r="83" spans="1:11" s="34" customFormat="1" ht="11.25" customHeight="1">
      <c r="A83" s="36" t="s">
        <v>65</v>
      </c>
      <c r="B83" s="30"/>
      <c r="C83" s="31">
        <v>65</v>
      </c>
      <c r="D83" s="31">
        <v>54</v>
      </c>
      <c r="E83" s="31">
        <v>53</v>
      </c>
      <c r="F83" s="32"/>
      <c r="G83" s="32"/>
      <c r="H83" s="152">
        <v>0.05</v>
      </c>
      <c r="I83" s="152">
        <v>0.036</v>
      </c>
      <c r="J83" s="152">
        <v>0.03</v>
      </c>
      <c r="K83" s="33"/>
    </row>
    <row r="84" spans="1:11" s="43" customFormat="1" ht="11.25" customHeight="1">
      <c r="A84" s="37" t="s">
        <v>66</v>
      </c>
      <c r="B84" s="38"/>
      <c r="C84" s="39">
        <v>151</v>
      </c>
      <c r="D84" s="39">
        <v>129</v>
      </c>
      <c r="E84" s="39">
        <v>128</v>
      </c>
      <c r="F84" s="40">
        <v>99.2248062015504</v>
      </c>
      <c r="G84" s="41"/>
      <c r="H84" s="153">
        <v>0.11</v>
      </c>
      <c r="I84" s="154">
        <v>0.08399999999999999</v>
      </c>
      <c r="J84" s="154">
        <v>0.076</v>
      </c>
      <c r="K84" s="42">
        <v>90.47619047619048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52"/>
      <c r="I85" s="152"/>
      <c r="J85" s="152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5"/>
      <c r="I86" s="156"/>
      <c r="J86" s="156"/>
      <c r="K86" s="51"/>
    </row>
    <row r="87" spans="1:11" s="43" customFormat="1" ht="11.25" customHeight="1">
      <c r="A87" s="52" t="s">
        <v>67</v>
      </c>
      <c r="B87" s="53"/>
      <c r="C87" s="54">
        <v>135926</v>
      </c>
      <c r="D87" s="54">
        <v>137061</v>
      </c>
      <c r="E87" s="54">
        <v>124162</v>
      </c>
      <c r="F87" s="55">
        <v>90.58886189360942</v>
      </c>
      <c r="G87" s="41"/>
      <c r="H87" s="157">
        <v>246.74800000000005</v>
      </c>
      <c r="I87" s="158">
        <v>388.523</v>
      </c>
      <c r="J87" s="158">
        <v>304.75800000000004</v>
      </c>
      <c r="K87" s="55">
        <v>78.440143826749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6" useFirstPageNumber="1" horizontalDpi="600" verticalDpi="600" orientation="portrait" paperSize="9" scale="73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9"/>
  <dimension ref="A1:K625"/>
  <sheetViews>
    <sheetView zoomScalePageLayoutView="0" workbookViewId="0" topLeftCell="A1">
      <selection activeCell="C87" sqref="C9:K8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3" width="11.421875" style="7" customWidth="1"/>
    <col min="14" max="16384" width="9.8515625" style="63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77</v>
      </c>
      <c r="B2" s="4"/>
      <c r="C2" s="4"/>
      <c r="D2" s="4"/>
      <c r="E2" s="5"/>
      <c r="F2" s="4"/>
      <c r="G2" s="4"/>
      <c r="H2" s="4"/>
      <c r="I2" s="6"/>
      <c r="J2" s="183" t="s">
        <v>69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184" t="s">
        <v>2</v>
      </c>
      <c r="D4" s="185"/>
      <c r="E4" s="185"/>
      <c r="F4" s="186"/>
      <c r="G4" s="10"/>
      <c r="H4" s="187" t="s">
        <v>3</v>
      </c>
      <c r="I4" s="188"/>
      <c r="J4" s="188"/>
      <c r="K4" s="189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2019</v>
      </c>
      <c r="D6" s="17">
        <f>E6-1</f>
        <v>2020</v>
      </c>
      <c r="E6" s="17">
        <v>2021</v>
      </c>
      <c r="F6" s="18">
        <f>E6</f>
        <v>2021</v>
      </c>
      <c r="G6" s="19"/>
      <c r="H6" s="16">
        <f>J6-2</f>
        <v>2019</v>
      </c>
      <c r="I6" s="17">
        <f>J6-1</f>
        <v>2020</v>
      </c>
      <c r="J6" s="17">
        <v>2021</v>
      </c>
      <c r="K6" s="18">
        <f>J6</f>
        <v>2021</v>
      </c>
    </row>
    <row r="7" spans="1:11" s="11" customFormat="1" ht="11.25" customHeight="1" thickBot="1">
      <c r="A7" s="20"/>
      <c r="B7" s="9"/>
      <c r="C7" s="21" t="s">
        <v>322</v>
      </c>
      <c r="D7" s="22" t="s">
        <v>6</v>
      </c>
      <c r="E7" s="22">
        <v>7</v>
      </c>
      <c r="F7" s="23" t="str">
        <f>CONCATENATE(D6,"=100")</f>
        <v>2020=100</v>
      </c>
      <c r="G7" s="24"/>
      <c r="H7" s="21" t="s">
        <v>322</v>
      </c>
      <c r="I7" s="22" t="s">
        <v>6</v>
      </c>
      <c r="J7" s="22">
        <v>7</v>
      </c>
      <c r="K7" s="23" t="str">
        <f>CONCATENATE(I6,"=100")</f>
        <v>2020=100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>
        <v>7700</v>
      </c>
      <c r="D9" s="31">
        <v>7700</v>
      </c>
      <c r="E9" s="31">
        <v>7700</v>
      </c>
      <c r="F9" s="32"/>
      <c r="G9" s="32"/>
      <c r="H9" s="152">
        <v>53.34</v>
      </c>
      <c r="I9" s="152">
        <v>53.34</v>
      </c>
      <c r="J9" s="152">
        <v>53.34</v>
      </c>
      <c r="K9" s="33"/>
    </row>
    <row r="10" spans="1:11" s="34" customFormat="1" ht="11.25" customHeight="1">
      <c r="A10" s="36" t="s">
        <v>8</v>
      </c>
      <c r="B10" s="30"/>
      <c r="C10" s="31">
        <v>2300</v>
      </c>
      <c r="D10" s="31">
        <v>2300</v>
      </c>
      <c r="E10" s="31">
        <v>2300</v>
      </c>
      <c r="F10" s="32"/>
      <c r="G10" s="32"/>
      <c r="H10" s="152">
        <v>15.157</v>
      </c>
      <c r="I10" s="152">
        <v>15.157</v>
      </c>
      <c r="J10" s="152">
        <v>15.157</v>
      </c>
      <c r="K10" s="33"/>
    </row>
    <row r="11" spans="1:11" s="34" customFormat="1" ht="11.25" customHeight="1">
      <c r="A11" s="29" t="s">
        <v>9</v>
      </c>
      <c r="B11" s="30"/>
      <c r="C11" s="31">
        <v>1970</v>
      </c>
      <c r="D11" s="31">
        <v>1970</v>
      </c>
      <c r="E11" s="31">
        <v>1970</v>
      </c>
      <c r="F11" s="32"/>
      <c r="G11" s="32"/>
      <c r="H11" s="152">
        <v>11.82</v>
      </c>
      <c r="I11" s="152">
        <v>11.82</v>
      </c>
      <c r="J11" s="152">
        <v>11.82</v>
      </c>
      <c r="K11" s="33"/>
    </row>
    <row r="12" spans="1:11" s="34" customFormat="1" ht="11.25" customHeight="1">
      <c r="A12" s="36" t="s">
        <v>10</v>
      </c>
      <c r="B12" s="30"/>
      <c r="C12" s="31">
        <v>5600</v>
      </c>
      <c r="D12" s="31">
        <v>5600</v>
      </c>
      <c r="E12" s="31">
        <v>5900</v>
      </c>
      <c r="F12" s="32"/>
      <c r="G12" s="32"/>
      <c r="H12" s="152">
        <v>28</v>
      </c>
      <c r="I12" s="152">
        <v>28</v>
      </c>
      <c r="J12" s="152">
        <v>28</v>
      </c>
      <c r="K12" s="33"/>
    </row>
    <row r="13" spans="1:11" s="43" customFormat="1" ht="11.25" customHeight="1">
      <c r="A13" s="37" t="s">
        <v>11</v>
      </c>
      <c r="B13" s="38"/>
      <c r="C13" s="39">
        <v>17570</v>
      </c>
      <c r="D13" s="39">
        <v>17570</v>
      </c>
      <c r="E13" s="39">
        <v>17870</v>
      </c>
      <c r="F13" s="40">
        <v>101.70745589072283</v>
      </c>
      <c r="G13" s="41"/>
      <c r="H13" s="153">
        <v>108.31700000000001</v>
      </c>
      <c r="I13" s="154">
        <v>108.31700000000001</v>
      </c>
      <c r="J13" s="154">
        <v>108.31700000000001</v>
      </c>
      <c r="K13" s="42">
        <v>100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52"/>
      <c r="I14" s="152"/>
      <c r="J14" s="152"/>
      <c r="K14" s="33"/>
    </row>
    <row r="15" spans="1:11" s="43" customFormat="1" ht="11.25" customHeight="1">
      <c r="A15" s="37" t="s">
        <v>12</v>
      </c>
      <c r="B15" s="38"/>
      <c r="C15" s="39">
        <v>455</v>
      </c>
      <c r="D15" s="39">
        <v>455</v>
      </c>
      <c r="E15" s="39">
        <v>455</v>
      </c>
      <c r="F15" s="40">
        <v>100</v>
      </c>
      <c r="G15" s="41"/>
      <c r="H15" s="153">
        <v>0.995</v>
      </c>
      <c r="I15" s="154">
        <v>1</v>
      </c>
      <c r="J15" s="154">
        <v>1</v>
      </c>
      <c r="K15" s="42">
        <v>100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52"/>
      <c r="I16" s="152"/>
      <c r="J16" s="152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53"/>
      <c r="I17" s="154"/>
      <c r="J17" s="154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52"/>
      <c r="I18" s="152"/>
      <c r="J18" s="152"/>
      <c r="K18" s="33"/>
    </row>
    <row r="19" spans="1:11" s="34" customFormat="1" ht="11.25" customHeight="1">
      <c r="A19" s="29" t="s">
        <v>14</v>
      </c>
      <c r="B19" s="30"/>
      <c r="C19" s="31">
        <v>5</v>
      </c>
      <c r="D19" s="31">
        <v>5</v>
      </c>
      <c r="E19" s="31">
        <v>4</v>
      </c>
      <c r="F19" s="32"/>
      <c r="G19" s="32"/>
      <c r="H19" s="152">
        <v>0.024</v>
      </c>
      <c r="I19" s="152">
        <v>0.023</v>
      </c>
      <c r="J19" s="152">
        <v>0.014</v>
      </c>
      <c r="K19" s="33"/>
    </row>
    <row r="20" spans="1:11" s="34" customFormat="1" ht="11.25" customHeight="1">
      <c r="A20" s="36" t="s">
        <v>15</v>
      </c>
      <c r="B20" s="30"/>
      <c r="C20" s="31">
        <v>103</v>
      </c>
      <c r="D20" s="31"/>
      <c r="E20" s="31">
        <v>103</v>
      </c>
      <c r="F20" s="32"/>
      <c r="G20" s="32"/>
      <c r="H20" s="152">
        <v>0.33</v>
      </c>
      <c r="I20" s="152">
        <v>0.32</v>
      </c>
      <c r="J20" s="152">
        <v>0.39</v>
      </c>
      <c r="K20" s="33"/>
    </row>
    <row r="21" spans="1:11" s="34" customFormat="1" ht="11.25" customHeight="1">
      <c r="A21" s="36" t="s">
        <v>16</v>
      </c>
      <c r="B21" s="30"/>
      <c r="C21" s="31">
        <v>72</v>
      </c>
      <c r="D21" s="31">
        <v>72</v>
      </c>
      <c r="E21" s="31">
        <v>72</v>
      </c>
      <c r="F21" s="32"/>
      <c r="G21" s="32"/>
      <c r="H21" s="152">
        <v>0.245</v>
      </c>
      <c r="I21" s="152">
        <v>0.24</v>
      </c>
      <c r="J21" s="152">
        <v>0.29</v>
      </c>
      <c r="K21" s="33"/>
    </row>
    <row r="22" spans="1:11" s="43" customFormat="1" ht="11.25" customHeight="1">
      <c r="A22" s="37" t="s">
        <v>17</v>
      </c>
      <c r="B22" s="38"/>
      <c r="C22" s="39">
        <v>180</v>
      </c>
      <c r="D22" s="39">
        <v>77</v>
      </c>
      <c r="E22" s="39">
        <v>179</v>
      </c>
      <c r="F22" s="40">
        <v>232.46753246753246</v>
      </c>
      <c r="G22" s="41"/>
      <c r="H22" s="153">
        <v>0.599</v>
      </c>
      <c r="I22" s="154">
        <v>0.583</v>
      </c>
      <c r="J22" s="154">
        <v>0.694</v>
      </c>
      <c r="K22" s="42">
        <v>119.03945111492281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52"/>
      <c r="I23" s="152"/>
      <c r="J23" s="152"/>
      <c r="K23" s="33"/>
    </row>
    <row r="24" spans="1:11" s="43" customFormat="1" ht="11.25" customHeight="1">
      <c r="A24" s="37" t="s">
        <v>18</v>
      </c>
      <c r="B24" s="38"/>
      <c r="C24" s="39">
        <v>15347</v>
      </c>
      <c r="D24" s="39">
        <v>15873</v>
      </c>
      <c r="E24" s="39">
        <v>15916</v>
      </c>
      <c r="F24" s="40">
        <v>100.27090027090027</v>
      </c>
      <c r="G24" s="41"/>
      <c r="H24" s="153">
        <v>177.603</v>
      </c>
      <c r="I24" s="154">
        <v>176.14</v>
      </c>
      <c r="J24" s="154">
        <v>183.064</v>
      </c>
      <c r="K24" s="42">
        <v>103.93096400590439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52"/>
      <c r="I25" s="152"/>
      <c r="J25" s="152"/>
      <c r="K25" s="33"/>
    </row>
    <row r="26" spans="1:11" s="43" customFormat="1" ht="11.25" customHeight="1">
      <c r="A26" s="37" t="s">
        <v>19</v>
      </c>
      <c r="B26" s="38"/>
      <c r="C26" s="39">
        <v>360</v>
      </c>
      <c r="D26" s="39">
        <v>360</v>
      </c>
      <c r="E26" s="39">
        <v>300</v>
      </c>
      <c r="F26" s="40">
        <v>83.33333333333333</v>
      </c>
      <c r="G26" s="41"/>
      <c r="H26" s="153">
        <v>4.1</v>
      </c>
      <c r="I26" s="154">
        <v>4.2</v>
      </c>
      <c r="J26" s="154">
        <v>3.6</v>
      </c>
      <c r="K26" s="42">
        <v>85.71428571428571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52"/>
      <c r="I27" s="152"/>
      <c r="J27" s="152"/>
      <c r="K27" s="33"/>
    </row>
    <row r="28" spans="1:11" s="34" customFormat="1" ht="11.25" customHeight="1">
      <c r="A28" s="36" t="s">
        <v>20</v>
      </c>
      <c r="B28" s="30"/>
      <c r="C28" s="31">
        <v>70546</v>
      </c>
      <c r="D28" s="31">
        <v>66390</v>
      </c>
      <c r="E28" s="31">
        <v>71917</v>
      </c>
      <c r="F28" s="32"/>
      <c r="G28" s="32"/>
      <c r="H28" s="152">
        <v>829.621</v>
      </c>
      <c r="I28" s="152">
        <v>796.946</v>
      </c>
      <c r="J28" s="152">
        <v>863.004</v>
      </c>
      <c r="K28" s="33"/>
    </row>
    <row r="29" spans="1:11" s="34" customFormat="1" ht="11.25" customHeight="1">
      <c r="A29" s="36" t="s">
        <v>21</v>
      </c>
      <c r="B29" s="30"/>
      <c r="C29" s="31">
        <v>2250</v>
      </c>
      <c r="D29" s="31">
        <v>1389</v>
      </c>
      <c r="E29" s="31">
        <v>2275</v>
      </c>
      <c r="F29" s="32"/>
      <c r="G29" s="32"/>
      <c r="H29" s="152">
        <v>23.4</v>
      </c>
      <c r="I29" s="152">
        <v>13.961</v>
      </c>
      <c r="J29" s="152">
        <v>27.45</v>
      </c>
      <c r="K29" s="33"/>
    </row>
    <row r="30" spans="1:11" s="34" customFormat="1" ht="11.25" customHeight="1">
      <c r="A30" s="36" t="s">
        <v>22</v>
      </c>
      <c r="B30" s="30"/>
      <c r="C30" s="31">
        <v>15711</v>
      </c>
      <c r="D30" s="31">
        <v>15500</v>
      </c>
      <c r="E30" s="31">
        <v>17666</v>
      </c>
      <c r="F30" s="32"/>
      <c r="G30" s="32"/>
      <c r="H30" s="152">
        <v>170.777</v>
      </c>
      <c r="I30" s="152">
        <v>170</v>
      </c>
      <c r="J30" s="152">
        <v>225.874</v>
      </c>
      <c r="K30" s="33"/>
    </row>
    <row r="31" spans="1:11" s="43" customFormat="1" ht="11.25" customHeight="1">
      <c r="A31" s="44" t="s">
        <v>23</v>
      </c>
      <c r="B31" s="38"/>
      <c r="C31" s="39">
        <v>88507</v>
      </c>
      <c r="D31" s="39">
        <v>83279</v>
      </c>
      <c r="E31" s="39">
        <v>91858</v>
      </c>
      <c r="F31" s="40">
        <v>110.30151658881591</v>
      </c>
      <c r="G31" s="41"/>
      <c r="H31" s="153">
        <v>1023.798</v>
      </c>
      <c r="I31" s="154">
        <v>980.907</v>
      </c>
      <c r="J31" s="154">
        <v>1116.328</v>
      </c>
      <c r="K31" s="42">
        <v>113.80569207886171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52"/>
      <c r="I32" s="152"/>
      <c r="J32" s="152"/>
      <c r="K32" s="33"/>
    </row>
    <row r="33" spans="1:11" s="34" customFormat="1" ht="11.25" customHeight="1">
      <c r="A33" s="36" t="s">
        <v>24</v>
      </c>
      <c r="B33" s="30"/>
      <c r="C33" s="31">
        <v>170</v>
      </c>
      <c r="D33" s="31">
        <v>180</v>
      </c>
      <c r="E33" s="31">
        <v>226</v>
      </c>
      <c r="F33" s="32"/>
      <c r="G33" s="32"/>
      <c r="H33" s="152">
        <v>1.1</v>
      </c>
      <c r="I33" s="152">
        <v>1.1</v>
      </c>
      <c r="J33" s="152">
        <v>1.355</v>
      </c>
      <c r="K33" s="33"/>
    </row>
    <row r="34" spans="1:11" s="34" customFormat="1" ht="11.25" customHeight="1">
      <c r="A34" s="36" t="s">
        <v>25</v>
      </c>
      <c r="B34" s="30"/>
      <c r="C34" s="31">
        <v>6000</v>
      </c>
      <c r="D34" s="31">
        <v>6000</v>
      </c>
      <c r="E34" s="31"/>
      <c r="F34" s="32"/>
      <c r="G34" s="32"/>
      <c r="H34" s="152">
        <v>60</v>
      </c>
      <c r="I34" s="152">
        <v>63</v>
      </c>
      <c r="J34" s="152"/>
      <c r="K34" s="33"/>
    </row>
    <row r="35" spans="1:11" s="34" customFormat="1" ht="11.25" customHeight="1">
      <c r="A35" s="36" t="s">
        <v>26</v>
      </c>
      <c r="B35" s="30"/>
      <c r="C35" s="31">
        <v>34000</v>
      </c>
      <c r="D35" s="31">
        <v>34000</v>
      </c>
      <c r="E35" s="31">
        <v>23304.9</v>
      </c>
      <c r="F35" s="32"/>
      <c r="G35" s="32"/>
      <c r="H35" s="152">
        <v>270</v>
      </c>
      <c r="I35" s="152">
        <v>400</v>
      </c>
      <c r="J35" s="152">
        <v>209.744</v>
      </c>
      <c r="K35" s="33"/>
    </row>
    <row r="36" spans="1:11" s="34" customFormat="1" ht="11.25" customHeight="1">
      <c r="A36" s="36" t="s">
        <v>27</v>
      </c>
      <c r="B36" s="30"/>
      <c r="C36" s="31">
        <v>112</v>
      </c>
      <c r="D36" s="31">
        <v>79</v>
      </c>
      <c r="E36" s="31">
        <v>23</v>
      </c>
      <c r="F36" s="32"/>
      <c r="G36" s="32"/>
      <c r="H36" s="152">
        <v>0.908</v>
      </c>
      <c r="I36" s="152">
        <v>0.72</v>
      </c>
      <c r="J36" s="152">
        <v>23.23</v>
      </c>
      <c r="K36" s="33"/>
    </row>
    <row r="37" spans="1:11" s="43" customFormat="1" ht="11.25" customHeight="1">
      <c r="A37" s="37" t="s">
        <v>28</v>
      </c>
      <c r="B37" s="38"/>
      <c r="C37" s="39">
        <v>40282</v>
      </c>
      <c r="D37" s="39">
        <v>40259</v>
      </c>
      <c r="E37" s="39"/>
      <c r="F37" s="40"/>
      <c r="G37" s="41"/>
      <c r="H37" s="153">
        <v>332.00800000000004</v>
      </c>
      <c r="I37" s="154">
        <v>464.82000000000005</v>
      </c>
      <c r="J37" s="154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52"/>
      <c r="I38" s="152"/>
      <c r="J38" s="152"/>
      <c r="K38" s="33"/>
    </row>
    <row r="39" spans="1:11" s="43" customFormat="1" ht="11.25" customHeight="1">
      <c r="A39" s="37" t="s">
        <v>29</v>
      </c>
      <c r="B39" s="38"/>
      <c r="C39" s="39">
        <v>110</v>
      </c>
      <c r="D39" s="39">
        <v>120</v>
      </c>
      <c r="E39" s="39">
        <v>120</v>
      </c>
      <c r="F39" s="40">
        <v>100</v>
      </c>
      <c r="G39" s="41"/>
      <c r="H39" s="153">
        <v>0.605</v>
      </c>
      <c r="I39" s="154">
        <v>0.66</v>
      </c>
      <c r="J39" s="154">
        <v>0.66</v>
      </c>
      <c r="K39" s="42">
        <v>100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52"/>
      <c r="I40" s="152"/>
      <c r="J40" s="152"/>
      <c r="K40" s="33"/>
    </row>
    <row r="41" spans="1:11" s="34" customFormat="1" ht="11.25" customHeight="1">
      <c r="A41" s="29" t="s">
        <v>30</v>
      </c>
      <c r="B41" s="30"/>
      <c r="C41" s="31">
        <v>410</v>
      </c>
      <c r="D41" s="31">
        <v>1278</v>
      </c>
      <c r="E41" s="31">
        <v>1593</v>
      </c>
      <c r="F41" s="32"/>
      <c r="G41" s="32"/>
      <c r="H41" s="152">
        <v>4.759</v>
      </c>
      <c r="I41" s="152">
        <v>15.208</v>
      </c>
      <c r="J41" s="152"/>
      <c r="K41" s="33"/>
    </row>
    <row r="42" spans="1:11" s="34" customFormat="1" ht="11.25" customHeight="1">
      <c r="A42" s="36" t="s">
        <v>31</v>
      </c>
      <c r="B42" s="30"/>
      <c r="C42" s="31">
        <v>661</v>
      </c>
      <c r="D42" s="31">
        <v>681</v>
      </c>
      <c r="E42" s="31">
        <v>798</v>
      </c>
      <c r="F42" s="32"/>
      <c r="G42" s="32"/>
      <c r="H42" s="152">
        <v>9.915</v>
      </c>
      <c r="I42" s="152">
        <v>9.456</v>
      </c>
      <c r="J42" s="152"/>
      <c r="K42" s="33"/>
    </row>
    <row r="43" spans="1:11" s="34" customFormat="1" ht="11.25" customHeight="1">
      <c r="A43" s="36" t="s">
        <v>32</v>
      </c>
      <c r="B43" s="30"/>
      <c r="C43" s="31">
        <v>69019</v>
      </c>
      <c r="D43" s="31">
        <v>71837</v>
      </c>
      <c r="E43" s="31">
        <v>75615</v>
      </c>
      <c r="F43" s="32"/>
      <c r="G43" s="32"/>
      <c r="H43" s="152">
        <v>855.836</v>
      </c>
      <c r="I43" s="152">
        <v>894.371</v>
      </c>
      <c r="J43" s="152"/>
      <c r="K43" s="33"/>
    </row>
    <row r="44" spans="1:11" s="34" customFormat="1" ht="11.25" customHeight="1">
      <c r="A44" s="36" t="s">
        <v>33</v>
      </c>
      <c r="B44" s="30"/>
      <c r="C44" s="31">
        <v>3380</v>
      </c>
      <c r="D44" s="31">
        <v>4108</v>
      </c>
      <c r="E44" s="31">
        <v>4326</v>
      </c>
      <c r="F44" s="32"/>
      <c r="G44" s="32"/>
      <c r="H44" s="152">
        <v>39.644</v>
      </c>
      <c r="I44" s="152">
        <v>48.557</v>
      </c>
      <c r="J44" s="152"/>
      <c r="K44" s="33"/>
    </row>
    <row r="45" spans="1:11" s="34" customFormat="1" ht="11.25" customHeight="1">
      <c r="A45" s="36" t="s">
        <v>34</v>
      </c>
      <c r="B45" s="30"/>
      <c r="C45" s="31">
        <v>17150</v>
      </c>
      <c r="D45" s="31">
        <v>17081</v>
      </c>
      <c r="E45" s="31">
        <v>17432</v>
      </c>
      <c r="F45" s="32"/>
      <c r="G45" s="32"/>
      <c r="H45" s="152">
        <v>214.752</v>
      </c>
      <c r="I45" s="152">
        <v>227.246</v>
      </c>
      <c r="J45" s="152"/>
      <c r="K45" s="33"/>
    </row>
    <row r="46" spans="1:11" s="34" customFormat="1" ht="11.25" customHeight="1">
      <c r="A46" s="36" t="s">
        <v>35</v>
      </c>
      <c r="B46" s="30"/>
      <c r="C46" s="31">
        <v>77</v>
      </c>
      <c r="D46" s="31">
        <v>51</v>
      </c>
      <c r="E46" s="31">
        <v>34</v>
      </c>
      <c r="F46" s="32"/>
      <c r="G46" s="32"/>
      <c r="H46" s="152">
        <v>0.847</v>
      </c>
      <c r="I46" s="152">
        <v>0.536</v>
      </c>
      <c r="J46" s="152"/>
      <c r="K46" s="33"/>
    </row>
    <row r="47" spans="1:11" s="34" customFormat="1" ht="11.25" customHeight="1">
      <c r="A47" s="36" t="s">
        <v>36</v>
      </c>
      <c r="B47" s="30"/>
      <c r="C47" s="31">
        <v>143</v>
      </c>
      <c r="D47" s="31">
        <v>79</v>
      </c>
      <c r="E47" s="31">
        <v>113</v>
      </c>
      <c r="F47" s="32"/>
      <c r="G47" s="32"/>
      <c r="H47" s="152">
        <v>1.645</v>
      </c>
      <c r="I47" s="152">
        <v>0.948</v>
      </c>
      <c r="J47" s="152"/>
      <c r="K47" s="33"/>
    </row>
    <row r="48" spans="1:11" s="34" customFormat="1" ht="11.25" customHeight="1">
      <c r="A48" s="36" t="s">
        <v>37</v>
      </c>
      <c r="B48" s="30"/>
      <c r="C48" s="31">
        <v>5297</v>
      </c>
      <c r="D48" s="31">
        <v>5609</v>
      </c>
      <c r="E48" s="31">
        <v>6342</v>
      </c>
      <c r="F48" s="32"/>
      <c r="G48" s="32"/>
      <c r="H48" s="152">
        <v>66.038</v>
      </c>
      <c r="I48" s="152">
        <v>72.44</v>
      </c>
      <c r="J48" s="152"/>
      <c r="K48" s="33"/>
    </row>
    <row r="49" spans="1:11" s="34" customFormat="1" ht="11.25" customHeight="1">
      <c r="A49" s="36" t="s">
        <v>38</v>
      </c>
      <c r="B49" s="30"/>
      <c r="C49" s="31">
        <v>14018</v>
      </c>
      <c r="D49" s="31">
        <v>14856</v>
      </c>
      <c r="E49" s="31">
        <v>15092</v>
      </c>
      <c r="F49" s="32"/>
      <c r="G49" s="32"/>
      <c r="H49" s="152">
        <v>198.986</v>
      </c>
      <c r="I49" s="152">
        <v>214.625</v>
      </c>
      <c r="J49" s="152"/>
      <c r="K49" s="33"/>
    </row>
    <row r="50" spans="1:11" s="43" customFormat="1" ht="11.25" customHeight="1">
      <c r="A50" s="44" t="s">
        <v>39</v>
      </c>
      <c r="B50" s="38"/>
      <c r="C50" s="39">
        <v>110155</v>
      </c>
      <c r="D50" s="39">
        <v>115580</v>
      </c>
      <c r="E50" s="39">
        <v>121345</v>
      </c>
      <c r="F50" s="40">
        <v>104.98788717771241</v>
      </c>
      <c r="G50" s="41"/>
      <c r="H50" s="153">
        <v>1392.422</v>
      </c>
      <c r="I50" s="154">
        <v>1483.3870000000002</v>
      </c>
      <c r="J50" s="154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52"/>
      <c r="I51" s="152"/>
      <c r="J51" s="152"/>
      <c r="K51" s="33"/>
    </row>
    <row r="52" spans="1:11" s="43" customFormat="1" ht="11.25" customHeight="1">
      <c r="A52" s="37" t="s">
        <v>40</v>
      </c>
      <c r="B52" s="38"/>
      <c r="C52" s="39">
        <v>4250</v>
      </c>
      <c r="D52" s="39">
        <v>5042</v>
      </c>
      <c r="E52" s="39">
        <v>5042</v>
      </c>
      <c r="F52" s="40">
        <v>100</v>
      </c>
      <c r="G52" s="41"/>
      <c r="H52" s="153">
        <v>50.221</v>
      </c>
      <c r="I52" s="154">
        <v>56.572</v>
      </c>
      <c r="J52" s="154">
        <v>72.237</v>
      </c>
      <c r="K52" s="42">
        <v>127.69037686488015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52"/>
      <c r="I53" s="152"/>
      <c r="J53" s="152"/>
      <c r="K53" s="33"/>
    </row>
    <row r="54" spans="1:11" s="34" customFormat="1" ht="11.25" customHeight="1">
      <c r="A54" s="36" t="s">
        <v>41</v>
      </c>
      <c r="B54" s="30"/>
      <c r="C54" s="31">
        <v>6500</v>
      </c>
      <c r="D54" s="31">
        <v>7500</v>
      </c>
      <c r="E54" s="31">
        <v>8500</v>
      </c>
      <c r="F54" s="32"/>
      <c r="G54" s="32"/>
      <c r="H54" s="152">
        <v>95.55</v>
      </c>
      <c r="I54" s="152">
        <v>93.6</v>
      </c>
      <c r="J54" s="152">
        <v>119</v>
      </c>
      <c r="K54" s="33"/>
    </row>
    <row r="55" spans="1:11" s="34" customFormat="1" ht="11.25" customHeight="1">
      <c r="A55" s="36" t="s">
        <v>42</v>
      </c>
      <c r="B55" s="30"/>
      <c r="C55" s="31">
        <v>4029</v>
      </c>
      <c r="D55" s="31">
        <v>1227</v>
      </c>
      <c r="E55" s="31">
        <v>1480</v>
      </c>
      <c r="F55" s="32"/>
      <c r="G55" s="32"/>
      <c r="H55" s="152">
        <v>46.333</v>
      </c>
      <c r="I55" s="152">
        <v>12.885</v>
      </c>
      <c r="J55" s="152">
        <v>17.168</v>
      </c>
      <c r="K55" s="33"/>
    </row>
    <row r="56" spans="1:11" s="34" customFormat="1" ht="11.25" customHeight="1">
      <c r="A56" s="36" t="s">
        <v>43</v>
      </c>
      <c r="B56" s="30"/>
      <c r="C56" s="31">
        <v>662</v>
      </c>
      <c r="D56" s="31">
        <v>656</v>
      </c>
      <c r="E56" s="31">
        <v>674</v>
      </c>
      <c r="F56" s="32"/>
      <c r="G56" s="32"/>
      <c r="H56" s="152">
        <v>7.82</v>
      </c>
      <c r="I56" s="152">
        <v>7.69</v>
      </c>
      <c r="J56" s="152">
        <v>8.31</v>
      </c>
      <c r="K56" s="33"/>
    </row>
    <row r="57" spans="1:11" s="34" customFormat="1" ht="11.25" customHeight="1">
      <c r="A57" s="36" t="s">
        <v>44</v>
      </c>
      <c r="B57" s="30"/>
      <c r="C57" s="31">
        <v>2824</v>
      </c>
      <c r="D57" s="31">
        <v>2482</v>
      </c>
      <c r="E57" s="31">
        <v>2482</v>
      </c>
      <c r="F57" s="32"/>
      <c r="G57" s="32"/>
      <c r="H57" s="152">
        <v>36.712</v>
      </c>
      <c r="I57" s="152">
        <v>34.748</v>
      </c>
      <c r="J57" s="152">
        <v>34.748</v>
      </c>
      <c r="K57" s="33"/>
    </row>
    <row r="58" spans="1:11" s="34" customFormat="1" ht="11.25" customHeight="1">
      <c r="A58" s="36" t="s">
        <v>45</v>
      </c>
      <c r="B58" s="30"/>
      <c r="C58" s="31">
        <v>5425</v>
      </c>
      <c r="D58" s="31">
        <v>4651</v>
      </c>
      <c r="E58" s="31">
        <v>5070</v>
      </c>
      <c r="F58" s="32"/>
      <c r="G58" s="32"/>
      <c r="H58" s="152">
        <v>61.031</v>
      </c>
      <c r="I58" s="152">
        <v>47.905</v>
      </c>
      <c r="J58" s="152">
        <v>58.305</v>
      </c>
      <c r="K58" s="33"/>
    </row>
    <row r="59" spans="1:11" s="43" customFormat="1" ht="11.25" customHeight="1">
      <c r="A59" s="37" t="s">
        <v>46</v>
      </c>
      <c r="B59" s="38"/>
      <c r="C59" s="39">
        <v>19440</v>
      </c>
      <c r="D59" s="39">
        <v>16516</v>
      </c>
      <c r="E59" s="39">
        <v>18206</v>
      </c>
      <c r="F59" s="40">
        <v>110.23250181642044</v>
      </c>
      <c r="G59" s="41"/>
      <c r="H59" s="153">
        <v>247.44599999999997</v>
      </c>
      <c r="I59" s="154">
        <v>196.828</v>
      </c>
      <c r="J59" s="154">
        <v>237.531</v>
      </c>
      <c r="K59" s="42">
        <v>120.67947649724634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52"/>
      <c r="I60" s="152"/>
      <c r="J60" s="152"/>
      <c r="K60" s="33"/>
    </row>
    <row r="61" spans="1:11" s="34" customFormat="1" ht="11.25" customHeight="1">
      <c r="A61" s="36" t="s">
        <v>47</v>
      </c>
      <c r="B61" s="30"/>
      <c r="C61" s="31">
        <v>80</v>
      </c>
      <c r="D61" s="31">
        <v>95</v>
      </c>
      <c r="E61" s="31">
        <v>120</v>
      </c>
      <c r="F61" s="32"/>
      <c r="G61" s="32"/>
      <c r="H61" s="152">
        <v>0.88</v>
      </c>
      <c r="I61" s="152">
        <v>1.14</v>
      </c>
      <c r="J61" s="152">
        <v>1.44</v>
      </c>
      <c r="K61" s="33"/>
    </row>
    <row r="62" spans="1:11" s="34" customFormat="1" ht="11.25" customHeight="1">
      <c r="A62" s="36" t="s">
        <v>48</v>
      </c>
      <c r="B62" s="30"/>
      <c r="C62" s="31">
        <v>121</v>
      </c>
      <c r="D62" s="31">
        <v>100</v>
      </c>
      <c r="E62" s="31">
        <v>100</v>
      </c>
      <c r="F62" s="32"/>
      <c r="G62" s="32"/>
      <c r="H62" s="152">
        <v>0.475</v>
      </c>
      <c r="I62" s="152">
        <v>0.362</v>
      </c>
      <c r="J62" s="152">
        <v>0.362</v>
      </c>
      <c r="K62" s="33"/>
    </row>
    <row r="63" spans="1:11" s="34" customFormat="1" ht="11.25" customHeight="1">
      <c r="A63" s="36" t="s">
        <v>49</v>
      </c>
      <c r="B63" s="30"/>
      <c r="C63" s="31">
        <v>153</v>
      </c>
      <c r="D63" s="31">
        <v>79</v>
      </c>
      <c r="E63" s="31">
        <v>79</v>
      </c>
      <c r="F63" s="32"/>
      <c r="G63" s="32"/>
      <c r="H63" s="152">
        <v>2.29</v>
      </c>
      <c r="I63" s="152">
        <v>1.182</v>
      </c>
      <c r="J63" s="152"/>
      <c r="K63" s="33"/>
    </row>
    <row r="64" spans="1:11" s="43" customFormat="1" ht="11.25" customHeight="1">
      <c r="A64" s="37" t="s">
        <v>50</v>
      </c>
      <c r="B64" s="38"/>
      <c r="C64" s="39">
        <v>354</v>
      </c>
      <c r="D64" s="39">
        <v>274</v>
      </c>
      <c r="E64" s="39">
        <v>299</v>
      </c>
      <c r="F64" s="40">
        <v>109.12408759124088</v>
      </c>
      <c r="G64" s="41"/>
      <c r="H64" s="153">
        <v>3.645</v>
      </c>
      <c r="I64" s="154">
        <v>2.6839999999999997</v>
      </c>
      <c r="J64" s="154">
        <v>1.802</v>
      </c>
      <c r="K64" s="42">
        <v>67.13859910581223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52"/>
      <c r="I65" s="152"/>
      <c r="J65" s="152"/>
      <c r="K65" s="33"/>
    </row>
    <row r="66" spans="1:11" s="43" customFormat="1" ht="11.25" customHeight="1">
      <c r="A66" s="37" t="s">
        <v>51</v>
      </c>
      <c r="B66" s="38"/>
      <c r="C66" s="39">
        <v>128</v>
      </c>
      <c r="D66" s="39">
        <v>152</v>
      </c>
      <c r="E66" s="39">
        <v>170</v>
      </c>
      <c r="F66" s="40">
        <v>111.84210526315789</v>
      </c>
      <c r="G66" s="41"/>
      <c r="H66" s="153">
        <v>1.15</v>
      </c>
      <c r="I66" s="154">
        <v>1.48</v>
      </c>
      <c r="J66" s="154">
        <v>1.938</v>
      </c>
      <c r="K66" s="42">
        <v>130.94594594594594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52"/>
      <c r="I67" s="152"/>
      <c r="J67" s="152"/>
      <c r="K67" s="33"/>
    </row>
    <row r="68" spans="1:11" s="34" customFormat="1" ht="11.25" customHeight="1">
      <c r="A68" s="36" t="s">
        <v>52</v>
      </c>
      <c r="B68" s="30"/>
      <c r="C68" s="31">
        <v>27000</v>
      </c>
      <c r="D68" s="31">
        <v>24000</v>
      </c>
      <c r="E68" s="31">
        <v>24600</v>
      </c>
      <c r="F68" s="32"/>
      <c r="G68" s="32"/>
      <c r="H68" s="152">
        <v>390</v>
      </c>
      <c r="I68" s="152">
        <v>316</v>
      </c>
      <c r="J68" s="152">
        <v>324</v>
      </c>
      <c r="K68" s="33"/>
    </row>
    <row r="69" spans="1:11" s="34" customFormat="1" ht="11.25" customHeight="1">
      <c r="A69" s="36" t="s">
        <v>53</v>
      </c>
      <c r="B69" s="30"/>
      <c r="C69" s="31">
        <v>17500</v>
      </c>
      <c r="D69" s="31">
        <v>17500</v>
      </c>
      <c r="E69" s="31">
        <v>18000</v>
      </c>
      <c r="F69" s="32"/>
      <c r="G69" s="32"/>
      <c r="H69" s="152">
        <v>269</v>
      </c>
      <c r="I69" s="152">
        <v>220</v>
      </c>
      <c r="J69" s="152">
        <v>254</v>
      </c>
      <c r="K69" s="33"/>
    </row>
    <row r="70" spans="1:11" s="43" customFormat="1" ht="11.25" customHeight="1">
      <c r="A70" s="37" t="s">
        <v>54</v>
      </c>
      <c r="B70" s="38"/>
      <c r="C70" s="39">
        <v>44500</v>
      </c>
      <c r="D70" s="39">
        <v>41500</v>
      </c>
      <c r="E70" s="39">
        <v>42600</v>
      </c>
      <c r="F70" s="40">
        <v>102.65060240963855</v>
      </c>
      <c r="G70" s="41"/>
      <c r="H70" s="153">
        <v>659</v>
      </c>
      <c r="I70" s="154">
        <v>536</v>
      </c>
      <c r="J70" s="154">
        <v>578</v>
      </c>
      <c r="K70" s="42">
        <v>107.83582089552239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52"/>
      <c r="I71" s="152"/>
      <c r="J71" s="152"/>
      <c r="K71" s="33"/>
    </row>
    <row r="72" spans="1:11" s="34" customFormat="1" ht="11.25" customHeight="1">
      <c r="A72" s="36" t="s">
        <v>55</v>
      </c>
      <c r="B72" s="30"/>
      <c r="C72" s="31">
        <v>8</v>
      </c>
      <c r="D72" s="31">
        <v>5</v>
      </c>
      <c r="E72" s="31">
        <v>7</v>
      </c>
      <c r="F72" s="32"/>
      <c r="G72" s="32"/>
      <c r="H72" s="152">
        <v>0.029</v>
      </c>
      <c r="I72" s="152">
        <v>0.024</v>
      </c>
      <c r="J72" s="152">
        <v>0.035</v>
      </c>
      <c r="K72" s="33"/>
    </row>
    <row r="73" spans="1:11" s="34" customFormat="1" ht="11.25" customHeight="1">
      <c r="A73" s="36" t="s">
        <v>56</v>
      </c>
      <c r="B73" s="30"/>
      <c r="C73" s="31">
        <v>2196</v>
      </c>
      <c r="D73" s="31">
        <v>2351</v>
      </c>
      <c r="E73" s="31">
        <v>2033</v>
      </c>
      <c r="F73" s="32"/>
      <c r="G73" s="32"/>
      <c r="H73" s="152">
        <v>26.844</v>
      </c>
      <c r="I73" s="152">
        <v>26.033</v>
      </c>
      <c r="J73" s="152">
        <v>28.854</v>
      </c>
      <c r="K73" s="33"/>
    </row>
    <row r="74" spans="1:11" s="34" customFormat="1" ht="11.25" customHeight="1">
      <c r="A74" s="36" t="s">
        <v>57</v>
      </c>
      <c r="B74" s="30"/>
      <c r="C74" s="31">
        <v>2575</v>
      </c>
      <c r="D74" s="31">
        <v>990</v>
      </c>
      <c r="E74" s="31">
        <v>682</v>
      </c>
      <c r="F74" s="32"/>
      <c r="G74" s="32"/>
      <c r="H74" s="152">
        <v>25.71</v>
      </c>
      <c r="I74" s="152">
        <v>12.229</v>
      </c>
      <c r="J74" s="152">
        <v>8.525</v>
      </c>
      <c r="K74" s="33"/>
    </row>
    <row r="75" spans="1:11" s="34" customFormat="1" ht="11.25" customHeight="1">
      <c r="A75" s="36" t="s">
        <v>58</v>
      </c>
      <c r="B75" s="30"/>
      <c r="C75" s="31">
        <v>1929</v>
      </c>
      <c r="D75" s="31">
        <v>1873</v>
      </c>
      <c r="E75" s="31">
        <v>1993</v>
      </c>
      <c r="F75" s="32"/>
      <c r="G75" s="32"/>
      <c r="H75" s="152">
        <v>19.769</v>
      </c>
      <c r="I75" s="152">
        <v>19.104</v>
      </c>
      <c r="J75" s="152">
        <v>22.018</v>
      </c>
      <c r="K75" s="33"/>
    </row>
    <row r="76" spans="1:11" s="34" customFormat="1" ht="11.25" customHeight="1">
      <c r="A76" s="36" t="s">
        <v>59</v>
      </c>
      <c r="B76" s="30"/>
      <c r="C76" s="31">
        <v>246</v>
      </c>
      <c r="D76" s="31">
        <v>120</v>
      </c>
      <c r="E76" s="31">
        <v>70</v>
      </c>
      <c r="F76" s="32"/>
      <c r="G76" s="32"/>
      <c r="H76" s="152">
        <v>2.541</v>
      </c>
      <c r="I76" s="152">
        <v>1.68</v>
      </c>
      <c r="J76" s="152"/>
      <c r="K76" s="33"/>
    </row>
    <row r="77" spans="1:11" s="34" customFormat="1" ht="11.25" customHeight="1">
      <c r="A77" s="36" t="s">
        <v>60</v>
      </c>
      <c r="B77" s="30"/>
      <c r="C77" s="31">
        <v>758</v>
      </c>
      <c r="D77" s="31">
        <v>682</v>
      </c>
      <c r="E77" s="31">
        <v>544</v>
      </c>
      <c r="F77" s="32"/>
      <c r="G77" s="32"/>
      <c r="H77" s="152">
        <v>10.614</v>
      </c>
      <c r="I77" s="152">
        <v>9.548</v>
      </c>
      <c r="J77" s="152">
        <v>6.8</v>
      </c>
      <c r="K77" s="33"/>
    </row>
    <row r="78" spans="1:11" s="34" customFormat="1" ht="11.25" customHeight="1">
      <c r="A78" s="36" t="s">
        <v>61</v>
      </c>
      <c r="B78" s="30"/>
      <c r="C78" s="31">
        <v>200</v>
      </c>
      <c r="D78" s="31">
        <v>177</v>
      </c>
      <c r="E78" s="31">
        <v>163</v>
      </c>
      <c r="F78" s="32"/>
      <c r="G78" s="32"/>
      <c r="H78" s="152">
        <v>1.2</v>
      </c>
      <c r="I78" s="152">
        <v>1.062</v>
      </c>
      <c r="J78" s="152"/>
      <c r="K78" s="33"/>
    </row>
    <row r="79" spans="1:11" s="34" customFormat="1" ht="11.25" customHeight="1">
      <c r="A79" s="36" t="s">
        <v>62</v>
      </c>
      <c r="B79" s="30"/>
      <c r="C79" s="31">
        <v>7400</v>
      </c>
      <c r="D79" s="31">
        <v>2700</v>
      </c>
      <c r="E79" s="31">
        <v>2215</v>
      </c>
      <c r="F79" s="32"/>
      <c r="G79" s="32"/>
      <c r="H79" s="152">
        <v>95</v>
      </c>
      <c r="I79" s="152">
        <v>36.45</v>
      </c>
      <c r="J79" s="152">
        <v>29.903</v>
      </c>
      <c r="K79" s="33"/>
    </row>
    <row r="80" spans="1:11" s="43" customFormat="1" ht="11.25" customHeight="1">
      <c r="A80" s="44" t="s">
        <v>63</v>
      </c>
      <c r="B80" s="38"/>
      <c r="C80" s="39">
        <v>15312</v>
      </c>
      <c r="D80" s="39">
        <v>8898</v>
      </c>
      <c r="E80" s="39">
        <v>7707</v>
      </c>
      <c r="F80" s="40">
        <v>86.61496965610249</v>
      </c>
      <c r="G80" s="41"/>
      <c r="H80" s="153">
        <v>181.707</v>
      </c>
      <c r="I80" s="154">
        <v>106.13</v>
      </c>
      <c r="J80" s="154">
        <v>96.13499999999999</v>
      </c>
      <c r="K80" s="42">
        <v>90.58230472062566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52"/>
      <c r="I81" s="152"/>
      <c r="J81" s="152"/>
      <c r="K81" s="33"/>
    </row>
    <row r="82" spans="1:11" s="34" customFormat="1" ht="11.25" customHeight="1">
      <c r="A82" s="36" t="s">
        <v>64</v>
      </c>
      <c r="B82" s="30"/>
      <c r="C82" s="31">
        <v>429</v>
      </c>
      <c r="D82" s="31">
        <v>405</v>
      </c>
      <c r="E82" s="31">
        <v>346</v>
      </c>
      <c r="F82" s="32"/>
      <c r="G82" s="32"/>
      <c r="H82" s="152">
        <v>1.195</v>
      </c>
      <c r="I82" s="152">
        <v>1.1</v>
      </c>
      <c r="J82" s="152">
        <v>0.692</v>
      </c>
      <c r="K82" s="33"/>
    </row>
    <row r="83" spans="1:11" s="34" customFormat="1" ht="11.25" customHeight="1">
      <c r="A83" s="36" t="s">
        <v>65</v>
      </c>
      <c r="B83" s="30"/>
      <c r="C83" s="31">
        <v>250</v>
      </c>
      <c r="D83" s="31">
        <v>257</v>
      </c>
      <c r="E83" s="31">
        <v>230</v>
      </c>
      <c r="F83" s="32"/>
      <c r="G83" s="32"/>
      <c r="H83" s="152">
        <v>0.6</v>
      </c>
      <c r="I83" s="152">
        <v>0.574</v>
      </c>
      <c r="J83" s="152">
        <v>0.502</v>
      </c>
      <c r="K83" s="33"/>
    </row>
    <row r="84" spans="1:11" s="43" customFormat="1" ht="11.25" customHeight="1">
      <c r="A84" s="37" t="s">
        <v>66</v>
      </c>
      <c r="B84" s="38"/>
      <c r="C84" s="39">
        <v>679</v>
      </c>
      <c r="D84" s="39">
        <v>662</v>
      </c>
      <c r="E84" s="39">
        <v>576</v>
      </c>
      <c r="F84" s="40">
        <v>87.00906344410876</v>
      </c>
      <c r="G84" s="41"/>
      <c r="H84" s="153">
        <v>1.795</v>
      </c>
      <c r="I84" s="154">
        <v>1.674</v>
      </c>
      <c r="J84" s="154">
        <v>1.194</v>
      </c>
      <c r="K84" s="42">
        <v>71.32616487455196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52"/>
      <c r="I85" s="152"/>
      <c r="J85" s="152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5"/>
      <c r="I86" s="156"/>
      <c r="J86" s="156"/>
      <c r="K86" s="51"/>
    </row>
    <row r="87" spans="1:11" s="43" customFormat="1" ht="11.25" customHeight="1">
      <c r="A87" s="52" t="s">
        <v>67</v>
      </c>
      <c r="B87" s="53"/>
      <c r="C87" s="54">
        <v>357629</v>
      </c>
      <c r="D87" s="54">
        <v>346617</v>
      </c>
      <c r="E87" s="54"/>
      <c r="F87" s="55"/>
      <c r="G87" s="41"/>
      <c r="H87" s="157">
        <v>4185.411</v>
      </c>
      <c r="I87" s="158">
        <v>4121.3820000000005</v>
      </c>
      <c r="J87" s="158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7" useFirstPageNumber="1" horizontalDpi="600" verticalDpi="600" orientation="portrait" paperSize="9" scale="73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0"/>
  <dimension ref="A1:K625"/>
  <sheetViews>
    <sheetView zoomScalePageLayoutView="0" workbookViewId="0" topLeftCell="A1">
      <selection activeCell="C87" sqref="C9:K8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3" width="11.421875" style="7" customWidth="1"/>
    <col min="14" max="16384" width="9.8515625" style="63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78</v>
      </c>
      <c r="B2" s="4"/>
      <c r="C2" s="4"/>
      <c r="D2" s="4"/>
      <c r="E2" s="5"/>
      <c r="F2" s="4"/>
      <c r="G2" s="4"/>
      <c r="H2" s="4"/>
      <c r="I2" s="6"/>
      <c r="J2" s="183" t="s">
        <v>69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184" t="s">
        <v>2</v>
      </c>
      <c r="D4" s="185"/>
      <c r="E4" s="185"/>
      <c r="F4" s="186"/>
      <c r="G4" s="10"/>
      <c r="H4" s="187" t="s">
        <v>3</v>
      </c>
      <c r="I4" s="188"/>
      <c r="J4" s="188"/>
      <c r="K4" s="189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2019</v>
      </c>
      <c r="D6" s="17">
        <f>E6-1</f>
        <v>2020</v>
      </c>
      <c r="E6" s="17">
        <v>2021</v>
      </c>
      <c r="F6" s="18">
        <f>E6</f>
        <v>2021</v>
      </c>
      <c r="G6" s="19"/>
      <c r="H6" s="16">
        <f>J6-2</f>
        <v>2019</v>
      </c>
      <c r="I6" s="17">
        <f>J6-1</f>
        <v>2020</v>
      </c>
      <c r="J6" s="17">
        <v>2021</v>
      </c>
      <c r="K6" s="18">
        <f>J6</f>
        <v>2021</v>
      </c>
    </row>
    <row r="7" spans="1:11" s="11" customFormat="1" ht="11.25" customHeight="1" thickBot="1">
      <c r="A7" s="20"/>
      <c r="B7" s="9"/>
      <c r="C7" s="21" t="s">
        <v>322</v>
      </c>
      <c r="D7" s="22" t="s">
        <v>6</v>
      </c>
      <c r="E7" s="22">
        <v>6</v>
      </c>
      <c r="F7" s="23" t="str">
        <f>CONCATENATE(D6,"=100")</f>
        <v>2020=100</v>
      </c>
      <c r="G7" s="24"/>
      <c r="H7" s="21" t="s">
        <v>322</v>
      </c>
      <c r="I7" s="22" t="s">
        <v>6</v>
      </c>
      <c r="J7" s="22">
        <v>7</v>
      </c>
      <c r="K7" s="23" t="str">
        <f>CONCATENATE(I6,"=100")</f>
        <v>2020=100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52"/>
      <c r="I9" s="152"/>
      <c r="J9" s="152"/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52"/>
      <c r="I10" s="152"/>
      <c r="J10" s="152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52"/>
      <c r="I11" s="152"/>
      <c r="J11" s="152"/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52"/>
      <c r="I12" s="152"/>
      <c r="J12" s="152">
        <v>0.08</v>
      </c>
      <c r="K12" s="33"/>
    </row>
    <row r="13" spans="1:11" s="43" customFormat="1" ht="11.25" customHeight="1">
      <c r="A13" s="37" t="s">
        <v>11</v>
      </c>
      <c r="B13" s="38"/>
      <c r="C13" s="39"/>
      <c r="D13" s="39"/>
      <c r="E13" s="39"/>
      <c r="F13" s="40"/>
      <c r="G13" s="41"/>
      <c r="H13" s="153"/>
      <c r="I13" s="154"/>
      <c r="J13" s="154">
        <v>0.08</v>
      </c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52"/>
      <c r="I14" s="152"/>
      <c r="J14" s="152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53"/>
      <c r="I15" s="154"/>
      <c r="J15" s="154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52"/>
      <c r="I16" s="152"/>
      <c r="J16" s="152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53"/>
      <c r="I17" s="154"/>
      <c r="J17" s="154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52"/>
      <c r="I18" s="152"/>
      <c r="J18" s="152"/>
      <c r="K18" s="33"/>
    </row>
    <row r="19" spans="1:11" s="34" customFormat="1" ht="11.25" customHeight="1">
      <c r="A19" s="29" t="s">
        <v>14</v>
      </c>
      <c r="B19" s="30"/>
      <c r="C19" s="31">
        <v>19</v>
      </c>
      <c r="D19" s="31"/>
      <c r="E19" s="31"/>
      <c r="F19" s="32"/>
      <c r="G19" s="32"/>
      <c r="H19" s="152">
        <v>0.684</v>
      </c>
      <c r="I19" s="152"/>
      <c r="J19" s="152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52"/>
      <c r="I20" s="152"/>
      <c r="J20" s="152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52"/>
      <c r="I21" s="152"/>
      <c r="J21" s="152"/>
      <c r="K21" s="33"/>
    </row>
    <row r="22" spans="1:11" s="43" customFormat="1" ht="11.25" customHeight="1">
      <c r="A22" s="37" t="s">
        <v>17</v>
      </c>
      <c r="B22" s="38"/>
      <c r="C22" s="39">
        <v>19</v>
      </c>
      <c r="D22" s="39"/>
      <c r="E22" s="39"/>
      <c r="F22" s="40"/>
      <c r="G22" s="41"/>
      <c r="H22" s="153">
        <v>0.684</v>
      </c>
      <c r="I22" s="154"/>
      <c r="J22" s="154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52"/>
      <c r="I23" s="152"/>
      <c r="J23" s="152"/>
      <c r="K23" s="33"/>
    </row>
    <row r="24" spans="1:11" s="43" customFormat="1" ht="11.25" customHeight="1">
      <c r="A24" s="37" t="s">
        <v>18</v>
      </c>
      <c r="B24" s="38"/>
      <c r="C24" s="39">
        <v>9</v>
      </c>
      <c r="D24" s="39">
        <v>25</v>
      </c>
      <c r="E24" s="39">
        <v>6</v>
      </c>
      <c r="F24" s="40">
        <v>24</v>
      </c>
      <c r="G24" s="41"/>
      <c r="H24" s="153">
        <v>0.054</v>
      </c>
      <c r="I24" s="154">
        <v>0.108</v>
      </c>
      <c r="J24" s="154">
        <v>0.018</v>
      </c>
      <c r="K24" s="42">
        <v>16.666666666666664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52"/>
      <c r="I25" s="152"/>
      <c r="J25" s="152"/>
      <c r="K25" s="33"/>
    </row>
    <row r="26" spans="1:11" s="43" customFormat="1" ht="11.25" customHeight="1">
      <c r="A26" s="37" t="s">
        <v>19</v>
      </c>
      <c r="B26" s="38"/>
      <c r="C26" s="39"/>
      <c r="D26" s="39"/>
      <c r="E26" s="39"/>
      <c r="F26" s="40"/>
      <c r="G26" s="41"/>
      <c r="H26" s="153"/>
      <c r="I26" s="154"/>
      <c r="J26" s="154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52"/>
      <c r="I27" s="152"/>
      <c r="J27" s="152"/>
      <c r="K27" s="33"/>
    </row>
    <row r="28" spans="1:11" s="34" customFormat="1" ht="11.25" customHeight="1">
      <c r="A28" s="36" t="s">
        <v>20</v>
      </c>
      <c r="B28" s="30"/>
      <c r="C28" s="31">
        <v>501</v>
      </c>
      <c r="D28" s="31">
        <v>597</v>
      </c>
      <c r="E28" s="31">
        <v>468</v>
      </c>
      <c r="F28" s="32"/>
      <c r="G28" s="32"/>
      <c r="H28" s="152">
        <v>2.492</v>
      </c>
      <c r="I28" s="152">
        <v>2.678</v>
      </c>
      <c r="J28" s="152">
        <v>1.64</v>
      </c>
      <c r="K28" s="33"/>
    </row>
    <row r="29" spans="1:11" s="34" customFormat="1" ht="11.25" customHeight="1">
      <c r="A29" s="36" t="s">
        <v>21</v>
      </c>
      <c r="B29" s="30"/>
      <c r="C29" s="31">
        <v>217</v>
      </c>
      <c r="D29" s="31">
        <v>15</v>
      </c>
      <c r="E29" s="31">
        <v>175</v>
      </c>
      <c r="F29" s="32"/>
      <c r="G29" s="32"/>
      <c r="H29" s="152">
        <v>0.874</v>
      </c>
      <c r="I29" s="152">
        <v>0.048</v>
      </c>
      <c r="J29" s="152">
        <v>1.071</v>
      </c>
      <c r="K29" s="33"/>
    </row>
    <row r="30" spans="1:11" s="34" customFormat="1" ht="11.25" customHeight="1">
      <c r="A30" s="36" t="s">
        <v>22</v>
      </c>
      <c r="B30" s="30"/>
      <c r="C30" s="31">
        <v>298</v>
      </c>
      <c r="D30" s="31">
        <v>224</v>
      </c>
      <c r="E30" s="31">
        <v>187</v>
      </c>
      <c r="F30" s="32"/>
      <c r="G30" s="32"/>
      <c r="H30" s="152">
        <v>1.74</v>
      </c>
      <c r="I30" s="152">
        <v>1.344</v>
      </c>
      <c r="J30" s="152">
        <v>1.25</v>
      </c>
      <c r="K30" s="33"/>
    </row>
    <row r="31" spans="1:11" s="43" customFormat="1" ht="11.25" customHeight="1">
      <c r="A31" s="44" t="s">
        <v>23</v>
      </c>
      <c r="B31" s="38"/>
      <c r="C31" s="39">
        <v>1016</v>
      </c>
      <c r="D31" s="39">
        <v>836</v>
      </c>
      <c r="E31" s="39">
        <v>830</v>
      </c>
      <c r="F31" s="40">
        <v>99.2822966507177</v>
      </c>
      <c r="G31" s="41"/>
      <c r="H31" s="153">
        <v>5.106</v>
      </c>
      <c r="I31" s="154">
        <v>4.07</v>
      </c>
      <c r="J31" s="154">
        <v>3.961</v>
      </c>
      <c r="K31" s="42">
        <v>97.3218673218673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52"/>
      <c r="I32" s="152"/>
      <c r="J32" s="152"/>
      <c r="K32" s="33"/>
    </row>
    <row r="33" spans="1:11" s="34" customFormat="1" ht="11.25" customHeight="1">
      <c r="A33" s="36" t="s">
        <v>24</v>
      </c>
      <c r="B33" s="30"/>
      <c r="C33" s="31"/>
      <c r="D33" s="31"/>
      <c r="E33" s="31"/>
      <c r="F33" s="32"/>
      <c r="G33" s="32"/>
      <c r="H33" s="152"/>
      <c r="I33" s="152"/>
      <c r="J33" s="152"/>
      <c r="K33" s="33"/>
    </row>
    <row r="34" spans="1:11" s="34" customFormat="1" ht="11.25" customHeight="1">
      <c r="A34" s="36" t="s">
        <v>25</v>
      </c>
      <c r="B34" s="30"/>
      <c r="C34" s="31">
        <v>600</v>
      </c>
      <c r="D34" s="31">
        <v>612</v>
      </c>
      <c r="E34" s="31">
        <v>290</v>
      </c>
      <c r="F34" s="32"/>
      <c r="G34" s="32"/>
      <c r="H34" s="152">
        <v>1.9</v>
      </c>
      <c r="I34" s="152">
        <v>2.707</v>
      </c>
      <c r="J34" s="152"/>
      <c r="K34" s="33"/>
    </row>
    <row r="35" spans="1:11" s="34" customFormat="1" ht="11.25" customHeight="1">
      <c r="A35" s="36" t="s">
        <v>26</v>
      </c>
      <c r="B35" s="30"/>
      <c r="C35" s="31">
        <v>750</v>
      </c>
      <c r="D35" s="31">
        <v>900</v>
      </c>
      <c r="E35" s="31">
        <v>255</v>
      </c>
      <c r="F35" s="32"/>
      <c r="G35" s="32"/>
      <c r="H35" s="152">
        <v>3.4</v>
      </c>
      <c r="I35" s="152">
        <v>4.5</v>
      </c>
      <c r="J35" s="152">
        <v>1.3</v>
      </c>
      <c r="K35" s="33"/>
    </row>
    <row r="36" spans="1:11" s="34" customFormat="1" ht="11.25" customHeight="1">
      <c r="A36" s="36" t="s">
        <v>27</v>
      </c>
      <c r="B36" s="30"/>
      <c r="C36" s="31">
        <v>26</v>
      </c>
      <c r="D36" s="31">
        <v>30</v>
      </c>
      <c r="E36" s="31">
        <v>10</v>
      </c>
      <c r="F36" s="32"/>
      <c r="G36" s="32"/>
      <c r="H36" s="152">
        <v>0.06</v>
      </c>
      <c r="I36" s="152">
        <v>0.14</v>
      </c>
      <c r="J36" s="152">
        <v>0.07</v>
      </c>
      <c r="K36" s="33"/>
    </row>
    <row r="37" spans="1:11" s="43" customFormat="1" ht="11.25" customHeight="1">
      <c r="A37" s="37" t="s">
        <v>28</v>
      </c>
      <c r="B37" s="38"/>
      <c r="C37" s="39">
        <v>1376</v>
      </c>
      <c r="D37" s="39">
        <v>1542</v>
      </c>
      <c r="E37" s="39">
        <v>555</v>
      </c>
      <c r="F37" s="40">
        <v>35.992217898832685</v>
      </c>
      <c r="G37" s="41"/>
      <c r="H37" s="153">
        <v>5.359999999999999</v>
      </c>
      <c r="I37" s="154">
        <v>7.3469999999999995</v>
      </c>
      <c r="J37" s="154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52"/>
      <c r="I38" s="152"/>
      <c r="J38" s="152"/>
      <c r="K38" s="33"/>
    </row>
    <row r="39" spans="1:11" s="43" customFormat="1" ht="11.25" customHeight="1">
      <c r="A39" s="37" t="s">
        <v>29</v>
      </c>
      <c r="B39" s="38"/>
      <c r="C39" s="39"/>
      <c r="D39" s="39"/>
      <c r="E39" s="39"/>
      <c r="F39" s="40"/>
      <c r="G39" s="41"/>
      <c r="H39" s="153"/>
      <c r="I39" s="154"/>
      <c r="J39" s="154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52"/>
      <c r="I40" s="152"/>
      <c r="J40" s="152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52"/>
      <c r="I41" s="152"/>
      <c r="J41" s="152"/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52"/>
      <c r="I42" s="152"/>
      <c r="J42" s="152"/>
      <c r="K42" s="33"/>
    </row>
    <row r="43" spans="1:11" s="34" customFormat="1" ht="11.25" customHeight="1">
      <c r="A43" s="36" t="s">
        <v>32</v>
      </c>
      <c r="B43" s="30"/>
      <c r="C43" s="31">
        <v>10</v>
      </c>
      <c r="D43" s="31">
        <v>9</v>
      </c>
      <c r="E43" s="31">
        <v>8</v>
      </c>
      <c r="F43" s="32"/>
      <c r="G43" s="32"/>
      <c r="H43" s="152">
        <v>0.08</v>
      </c>
      <c r="I43" s="152">
        <v>0.077</v>
      </c>
      <c r="J43" s="152">
        <v>0.064</v>
      </c>
      <c r="K43" s="33"/>
    </row>
    <row r="44" spans="1:11" s="34" customFormat="1" ht="11.25" customHeight="1">
      <c r="A44" s="36" t="s">
        <v>33</v>
      </c>
      <c r="B44" s="30"/>
      <c r="C44" s="31">
        <v>4</v>
      </c>
      <c r="D44" s="31">
        <v>3</v>
      </c>
      <c r="E44" s="31"/>
      <c r="F44" s="32"/>
      <c r="G44" s="32"/>
      <c r="H44" s="152">
        <v>0.03</v>
      </c>
      <c r="I44" s="152">
        <v>0.015</v>
      </c>
      <c r="J44" s="152"/>
      <c r="K44" s="33"/>
    </row>
    <row r="45" spans="1:11" s="34" customFormat="1" ht="11.25" customHeight="1">
      <c r="A45" s="36" t="s">
        <v>34</v>
      </c>
      <c r="B45" s="30"/>
      <c r="C45" s="31">
        <v>46</v>
      </c>
      <c r="D45" s="31"/>
      <c r="E45" s="31">
        <v>10</v>
      </c>
      <c r="F45" s="32"/>
      <c r="G45" s="32"/>
      <c r="H45" s="152">
        <v>0.242</v>
      </c>
      <c r="I45" s="152"/>
      <c r="J45" s="152">
        <v>0.06</v>
      </c>
      <c r="K45" s="33"/>
    </row>
    <row r="46" spans="1:11" s="34" customFormat="1" ht="11.25" customHeight="1">
      <c r="A46" s="36" t="s">
        <v>35</v>
      </c>
      <c r="B46" s="30"/>
      <c r="C46" s="31"/>
      <c r="D46" s="31"/>
      <c r="E46" s="31"/>
      <c r="F46" s="32"/>
      <c r="G46" s="32"/>
      <c r="H46" s="152"/>
      <c r="I46" s="152"/>
      <c r="J46" s="152"/>
      <c r="K46" s="33"/>
    </row>
    <row r="47" spans="1:11" s="34" customFormat="1" ht="11.25" customHeight="1">
      <c r="A47" s="36" t="s">
        <v>36</v>
      </c>
      <c r="B47" s="30"/>
      <c r="C47" s="31"/>
      <c r="D47" s="31">
        <v>2</v>
      </c>
      <c r="E47" s="31"/>
      <c r="F47" s="32"/>
      <c r="G47" s="32"/>
      <c r="H47" s="152"/>
      <c r="I47" s="152">
        <v>0.012</v>
      </c>
      <c r="J47" s="152"/>
      <c r="K47" s="33"/>
    </row>
    <row r="48" spans="1:11" s="34" customFormat="1" ht="11.25" customHeight="1">
      <c r="A48" s="36" t="s">
        <v>37</v>
      </c>
      <c r="B48" s="30"/>
      <c r="C48" s="31">
        <v>90</v>
      </c>
      <c r="D48" s="31">
        <v>51</v>
      </c>
      <c r="E48" s="31"/>
      <c r="F48" s="32"/>
      <c r="G48" s="32"/>
      <c r="H48" s="152">
        <v>0.36</v>
      </c>
      <c r="I48" s="152">
        <v>0.255</v>
      </c>
      <c r="J48" s="152"/>
      <c r="K48" s="33"/>
    </row>
    <row r="49" spans="1:11" s="34" customFormat="1" ht="11.25" customHeight="1">
      <c r="A49" s="36" t="s">
        <v>38</v>
      </c>
      <c r="B49" s="30"/>
      <c r="C49" s="31">
        <v>46</v>
      </c>
      <c r="D49" s="31">
        <v>39</v>
      </c>
      <c r="E49" s="31">
        <v>43</v>
      </c>
      <c r="F49" s="32"/>
      <c r="G49" s="32"/>
      <c r="H49" s="152">
        <v>0.391</v>
      </c>
      <c r="I49" s="152">
        <v>0.332</v>
      </c>
      <c r="J49" s="152">
        <v>0.361</v>
      </c>
      <c r="K49" s="33"/>
    </row>
    <row r="50" spans="1:11" s="43" customFormat="1" ht="11.25" customHeight="1">
      <c r="A50" s="44" t="s">
        <v>39</v>
      </c>
      <c r="B50" s="38"/>
      <c r="C50" s="39">
        <v>196</v>
      </c>
      <c r="D50" s="39">
        <v>104</v>
      </c>
      <c r="E50" s="39"/>
      <c r="F50" s="40"/>
      <c r="G50" s="41"/>
      <c r="H50" s="153">
        <v>1.103</v>
      </c>
      <c r="I50" s="154">
        <v>0.6910000000000001</v>
      </c>
      <c r="J50" s="154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52"/>
      <c r="I51" s="152"/>
      <c r="J51" s="152"/>
      <c r="K51" s="33"/>
    </row>
    <row r="52" spans="1:11" s="43" customFormat="1" ht="11.25" customHeight="1">
      <c r="A52" s="37" t="s">
        <v>40</v>
      </c>
      <c r="B52" s="38"/>
      <c r="C52" s="39">
        <v>36</v>
      </c>
      <c r="D52" s="39">
        <v>38</v>
      </c>
      <c r="E52" s="39">
        <v>36</v>
      </c>
      <c r="F52" s="40">
        <v>94.73684210526316</v>
      </c>
      <c r="G52" s="41"/>
      <c r="H52" s="153">
        <v>0.097</v>
      </c>
      <c r="I52" s="154">
        <v>0.179</v>
      </c>
      <c r="J52" s="154">
        <v>0.179</v>
      </c>
      <c r="K52" s="42">
        <v>100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52"/>
      <c r="I53" s="152"/>
      <c r="J53" s="152"/>
      <c r="K53" s="33"/>
    </row>
    <row r="54" spans="1:11" s="34" customFormat="1" ht="11.25" customHeight="1">
      <c r="A54" s="36" t="s">
        <v>41</v>
      </c>
      <c r="B54" s="30"/>
      <c r="C54" s="31">
        <v>37</v>
      </c>
      <c r="D54" s="31">
        <v>65</v>
      </c>
      <c r="E54" s="31">
        <v>10</v>
      </c>
      <c r="F54" s="32"/>
      <c r="G54" s="32"/>
      <c r="H54" s="152">
        <v>0.222</v>
      </c>
      <c r="I54" s="152">
        <v>0.377</v>
      </c>
      <c r="J54" s="152">
        <v>0.065</v>
      </c>
      <c r="K54" s="33"/>
    </row>
    <row r="55" spans="1:11" s="34" customFormat="1" ht="11.25" customHeight="1">
      <c r="A55" s="36" t="s">
        <v>42</v>
      </c>
      <c r="B55" s="30"/>
      <c r="C55" s="31">
        <v>182</v>
      </c>
      <c r="D55" s="31">
        <v>41</v>
      </c>
      <c r="E55" s="31">
        <v>27</v>
      </c>
      <c r="F55" s="32"/>
      <c r="G55" s="32"/>
      <c r="H55" s="152">
        <v>0.765</v>
      </c>
      <c r="I55" s="152">
        <v>0.185</v>
      </c>
      <c r="J55" s="152">
        <v>0.119</v>
      </c>
      <c r="K55" s="33"/>
    </row>
    <row r="56" spans="1:11" s="34" customFormat="1" ht="11.25" customHeight="1">
      <c r="A56" s="36" t="s">
        <v>43</v>
      </c>
      <c r="B56" s="30"/>
      <c r="C56" s="31">
        <v>42</v>
      </c>
      <c r="D56" s="31">
        <v>14</v>
      </c>
      <c r="E56" s="31">
        <v>14</v>
      </c>
      <c r="F56" s="32"/>
      <c r="G56" s="32"/>
      <c r="H56" s="152">
        <v>0.169</v>
      </c>
      <c r="I56" s="152">
        <v>0.068</v>
      </c>
      <c r="J56" s="152">
        <v>0.07</v>
      </c>
      <c r="K56" s="33"/>
    </row>
    <row r="57" spans="1:11" s="34" customFormat="1" ht="11.25" customHeight="1">
      <c r="A57" s="36" t="s">
        <v>44</v>
      </c>
      <c r="B57" s="30"/>
      <c r="C57" s="31">
        <v>32</v>
      </c>
      <c r="D57" s="31">
        <v>43</v>
      </c>
      <c r="E57" s="31">
        <v>43</v>
      </c>
      <c r="F57" s="32"/>
      <c r="G57" s="32"/>
      <c r="H57" s="152">
        <v>0.064</v>
      </c>
      <c r="I57" s="152">
        <v>0.086</v>
      </c>
      <c r="J57" s="152">
        <v>0.086</v>
      </c>
      <c r="K57" s="33"/>
    </row>
    <row r="58" spans="1:11" s="34" customFormat="1" ht="11.25" customHeight="1">
      <c r="A58" s="36" t="s">
        <v>45</v>
      </c>
      <c r="B58" s="30"/>
      <c r="C58" s="31">
        <v>10</v>
      </c>
      <c r="D58" s="31">
        <v>53</v>
      </c>
      <c r="E58" s="31">
        <v>20</v>
      </c>
      <c r="F58" s="32"/>
      <c r="G58" s="32"/>
      <c r="H58" s="152">
        <v>0.032</v>
      </c>
      <c r="I58" s="152">
        <v>0.056</v>
      </c>
      <c r="J58" s="152">
        <v>0.03</v>
      </c>
      <c r="K58" s="33"/>
    </row>
    <row r="59" spans="1:11" s="43" customFormat="1" ht="11.25" customHeight="1">
      <c r="A59" s="37" t="s">
        <v>46</v>
      </c>
      <c r="B59" s="38"/>
      <c r="C59" s="39">
        <v>303</v>
      </c>
      <c r="D59" s="39">
        <v>216</v>
      </c>
      <c r="E59" s="39">
        <v>114</v>
      </c>
      <c r="F59" s="40">
        <v>52.77777777777778</v>
      </c>
      <c r="G59" s="41"/>
      <c r="H59" s="153">
        <v>1.252</v>
      </c>
      <c r="I59" s="154">
        <v>0.7720000000000001</v>
      </c>
      <c r="J59" s="154">
        <v>0.37</v>
      </c>
      <c r="K59" s="42">
        <v>47.927461139896366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52"/>
      <c r="I60" s="152"/>
      <c r="J60" s="152"/>
      <c r="K60" s="33"/>
    </row>
    <row r="61" spans="1:11" s="34" customFormat="1" ht="11.25" customHeight="1">
      <c r="A61" s="36" t="s">
        <v>47</v>
      </c>
      <c r="B61" s="30"/>
      <c r="C61" s="31"/>
      <c r="D61" s="31"/>
      <c r="E61" s="31"/>
      <c r="F61" s="32"/>
      <c r="G61" s="32"/>
      <c r="H61" s="152"/>
      <c r="I61" s="152"/>
      <c r="J61" s="152"/>
      <c r="K61" s="33"/>
    </row>
    <row r="62" spans="1:11" s="34" customFormat="1" ht="11.25" customHeight="1">
      <c r="A62" s="36" t="s">
        <v>48</v>
      </c>
      <c r="B62" s="30"/>
      <c r="C62" s="31">
        <v>30</v>
      </c>
      <c r="D62" s="31">
        <v>37</v>
      </c>
      <c r="E62" s="31">
        <v>37</v>
      </c>
      <c r="F62" s="32"/>
      <c r="G62" s="32"/>
      <c r="H62" s="152">
        <v>0.072</v>
      </c>
      <c r="I62" s="152">
        <v>0.104</v>
      </c>
      <c r="J62" s="152">
        <v>0.104</v>
      </c>
      <c r="K62" s="33"/>
    </row>
    <row r="63" spans="1:11" s="34" customFormat="1" ht="11.25" customHeight="1">
      <c r="A63" s="36" t="s">
        <v>49</v>
      </c>
      <c r="B63" s="30"/>
      <c r="C63" s="31"/>
      <c r="D63" s="31">
        <v>5</v>
      </c>
      <c r="E63" s="31"/>
      <c r="F63" s="32"/>
      <c r="G63" s="32"/>
      <c r="H63" s="152"/>
      <c r="I63" s="152">
        <v>0.008</v>
      </c>
      <c r="J63" s="152">
        <v>0.021</v>
      </c>
      <c r="K63" s="33"/>
    </row>
    <row r="64" spans="1:11" s="43" customFormat="1" ht="11.25" customHeight="1">
      <c r="A64" s="37" t="s">
        <v>50</v>
      </c>
      <c r="B64" s="38"/>
      <c r="C64" s="39">
        <v>30</v>
      </c>
      <c r="D64" s="39">
        <v>42</v>
      </c>
      <c r="E64" s="39">
        <v>37</v>
      </c>
      <c r="F64" s="40">
        <v>88.0952380952381</v>
      </c>
      <c r="G64" s="41"/>
      <c r="H64" s="153">
        <v>0.072</v>
      </c>
      <c r="I64" s="154">
        <v>0.11199999999999999</v>
      </c>
      <c r="J64" s="154">
        <v>0.125</v>
      </c>
      <c r="K64" s="42">
        <v>111.60714285714288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52"/>
      <c r="I65" s="152"/>
      <c r="J65" s="152"/>
      <c r="K65" s="33"/>
    </row>
    <row r="66" spans="1:11" s="43" customFormat="1" ht="11.25" customHeight="1">
      <c r="A66" s="37" t="s">
        <v>51</v>
      </c>
      <c r="B66" s="38"/>
      <c r="C66" s="39">
        <v>22</v>
      </c>
      <c r="D66" s="39">
        <v>25</v>
      </c>
      <c r="E66" s="39">
        <v>25</v>
      </c>
      <c r="F66" s="40">
        <v>100</v>
      </c>
      <c r="G66" s="41"/>
      <c r="H66" s="153">
        <v>0.044</v>
      </c>
      <c r="I66" s="154">
        <v>0.31</v>
      </c>
      <c r="J66" s="154">
        <v>0.077</v>
      </c>
      <c r="K66" s="42">
        <v>24.838709677419356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52"/>
      <c r="I67" s="152"/>
      <c r="J67" s="152"/>
      <c r="K67" s="33"/>
    </row>
    <row r="68" spans="1:11" s="34" customFormat="1" ht="11.25" customHeight="1">
      <c r="A68" s="36" t="s">
        <v>52</v>
      </c>
      <c r="B68" s="30"/>
      <c r="C68" s="31"/>
      <c r="D68" s="31"/>
      <c r="E68" s="31"/>
      <c r="F68" s="32"/>
      <c r="G68" s="32"/>
      <c r="H68" s="152"/>
      <c r="I68" s="152"/>
      <c r="J68" s="152"/>
      <c r="K68" s="33"/>
    </row>
    <row r="69" spans="1:11" s="34" customFormat="1" ht="11.25" customHeight="1">
      <c r="A69" s="36" t="s">
        <v>53</v>
      </c>
      <c r="B69" s="30"/>
      <c r="C69" s="31"/>
      <c r="D69" s="31"/>
      <c r="E69" s="31"/>
      <c r="F69" s="32"/>
      <c r="G69" s="32"/>
      <c r="H69" s="152"/>
      <c r="I69" s="152"/>
      <c r="J69" s="152"/>
      <c r="K69" s="33"/>
    </row>
    <row r="70" spans="1:11" s="43" customFormat="1" ht="11.25" customHeight="1">
      <c r="A70" s="37" t="s">
        <v>54</v>
      </c>
      <c r="B70" s="38"/>
      <c r="C70" s="39"/>
      <c r="D70" s="39"/>
      <c r="E70" s="39"/>
      <c r="F70" s="40"/>
      <c r="G70" s="41"/>
      <c r="H70" s="153"/>
      <c r="I70" s="154"/>
      <c r="J70" s="154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52"/>
      <c r="I71" s="152"/>
      <c r="J71" s="152"/>
      <c r="K71" s="33"/>
    </row>
    <row r="72" spans="1:11" s="34" customFormat="1" ht="11.25" customHeight="1">
      <c r="A72" s="36" t="s">
        <v>55</v>
      </c>
      <c r="B72" s="30"/>
      <c r="C72" s="31">
        <v>8</v>
      </c>
      <c r="D72" s="31">
        <v>10</v>
      </c>
      <c r="E72" s="31">
        <v>9</v>
      </c>
      <c r="F72" s="32"/>
      <c r="G72" s="32"/>
      <c r="H72" s="152">
        <v>0.019</v>
      </c>
      <c r="I72" s="152">
        <v>0.008</v>
      </c>
      <c r="J72" s="152">
        <v>0.013</v>
      </c>
      <c r="K72" s="33"/>
    </row>
    <row r="73" spans="1:11" s="34" customFormat="1" ht="11.25" customHeight="1">
      <c r="A73" s="36" t="s">
        <v>56</v>
      </c>
      <c r="B73" s="30"/>
      <c r="C73" s="31">
        <v>3137</v>
      </c>
      <c r="D73" s="31">
        <v>2334</v>
      </c>
      <c r="E73" s="31">
        <v>2188</v>
      </c>
      <c r="F73" s="32"/>
      <c r="G73" s="32"/>
      <c r="H73" s="152">
        <v>10.979</v>
      </c>
      <c r="I73" s="152">
        <v>8.575</v>
      </c>
      <c r="J73" s="152">
        <v>5.059</v>
      </c>
      <c r="K73" s="33"/>
    </row>
    <row r="74" spans="1:11" s="34" customFormat="1" ht="11.25" customHeight="1">
      <c r="A74" s="36" t="s">
        <v>57</v>
      </c>
      <c r="B74" s="30"/>
      <c r="C74" s="31">
        <v>103</v>
      </c>
      <c r="D74" s="31">
        <v>78</v>
      </c>
      <c r="E74" s="31">
        <v>61</v>
      </c>
      <c r="F74" s="32"/>
      <c r="G74" s="32"/>
      <c r="H74" s="152">
        <v>0.644</v>
      </c>
      <c r="I74" s="152">
        <v>0.546</v>
      </c>
      <c r="J74" s="152">
        <v>0.42</v>
      </c>
      <c r="K74" s="33"/>
    </row>
    <row r="75" spans="1:11" s="34" customFormat="1" ht="11.25" customHeight="1">
      <c r="A75" s="36" t="s">
        <v>58</v>
      </c>
      <c r="B75" s="30"/>
      <c r="C75" s="31">
        <v>38</v>
      </c>
      <c r="D75" s="31">
        <v>26</v>
      </c>
      <c r="E75" s="31">
        <v>23</v>
      </c>
      <c r="F75" s="32"/>
      <c r="G75" s="32"/>
      <c r="H75" s="152">
        <v>0.175</v>
      </c>
      <c r="I75" s="152">
        <v>0.12</v>
      </c>
      <c r="J75" s="152">
        <v>0.12</v>
      </c>
      <c r="K75" s="33"/>
    </row>
    <row r="76" spans="1:11" s="34" customFormat="1" ht="11.25" customHeight="1">
      <c r="A76" s="36" t="s">
        <v>59</v>
      </c>
      <c r="B76" s="30"/>
      <c r="C76" s="31">
        <v>3</v>
      </c>
      <c r="D76" s="31">
        <v>3</v>
      </c>
      <c r="E76" s="31">
        <v>2</v>
      </c>
      <c r="F76" s="32"/>
      <c r="G76" s="32"/>
      <c r="H76" s="152">
        <v>0.003</v>
      </c>
      <c r="I76" s="152">
        <v>0.003</v>
      </c>
      <c r="J76" s="152">
        <v>0.004</v>
      </c>
      <c r="K76" s="33"/>
    </row>
    <row r="77" spans="1:11" s="34" customFormat="1" ht="11.25" customHeight="1">
      <c r="A77" s="36" t="s">
        <v>60</v>
      </c>
      <c r="B77" s="30"/>
      <c r="C77" s="31">
        <v>23</v>
      </c>
      <c r="D77" s="31">
        <v>12</v>
      </c>
      <c r="E77" s="31">
        <v>4</v>
      </c>
      <c r="F77" s="32"/>
      <c r="G77" s="32"/>
      <c r="H77" s="152">
        <v>0.069</v>
      </c>
      <c r="I77" s="152">
        <v>0.057</v>
      </c>
      <c r="J77" s="152">
        <v>0.011</v>
      </c>
      <c r="K77" s="33"/>
    </row>
    <row r="78" spans="1:11" s="34" customFormat="1" ht="11.25" customHeight="1">
      <c r="A78" s="36" t="s">
        <v>61</v>
      </c>
      <c r="B78" s="30"/>
      <c r="C78" s="31">
        <v>5</v>
      </c>
      <c r="D78" s="31">
        <v>8</v>
      </c>
      <c r="E78" s="31">
        <v>23</v>
      </c>
      <c r="F78" s="32"/>
      <c r="G78" s="32"/>
      <c r="H78" s="152">
        <v>0.035</v>
      </c>
      <c r="I78" s="152">
        <v>0.056</v>
      </c>
      <c r="J78" s="152">
        <v>0.161</v>
      </c>
      <c r="K78" s="33"/>
    </row>
    <row r="79" spans="1:11" s="34" customFormat="1" ht="11.25" customHeight="1">
      <c r="A79" s="36" t="s">
        <v>62</v>
      </c>
      <c r="B79" s="30"/>
      <c r="C79" s="31">
        <v>400</v>
      </c>
      <c r="D79" s="31">
        <v>300</v>
      </c>
      <c r="E79" s="31">
        <v>240</v>
      </c>
      <c r="F79" s="32"/>
      <c r="G79" s="32"/>
      <c r="H79" s="152">
        <v>2.4</v>
      </c>
      <c r="I79" s="152">
        <v>1.8</v>
      </c>
      <c r="J79" s="152">
        <v>1.44</v>
      </c>
      <c r="K79" s="33"/>
    </row>
    <row r="80" spans="1:11" s="43" customFormat="1" ht="11.25" customHeight="1">
      <c r="A80" s="44" t="s">
        <v>63</v>
      </c>
      <c r="B80" s="38"/>
      <c r="C80" s="39">
        <v>3717</v>
      </c>
      <c r="D80" s="39">
        <v>2771</v>
      </c>
      <c r="E80" s="39">
        <v>2550</v>
      </c>
      <c r="F80" s="40">
        <v>92.02453987730061</v>
      </c>
      <c r="G80" s="41"/>
      <c r="H80" s="153">
        <v>14.324000000000002</v>
      </c>
      <c r="I80" s="154">
        <v>11.164999999999997</v>
      </c>
      <c r="J80" s="154">
        <v>7.228</v>
      </c>
      <c r="K80" s="42">
        <v>64.73802060008957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52"/>
      <c r="I81" s="152"/>
      <c r="J81" s="152"/>
      <c r="K81" s="33"/>
    </row>
    <row r="82" spans="1:11" s="34" customFormat="1" ht="11.25" customHeight="1">
      <c r="A82" s="36" t="s">
        <v>64</v>
      </c>
      <c r="B82" s="30"/>
      <c r="C82" s="31"/>
      <c r="D82" s="31"/>
      <c r="E82" s="31"/>
      <c r="F82" s="32"/>
      <c r="G82" s="32"/>
      <c r="H82" s="152"/>
      <c r="I82" s="152"/>
      <c r="J82" s="152"/>
      <c r="K82" s="33"/>
    </row>
    <row r="83" spans="1:11" s="34" customFormat="1" ht="11.25" customHeight="1">
      <c r="A83" s="36" t="s">
        <v>65</v>
      </c>
      <c r="B83" s="30"/>
      <c r="C83" s="31"/>
      <c r="D83" s="31"/>
      <c r="E83" s="31"/>
      <c r="F83" s="32"/>
      <c r="G83" s="32"/>
      <c r="H83" s="152"/>
      <c r="I83" s="152"/>
      <c r="J83" s="152"/>
      <c r="K83" s="33"/>
    </row>
    <row r="84" spans="1:11" s="43" customFormat="1" ht="11.25" customHeight="1">
      <c r="A84" s="37" t="s">
        <v>66</v>
      </c>
      <c r="B84" s="38"/>
      <c r="C84" s="39"/>
      <c r="D84" s="39"/>
      <c r="E84" s="39"/>
      <c r="F84" s="40"/>
      <c r="G84" s="41"/>
      <c r="H84" s="153"/>
      <c r="I84" s="154"/>
      <c r="J84" s="154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52"/>
      <c r="I85" s="152"/>
      <c r="J85" s="152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5"/>
      <c r="I86" s="156"/>
      <c r="J86" s="156"/>
      <c r="K86" s="51"/>
    </row>
    <row r="87" spans="1:11" s="43" customFormat="1" ht="11.25" customHeight="1">
      <c r="A87" s="52" t="s">
        <v>67</v>
      </c>
      <c r="B87" s="53"/>
      <c r="C87" s="54">
        <v>6724</v>
      </c>
      <c r="D87" s="54">
        <v>5599</v>
      </c>
      <c r="E87" s="54"/>
      <c r="F87" s="55"/>
      <c r="G87" s="41"/>
      <c r="H87" s="157">
        <v>28.096000000000004</v>
      </c>
      <c r="I87" s="158">
        <v>24.753999999999998</v>
      </c>
      <c r="J87" s="158">
        <v>13.893</v>
      </c>
      <c r="K87" s="55">
        <v>56.124262745414896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8" useFirstPageNumber="1" horizontalDpi="600" verticalDpi="600" orientation="portrait" paperSize="9" scale="73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1"/>
  <dimension ref="A1:K625"/>
  <sheetViews>
    <sheetView zoomScalePageLayoutView="0" workbookViewId="0" topLeftCell="A1">
      <selection activeCell="C87" sqref="C9:K8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3" width="11.421875" style="7" customWidth="1"/>
    <col min="14" max="16384" width="9.8515625" style="63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79</v>
      </c>
      <c r="B2" s="4"/>
      <c r="C2" s="4"/>
      <c r="D2" s="4"/>
      <c r="E2" s="5"/>
      <c r="F2" s="4"/>
      <c r="G2" s="4"/>
      <c r="H2" s="4"/>
      <c r="I2" s="6"/>
      <c r="J2" s="183" t="s">
        <v>69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184" t="s">
        <v>2</v>
      </c>
      <c r="D4" s="185"/>
      <c r="E4" s="185"/>
      <c r="F4" s="186"/>
      <c r="G4" s="10"/>
      <c r="H4" s="187" t="s">
        <v>3</v>
      </c>
      <c r="I4" s="188"/>
      <c r="J4" s="188"/>
      <c r="K4" s="189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2019</v>
      </c>
      <c r="D6" s="17">
        <f>E6-1</f>
        <v>2020</v>
      </c>
      <c r="E6" s="17">
        <v>2021</v>
      </c>
      <c r="F6" s="18">
        <f>E6</f>
        <v>2021</v>
      </c>
      <c r="G6" s="19"/>
      <c r="H6" s="16">
        <f>J6-2</f>
        <v>2019</v>
      </c>
      <c r="I6" s="17">
        <f>J6-1</f>
        <v>2020</v>
      </c>
      <c r="J6" s="17">
        <v>2021</v>
      </c>
      <c r="K6" s="18">
        <f>J6</f>
        <v>2021</v>
      </c>
    </row>
    <row r="7" spans="1:11" s="11" customFormat="1" ht="11.25" customHeight="1" thickBot="1">
      <c r="A7" s="20"/>
      <c r="B7" s="9"/>
      <c r="C7" s="21" t="s">
        <v>322</v>
      </c>
      <c r="D7" s="22" t="s">
        <v>6</v>
      </c>
      <c r="E7" s="22">
        <v>6</v>
      </c>
      <c r="F7" s="23" t="str">
        <f>CONCATENATE(D6,"=100")</f>
        <v>2020=100</v>
      </c>
      <c r="G7" s="24"/>
      <c r="H7" s="21" t="s">
        <v>322</v>
      </c>
      <c r="I7" s="22" t="s">
        <v>6</v>
      </c>
      <c r="J7" s="22">
        <v>7</v>
      </c>
      <c r="K7" s="23" t="str">
        <f>CONCATENATE(I6,"=100")</f>
        <v>2020=100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52"/>
      <c r="I9" s="152"/>
      <c r="J9" s="152"/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52"/>
      <c r="I10" s="152"/>
      <c r="J10" s="152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52"/>
      <c r="I11" s="152"/>
      <c r="J11" s="152"/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52"/>
      <c r="I12" s="152"/>
      <c r="J12" s="152"/>
      <c r="K12" s="33"/>
    </row>
    <row r="13" spans="1:11" s="43" customFormat="1" ht="11.25" customHeight="1">
      <c r="A13" s="37" t="s">
        <v>11</v>
      </c>
      <c r="B13" s="38"/>
      <c r="C13" s="39"/>
      <c r="D13" s="39"/>
      <c r="E13" s="39"/>
      <c r="F13" s="40"/>
      <c r="G13" s="41"/>
      <c r="H13" s="153"/>
      <c r="I13" s="154"/>
      <c r="J13" s="154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52"/>
      <c r="I14" s="152"/>
      <c r="J14" s="152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53"/>
      <c r="I15" s="154"/>
      <c r="J15" s="154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52"/>
      <c r="I16" s="152"/>
      <c r="J16" s="152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53"/>
      <c r="I17" s="154"/>
      <c r="J17" s="154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52"/>
      <c r="I18" s="152"/>
      <c r="J18" s="152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52"/>
      <c r="I19" s="152"/>
      <c r="J19" s="152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52"/>
      <c r="I20" s="152"/>
      <c r="J20" s="152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52"/>
      <c r="I21" s="152"/>
      <c r="J21" s="152"/>
      <c r="K21" s="33"/>
    </row>
    <row r="22" spans="1:11" s="43" customFormat="1" ht="11.25" customHeight="1">
      <c r="A22" s="37" t="s">
        <v>17</v>
      </c>
      <c r="B22" s="38"/>
      <c r="C22" s="39"/>
      <c r="D22" s="39"/>
      <c r="E22" s="39"/>
      <c r="F22" s="40"/>
      <c r="G22" s="41"/>
      <c r="H22" s="153"/>
      <c r="I22" s="154"/>
      <c r="J22" s="154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52"/>
      <c r="I23" s="152"/>
      <c r="J23" s="152"/>
      <c r="K23" s="33"/>
    </row>
    <row r="24" spans="1:11" s="43" customFormat="1" ht="11.25" customHeight="1">
      <c r="A24" s="37" t="s">
        <v>18</v>
      </c>
      <c r="B24" s="38"/>
      <c r="C24" s="39">
        <v>2138</v>
      </c>
      <c r="D24" s="39">
        <v>1925</v>
      </c>
      <c r="E24" s="39">
        <v>1851</v>
      </c>
      <c r="F24" s="40">
        <v>96.15584415584415</v>
      </c>
      <c r="G24" s="41"/>
      <c r="H24" s="153">
        <v>11.333</v>
      </c>
      <c r="I24" s="154">
        <v>12.212</v>
      </c>
      <c r="J24" s="154">
        <v>12.527</v>
      </c>
      <c r="K24" s="42">
        <v>102.57943006878479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52"/>
      <c r="I25" s="152"/>
      <c r="J25" s="152"/>
      <c r="K25" s="33"/>
    </row>
    <row r="26" spans="1:11" s="43" customFormat="1" ht="11.25" customHeight="1">
      <c r="A26" s="37" t="s">
        <v>19</v>
      </c>
      <c r="B26" s="38"/>
      <c r="C26" s="39"/>
      <c r="D26" s="39"/>
      <c r="E26" s="39"/>
      <c r="F26" s="40"/>
      <c r="G26" s="41"/>
      <c r="H26" s="153"/>
      <c r="I26" s="154"/>
      <c r="J26" s="154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52"/>
      <c r="I27" s="152"/>
      <c r="J27" s="152"/>
      <c r="K27" s="33"/>
    </row>
    <row r="28" spans="1:11" s="34" customFormat="1" ht="11.25" customHeight="1">
      <c r="A28" s="36" t="s">
        <v>20</v>
      </c>
      <c r="B28" s="30"/>
      <c r="C28" s="31">
        <v>2882</v>
      </c>
      <c r="D28" s="31">
        <v>2543</v>
      </c>
      <c r="E28" s="31">
        <v>2285</v>
      </c>
      <c r="F28" s="32"/>
      <c r="G28" s="32"/>
      <c r="H28" s="152">
        <v>16.085</v>
      </c>
      <c r="I28" s="152">
        <v>14.241</v>
      </c>
      <c r="J28" s="152">
        <v>12.568</v>
      </c>
      <c r="K28" s="33"/>
    </row>
    <row r="29" spans="1:11" s="34" customFormat="1" ht="11.25" customHeight="1">
      <c r="A29" s="36" t="s">
        <v>21</v>
      </c>
      <c r="B29" s="30"/>
      <c r="C29" s="31">
        <v>48</v>
      </c>
      <c r="D29" s="31">
        <v>48</v>
      </c>
      <c r="E29" s="31">
        <v>48</v>
      </c>
      <c r="F29" s="32"/>
      <c r="G29" s="32"/>
      <c r="H29" s="152">
        <v>0.216</v>
      </c>
      <c r="I29" s="152">
        <v>0.12</v>
      </c>
      <c r="J29" s="152">
        <v>0.12</v>
      </c>
      <c r="K29" s="33"/>
    </row>
    <row r="30" spans="1:11" s="34" customFormat="1" ht="11.25" customHeight="1">
      <c r="A30" s="36" t="s">
        <v>22</v>
      </c>
      <c r="B30" s="30"/>
      <c r="C30" s="31">
        <v>2002</v>
      </c>
      <c r="D30" s="31">
        <v>1804</v>
      </c>
      <c r="E30" s="31">
        <v>1484</v>
      </c>
      <c r="F30" s="32"/>
      <c r="G30" s="32"/>
      <c r="H30" s="152">
        <v>11.011</v>
      </c>
      <c r="I30" s="152">
        <v>9.63</v>
      </c>
      <c r="J30" s="152">
        <v>9</v>
      </c>
      <c r="K30" s="33"/>
    </row>
    <row r="31" spans="1:11" s="43" customFormat="1" ht="11.25" customHeight="1">
      <c r="A31" s="44" t="s">
        <v>23</v>
      </c>
      <c r="B31" s="38"/>
      <c r="C31" s="39">
        <v>4932</v>
      </c>
      <c r="D31" s="39">
        <v>4395</v>
      </c>
      <c r="E31" s="39">
        <v>3817</v>
      </c>
      <c r="F31" s="40">
        <v>86.84869169510807</v>
      </c>
      <c r="G31" s="41"/>
      <c r="H31" s="153">
        <v>27.312</v>
      </c>
      <c r="I31" s="154">
        <v>23.991</v>
      </c>
      <c r="J31" s="154">
        <v>21.688</v>
      </c>
      <c r="K31" s="42">
        <v>90.40056687924637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52"/>
      <c r="I32" s="152"/>
      <c r="J32" s="152"/>
      <c r="K32" s="33"/>
    </row>
    <row r="33" spans="1:11" s="34" customFormat="1" ht="11.25" customHeight="1">
      <c r="A33" s="36" t="s">
        <v>24</v>
      </c>
      <c r="B33" s="30"/>
      <c r="C33" s="31"/>
      <c r="D33" s="31"/>
      <c r="E33" s="31"/>
      <c r="F33" s="32"/>
      <c r="G33" s="32"/>
      <c r="H33" s="152"/>
      <c r="I33" s="152"/>
      <c r="J33" s="152"/>
      <c r="K33" s="33"/>
    </row>
    <row r="34" spans="1:11" s="34" customFormat="1" ht="11.25" customHeight="1">
      <c r="A34" s="36" t="s">
        <v>25</v>
      </c>
      <c r="B34" s="30"/>
      <c r="C34" s="31">
        <v>1088</v>
      </c>
      <c r="D34" s="31">
        <v>1083</v>
      </c>
      <c r="E34" s="31">
        <v>1102</v>
      </c>
      <c r="F34" s="32"/>
      <c r="G34" s="32"/>
      <c r="H34" s="152">
        <v>6.1</v>
      </c>
      <c r="I34" s="152">
        <v>6.01</v>
      </c>
      <c r="J34" s="152"/>
      <c r="K34" s="33"/>
    </row>
    <row r="35" spans="1:11" s="34" customFormat="1" ht="11.25" customHeight="1">
      <c r="A35" s="36" t="s">
        <v>26</v>
      </c>
      <c r="B35" s="30"/>
      <c r="C35" s="31">
        <v>2</v>
      </c>
      <c r="D35" s="31">
        <v>36</v>
      </c>
      <c r="E35" s="31">
        <v>36</v>
      </c>
      <c r="F35" s="32"/>
      <c r="G35" s="32"/>
      <c r="H35" s="152">
        <v>0.015</v>
      </c>
      <c r="I35" s="152">
        <v>0.275</v>
      </c>
      <c r="J35" s="152">
        <v>0.082</v>
      </c>
      <c r="K35" s="33"/>
    </row>
    <row r="36" spans="1:11" s="34" customFormat="1" ht="11.25" customHeight="1">
      <c r="A36" s="36" t="s">
        <v>27</v>
      </c>
      <c r="B36" s="30"/>
      <c r="C36" s="31">
        <v>19847</v>
      </c>
      <c r="D36" s="31">
        <v>19888</v>
      </c>
      <c r="E36" s="31">
        <v>19950</v>
      </c>
      <c r="F36" s="32"/>
      <c r="G36" s="32"/>
      <c r="H36" s="152">
        <v>139.325</v>
      </c>
      <c r="I36" s="152">
        <v>130</v>
      </c>
      <c r="J36" s="152">
        <v>135</v>
      </c>
      <c r="K36" s="33"/>
    </row>
    <row r="37" spans="1:11" s="43" customFormat="1" ht="11.25" customHeight="1">
      <c r="A37" s="37" t="s">
        <v>28</v>
      </c>
      <c r="B37" s="38"/>
      <c r="C37" s="39">
        <v>20937</v>
      </c>
      <c r="D37" s="39">
        <v>21007</v>
      </c>
      <c r="E37" s="39">
        <v>21088</v>
      </c>
      <c r="F37" s="40">
        <v>100.38558575712858</v>
      </c>
      <c r="G37" s="41"/>
      <c r="H37" s="153">
        <v>145.44</v>
      </c>
      <c r="I37" s="154">
        <v>136.285</v>
      </c>
      <c r="J37" s="154">
        <v>135.082</v>
      </c>
      <c r="K37" s="42">
        <v>99.11729097112668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52"/>
      <c r="I38" s="152"/>
      <c r="J38" s="152"/>
      <c r="K38" s="33"/>
    </row>
    <row r="39" spans="1:11" s="43" customFormat="1" ht="11.25" customHeight="1">
      <c r="A39" s="37" t="s">
        <v>29</v>
      </c>
      <c r="B39" s="38"/>
      <c r="C39" s="39">
        <v>32</v>
      </c>
      <c r="D39" s="39">
        <v>35</v>
      </c>
      <c r="E39" s="39">
        <v>27</v>
      </c>
      <c r="F39" s="40">
        <v>77.14285714285714</v>
      </c>
      <c r="G39" s="41"/>
      <c r="H39" s="153">
        <v>0.07</v>
      </c>
      <c r="I39" s="154">
        <v>0.092</v>
      </c>
      <c r="J39" s="154">
        <v>0.09</v>
      </c>
      <c r="K39" s="42">
        <v>97.82608695652173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52"/>
      <c r="I40" s="152"/>
      <c r="J40" s="152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52"/>
      <c r="I41" s="152"/>
      <c r="J41" s="152"/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52"/>
      <c r="I42" s="152"/>
      <c r="J42" s="152"/>
      <c r="K42" s="33"/>
    </row>
    <row r="43" spans="1:11" s="34" customFormat="1" ht="11.25" customHeight="1">
      <c r="A43" s="36" t="s">
        <v>32</v>
      </c>
      <c r="B43" s="30"/>
      <c r="C43" s="31"/>
      <c r="D43" s="31"/>
      <c r="E43" s="31"/>
      <c r="F43" s="32"/>
      <c r="G43" s="32"/>
      <c r="H43" s="152"/>
      <c r="I43" s="152"/>
      <c r="J43" s="152"/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52"/>
      <c r="I44" s="152"/>
      <c r="J44" s="152"/>
      <c r="K44" s="33"/>
    </row>
    <row r="45" spans="1:11" s="34" customFormat="1" ht="11.25" customHeight="1">
      <c r="A45" s="36" t="s">
        <v>34</v>
      </c>
      <c r="B45" s="30"/>
      <c r="C45" s="31"/>
      <c r="D45" s="31"/>
      <c r="E45" s="31"/>
      <c r="F45" s="32"/>
      <c r="G45" s="32"/>
      <c r="H45" s="152"/>
      <c r="I45" s="152"/>
      <c r="J45" s="152"/>
      <c r="K45" s="33"/>
    </row>
    <row r="46" spans="1:11" s="34" customFormat="1" ht="11.25" customHeight="1">
      <c r="A46" s="36" t="s">
        <v>35</v>
      </c>
      <c r="B46" s="30"/>
      <c r="C46" s="31"/>
      <c r="D46" s="31"/>
      <c r="E46" s="31"/>
      <c r="F46" s="32"/>
      <c r="G46" s="32"/>
      <c r="H46" s="152"/>
      <c r="I46" s="152"/>
      <c r="J46" s="152"/>
      <c r="K46" s="33"/>
    </row>
    <row r="47" spans="1:11" s="34" customFormat="1" ht="11.25" customHeight="1">
      <c r="A47" s="36" t="s">
        <v>36</v>
      </c>
      <c r="B47" s="30"/>
      <c r="C47" s="31"/>
      <c r="D47" s="31"/>
      <c r="E47" s="31"/>
      <c r="F47" s="32"/>
      <c r="G47" s="32"/>
      <c r="H47" s="152"/>
      <c r="I47" s="152"/>
      <c r="J47" s="152"/>
      <c r="K47" s="33"/>
    </row>
    <row r="48" spans="1:11" s="34" customFormat="1" ht="11.25" customHeight="1">
      <c r="A48" s="36" t="s">
        <v>37</v>
      </c>
      <c r="B48" s="30"/>
      <c r="C48" s="31"/>
      <c r="D48" s="31"/>
      <c r="E48" s="31"/>
      <c r="F48" s="32"/>
      <c r="G48" s="32"/>
      <c r="H48" s="152"/>
      <c r="I48" s="152"/>
      <c r="J48" s="152"/>
      <c r="K48" s="33"/>
    </row>
    <row r="49" spans="1:11" s="34" customFormat="1" ht="11.25" customHeight="1">
      <c r="A49" s="36" t="s">
        <v>38</v>
      </c>
      <c r="B49" s="30"/>
      <c r="C49" s="31"/>
      <c r="D49" s="31"/>
      <c r="E49" s="31"/>
      <c r="F49" s="32"/>
      <c r="G49" s="32"/>
      <c r="H49" s="152"/>
      <c r="I49" s="152"/>
      <c r="J49" s="152"/>
      <c r="K49" s="33"/>
    </row>
    <row r="50" spans="1:11" s="43" customFormat="1" ht="11.25" customHeight="1">
      <c r="A50" s="44" t="s">
        <v>39</v>
      </c>
      <c r="B50" s="38"/>
      <c r="C50" s="39"/>
      <c r="D50" s="39"/>
      <c r="E50" s="39"/>
      <c r="F50" s="40"/>
      <c r="G50" s="41"/>
      <c r="H50" s="153"/>
      <c r="I50" s="154"/>
      <c r="J50" s="154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52"/>
      <c r="I51" s="152"/>
      <c r="J51" s="152"/>
      <c r="K51" s="33"/>
    </row>
    <row r="52" spans="1:11" s="43" customFormat="1" ht="11.25" customHeight="1">
      <c r="A52" s="37" t="s">
        <v>40</v>
      </c>
      <c r="B52" s="38"/>
      <c r="C52" s="39"/>
      <c r="D52" s="39"/>
      <c r="E52" s="39"/>
      <c r="F52" s="40"/>
      <c r="G52" s="41"/>
      <c r="H52" s="153"/>
      <c r="I52" s="154"/>
      <c r="J52" s="154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52"/>
      <c r="I53" s="152"/>
      <c r="J53" s="152"/>
      <c r="K53" s="33"/>
    </row>
    <row r="54" spans="1:11" s="34" customFormat="1" ht="11.25" customHeight="1">
      <c r="A54" s="36" t="s">
        <v>41</v>
      </c>
      <c r="B54" s="30"/>
      <c r="C54" s="31">
        <v>105</v>
      </c>
      <c r="D54" s="31">
        <v>100</v>
      </c>
      <c r="E54" s="31">
        <v>85</v>
      </c>
      <c r="F54" s="32"/>
      <c r="G54" s="32"/>
      <c r="H54" s="152">
        <v>0.683</v>
      </c>
      <c r="I54" s="152">
        <v>0.5</v>
      </c>
      <c r="J54" s="152">
        <v>0.442</v>
      </c>
      <c r="K54" s="33"/>
    </row>
    <row r="55" spans="1:11" s="34" customFormat="1" ht="11.25" customHeight="1">
      <c r="A55" s="36" t="s">
        <v>42</v>
      </c>
      <c r="B55" s="30"/>
      <c r="C55" s="31"/>
      <c r="D55" s="31"/>
      <c r="E55" s="31"/>
      <c r="F55" s="32"/>
      <c r="G55" s="32"/>
      <c r="H55" s="152"/>
      <c r="I55" s="152"/>
      <c r="J55" s="152"/>
      <c r="K55" s="33"/>
    </row>
    <row r="56" spans="1:11" s="34" customFormat="1" ht="11.25" customHeight="1">
      <c r="A56" s="36" t="s">
        <v>43</v>
      </c>
      <c r="B56" s="30"/>
      <c r="C56" s="31"/>
      <c r="D56" s="31"/>
      <c r="E56" s="31"/>
      <c r="F56" s="32"/>
      <c r="G56" s="32"/>
      <c r="H56" s="152"/>
      <c r="I56" s="152"/>
      <c r="J56" s="152"/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52"/>
      <c r="I57" s="152"/>
      <c r="J57" s="152"/>
      <c r="K57" s="33"/>
    </row>
    <row r="58" spans="1:11" s="34" customFormat="1" ht="11.25" customHeight="1">
      <c r="A58" s="36" t="s">
        <v>45</v>
      </c>
      <c r="B58" s="30"/>
      <c r="C58" s="31"/>
      <c r="D58" s="31"/>
      <c r="E58" s="31"/>
      <c r="F58" s="32"/>
      <c r="G58" s="32"/>
      <c r="H58" s="152"/>
      <c r="I58" s="152"/>
      <c r="J58" s="152"/>
      <c r="K58" s="33"/>
    </row>
    <row r="59" spans="1:11" s="43" customFormat="1" ht="11.25" customHeight="1">
      <c r="A59" s="37" t="s">
        <v>46</v>
      </c>
      <c r="B59" s="38"/>
      <c r="C59" s="39">
        <v>105</v>
      </c>
      <c r="D59" s="39">
        <v>100</v>
      </c>
      <c r="E59" s="39">
        <v>85</v>
      </c>
      <c r="F59" s="40">
        <v>85</v>
      </c>
      <c r="G59" s="41"/>
      <c r="H59" s="153">
        <v>0.683</v>
      </c>
      <c r="I59" s="154">
        <v>0.5</v>
      </c>
      <c r="J59" s="154">
        <v>0.442</v>
      </c>
      <c r="K59" s="42">
        <v>88.4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52"/>
      <c r="I60" s="152"/>
      <c r="J60" s="152"/>
      <c r="K60" s="33"/>
    </row>
    <row r="61" spans="1:11" s="34" customFormat="1" ht="11.25" customHeight="1">
      <c r="A61" s="36" t="s">
        <v>47</v>
      </c>
      <c r="B61" s="30"/>
      <c r="C61" s="31">
        <v>420</v>
      </c>
      <c r="D61" s="31">
        <v>415</v>
      </c>
      <c r="E61" s="31">
        <v>420</v>
      </c>
      <c r="F61" s="32"/>
      <c r="G61" s="32"/>
      <c r="H61" s="152">
        <v>1.05</v>
      </c>
      <c r="I61" s="152">
        <v>1.494</v>
      </c>
      <c r="J61" s="152">
        <v>1.47</v>
      </c>
      <c r="K61" s="33"/>
    </row>
    <row r="62" spans="1:11" s="34" customFormat="1" ht="11.25" customHeight="1">
      <c r="A62" s="36" t="s">
        <v>48</v>
      </c>
      <c r="B62" s="30"/>
      <c r="C62" s="31">
        <v>153</v>
      </c>
      <c r="D62" s="31">
        <v>153</v>
      </c>
      <c r="E62" s="31">
        <v>153</v>
      </c>
      <c r="F62" s="32"/>
      <c r="G62" s="32"/>
      <c r="H62" s="152">
        <v>1.193</v>
      </c>
      <c r="I62" s="152">
        <v>1.193</v>
      </c>
      <c r="J62" s="152">
        <v>1.193</v>
      </c>
      <c r="K62" s="33"/>
    </row>
    <row r="63" spans="1:11" s="34" customFormat="1" ht="11.25" customHeight="1">
      <c r="A63" s="36" t="s">
        <v>49</v>
      </c>
      <c r="B63" s="30"/>
      <c r="C63" s="31">
        <v>14836</v>
      </c>
      <c r="D63" s="31">
        <v>14878</v>
      </c>
      <c r="E63" s="31">
        <v>14878</v>
      </c>
      <c r="F63" s="32"/>
      <c r="G63" s="32"/>
      <c r="H63" s="152">
        <v>123.421</v>
      </c>
      <c r="I63" s="152">
        <v>122.29</v>
      </c>
      <c r="J63" s="152">
        <v>122.624</v>
      </c>
      <c r="K63" s="33"/>
    </row>
    <row r="64" spans="1:11" s="43" customFormat="1" ht="11.25" customHeight="1">
      <c r="A64" s="37" t="s">
        <v>50</v>
      </c>
      <c r="B64" s="38"/>
      <c r="C64" s="39">
        <v>15409</v>
      </c>
      <c r="D64" s="39">
        <v>15446</v>
      </c>
      <c r="E64" s="39">
        <v>15451</v>
      </c>
      <c r="F64" s="40">
        <v>100.03237084034701</v>
      </c>
      <c r="G64" s="41"/>
      <c r="H64" s="153">
        <v>125.664</v>
      </c>
      <c r="I64" s="154">
        <v>124.977</v>
      </c>
      <c r="J64" s="154">
        <v>125.28699999999999</v>
      </c>
      <c r="K64" s="42">
        <v>100.24804564039782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52"/>
      <c r="I65" s="152"/>
      <c r="J65" s="152"/>
      <c r="K65" s="33"/>
    </row>
    <row r="66" spans="1:11" s="43" customFormat="1" ht="11.25" customHeight="1">
      <c r="A66" s="37" t="s">
        <v>51</v>
      </c>
      <c r="B66" s="38"/>
      <c r="C66" s="39">
        <v>425</v>
      </c>
      <c r="D66" s="39">
        <v>395</v>
      </c>
      <c r="E66" s="39">
        <v>422</v>
      </c>
      <c r="F66" s="40">
        <v>106.83544303797468</v>
      </c>
      <c r="G66" s="41"/>
      <c r="H66" s="153">
        <v>2.051</v>
      </c>
      <c r="I66" s="154">
        <v>2.439</v>
      </c>
      <c r="J66" s="154">
        <v>2.1</v>
      </c>
      <c r="K66" s="42">
        <v>86.10086100861008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52"/>
      <c r="I67" s="152"/>
      <c r="J67" s="152"/>
      <c r="K67" s="33"/>
    </row>
    <row r="68" spans="1:11" s="34" customFormat="1" ht="11.25" customHeight="1">
      <c r="A68" s="36" t="s">
        <v>52</v>
      </c>
      <c r="B68" s="30"/>
      <c r="C68" s="31">
        <v>16250</v>
      </c>
      <c r="D68" s="31">
        <v>16000</v>
      </c>
      <c r="E68" s="31">
        <v>16400</v>
      </c>
      <c r="F68" s="32"/>
      <c r="G68" s="32"/>
      <c r="H68" s="152">
        <v>117.5</v>
      </c>
      <c r="I68" s="152">
        <v>116</v>
      </c>
      <c r="J68" s="152">
        <v>115</v>
      </c>
      <c r="K68" s="33"/>
    </row>
    <row r="69" spans="1:11" s="34" customFormat="1" ht="11.25" customHeight="1">
      <c r="A69" s="36" t="s">
        <v>53</v>
      </c>
      <c r="B69" s="30"/>
      <c r="C69" s="31">
        <v>4940</v>
      </c>
      <c r="D69" s="31">
        <v>4800</v>
      </c>
      <c r="E69" s="31">
        <v>4800</v>
      </c>
      <c r="F69" s="32"/>
      <c r="G69" s="32"/>
      <c r="H69" s="152">
        <v>36.8</v>
      </c>
      <c r="I69" s="152">
        <v>35</v>
      </c>
      <c r="J69" s="152">
        <v>33</v>
      </c>
      <c r="K69" s="33"/>
    </row>
    <row r="70" spans="1:11" s="43" customFormat="1" ht="11.25" customHeight="1">
      <c r="A70" s="37" t="s">
        <v>54</v>
      </c>
      <c r="B70" s="38"/>
      <c r="C70" s="39">
        <v>21190</v>
      </c>
      <c r="D70" s="39">
        <v>20800</v>
      </c>
      <c r="E70" s="39">
        <v>21200</v>
      </c>
      <c r="F70" s="40">
        <v>101.92307692307692</v>
      </c>
      <c r="G70" s="41"/>
      <c r="H70" s="153">
        <v>154.3</v>
      </c>
      <c r="I70" s="154">
        <v>151</v>
      </c>
      <c r="J70" s="154">
        <v>148</v>
      </c>
      <c r="K70" s="42">
        <v>98.01324503311258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52"/>
      <c r="I71" s="152"/>
      <c r="J71" s="152"/>
      <c r="K71" s="33"/>
    </row>
    <row r="72" spans="1:11" s="34" customFormat="1" ht="11.25" customHeight="1">
      <c r="A72" s="36" t="s">
        <v>55</v>
      </c>
      <c r="B72" s="30"/>
      <c r="C72" s="31"/>
      <c r="D72" s="31"/>
      <c r="E72" s="31"/>
      <c r="F72" s="32"/>
      <c r="G72" s="32"/>
      <c r="H72" s="152"/>
      <c r="I72" s="152"/>
      <c r="J72" s="152"/>
      <c r="K72" s="33"/>
    </row>
    <row r="73" spans="1:11" s="34" customFormat="1" ht="11.25" customHeight="1">
      <c r="A73" s="36" t="s">
        <v>56</v>
      </c>
      <c r="B73" s="30"/>
      <c r="C73" s="31">
        <v>2699</v>
      </c>
      <c r="D73" s="31">
        <v>2350</v>
      </c>
      <c r="E73" s="31">
        <v>1552</v>
      </c>
      <c r="F73" s="32"/>
      <c r="G73" s="32"/>
      <c r="H73" s="152">
        <v>33.852</v>
      </c>
      <c r="I73" s="152">
        <v>29.47</v>
      </c>
      <c r="J73" s="152">
        <v>11.387</v>
      </c>
      <c r="K73" s="33"/>
    </row>
    <row r="74" spans="1:11" s="34" customFormat="1" ht="11.25" customHeight="1">
      <c r="A74" s="36" t="s">
        <v>57</v>
      </c>
      <c r="B74" s="30"/>
      <c r="C74" s="31"/>
      <c r="D74" s="31"/>
      <c r="E74" s="31"/>
      <c r="F74" s="32"/>
      <c r="G74" s="32"/>
      <c r="H74" s="152"/>
      <c r="I74" s="152"/>
      <c r="J74" s="152"/>
      <c r="K74" s="33"/>
    </row>
    <row r="75" spans="1:11" s="34" customFormat="1" ht="11.25" customHeight="1">
      <c r="A75" s="36" t="s">
        <v>58</v>
      </c>
      <c r="B75" s="30"/>
      <c r="C75" s="31"/>
      <c r="D75" s="31"/>
      <c r="E75" s="31"/>
      <c r="F75" s="32"/>
      <c r="G75" s="32"/>
      <c r="H75" s="152"/>
      <c r="I75" s="152"/>
      <c r="J75" s="152"/>
      <c r="K75" s="33"/>
    </row>
    <row r="76" spans="1:11" s="34" customFormat="1" ht="11.25" customHeight="1">
      <c r="A76" s="36" t="s">
        <v>59</v>
      </c>
      <c r="B76" s="30"/>
      <c r="C76" s="31">
        <v>21</v>
      </c>
      <c r="D76" s="31">
        <v>21</v>
      </c>
      <c r="E76" s="31">
        <v>17</v>
      </c>
      <c r="F76" s="32"/>
      <c r="G76" s="32"/>
      <c r="H76" s="152">
        <v>0.2</v>
      </c>
      <c r="I76" s="152">
        <v>0.185</v>
      </c>
      <c r="J76" s="152"/>
      <c r="K76" s="33"/>
    </row>
    <row r="77" spans="1:11" s="34" customFormat="1" ht="11.25" customHeight="1">
      <c r="A77" s="36" t="s">
        <v>60</v>
      </c>
      <c r="B77" s="30"/>
      <c r="C77" s="31"/>
      <c r="D77" s="31"/>
      <c r="E77" s="31"/>
      <c r="F77" s="32"/>
      <c r="G77" s="32"/>
      <c r="H77" s="152"/>
      <c r="I77" s="152"/>
      <c r="J77" s="152"/>
      <c r="K77" s="33"/>
    </row>
    <row r="78" spans="1:11" s="34" customFormat="1" ht="11.25" customHeight="1">
      <c r="A78" s="36" t="s">
        <v>61</v>
      </c>
      <c r="B78" s="30"/>
      <c r="C78" s="31"/>
      <c r="D78" s="31"/>
      <c r="E78" s="31"/>
      <c r="F78" s="32"/>
      <c r="G78" s="32"/>
      <c r="H78" s="152"/>
      <c r="I78" s="152"/>
      <c r="J78" s="152"/>
      <c r="K78" s="33"/>
    </row>
    <row r="79" spans="1:11" s="34" customFormat="1" ht="11.25" customHeight="1">
      <c r="A79" s="36" t="s">
        <v>62</v>
      </c>
      <c r="B79" s="30"/>
      <c r="C79" s="31">
        <v>36000</v>
      </c>
      <c r="D79" s="31">
        <v>35550</v>
      </c>
      <c r="E79" s="31">
        <v>20640</v>
      </c>
      <c r="F79" s="32"/>
      <c r="G79" s="32"/>
      <c r="H79" s="152">
        <v>300</v>
      </c>
      <c r="I79" s="152">
        <v>302.175</v>
      </c>
      <c r="J79" s="152">
        <v>175.44</v>
      </c>
      <c r="K79" s="33"/>
    </row>
    <row r="80" spans="1:11" s="43" customFormat="1" ht="11.25" customHeight="1">
      <c r="A80" s="44" t="s">
        <v>63</v>
      </c>
      <c r="B80" s="38"/>
      <c r="C80" s="39">
        <v>38720</v>
      </c>
      <c r="D80" s="39">
        <v>37921</v>
      </c>
      <c r="E80" s="39">
        <v>22209</v>
      </c>
      <c r="F80" s="40">
        <v>58.566493499644</v>
      </c>
      <c r="G80" s="41"/>
      <c r="H80" s="153">
        <v>334.052</v>
      </c>
      <c r="I80" s="154">
        <v>331.83</v>
      </c>
      <c r="J80" s="154">
        <v>186.827</v>
      </c>
      <c r="K80" s="42">
        <v>56.302022119760124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52"/>
      <c r="I81" s="152"/>
      <c r="J81" s="152"/>
      <c r="K81" s="33"/>
    </row>
    <row r="82" spans="1:11" s="34" customFormat="1" ht="11.25" customHeight="1">
      <c r="A82" s="36" t="s">
        <v>64</v>
      </c>
      <c r="B82" s="30"/>
      <c r="C82" s="31"/>
      <c r="D82" s="31"/>
      <c r="E82" s="31"/>
      <c r="F82" s="32"/>
      <c r="G82" s="32"/>
      <c r="H82" s="152"/>
      <c r="I82" s="152"/>
      <c r="J82" s="152"/>
      <c r="K82" s="33"/>
    </row>
    <row r="83" spans="1:11" s="34" customFormat="1" ht="11.25" customHeight="1">
      <c r="A83" s="36" t="s">
        <v>65</v>
      </c>
      <c r="B83" s="30"/>
      <c r="C83" s="31"/>
      <c r="D83" s="31"/>
      <c r="E83" s="31"/>
      <c r="F83" s="32"/>
      <c r="G83" s="32"/>
      <c r="H83" s="152"/>
      <c r="I83" s="152"/>
      <c r="J83" s="152"/>
      <c r="K83" s="33"/>
    </row>
    <row r="84" spans="1:11" s="43" customFormat="1" ht="11.25" customHeight="1">
      <c r="A84" s="37" t="s">
        <v>66</v>
      </c>
      <c r="B84" s="38"/>
      <c r="C84" s="39"/>
      <c r="D84" s="39"/>
      <c r="E84" s="39"/>
      <c r="F84" s="40"/>
      <c r="G84" s="41"/>
      <c r="H84" s="153"/>
      <c r="I84" s="154"/>
      <c r="J84" s="154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52"/>
      <c r="I85" s="152"/>
      <c r="J85" s="152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5"/>
      <c r="I86" s="156"/>
      <c r="J86" s="156"/>
      <c r="K86" s="51"/>
    </row>
    <row r="87" spans="1:11" s="43" customFormat="1" ht="11.25" customHeight="1">
      <c r="A87" s="52" t="s">
        <v>67</v>
      </c>
      <c r="B87" s="53"/>
      <c r="C87" s="54">
        <v>103888</v>
      </c>
      <c r="D87" s="54">
        <v>102024</v>
      </c>
      <c r="E87" s="54">
        <v>86150</v>
      </c>
      <c r="F87" s="55">
        <v>84.4409158629342</v>
      </c>
      <c r="G87" s="41"/>
      <c r="H87" s="157">
        <v>800.905</v>
      </c>
      <c r="I87" s="158">
        <v>783.326</v>
      </c>
      <c r="J87" s="158">
        <v>632.043</v>
      </c>
      <c r="K87" s="55">
        <v>80.6870957940883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9" useFirstPageNumber="1" horizontalDpi="600" verticalDpi="600" orientation="portrait" paperSize="9" scale="73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2"/>
  <dimension ref="A1:K625"/>
  <sheetViews>
    <sheetView zoomScalePageLayoutView="0" workbookViewId="0" topLeftCell="A1">
      <selection activeCell="C87" sqref="C9:K8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3" width="11.421875" style="7" customWidth="1"/>
    <col min="14" max="16384" width="9.8515625" style="63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80</v>
      </c>
      <c r="B2" s="4"/>
      <c r="C2" s="4"/>
      <c r="D2" s="4"/>
      <c r="E2" s="5"/>
      <c r="F2" s="4"/>
      <c r="G2" s="4"/>
      <c r="H2" s="4"/>
      <c r="I2" s="6"/>
      <c r="J2" s="183" t="s">
        <v>69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184" t="s">
        <v>2</v>
      </c>
      <c r="D4" s="185"/>
      <c r="E4" s="185"/>
      <c r="F4" s="186"/>
      <c r="G4" s="10"/>
      <c r="H4" s="187" t="s">
        <v>3</v>
      </c>
      <c r="I4" s="188"/>
      <c r="J4" s="188"/>
      <c r="K4" s="189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2019</v>
      </c>
      <c r="D6" s="17">
        <f>E6-1</f>
        <v>2020</v>
      </c>
      <c r="E6" s="17">
        <v>2021</v>
      </c>
      <c r="F6" s="18">
        <f>E6</f>
        <v>2021</v>
      </c>
      <c r="G6" s="19"/>
      <c r="H6" s="16">
        <f>J6-2</f>
        <v>2019</v>
      </c>
      <c r="I6" s="17">
        <f>J6-1</f>
        <v>2020</v>
      </c>
      <c r="J6" s="17">
        <v>2021</v>
      </c>
      <c r="K6" s="18">
        <f>J6</f>
        <v>2021</v>
      </c>
    </row>
    <row r="7" spans="1:11" s="11" customFormat="1" ht="11.25" customHeight="1" thickBot="1">
      <c r="A7" s="20"/>
      <c r="B7" s="9"/>
      <c r="C7" s="21" t="s">
        <v>322</v>
      </c>
      <c r="D7" s="22" t="s">
        <v>6</v>
      </c>
      <c r="E7" s="22">
        <v>6</v>
      </c>
      <c r="F7" s="23" t="str">
        <f>CONCATENATE(D6,"=100")</f>
        <v>2020=100</v>
      </c>
      <c r="G7" s="24"/>
      <c r="H7" s="21" t="s">
        <v>322</v>
      </c>
      <c r="I7" s="22" t="s">
        <v>6</v>
      </c>
      <c r="J7" s="22">
        <v>7</v>
      </c>
      <c r="K7" s="23" t="str">
        <f>CONCATENATE(I6,"=100")</f>
        <v>2020=100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>
        <v>887</v>
      </c>
      <c r="D9" s="31">
        <v>887</v>
      </c>
      <c r="E9" s="31">
        <v>887</v>
      </c>
      <c r="F9" s="32"/>
      <c r="G9" s="32"/>
      <c r="H9" s="152">
        <v>1.833</v>
      </c>
      <c r="I9" s="152">
        <v>1.833</v>
      </c>
      <c r="J9" s="152">
        <v>1.833</v>
      </c>
      <c r="K9" s="33"/>
    </row>
    <row r="10" spans="1:11" s="34" customFormat="1" ht="11.25" customHeight="1">
      <c r="A10" s="36" t="s">
        <v>8</v>
      </c>
      <c r="B10" s="30"/>
      <c r="C10" s="31">
        <v>662</v>
      </c>
      <c r="D10" s="31">
        <v>662</v>
      </c>
      <c r="E10" s="31">
        <v>662</v>
      </c>
      <c r="F10" s="32"/>
      <c r="G10" s="32"/>
      <c r="H10" s="152">
        <v>1.125</v>
      </c>
      <c r="I10" s="152">
        <v>1.125</v>
      </c>
      <c r="J10" s="152">
        <v>1.125</v>
      </c>
      <c r="K10" s="33"/>
    </row>
    <row r="11" spans="1:11" s="34" customFormat="1" ht="11.25" customHeight="1">
      <c r="A11" s="29" t="s">
        <v>9</v>
      </c>
      <c r="B11" s="30"/>
      <c r="C11" s="31">
        <v>225</v>
      </c>
      <c r="D11" s="31">
        <v>225</v>
      </c>
      <c r="E11" s="31">
        <v>225</v>
      </c>
      <c r="F11" s="32"/>
      <c r="G11" s="32"/>
      <c r="H11" s="152">
        <v>0.298</v>
      </c>
      <c r="I11" s="152">
        <v>0.298</v>
      </c>
      <c r="J11" s="152">
        <v>0.298</v>
      </c>
      <c r="K11" s="33"/>
    </row>
    <row r="12" spans="1:11" s="34" customFormat="1" ht="11.25" customHeight="1">
      <c r="A12" s="36" t="s">
        <v>10</v>
      </c>
      <c r="B12" s="30"/>
      <c r="C12" s="31">
        <v>284</v>
      </c>
      <c r="D12" s="31">
        <v>284</v>
      </c>
      <c r="E12" s="31">
        <v>284</v>
      </c>
      <c r="F12" s="32"/>
      <c r="G12" s="32"/>
      <c r="H12" s="152">
        <v>0.562</v>
      </c>
      <c r="I12" s="152">
        <v>0.562</v>
      </c>
      <c r="J12" s="152">
        <v>0.562</v>
      </c>
      <c r="K12" s="33"/>
    </row>
    <row r="13" spans="1:11" s="43" customFormat="1" ht="11.25" customHeight="1">
      <c r="A13" s="37" t="s">
        <v>11</v>
      </c>
      <c r="B13" s="38"/>
      <c r="C13" s="39">
        <v>2058</v>
      </c>
      <c r="D13" s="39">
        <v>2058</v>
      </c>
      <c r="E13" s="39">
        <v>2058</v>
      </c>
      <c r="F13" s="40">
        <v>100</v>
      </c>
      <c r="G13" s="41"/>
      <c r="H13" s="153">
        <v>3.8180000000000005</v>
      </c>
      <c r="I13" s="154">
        <v>3.8180000000000005</v>
      </c>
      <c r="J13" s="154">
        <v>3.8180000000000005</v>
      </c>
      <c r="K13" s="42">
        <v>100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52"/>
      <c r="I14" s="152"/>
      <c r="J14" s="152"/>
      <c r="K14" s="33"/>
    </row>
    <row r="15" spans="1:11" s="43" customFormat="1" ht="11.25" customHeight="1">
      <c r="A15" s="37" t="s">
        <v>12</v>
      </c>
      <c r="B15" s="38"/>
      <c r="C15" s="39">
        <v>1100</v>
      </c>
      <c r="D15" s="39">
        <v>1100</v>
      </c>
      <c r="E15" s="39">
        <v>1100</v>
      </c>
      <c r="F15" s="40">
        <v>100</v>
      </c>
      <c r="G15" s="41"/>
      <c r="H15" s="153">
        <v>0.72</v>
      </c>
      <c r="I15" s="154">
        <v>0.565</v>
      </c>
      <c r="J15" s="154">
        <v>0.565</v>
      </c>
      <c r="K15" s="42">
        <v>100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52"/>
      <c r="I16" s="152"/>
      <c r="J16" s="152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>
        <v>2</v>
      </c>
      <c r="F17" s="40"/>
      <c r="G17" s="41"/>
      <c r="H17" s="153"/>
      <c r="I17" s="154"/>
      <c r="J17" s="154">
        <v>0.004</v>
      </c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52"/>
      <c r="I18" s="152"/>
      <c r="J18" s="152"/>
      <c r="K18" s="33"/>
    </row>
    <row r="19" spans="1:11" s="34" customFormat="1" ht="11.25" customHeight="1">
      <c r="A19" s="29" t="s">
        <v>14</v>
      </c>
      <c r="B19" s="30"/>
      <c r="C19" s="31">
        <v>312</v>
      </c>
      <c r="D19" s="31">
        <v>258</v>
      </c>
      <c r="E19" s="31">
        <v>280</v>
      </c>
      <c r="F19" s="32"/>
      <c r="G19" s="32"/>
      <c r="H19" s="152">
        <v>0.674</v>
      </c>
      <c r="I19" s="152">
        <v>0.516</v>
      </c>
      <c r="J19" s="152">
        <v>0.53</v>
      </c>
      <c r="K19" s="33"/>
    </row>
    <row r="20" spans="1:11" s="34" customFormat="1" ht="11.25" customHeight="1">
      <c r="A20" s="36" t="s">
        <v>15</v>
      </c>
      <c r="B20" s="30"/>
      <c r="C20" s="31">
        <v>280</v>
      </c>
      <c r="D20" s="31">
        <v>280</v>
      </c>
      <c r="E20" s="31">
        <v>280</v>
      </c>
      <c r="F20" s="32"/>
      <c r="G20" s="32"/>
      <c r="H20" s="152">
        <v>0.28</v>
      </c>
      <c r="I20" s="152">
        <v>0.224</v>
      </c>
      <c r="J20" s="152">
        <v>0.28</v>
      </c>
      <c r="K20" s="33"/>
    </row>
    <row r="21" spans="1:11" s="34" customFormat="1" ht="11.25" customHeight="1">
      <c r="A21" s="36" t="s">
        <v>16</v>
      </c>
      <c r="B21" s="30"/>
      <c r="C21" s="31">
        <v>225</v>
      </c>
      <c r="D21" s="31">
        <v>225</v>
      </c>
      <c r="E21" s="31">
        <v>225</v>
      </c>
      <c r="F21" s="32"/>
      <c r="G21" s="32"/>
      <c r="H21" s="152">
        <v>0.203</v>
      </c>
      <c r="I21" s="152">
        <v>0.135</v>
      </c>
      <c r="J21" s="152">
        <v>0.202</v>
      </c>
      <c r="K21" s="33"/>
    </row>
    <row r="22" spans="1:11" s="43" customFormat="1" ht="11.25" customHeight="1">
      <c r="A22" s="37" t="s">
        <v>17</v>
      </c>
      <c r="B22" s="38"/>
      <c r="C22" s="39">
        <v>817</v>
      </c>
      <c r="D22" s="39">
        <v>763</v>
      </c>
      <c r="E22" s="39">
        <v>785</v>
      </c>
      <c r="F22" s="40">
        <v>102.88335517693316</v>
      </c>
      <c r="G22" s="41"/>
      <c r="H22" s="153">
        <v>1.157</v>
      </c>
      <c r="I22" s="154">
        <v>0.875</v>
      </c>
      <c r="J22" s="154">
        <v>1.012</v>
      </c>
      <c r="K22" s="42">
        <v>115.65714285714286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52"/>
      <c r="I23" s="152"/>
      <c r="J23" s="152"/>
      <c r="K23" s="33"/>
    </row>
    <row r="24" spans="1:11" s="43" customFormat="1" ht="11.25" customHeight="1">
      <c r="A24" s="37" t="s">
        <v>18</v>
      </c>
      <c r="B24" s="38"/>
      <c r="C24" s="39">
        <v>128</v>
      </c>
      <c r="D24" s="39">
        <v>103</v>
      </c>
      <c r="E24" s="39">
        <v>88</v>
      </c>
      <c r="F24" s="40">
        <v>85.4368932038835</v>
      </c>
      <c r="G24" s="41"/>
      <c r="H24" s="153">
        <v>0.273</v>
      </c>
      <c r="I24" s="154">
        <v>0.221</v>
      </c>
      <c r="J24" s="154">
        <v>0.19</v>
      </c>
      <c r="K24" s="42">
        <v>85.97285067873302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52"/>
      <c r="I25" s="152"/>
      <c r="J25" s="152"/>
      <c r="K25" s="33"/>
    </row>
    <row r="26" spans="1:11" s="43" customFormat="1" ht="11.25" customHeight="1">
      <c r="A26" s="37" t="s">
        <v>19</v>
      </c>
      <c r="B26" s="38"/>
      <c r="C26" s="39">
        <v>160</v>
      </c>
      <c r="D26" s="39">
        <v>180</v>
      </c>
      <c r="E26" s="39">
        <v>160</v>
      </c>
      <c r="F26" s="40">
        <v>88.88888888888889</v>
      </c>
      <c r="G26" s="41"/>
      <c r="H26" s="153">
        <v>0.24</v>
      </c>
      <c r="I26" s="154">
        <v>0.35</v>
      </c>
      <c r="J26" s="154">
        <v>0.35</v>
      </c>
      <c r="K26" s="42">
        <v>100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52"/>
      <c r="I27" s="152"/>
      <c r="J27" s="152"/>
      <c r="K27" s="33"/>
    </row>
    <row r="28" spans="1:11" s="34" customFormat="1" ht="11.25" customHeight="1">
      <c r="A28" s="36" t="s">
        <v>20</v>
      </c>
      <c r="B28" s="30"/>
      <c r="C28" s="31">
        <v>9</v>
      </c>
      <c r="D28" s="31">
        <v>1</v>
      </c>
      <c r="E28" s="31">
        <v>2</v>
      </c>
      <c r="F28" s="32"/>
      <c r="G28" s="32"/>
      <c r="H28" s="152">
        <v>0.015</v>
      </c>
      <c r="I28" s="152">
        <v>0.002</v>
      </c>
      <c r="J28" s="152">
        <v>0.004</v>
      </c>
      <c r="K28" s="33"/>
    </row>
    <row r="29" spans="1:11" s="34" customFormat="1" ht="11.25" customHeight="1">
      <c r="A29" s="36" t="s">
        <v>21</v>
      </c>
      <c r="B29" s="30"/>
      <c r="C29" s="31"/>
      <c r="D29" s="31"/>
      <c r="E29" s="31"/>
      <c r="F29" s="32"/>
      <c r="G29" s="32"/>
      <c r="H29" s="152"/>
      <c r="I29" s="152"/>
      <c r="J29" s="152"/>
      <c r="K29" s="33"/>
    </row>
    <row r="30" spans="1:11" s="34" customFormat="1" ht="11.25" customHeight="1">
      <c r="A30" s="36" t="s">
        <v>22</v>
      </c>
      <c r="B30" s="30"/>
      <c r="C30" s="31">
        <v>4</v>
      </c>
      <c r="D30" s="31">
        <v>2</v>
      </c>
      <c r="E30" s="31">
        <v>10</v>
      </c>
      <c r="F30" s="32"/>
      <c r="G30" s="32"/>
      <c r="H30" s="152">
        <v>0.008</v>
      </c>
      <c r="I30" s="152">
        <v>0.004</v>
      </c>
      <c r="J30" s="152">
        <v>0.02</v>
      </c>
      <c r="K30" s="33"/>
    </row>
    <row r="31" spans="1:11" s="43" customFormat="1" ht="11.25" customHeight="1">
      <c r="A31" s="44" t="s">
        <v>23</v>
      </c>
      <c r="B31" s="38"/>
      <c r="C31" s="39">
        <v>13</v>
      </c>
      <c r="D31" s="39">
        <v>3</v>
      </c>
      <c r="E31" s="39">
        <v>12</v>
      </c>
      <c r="F31" s="40">
        <v>400</v>
      </c>
      <c r="G31" s="41"/>
      <c r="H31" s="153">
        <v>0.023</v>
      </c>
      <c r="I31" s="154">
        <v>0.006</v>
      </c>
      <c r="J31" s="154">
        <v>0.024</v>
      </c>
      <c r="K31" s="42">
        <v>400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52"/>
      <c r="I32" s="152"/>
      <c r="J32" s="152"/>
      <c r="K32" s="33"/>
    </row>
    <row r="33" spans="1:11" s="34" customFormat="1" ht="11.25" customHeight="1">
      <c r="A33" s="36" t="s">
        <v>24</v>
      </c>
      <c r="B33" s="30"/>
      <c r="C33" s="31">
        <v>120</v>
      </c>
      <c r="D33" s="31">
        <v>120</v>
      </c>
      <c r="E33" s="31">
        <v>130</v>
      </c>
      <c r="F33" s="32"/>
      <c r="G33" s="32"/>
      <c r="H33" s="152">
        <v>0.18</v>
      </c>
      <c r="I33" s="152">
        <v>0.17</v>
      </c>
      <c r="J33" s="152">
        <v>0.174</v>
      </c>
      <c r="K33" s="33"/>
    </row>
    <row r="34" spans="1:11" s="34" customFormat="1" ht="11.25" customHeight="1">
      <c r="A34" s="36" t="s">
        <v>25</v>
      </c>
      <c r="B34" s="30"/>
      <c r="C34" s="31">
        <v>52</v>
      </c>
      <c r="D34" s="31">
        <v>75</v>
      </c>
      <c r="E34" s="31">
        <v>65</v>
      </c>
      <c r="F34" s="32"/>
      <c r="G34" s="32"/>
      <c r="H34" s="152">
        <v>0.085</v>
      </c>
      <c r="I34" s="152">
        <v>0.129</v>
      </c>
      <c r="J34" s="152"/>
      <c r="K34" s="33"/>
    </row>
    <row r="35" spans="1:11" s="34" customFormat="1" ht="11.25" customHeight="1">
      <c r="A35" s="36" t="s">
        <v>26</v>
      </c>
      <c r="B35" s="30"/>
      <c r="C35" s="31">
        <v>20</v>
      </c>
      <c r="D35" s="31">
        <v>13</v>
      </c>
      <c r="E35" s="31">
        <v>3</v>
      </c>
      <c r="F35" s="32"/>
      <c r="G35" s="32"/>
      <c r="H35" s="152">
        <v>0.024</v>
      </c>
      <c r="I35" s="152">
        <v>0.015</v>
      </c>
      <c r="J35" s="152">
        <v>0.004</v>
      </c>
      <c r="K35" s="33"/>
    </row>
    <row r="36" spans="1:11" s="34" customFormat="1" ht="11.25" customHeight="1">
      <c r="A36" s="36" t="s">
        <v>27</v>
      </c>
      <c r="B36" s="30"/>
      <c r="C36" s="31">
        <v>2</v>
      </c>
      <c r="D36" s="31">
        <v>3</v>
      </c>
      <c r="E36" s="31">
        <v>8</v>
      </c>
      <c r="F36" s="32"/>
      <c r="G36" s="32"/>
      <c r="H36" s="152">
        <v>0.002</v>
      </c>
      <c r="I36" s="152">
        <v>0.004</v>
      </c>
      <c r="J36" s="152">
        <v>0.01</v>
      </c>
      <c r="K36" s="33"/>
    </row>
    <row r="37" spans="1:11" s="43" customFormat="1" ht="11.25" customHeight="1">
      <c r="A37" s="37" t="s">
        <v>28</v>
      </c>
      <c r="B37" s="38"/>
      <c r="C37" s="39">
        <v>194</v>
      </c>
      <c r="D37" s="39">
        <v>211</v>
      </c>
      <c r="E37" s="39">
        <v>206</v>
      </c>
      <c r="F37" s="40">
        <v>97.6303317535545</v>
      </c>
      <c r="G37" s="41"/>
      <c r="H37" s="153">
        <v>0.29100000000000004</v>
      </c>
      <c r="I37" s="154">
        <v>0.31800000000000006</v>
      </c>
      <c r="J37" s="154">
        <v>0.188</v>
      </c>
      <c r="K37" s="42">
        <v>59.1194968553459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52"/>
      <c r="I38" s="152"/>
      <c r="J38" s="152"/>
      <c r="K38" s="33"/>
    </row>
    <row r="39" spans="1:11" s="43" customFormat="1" ht="11.25" customHeight="1">
      <c r="A39" s="37" t="s">
        <v>29</v>
      </c>
      <c r="B39" s="38"/>
      <c r="C39" s="39">
        <v>5</v>
      </c>
      <c r="D39" s="39"/>
      <c r="E39" s="39">
        <v>3</v>
      </c>
      <c r="F39" s="40"/>
      <c r="G39" s="41"/>
      <c r="H39" s="153">
        <v>0.004</v>
      </c>
      <c r="I39" s="154"/>
      <c r="J39" s="154">
        <v>0.004</v>
      </c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52"/>
      <c r="I40" s="152"/>
      <c r="J40" s="152"/>
      <c r="K40" s="33"/>
    </row>
    <row r="41" spans="1:11" s="34" customFormat="1" ht="11.25" customHeight="1">
      <c r="A41" s="29" t="s">
        <v>30</v>
      </c>
      <c r="B41" s="30"/>
      <c r="C41" s="31">
        <v>112</v>
      </c>
      <c r="D41" s="31">
        <v>112</v>
      </c>
      <c r="E41" s="31">
        <v>88</v>
      </c>
      <c r="F41" s="32"/>
      <c r="G41" s="32"/>
      <c r="H41" s="152">
        <v>0.18</v>
      </c>
      <c r="I41" s="152">
        <v>0.179</v>
      </c>
      <c r="J41" s="152">
        <v>0.141</v>
      </c>
      <c r="K41" s="33"/>
    </row>
    <row r="42" spans="1:11" s="34" customFormat="1" ht="11.25" customHeight="1">
      <c r="A42" s="36" t="s">
        <v>31</v>
      </c>
      <c r="B42" s="30"/>
      <c r="C42" s="31">
        <v>124</v>
      </c>
      <c r="D42" s="31">
        <v>136</v>
      </c>
      <c r="E42" s="31">
        <v>247</v>
      </c>
      <c r="F42" s="32"/>
      <c r="G42" s="32"/>
      <c r="H42" s="152">
        <v>0.161</v>
      </c>
      <c r="I42" s="152">
        <v>0.122</v>
      </c>
      <c r="J42" s="152">
        <v>0.333</v>
      </c>
      <c r="K42" s="33"/>
    </row>
    <row r="43" spans="1:11" s="34" customFormat="1" ht="11.25" customHeight="1">
      <c r="A43" s="36" t="s">
        <v>32</v>
      </c>
      <c r="B43" s="30"/>
      <c r="C43" s="31">
        <v>4122</v>
      </c>
      <c r="D43" s="31">
        <v>4275</v>
      </c>
      <c r="E43" s="31">
        <v>4253</v>
      </c>
      <c r="F43" s="32"/>
      <c r="G43" s="32"/>
      <c r="H43" s="152">
        <v>7.42</v>
      </c>
      <c r="I43" s="152">
        <v>10.474</v>
      </c>
      <c r="J43" s="152">
        <v>9.569</v>
      </c>
      <c r="K43" s="33"/>
    </row>
    <row r="44" spans="1:11" s="34" customFormat="1" ht="11.25" customHeight="1">
      <c r="A44" s="36" t="s">
        <v>33</v>
      </c>
      <c r="B44" s="30"/>
      <c r="C44" s="31">
        <v>150</v>
      </c>
      <c r="D44" s="31">
        <v>97</v>
      </c>
      <c r="E44" s="31">
        <v>110</v>
      </c>
      <c r="F44" s="32"/>
      <c r="G44" s="32"/>
      <c r="H44" s="152">
        <v>0.3</v>
      </c>
      <c r="I44" s="152">
        <v>0.194</v>
      </c>
      <c r="J44" s="152">
        <v>0.22</v>
      </c>
      <c r="K44" s="33"/>
    </row>
    <row r="45" spans="1:11" s="34" customFormat="1" ht="11.25" customHeight="1">
      <c r="A45" s="36" t="s">
        <v>34</v>
      </c>
      <c r="B45" s="30"/>
      <c r="C45" s="31">
        <v>49</v>
      </c>
      <c r="D45" s="31">
        <v>79</v>
      </c>
      <c r="E45" s="31">
        <v>58</v>
      </c>
      <c r="F45" s="32"/>
      <c r="G45" s="32"/>
      <c r="H45" s="152">
        <v>0.098</v>
      </c>
      <c r="I45" s="152">
        <v>0.119</v>
      </c>
      <c r="J45" s="152">
        <v>0.174</v>
      </c>
      <c r="K45" s="33"/>
    </row>
    <row r="46" spans="1:11" s="34" customFormat="1" ht="11.25" customHeight="1">
      <c r="A46" s="36" t="s">
        <v>35</v>
      </c>
      <c r="B46" s="30"/>
      <c r="C46" s="31">
        <v>20</v>
      </c>
      <c r="D46" s="31">
        <v>12</v>
      </c>
      <c r="E46" s="31">
        <v>26</v>
      </c>
      <c r="F46" s="32"/>
      <c r="G46" s="32"/>
      <c r="H46" s="152">
        <v>0.04</v>
      </c>
      <c r="I46" s="152">
        <v>0.023</v>
      </c>
      <c r="J46" s="152">
        <v>0.049</v>
      </c>
      <c r="K46" s="33"/>
    </row>
    <row r="47" spans="1:11" s="34" customFormat="1" ht="11.25" customHeight="1">
      <c r="A47" s="36" t="s">
        <v>36</v>
      </c>
      <c r="B47" s="30"/>
      <c r="C47" s="31"/>
      <c r="D47" s="31"/>
      <c r="E47" s="31"/>
      <c r="F47" s="32"/>
      <c r="G47" s="32"/>
      <c r="H47" s="152"/>
      <c r="I47" s="152"/>
      <c r="J47" s="152"/>
      <c r="K47" s="33"/>
    </row>
    <row r="48" spans="1:11" s="34" customFormat="1" ht="11.25" customHeight="1">
      <c r="A48" s="36" t="s">
        <v>37</v>
      </c>
      <c r="B48" s="30"/>
      <c r="C48" s="31">
        <v>6</v>
      </c>
      <c r="D48" s="31">
        <v>6</v>
      </c>
      <c r="E48" s="31">
        <v>20</v>
      </c>
      <c r="F48" s="32"/>
      <c r="G48" s="32"/>
      <c r="H48" s="152">
        <v>0.015</v>
      </c>
      <c r="I48" s="152">
        <v>0.015</v>
      </c>
      <c r="J48" s="152">
        <v>0.05</v>
      </c>
      <c r="K48" s="33"/>
    </row>
    <row r="49" spans="1:11" s="34" customFormat="1" ht="11.25" customHeight="1">
      <c r="A49" s="36" t="s">
        <v>38</v>
      </c>
      <c r="B49" s="30"/>
      <c r="C49" s="31">
        <v>91</v>
      </c>
      <c r="D49" s="31">
        <v>66</v>
      </c>
      <c r="E49" s="31">
        <v>76</v>
      </c>
      <c r="F49" s="32"/>
      <c r="G49" s="32"/>
      <c r="H49" s="152">
        <v>0.182</v>
      </c>
      <c r="I49" s="152">
        <v>0.132</v>
      </c>
      <c r="J49" s="152">
        <v>0.152</v>
      </c>
      <c r="K49" s="33"/>
    </row>
    <row r="50" spans="1:11" s="43" customFormat="1" ht="11.25" customHeight="1">
      <c r="A50" s="44" t="s">
        <v>39</v>
      </c>
      <c r="B50" s="38"/>
      <c r="C50" s="39">
        <v>4674</v>
      </c>
      <c r="D50" s="39">
        <v>4783</v>
      </c>
      <c r="E50" s="39">
        <v>4878</v>
      </c>
      <c r="F50" s="40">
        <v>101.98620112899853</v>
      </c>
      <c r="G50" s="41"/>
      <c r="H50" s="153">
        <v>8.396</v>
      </c>
      <c r="I50" s="154">
        <v>11.258000000000001</v>
      </c>
      <c r="J50" s="154">
        <v>10.688</v>
      </c>
      <c r="K50" s="42">
        <v>94.93693373600993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52"/>
      <c r="I51" s="152"/>
      <c r="J51" s="152"/>
      <c r="K51" s="33"/>
    </row>
    <row r="52" spans="1:11" s="43" customFormat="1" ht="11.25" customHeight="1">
      <c r="A52" s="37" t="s">
        <v>40</v>
      </c>
      <c r="B52" s="38"/>
      <c r="C52" s="39"/>
      <c r="D52" s="39"/>
      <c r="E52" s="39"/>
      <c r="F52" s="40"/>
      <c r="G52" s="41"/>
      <c r="H52" s="153"/>
      <c r="I52" s="154"/>
      <c r="J52" s="154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52"/>
      <c r="I53" s="152"/>
      <c r="J53" s="152"/>
      <c r="K53" s="33"/>
    </row>
    <row r="54" spans="1:11" s="34" customFormat="1" ht="11.25" customHeight="1">
      <c r="A54" s="36" t="s">
        <v>41</v>
      </c>
      <c r="B54" s="30"/>
      <c r="C54" s="31">
        <v>5</v>
      </c>
      <c r="D54" s="31"/>
      <c r="E54" s="31">
        <v>12</v>
      </c>
      <c r="F54" s="32"/>
      <c r="G54" s="32"/>
      <c r="H54" s="152">
        <v>0.009</v>
      </c>
      <c r="I54" s="152"/>
      <c r="J54" s="152">
        <v>0.024</v>
      </c>
      <c r="K54" s="33"/>
    </row>
    <row r="55" spans="1:11" s="34" customFormat="1" ht="11.25" customHeight="1">
      <c r="A55" s="36" t="s">
        <v>42</v>
      </c>
      <c r="B55" s="30"/>
      <c r="C55" s="31">
        <v>2</v>
      </c>
      <c r="D55" s="31">
        <v>4</v>
      </c>
      <c r="E55" s="31">
        <v>4</v>
      </c>
      <c r="F55" s="32"/>
      <c r="G55" s="32"/>
      <c r="H55" s="152">
        <v>0.002</v>
      </c>
      <c r="I55" s="152">
        <v>0.003</v>
      </c>
      <c r="J55" s="152">
        <v>0.003</v>
      </c>
      <c r="K55" s="33"/>
    </row>
    <row r="56" spans="1:11" s="34" customFormat="1" ht="11.25" customHeight="1">
      <c r="A56" s="36" t="s">
        <v>43</v>
      </c>
      <c r="B56" s="30"/>
      <c r="C56" s="31">
        <v>3</v>
      </c>
      <c r="D56" s="31">
        <v>4</v>
      </c>
      <c r="E56" s="31">
        <v>7</v>
      </c>
      <c r="F56" s="32"/>
      <c r="G56" s="32"/>
      <c r="H56" s="152">
        <v>0.003</v>
      </c>
      <c r="I56" s="152">
        <v>0.004</v>
      </c>
      <c r="J56" s="152">
        <v>0.005</v>
      </c>
      <c r="K56" s="33"/>
    </row>
    <row r="57" spans="1:11" s="34" customFormat="1" ht="11.25" customHeight="1">
      <c r="A57" s="36" t="s">
        <v>44</v>
      </c>
      <c r="B57" s="30"/>
      <c r="C57" s="31">
        <v>4</v>
      </c>
      <c r="D57" s="31">
        <v>2</v>
      </c>
      <c r="E57" s="31">
        <v>2</v>
      </c>
      <c r="F57" s="32"/>
      <c r="G57" s="32"/>
      <c r="H57" s="152">
        <v>0.004</v>
      </c>
      <c r="I57" s="152">
        <v>0.002</v>
      </c>
      <c r="J57" s="152">
        <v>0.002</v>
      </c>
      <c r="K57" s="33"/>
    </row>
    <row r="58" spans="1:11" s="34" customFormat="1" ht="11.25" customHeight="1">
      <c r="A58" s="36" t="s">
        <v>45</v>
      </c>
      <c r="B58" s="30"/>
      <c r="C58" s="31">
        <v>3</v>
      </c>
      <c r="D58" s="31">
        <v>5</v>
      </c>
      <c r="E58" s="31">
        <v>5</v>
      </c>
      <c r="F58" s="32"/>
      <c r="G58" s="32"/>
      <c r="H58" s="152">
        <v>0.001</v>
      </c>
      <c r="I58" s="152">
        <v>0.005</v>
      </c>
      <c r="J58" s="152">
        <v>0.004</v>
      </c>
      <c r="K58" s="33"/>
    </row>
    <row r="59" spans="1:11" s="43" customFormat="1" ht="11.25" customHeight="1">
      <c r="A59" s="37" t="s">
        <v>46</v>
      </c>
      <c r="B59" s="38"/>
      <c r="C59" s="39">
        <v>17</v>
      </c>
      <c r="D59" s="39">
        <v>15</v>
      </c>
      <c r="E59" s="39">
        <v>30</v>
      </c>
      <c r="F59" s="40">
        <v>200</v>
      </c>
      <c r="G59" s="41"/>
      <c r="H59" s="153">
        <v>0.019</v>
      </c>
      <c r="I59" s="154">
        <v>0.014000000000000002</v>
      </c>
      <c r="J59" s="154">
        <v>0.038000000000000006</v>
      </c>
      <c r="K59" s="42">
        <v>271.42857142857144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52"/>
      <c r="I60" s="152"/>
      <c r="J60" s="152"/>
      <c r="K60" s="33"/>
    </row>
    <row r="61" spans="1:11" s="34" customFormat="1" ht="11.25" customHeight="1">
      <c r="A61" s="36" t="s">
        <v>47</v>
      </c>
      <c r="B61" s="30"/>
      <c r="C61" s="31"/>
      <c r="D61" s="31"/>
      <c r="E61" s="31"/>
      <c r="F61" s="32"/>
      <c r="G61" s="32"/>
      <c r="H61" s="152"/>
      <c r="I61" s="152"/>
      <c r="J61" s="152"/>
      <c r="K61" s="33"/>
    </row>
    <row r="62" spans="1:11" s="34" customFormat="1" ht="11.25" customHeight="1">
      <c r="A62" s="36" t="s">
        <v>48</v>
      </c>
      <c r="B62" s="30"/>
      <c r="C62" s="31"/>
      <c r="D62" s="31"/>
      <c r="E62" s="31"/>
      <c r="F62" s="32"/>
      <c r="G62" s="32"/>
      <c r="H62" s="152"/>
      <c r="I62" s="152"/>
      <c r="J62" s="152"/>
      <c r="K62" s="33"/>
    </row>
    <row r="63" spans="1:11" s="34" customFormat="1" ht="11.25" customHeight="1">
      <c r="A63" s="36" t="s">
        <v>49</v>
      </c>
      <c r="B63" s="30"/>
      <c r="C63" s="31"/>
      <c r="D63" s="31"/>
      <c r="E63" s="31"/>
      <c r="F63" s="32"/>
      <c r="G63" s="32"/>
      <c r="H63" s="152"/>
      <c r="I63" s="152"/>
      <c r="J63" s="152"/>
      <c r="K63" s="33"/>
    </row>
    <row r="64" spans="1:11" s="43" customFormat="1" ht="11.25" customHeight="1">
      <c r="A64" s="37" t="s">
        <v>50</v>
      </c>
      <c r="B64" s="38"/>
      <c r="C64" s="39"/>
      <c r="D64" s="39"/>
      <c r="E64" s="39"/>
      <c r="F64" s="40"/>
      <c r="G64" s="41"/>
      <c r="H64" s="153"/>
      <c r="I64" s="154"/>
      <c r="J64" s="154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52"/>
      <c r="I65" s="152"/>
      <c r="J65" s="152"/>
      <c r="K65" s="33"/>
    </row>
    <row r="66" spans="1:11" s="43" customFormat="1" ht="11.25" customHeight="1">
      <c r="A66" s="37" t="s">
        <v>51</v>
      </c>
      <c r="B66" s="38"/>
      <c r="C66" s="39">
        <v>2</v>
      </c>
      <c r="D66" s="39">
        <v>2</v>
      </c>
      <c r="E66" s="39">
        <v>2</v>
      </c>
      <c r="F66" s="40">
        <v>100</v>
      </c>
      <c r="G66" s="41"/>
      <c r="H66" s="153">
        <v>0.003</v>
      </c>
      <c r="I66" s="154">
        <v>0.005</v>
      </c>
      <c r="J66" s="154">
        <v>0.002</v>
      </c>
      <c r="K66" s="42">
        <v>40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52"/>
      <c r="I67" s="152"/>
      <c r="J67" s="152"/>
      <c r="K67" s="33"/>
    </row>
    <row r="68" spans="1:11" s="34" customFormat="1" ht="11.25" customHeight="1">
      <c r="A68" s="36" t="s">
        <v>52</v>
      </c>
      <c r="B68" s="30"/>
      <c r="C68" s="31"/>
      <c r="D68" s="31"/>
      <c r="E68" s="31"/>
      <c r="F68" s="32"/>
      <c r="G68" s="32"/>
      <c r="H68" s="152"/>
      <c r="I68" s="152"/>
      <c r="J68" s="152"/>
      <c r="K68" s="33"/>
    </row>
    <row r="69" spans="1:11" s="34" customFormat="1" ht="11.25" customHeight="1">
      <c r="A69" s="36" t="s">
        <v>53</v>
      </c>
      <c r="B69" s="30"/>
      <c r="C69" s="31"/>
      <c r="D69" s="31"/>
      <c r="E69" s="31"/>
      <c r="F69" s="32"/>
      <c r="G69" s="32"/>
      <c r="H69" s="152"/>
      <c r="I69" s="152"/>
      <c r="J69" s="152"/>
      <c r="K69" s="33"/>
    </row>
    <row r="70" spans="1:11" s="43" customFormat="1" ht="11.25" customHeight="1">
      <c r="A70" s="37" t="s">
        <v>54</v>
      </c>
      <c r="B70" s="38"/>
      <c r="C70" s="39"/>
      <c r="D70" s="39"/>
      <c r="E70" s="39"/>
      <c r="F70" s="40"/>
      <c r="G70" s="41"/>
      <c r="H70" s="153"/>
      <c r="I70" s="154"/>
      <c r="J70" s="154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52"/>
      <c r="I71" s="152"/>
      <c r="J71" s="152"/>
      <c r="K71" s="33"/>
    </row>
    <row r="72" spans="1:11" s="34" customFormat="1" ht="11.25" customHeight="1">
      <c r="A72" s="36" t="s">
        <v>55</v>
      </c>
      <c r="B72" s="30"/>
      <c r="C72" s="31">
        <v>12</v>
      </c>
      <c r="D72" s="31">
        <v>8</v>
      </c>
      <c r="E72" s="31"/>
      <c r="F72" s="32"/>
      <c r="G72" s="32"/>
      <c r="H72" s="152">
        <v>0.016</v>
      </c>
      <c r="I72" s="152">
        <v>0.01</v>
      </c>
      <c r="J72" s="152"/>
      <c r="K72" s="33"/>
    </row>
    <row r="73" spans="1:11" s="34" customFormat="1" ht="11.25" customHeight="1">
      <c r="A73" s="36" t="s">
        <v>56</v>
      </c>
      <c r="B73" s="30"/>
      <c r="C73" s="31">
        <v>45</v>
      </c>
      <c r="D73" s="31">
        <v>20</v>
      </c>
      <c r="E73" s="31">
        <v>1</v>
      </c>
      <c r="F73" s="32"/>
      <c r="G73" s="32"/>
      <c r="H73" s="152">
        <v>0.067</v>
      </c>
      <c r="I73" s="152">
        <v>0.03</v>
      </c>
      <c r="J73" s="152">
        <v>0.001</v>
      </c>
      <c r="K73" s="33"/>
    </row>
    <row r="74" spans="1:11" s="34" customFormat="1" ht="11.25" customHeight="1">
      <c r="A74" s="36" t="s">
        <v>57</v>
      </c>
      <c r="B74" s="30"/>
      <c r="C74" s="31"/>
      <c r="D74" s="31"/>
      <c r="E74" s="31"/>
      <c r="F74" s="32"/>
      <c r="G74" s="32"/>
      <c r="H74" s="152"/>
      <c r="I74" s="152"/>
      <c r="J74" s="152"/>
      <c r="K74" s="33"/>
    </row>
    <row r="75" spans="1:11" s="34" customFormat="1" ht="11.25" customHeight="1">
      <c r="A75" s="36" t="s">
        <v>58</v>
      </c>
      <c r="B75" s="30"/>
      <c r="C75" s="31">
        <v>5</v>
      </c>
      <c r="D75" s="31">
        <v>15</v>
      </c>
      <c r="E75" s="31">
        <v>15</v>
      </c>
      <c r="F75" s="32"/>
      <c r="G75" s="32"/>
      <c r="H75" s="152">
        <v>0.012</v>
      </c>
      <c r="I75" s="152">
        <v>0.012</v>
      </c>
      <c r="J75" s="152">
        <v>0.012</v>
      </c>
      <c r="K75" s="33"/>
    </row>
    <row r="76" spans="1:11" s="34" customFormat="1" ht="11.25" customHeight="1">
      <c r="A76" s="36" t="s">
        <v>59</v>
      </c>
      <c r="B76" s="30"/>
      <c r="C76" s="31"/>
      <c r="D76" s="31"/>
      <c r="E76" s="31"/>
      <c r="F76" s="32"/>
      <c r="G76" s="32"/>
      <c r="H76" s="152"/>
      <c r="I76" s="152"/>
      <c r="J76" s="152"/>
      <c r="K76" s="33"/>
    </row>
    <row r="77" spans="1:11" s="34" customFormat="1" ht="11.25" customHeight="1">
      <c r="A77" s="36" t="s">
        <v>60</v>
      </c>
      <c r="B77" s="30"/>
      <c r="C77" s="31"/>
      <c r="D77" s="31"/>
      <c r="E77" s="31"/>
      <c r="F77" s="32"/>
      <c r="G77" s="32"/>
      <c r="H77" s="152"/>
      <c r="I77" s="152"/>
      <c r="J77" s="152"/>
      <c r="K77" s="33"/>
    </row>
    <row r="78" spans="1:11" s="34" customFormat="1" ht="11.25" customHeight="1">
      <c r="A78" s="36" t="s">
        <v>61</v>
      </c>
      <c r="B78" s="30"/>
      <c r="C78" s="31"/>
      <c r="D78" s="31"/>
      <c r="E78" s="31"/>
      <c r="F78" s="32"/>
      <c r="G78" s="32"/>
      <c r="H78" s="152"/>
      <c r="I78" s="152"/>
      <c r="J78" s="152"/>
      <c r="K78" s="33"/>
    </row>
    <row r="79" spans="1:11" s="34" customFormat="1" ht="11.25" customHeight="1">
      <c r="A79" s="36" t="s">
        <v>62</v>
      </c>
      <c r="B79" s="30"/>
      <c r="C79" s="31"/>
      <c r="D79" s="31"/>
      <c r="E79" s="31">
        <v>15</v>
      </c>
      <c r="F79" s="32"/>
      <c r="G79" s="32"/>
      <c r="H79" s="152"/>
      <c r="I79" s="152"/>
      <c r="J79" s="152"/>
      <c r="K79" s="33"/>
    </row>
    <row r="80" spans="1:11" s="43" customFormat="1" ht="11.25" customHeight="1">
      <c r="A80" s="44" t="s">
        <v>63</v>
      </c>
      <c r="B80" s="38"/>
      <c r="C80" s="39">
        <v>62</v>
      </c>
      <c r="D80" s="39">
        <v>43</v>
      </c>
      <c r="E80" s="39">
        <v>31</v>
      </c>
      <c r="F80" s="40">
        <v>72.09302325581395</v>
      </c>
      <c r="G80" s="41"/>
      <c r="H80" s="153">
        <v>0.095</v>
      </c>
      <c r="I80" s="154">
        <v>0.052000000000000005</v>
      </c>
      <c r="J80" s="154">
        <v>0.013000000000000001</v>
      </c>
      <c r="K80" s="42">
        <v>25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52"/>
      <c r="I81" s="152"/>
      <c r="J81" s="152"/>
      <c r="K81" s="33"/>
    </row>
    <row r="82" spans="1:11" s="34" customFormat="1" ht="11.25" customHeight="1">
      <c r="A82" s="36" t="s">
        <v>64</v>
      </c>
      <c r="B82" s="30"/>
      <c r="C82" s="31">
        <v>46</v>
      </c>
      <c r="D82" s="31">
        <v>45</v>
      </c>
      <c r="E82" s="31">
        <v>47</v>
      </c>
      <c r="F82" s="32"/>
      <c r="G82" s="32"/>
      <c r="H82" s="152">
        <v>0.043</v>
      </c>
      <c r="I82" s="152">
        <v>0.041</v>
      </c>
      <c r="J82" s="152">
        <v>0.041</v>
      </c>
      <c r="K82" s="33"/>
    </row>
    <row r="83" spans="1:11" s="34" customFormat="1" ht="11.25" customHeight="1">
      <c r="A83" s="36" t="s">
        <v>65</v>
      </c>
      <c r="B83" s="30"/>
      <c r="C83" s="31">
        <v>70</v>
      </c>
      <c r="D83" s="31">
        <v>67</v>
      </c>
      <c r="E83" s="31">
        <v>66</v>
      </c>
      <c r="F83" s="32"/>
      <c r="G83" s="32"/>
      <c r="H83" s="152">
        <v>0.064</v>
      </c>
      <c r="I83" s="152">
        <v>0.06</v>
      </c>
      <c r="J83" s="152">
        <v>0.059</v>
      </c>
      <c r="K83" s="33"/>
    </row>
    <row r="84" spans="1:11" s="43" customFormat="1" ht="11.25" customHeight="1">
      <c r="A84" s="37" t="s">
        <v>66</v>
      </c>
      <c r="B84" s="38"/>
      <c r="C84" s="39">
        <v>116</v>
      </c>
      <c r="D84" s="39">
        <v>112</v>
      </c>
      <c r="E84" s="39">
        <v>113</v>
      </c>
      <c r="F84" s="40">
        <v>100.89285714285714</v>
      </c>
      <c r="G84" s="41"/>
      <c r="H84" s="153">
        <v>0.107</v>
      </c>
      <c r="I84" s="154">
        <v>0.101</v>
      </c>
      <c r="J84" s="154">
        <v>0.1</v>
      </c>
      <c r="K84" s="42">
        <v>99.009900990099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52"/>
      <c r="I85" s="152"/>
      <c r="J85" s="152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5"/>
      <c r="I86" s="156"/>
      <c r="J86" s="156"/>
      <c r="K86" s="51"/>
    </row>
    <row r="87" spans="1:11" s="43" customFormat="1" ht="11.25" customHeight="1">
      <c r="A87" s="52" t="s">
        <v>67</v>
      </c>
      <c r="B87" s="53"/>
      <c r="C87" s="54">
        <v>9346</v>
      </c>
      <c r="D87" s="54">
        <v>9373</v>
      </c>
      <c r="E87" s="54">
        <v>9468</v>
      </c>
      <c r="F87" s="55">
        <v>101.01354955723887</v>
      </c>
      <c r="G87" s="41"/>
      <c r="H87" s="157">
        <v>15.146</v>
      </c>
      <c r="I87" s="158">
        <v>17.583</v>
      </c>
      <c r="J87" s="158">
        <v>16.996000000000002</v>
      </c>
      <c r="K87" s="55">
        <v>96.66154808621965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0" useFirstPageNumber="1" horizontalDpi="600" verticalDpi="600" orientation="portrait" paperSize="9" scale="73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3"/>
  <dimension ref="A1:K625"/>
  <sheetViews>
    <sheetView zoomScalePageLayoutView="0" workbookViewId="0" topLeftCell="A1">
      <selection activeCell="C87" sqref="C9:K8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3" width="11.421875" style="7" customWidth="1"/>
    <col min="14" max="16384" width="9.8515625" style="63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81</v>
      </c>
      <c r="B2" s="4"/>
      <c r="C2" s="4"/>
      <c r="D2" s="4"/>
      <c r="E2" s="5"/>
      <c r="F2" s="4"/>
      <c r="G2" s="4"/>
      <c r="H2" s="4"/>
      <c r="I2" s="6"/>
      <c r="J2" s="183" t="s">
        <v>69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184" t="s">
        <v>2</v>
      </c>
      <c r="D4" s="185"/>
      <c r="E4" s="185"/>
      <c r="F4" s="186"/>
      <c r="G4" s="10"/>
      <c r="H4" s="187" t="s">
        <v>3</v>
      </c>
      <c r="I4" s="188"/>
      <c r="J4" s="188"/>
      <c r="K4" s="189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2019</v>
      </c>
      <c r="D6" s="17">
        <f>E6-1</f>
        <v>2020</v>
      </c>
      <c r="E6" s="17">
        <v>2021</v>
      </c>
      <c r="F6" s="18">
        <f>E6</f>
        <v>2021</v>
      </c>
      <c r="G6" s="19"/>
      <c r="H6" s="16">
        <f>J6-2</f>
        <v>2019</v>
      </c>
      <c r="I6" s="17">
        <f>J6-1</f>
        <v>2020</v>
      </c>
      <c r="J6" s="17">
        <v>2021</v>
      </c>
      <c r="K6" s="18">
        <f>J6</f>
        <v>2021</v>
      </c>
    </row>
    <row r="7" spans="1:11" s="11" customFormat="1" ht="11.25" customHeight="1" thickBot="1">
      <c r="A7" s="20"/>
      <c r="B7" s="9"/>
      <c r="C7" s="21" t="s">
        <v>322</v>
      </c>
      <c r="D7" s="22" t="s">
        <v>6</v>
      </c>
      <c r="E7" s="22">
        <v>6</v>
      </c>
      <c r="F7" s="23" t="str">
        <f>CONCATENATE(D6,"=100")</f>
        <v>2020=100</v>
      </c>
      <c r="G7" s="24"/>
      <c r="H7" s="21" t="s">
        <v>322</v>
      </c>
      <c r="I7" s="22" t="s">
        <v>6</v>
      </c>
      <c r="J7" s="22">
        <v>7</v>
      </c>
      <c r="K7" s="23" t="str">
        <f>CONCATENATE(I6,"=100")</f>
        <v>2020=100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>
        <v>4151</v>
      </c>
      <c r="D9" s="31">
        <v>4566</v>
      </c>
      <c r="E9" s="31">
        <v>4109</v>
      </c>
      <c r="F9" s="32"/>
      <c r="G9" s="32"/>
      <c r="H9" s="152">
        <v>95.473</v>
      </c>
      <c r="I9" s="152">
        <v>105.018</v>
      </c>
      <c r="J9" s="152">
        <v>94.516</v>
      </c>
      <c r="K9" s="33"/>
    </row>
    <row r="10" spans="1:11" s="34" customFormat="1" ht="11.25" customHeight="1">
      <c r="A10" s="36" t="s">
        <v>8</v>
      </c>
      <c r="B10" s="30"/>
      <c r="C10" s="31">
        <v>3507</v>
      </c>
      <c r="D10" s="31">
        <v>3857</v>
      </c>
      <c r="E10" s="31">
        <v>3857</v>
      </c>
      <c r="F10" s="32"/>
      <c r="G10" s="32"/>
      <c r="H10" s="152">
        <v>52.675</v>
      </c>
      <c r="I10" s="152">
        <v>57.855</v>
      </c>
      <c r="J10" s="152">
        <v>57.855</v>
      </c>
      <c r="K10" s="33"/>
    </row>
    <row r="11" spans="1:11" s="34" customFormat="1" ht="11.25" customHeight="1">
      <c r="A11" s="29" t="s">
        <v>9</v>
      </c>
      <c r="B11" s="30"/>
      <c r="C11" s="31">
        <v>5900</v>
      </c>
      <c r="D11" s="31">
        <v>5900</v>
      </c>
      <c r="E11" s="31">
        <v>5900</v>
      </c>
      <c r="F11" s="32"/>
      <c r="G11" s="32"/>
      <c r="H11" s="152">
        <v>147.5</v>
      </c>
      <c r="I11" s="152">
        <v>147.5</v>
      </c>
      <c r="J11" s="152">
        <v>147.5</v>
      </c>
      <c r="K11" s="33"/>
    </row>
    <row r="12" spans="1:11" s="34" customFormat="1" ht="11.25" customHeight="1">
      <c r="A12" s="36" t="s">
        <v>10</v>
      </c>
      <c r="B12" s="30"/>
      <c r="C12" s="31">
        <v>1979</v>
      </c>
      <c r="D12" s="31">
        <v>2170</v>
      </c>
      <c r="E12" s="31">
        <v>2170</v>
      </c>
      <c r="F12" s="32"/>
      <c r="G12" s="32"/>
      <c r="H12" s="152">
        <v>35.982</v>
      </c>
      <c r="I12" s="152">
        <v>39.06</v>
      </c>
      <c r="J12" s="152">
        <v>39.06</v>
      </c>
      <c r="K12" s="33"/>
    </row>
    <row r="13" spans="1:11" s="43" customFormat="1" ht="11.25" customHeight="1">
      <c r="A13" s="37" t="s">
        <v>11</v>
      </c>
      <c r="B13" s="38"/>
      <c r="C13" s="39">
        <v>15537</v>
      </c>
      <c r="D13" s="39">
        <v>16493</v>
      </c>
      <c r="E13" s="39">
        <v>16036</v>
      </c>
      <c r="F13" s="40">
        <v>97.22912750864003</v>
      </c>
      <c r="G13" s="41"/>
      <c r="H13" s="153">
        <v>331.63</v>
      </c>
      <c r="I13" s="154">
        <v>349.433</v>
      </c>
      <c r="J13" s="154">
        <v>338.931</v>
      </c>
      <c r="K13" s="42">
        <v>96.99455975823692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52"/>
      <c r="I14" s="152"/>
      <c r="J14" s="152"/>
      <c r="K14" s="33"/>
    </row>
    <row r="15" spans="1:11" s="43" customFormat="1" ht="11.25" customHeight="1">
      <c r="A15" s="37" t="s">
        <v>12</v>
      </c>
      <c r="B15" s="38"/>
      <c r="C15" s="39">
        <v>402</v>
      </c>
      <c r="D15" s="39">
        <v>420</v>
      </c>
      <c r="E15" s="39">
        <v>485</v>
      </c>
      <c r="F15" s="40">
        <v>115.47619047619048</v>
      </c>
      <c r="G15" s="41"/>
      <c r="H15" s="153">
        <v>7.035</v>
      </c>
      <c r="I15" s="154">
        <v>7.77</v>
      </c>
      <c r="J15" s="154">
        <v>8.973</v>
      </c>
      <c r="K15" s="42">
        <v>115.4826254826255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52"/>
      <c r="I16" s="152"/>
      <c r="J16" s="152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53"/>
      <c r="I17" s="154"/>
      <c r="J17" s="154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52"/>
      <c r="I18" s="152"/>
      <c r="J18" s="152"/>
      <c r="K18" s="33"/>
    </row>
    <row r="19" spans="1:11" s="34" customFormat="1" ht="11.25" customHeight="1">
      <c r="A19" s="29" t="s">
        <v>14</v>
      </c>
      <c r="B19" s="30"/>
      <c r="C19" s="31">
        <v>321</v>
      </c>
      <c r="D19" s="31">
        <v>332</v>
      </c>
      <c r="E19" s="31">
        <v>320</v>
      </c>
      <c r="F19" s="32"/>
      <c r="G19" s="32"/>
      <c r="H19" s="152">
        <v>12.519</v>
      </c>
      <c r="I19" s="152">
        <v>13.28</v>
      </c>
      <c r="J19" s="152">
        <v>13.12</v>
      </c>
      <c r="K19" s="33"/>
    </row>
    <row r="20" spans="1:11" s="34" customFormat="1" ht="11.25" customHeight="1">
      <c r="A20" s="36" t="s">
        <v>15</v>
      </c>
      <c r="B20" s="30"/>
      <c r="C20" s="31">
        <v>140</v>
      </c>
      <c r="D20" s="31">
        <v>135</v>
      </c>
      <c r="E20" s="31">
        <v>135</v>
      </c>
      <c r="F20" s="32"/>
      <c r="G20" s="32"/>
      <c r="H20" s="152">
        <v>3.24</v>
      </c>
      <c r="I20" s="152">
        <v>2.8</v>
      </c>
      <c r="J20" s="152">
        <v>2.83</v>
      </c>
      <c r="K20" s="33"/>
    </row>
    <row r="21" spans="1:11" s="34" customFormat="1" ht="11.25" customHeight="1">
      <c r="A21" s="36" t="s">
        <v>16</v>
      </c>
      <c r="B21" s="30"/>
      <c r="C21" s="31">
        <v>120</v>
      </c>
      <c r="D21" s="31">
        <v>115</v>
      </c>
      <c r="E21" s="31">
        <v>115</v>
      </c>
      <c r="F21" s="32"/>
      <c r="G21" s="32"/>
      <c r="H21" s="152">
        <v>3.24</v>
      </c>
      <c r="I21" s="152">
        <v>2.933</v>
      </c>
      <c r="J21" s="152">
        <v>2.59</v>
      </c>
      <c r="K21" s="33"/>
    </row>
    <row r="22" spans="1:11" s="43" customFormat="1" ht="11.25" customHeight="1">
      <c r="A22" s="37" t="s">
        <v>17</v>
      </c>
      <c r="B22" s="38"/>
      <c r="C22" s="39">
        <v>581</v>
      </c>
      <c r="D22" s="39">
        <v>582</v>
      </c>
      <c r="E22" s="39">
        <v>570</v>
      </c>
      <c r="F22" s="40">
        <v>97.9381443298969</v>
      </c>
      <c r="G22" s="41"/>
      <c r="H22" s="153">
        <v>18.999000000000002</v>
      </c>
      <c r="I22" s="154">
        <v>19.012999999999998</v>
      </c>
      <c r="J22" s="154">
        <v>18.54</v>
      </c>
      <c r="K22" s="42">
        <v>97.51222847525378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52"/>
      <c r="I23" s="152"/>
      <c r="J23" s="152"/>
      <c r="K23" s="33"/>
    </row>
    <row r="24" spans="1:11" s="43" customFormat="1" ht="11.25" customHeight="1">
      <c r="A24" s="37" t="s">
        <v>18</v>
      </c>
      <c r="B24" s="38"/>
      <c r="C24" s="39">
        <v>202</v>
      </c>
      <c r="D24" s="39">
        <v>169</v>
      </c>
      <c r="E24" s="39">
        <v>209</v>
      </c>
      <c r="F24" s="40">
        <v>123.66863905325444</v>
      </c>
      <c r="G24" s="41"/>
      <c r="H24" s="153">
        <v>7.21</v>
      </c>
      <c r="I24" s="154">
        <v>6.754</v>
      </c>
      <c r="J24" s="154">
        <v>8.697</v>
      </c>
      <c r="K24" s="42">
        <v>128.76813740005923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52"/>
      <c r="I25" s="152"/>
      <c r="J25" s="152"/>
      <c r="K25" s="33"/>
    </row>
    <row r="26" spans="1:11" s="43" customFormat="1" ht="11.25" customHeight="1">
      <c r="A26" s="37" t="s">
        <v>19</v>
      </c>
      <c r="B26" s="38"/>
      <c r="C26" s="39">
        <v>650</v>
      </c>
      <c r="D26" s="39">
        <v>515</v>
      </c>
      <c r="E26" s="39">
        <v>460</v>
      </c>
      <c r="F26" s="40">
        <v>89.32038834951456</v>
      </c>
      <c r="G26" s="41"/>
      <c r="H26" s="153">
        <v>29</v>
      </c>
      <c r="I26" s="154">
        <v>24</v>
      </c>
      <c r="J26" s="154">
        <v>22.5</v>
      </c>
      <c r="K26" s="42">
        <v>93.75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52"/>
      <c r="I27" s="152"/>
      <c r="J27" s="152"/>
      <c r="K27" s="33"/>
    </row>
    <row r="28" spans="1:11" s="34" customFormat="1" ht="11.25" customHeight="1">
      <c r="A28" s="36" t="s">
        <v>20</v>
      </c>
      <c r="B28" s="30"/>
      <c r="C28" s="31">
        <v>58</v>
      </c>
      <c r="D28" s="31">
        <v>29</v>
      </c>
      <c r="E28" s="31">
        <v>34</v>
      </c>
      <c r="F28" s="32"/>
      <c r="G28" s="32"/>
      <c r="H28" s="152">
        <v>1.767</v>
      </c>
      <c r="I28" s="152">
        <v>0.972</v>
      </c>
      <c r="J28" s="152">
        <v>1.1</v>
      </c>
      <c r="K28" s="33"/>
    </row>
    <row r="29" spans="1:11" s="34" customFormat="1" ht="11.25" customHeight="1">
      <c r="A29" s="36" t="s">
        <v>21</v>
      </c>
      <c r="B29" s="30"/>
      <c r="C29" s="31"/>
      <c r="D29" s="31"/>
      <c r="E29" s="31"/>
      <c r="F29" s="32"/>
      <c r="G29" s="32"/>
      <c r="H29" s="152"/>
      <c r="I29" s="152"/>
      <c r="J29" s="152"/>
      <c r="K29" s="33"/>
    </row>
    <row r="30" spans="1:11" s="34" customFormat="1" ht="11.25" customHeight="1">
      <c r="A30" s="36" t="s">
        <v>22</v>
      </c>
      <c r="B30" s="30"/>
      <c r="C30" s="31">
        <v>195</v>
      </c>
      <c r="D30" s="31">
        <v>257</v>
      </c>
      <c r="E30" s="31">
        <v>196</v>
      </c>
      <c r="F30" s="32"/>
      <c r="G30" s="32"/>
      <c r="H30" s="152">
        <v>6.825</v>
      </c>
      <c r="I30" s="152">
        <v>8.82</v>
      </c>
      <c r="J30" s="152">
        <v>6.86</v>
      </c>
      <c r="K30" s="33"/>
    </row>
    <row r="31" spans="1:11" s="43" customFormat="1" ht="11.25" customHeight="1">
      <c r="A31" s="44" t="s">
        <v>23</v>
      </c>
      <c r="B31" s="38"/>
      <c r="C31" s="39">
        <v>253</v>
      </c>
      <c r="D31" s="39">
        <v>286</v>
      </c>
      <c r="E31" s="39">
        <v>230</v>
      </c>
      <c r="F31" s="40">
        <v>80.41958041958041</v>
      </c>
      <c r="G31" s="41"/>
      <c r="H31" s="153">
        <v>8.592</v>
      </c>
      <c r="I31" s="154">
        <v>9.792</v>
      </c>
      <c r="J31" s="154">
        <v>7.960000000000001</v>
      </c>
      <c r="K31" s="42">
        <v>81.29084967320263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52"/>
      <c r="I32" s="152"/>
      <c r="J32" s="152"/>
      <c r="K32" s="33"/>
    </row>
    <row r="33" spans="1:11" s="34" customFormat="1" ht="11.25" customHeight="1">
      <c r="A33" s="36" t="s">
        <v>24</v>
      </c>
      <c r="B33" s="30"/>
      <c r="C33" s="31">
        <v>150</v>
      </c>
      <c r="D33" s="31">
        <v>195</v>
      </c>
      <c r="E33" s="31">
        <v>218</v>
      </c>
      <c r="F33" s="32"/>
      <c r="G33" s="32"/>
      <c r="H33" s="152">
        <v>3.4</v>
      </c>
      <c r="I33" s="152">
        <v>4.35</v>
      </c>
      <c r="J33" s="152">
        <v>4.901</v>
      </c>
      <c r="K33" s="33"/>
    </row>
    <row r="34" spans="1:11" s="34" customFormat="1" ht="11.25" customHeight="1">
      <c r="A34" s="36" t="s">
        <v>25</v>
      </c>
      <c r="B34" s="30"/>
      <c r="C34" s="31">
        <v>170</v>
      </c>
      <c r="D34" s="31">
        <v>208</v>
      </c>
      <c r="E34" s="31">
        <v>207</v>
      </c>
      <c r="F34" s="32"/>
      <c r="G34" s="32"/>
      <c r="H34" s="152">
        <v>4.35</v>
      </c>
      <c r="I34" s="152">
        <v>4.959</v>
      </c>
      <c r="J34" s="152"/>
      <c r="K34" s="33"/>
    </row>
    <row r="35" spans="1:11" s="34" customFormat="1" ht="11.25" customHeight="1">
      <c r="A35" s="36" t="s">
        <v>26</v>
      </c>
      <c r="B35" s="30"/>
      <c r="C35" s="31">
        <v>240</v>
      </c>
      <c r="D35" s="31">
        <v>230</v>
      </c>
      <c r="E35" s="31">
        <v>139</v>
      </c>
      <c r="F35" s="32"/>
      <c r="G35" s="32"/>
      <c r="H35" s="152">
        <v>4.5</v>
      </c>
      <c r="I35" s="152">
        <v>4.5</v>
      </c>
      <c r="J35" s="152">
        <v>3.189</v>
      </c>
      <c r="K35" s="33"/>
    </row>
    <row r="36" spans="1:11" s="34" customFormat="1" ht="11.25" customHeight="1">
      <c r="A36" s="36" t="s">
        <v>27</v>
      </c>
      <c r="B36" s="30"/>
      <c r="C36" s="31">
        <v>85</v>
      </c>
      <c r="D36" s="31">
        <v>174</v>
      </c>
      <c r="E36" s="31">
        <v>170</v>
      </c>
      <c r="F36" s="32"/>
      <c r="G36" s="32"/>
      <c r="H36" s="152">
        <v>2.291</v>
      </c>
      <c r="I36" s="152">
        <v>4.4</v>
      </c>
      <c r="J36" s="152">
        <v>4</v>
      </c>
      <c r="K36" s="33"/>
    </row>
    <row r="37" spans="1:11" s="43" customFormat="1" ht="11.25" customHeight="1">
      <c r="A37" s="37" t="s">
        <v>28</v>
      </c>
      <c r="B37" s="38"/>
      <c r="C37" s="39">
        <v>645</v>
      </c>
      <c r="D37" s="39">
        <v>807</v>
      </c>
      <c r="E37" s="39">
        <v>734</v>
      </c>
      <c r="F37" s="40">
        <v>90.9541511771995</v>
      </c>
      <c r="G37" s="41"/>
      <c r="H37" s="153">
        <v>14.541</v>
      </c>
      <c r="I37" s="154">
        <v>18.209</v>
      </c>
      <c r="J37" s="154">
        <v>12.09</v>
      </c>
      <c r="K37" s="42">
        <v>66.39573837113515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52"/>
      <c r="I38" s="152"/>
      <c r="J38" s="152"/>
      <c r="K38" s="33"/>
    </row>
    <row r="39" spans="1:11" s="43" customFormat="1" ht="11.25" customHeight="1">
      <c r="A39" s="37" t="s">
        <v>29</v>
      </c>
      <c r="B39" s="38"/>
      <c r="C39" s="39"/>
      <c r="D39" s="39"/>
      <c r="E39" s="39"/>
      <c r="F39" s="40"/>
      <c r="G39" s="41"/>
      <c r="H39" s="153"/>
      <c r="I39" s="154"/>
      <c r="J39" s="154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52"/>
      <c r="I40" s="152"/>
      <c r="J40" s="152"/>
      <c r="K40" s="33"/>
    </row>
    <row r="41" spans="1:11" s="34" customFormat="1" ht="11.25" customHeight="1">
      <c r="A41" s="29" t="s">
        <v>30</v>
      </c>
      <c r="B41" s="30"/>
      <c r="C41" s="31">
        <v>371</v>
      </c>
      <c r="D41" s="31">
        <v>330</v>
      </c>
      <c r="E41" s="31">
        <v>276</v>
      </c>
      <c r="F41" s="32"/>
      <c r="G41" s="32"/>
      <c r="H41" s="152">
        <v>17.14</v>
      </c>
      <c r="I41" s="152">
        <v>15.708</v>
      </c>
      <c r="J41" s="152">
        <v>12.696</v>
      </c>
      <c r="K41" s="33"/>
    </row>
    <row r="42" spans="1:11" s="34" customFormat="1" ht="11.25" customHeight="1">
      <c r="A42" s="36" t="s">
        <v>31</v>
      </c>
      <c r="B42" s="30"/>
      <c r="C42" s="31">
        <v>735</v>
      </c>
      <c r="D42" s="31">
        <v>768</v>
      </c>
      <c r="E42" s="31">
        <v>746</v>
      </c>
      <c r="F42" s="32"/>
      <c r="G42" s="32"/>
      <c r="H42" s="152">
        <v>29.4</v>
      </c>
      <c r="I42" s="152">
        <v>30.72</v>
      </c>
      <c r="J42" s="152">
        <v>29.467</v>
      </c>
      <c r="K42" s="33"/>
    </row>
    <row r="43" spans="1:11" s="34" customFormat="1" ht="11.25" customHeight="1">
      <c r="A43" s="36" t="s">
        <v>32</v>
      </c>
      <c r="B43" s="30"/>
      <c r="C43" s="31">
        <v>35</v>
      </c>
      <c r="D43" s="31">
        <v>26</v>
      </c>
      <c r="E43" s="31">
        <v>23</v>
      </c>
      <c r="F43" s="32"/>
      <c r="G43" s="32"/>
      <c r="H43" s="152">
        <v>1.12</v>
      </c>
      <c r="I43" s="152">
        <v>0.78</v>
      </c>
      <c r="J43" s="152">
        <v>0.736</v>
      </c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52"/>
      <c r="I44" s="152"/>
      <c r="J44" s="152"/>
      <c r="K44" s="33"/>
    </row>
    <row r="45" spans="1:11" s="34" customFormat="1" ht="11.25" customHeight="1">
      <c r="A45" s="36" t="s">
        <v>34</v>
      </c>
      <c r="B45" s="30"/>
      <c r="C45" s="31">
        <v>1600</v>
      </c>
      <c r="D45" s="31">
        <v>2479</v>
      </c>
      <c r="E45" s="31">
        <v>2000</v>
      </c>
      <c r="F45" s="32"/>
      <c r="G45" s="32"/>
      <c r="H45" s="152">
        <v>76.8</v>
      </c>
      <c r="I45" s="152">
        <v>123.95</v>
      </c>
      <c r="J45" s="152">
        <v>92</v>
      </c>
      <c r="K45" s="33"/>
    </row>
    <row r="46" spans="1:11" s="34" customFormat="1" ht="11.25" customHeight="1">
      <c r="A46" s="36" t="s">
        <v>35</v>
      </c>
      <c r="B46" s="30"/>
      <c r="C46" s="31">
        <v>400</v>
      </c>
      <c r="D46" s="31">
        <v>400</v>
      </c>
      <c r="E46" s="31">
        <v>400</v>
      </c>
      <c r="F46" s="32"/>
      <c r="G46" s="32"/>
      <c r="H46" s="152">
        <v>18</v>
      </c>
      <c r="I46" s="152">
        <v>20</v>
      </c>
      <c r="J46" s="152">
        <v>16</v>
      </c>
      <c r="K46" s="33"/>
    </row>
    <row r="47" spans="1:11" s="34" customFormat="1" ht="11.25" customHeight="1">
      <c r="A47" s="36" t="s">
        <v>36</v>
      </c>
      <c r="B47" s="30"/>
      <c r="C47" s="31"/>
      <c r="D47" s="31"/>
      <c r="E47" s="31"/>
      <c r="F47" s="32"/>
      <c r="G47" s="32"/>
      <c r="H47" s="152"/>
      <c r="I47" s="152"/>
      <c r="J47" s="152"/>
      <c r="K47" s="33"/>
    </row>
    <row r="48" spans="1:11" s="34" customFormat="1" ht="11.25" customHeight="1">
      <c r="A48" s="36" t="s">
        <v>37</v>
      </c>
      <c r="B48" s="30"/>
      <c r="C48" s="31">
        <v>2547</v>
      </c>
      <c r="D48" s="31">
        <v>2472</v>
      </c>
      <c r="E48" s="31">
        <v>2352</v>
      </c>
      <c r="F48" s="32"/>
      <c r="G48" s="32"/>
      <c r="H48" s="152">
        <v>127.35</v>
      </c>
      <c r="I48" s="152">
        <v>115.566</v>
      </c>
      <c r="J48" s="152">
        <v>110.074</v>
      </c>
      <c r="K48" s="33"/>
    </row>
    <row r="49" spans="1:11" s="34" customFormat="1" ht="11.25" customHeight="1">
      <c r="A49" s="36" t="s">
        <v>38</v>
      </c>
      <c r="B49" s="30"/>
      <c r="C49" s="31">
        <v>384</v>
      </c>
      <c r="D49" s="31">
        <v>364</v>
      </c>
      <c r="E49" s="31">
        <v>335</v>
      </c>
      <c r="F49" s="32"/>
      <c r="G49" s="32"/>
      <c r="H49" s="152">
        <v>18.432</v>
      </c>
      <c r="I49" s="152">
        <v>16.38</v>
      </c>
      <c r="J49" s="152">
        <v>15.075</v>
      </c>
      <c r="K49" s="33"/>
    </row>
    <row r="50" spans="1:11" s="43" customFormat="1" ht="11.25" customHeight="1">
      <c r="A50" s="44" t="s">
        <v>39</v>
      </c>
      <c r="B50" s="38"/>
      <c r="C50" s="39">
        <v>6072</v>
      </c>
      <c r="D50" s="39">
        <v>6839</v>
      </c>
      <c r="E50" s="39">
        <v>6132</v>
      </c>
      <c r="F50" s="40">
        <v>89.66223132036848</v>
      </c>
      <c r="G50" s="41"/>
      <c r="H50" s="153">
        <v>288.24199999999996</v>
      </c>
      <c r="I50" s="154">
        <v>323.10400000000004</v>
      </c>
      <c r="J50" s="154">
        <v>276.048</v>
      </c>
      <c r="K50" s="42">
        <v>85.43626819847478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52"/>
      <c r="I51" s="152"/>
      <c r="J51" s="152"/>
      <c r="K51" s="33"/>
    </row>
    <row r="52" spans="1:11" s="43" customFormat="1" ht="11.25" customHeight="1">
      <c r="A52" s="37" t="s">
        <v>40</v>
      </c>
      <c r="B52" s="38"/>
      <c r="C52" s="39">
        <v>186</v>
      </c>
      <c r="D52" s="39">
        <v>169</v>
      </c>
      <c r="E52" s="39">
        <v>276</v>
      </c>
      <c r="F52" s="40">
        <v>163.31360946745562</v>
      </c>
      <c r="G52" s="41"/>
      <c r="H52" s="153">
        <v>7.515</v>
      </c>
      <c r="I52" s="154">
        <v>6.306</v>
      </c>
      <c r="J52" s="154">
        <v>7.515</v>
      </c>
      <c r="K52" s="42">
        <v>119.17221693625119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52"/>
      <c r="I53" s="152"/>
      <c r="J53" s="152"/>
      <c r="K53" s="33"/>
    </row>
    <row r="54" spans="1:11" s="34" customFormat="1" ht="11.25" customHeight="1">
      <c r="A54" s="36" t="s">
        <v>41</v>
      </c>
      <c r="B54" s="30"/>
      <c r="C54" s="31">
        <v>1000</v>
      </c>
      <c r="D54" s="31">
        <v>850</v>
      </c>
      <c r="E54" s="31">
        <v>850</v>
      </c>
      <c r="F54" s="32"/>
      <c r="G54" s="32"/>
      <c r="H54" s="152">
        <v>32</v>
      </c>
      <c r="I54" s="152">
        <v>27.03</v>
      </c>
      <c r="J54" s="152">
        <v>27.285</v>
      </c>
      <c r="K54" s="33"/>
    </row>
    <row r="55" spans="1:11" s="34" customFormat="1" ht="11.25" customHeight="1">
      <c r="A55" s="36" t="s">
        <v>42</v>
      </c>
      <c r="B55" s="30"/>
      <c r="C55" s="31">
        <v>120</v>
      </c>
      <c r="D55" s="31">
        <v>112</v>
      </c>
      <c r="E55" s="31">
        <v>98</v>
      </c>
      <c r="F55" s="32"/>
      <c r="G55" s="32"/>
      <c r="H55" s="152">
        <v>3.6</v>
      </c>
      <c r="I55" s="152">
        <v>3.36</v>
      </c>
      <c r="J55" s="152">
        <v>2.989</v>
      </c>
      <c r="K55" s="33"/>
    </row>
    <row r="56" spans="1:11" s="34" customFormat="1" ht="11.25" customHeight="1">
      <c r="A56" s="36" t="s">
        <v>43</v>
      </c>
      <c r="B56" s="30"/>
      <c r="C56" s="31">
        <v>100</v>
      </c>
      <c r="D56" s="31">
        <v>84</v>
      </c>
      <c r="E56" s="31">
        <v>84</v>
      </c>
      <c r="F56" s="32"/>
      <c r="G56" s="32"/>
      <c r="H56" s="152">
        <v>1.024</v>
      </c>
      <c r="I56" s="152">
        <v>1.07</v>
      </c>
      <c r="J56" s="152">
        <v>1.28</v>
      </c>
      <c r="K56" s="33"/>
    </row>
    <row r="57" spans="1:11" s="34" customFormat="1" ht="11.25" customHeight="1">
      <c r="A57" s="36" t="s">
        <v>44</v>
      </c>
      <c r="B57" s="30"/>
      <c r="C57" s="31">
        <v>58</v>
      </c>
      <c r="D57" s="31">
        <v>53</v>
      </c>
      <c r="E57" s="31">
        <v>53</v>
      </c>
      <c r="F57" s="32"/>
      <c r="G57" s="32"/>
      <c r="H57" s="152">
        <v>1.392</v>
      </c>
      <c r="I57" s="152">
        <v>1.06</v>
      </c>
      <c r="J57" s="152">
        <v>1.06</v>
      </c>
      <c r="K57" s="33"/>
    </row>
    <row r="58" spans="1:11" s="34" customFormat="1" ht="11.25" customHeight="1">
      <c r="A58" s="36" t="s">
        <v>45</v>
      </c>
      <c r="B58" s="30"/>
      <c r="C58" s="31">
        <v>138</v>
      </c>
      <c r="D58" s="31">
        <v>154</v>
      </c>
      <c r="E58" s="31">
        <v>147</v>
      </c>
      <c r="F58" s="32"/>
      <c r="G58" s="32"/>
      <c r="H58" s="152">
        <v>5.106</v>
      </c>
      <c r="I58" s="152">
        <v>5.39</v>
      </c>
      <c r="J58" s="152">
        <v>5.292</v>
      </c>
      <c r="K58" s="33"/>
    </row>
    <row r="59" spans="1:11" s="43" customFormat="1" ht="11.25" customHeight="1">
      <c r="A59" s="37" t="s">
        <v>46</v>
      </c>
      <c r="B59" s="38"/>
      <c r="C59" s="39">
        <v>1416</v>
      </c>
      <c r="D59" s="39">
        <v>1253</v>
      </c>
      <c r="E59" s="39">
        <v>1232</v>
      </c>
      <c r="F59" s="40">
        <v>98.32402234636872</v>
      </c>
      <c r="G59" s="41"/>
      <c r="H59" s="153">
        <v>43.12200000000001</v>
      </c>
      <c r="I59" s="154">
        <v>37.910000000000004</v>
      </c>
      <c r="J59" s="154">
        <v>37.906000000000006</v>
      </c>
      <c r="K59" s="42">
        <v>99.98944869427592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52"/>
      <c r="I60" s="152"/>
      <c r="J60" s="152"/>
      <c r="K60" s="33"/>
    </row>
    <row r="61" spans="1:11" s="34" customFormat="1" ht="11.25" customHeight="1">
      <c r="A61" s="36" t="s">
        <v>47</v>
      </c>
      <c r="B61" s="30"/>
      <c r="C61" s="31">
        <v>310</v>
      </c>
      <c r="D61" s="31">
        <v>350</v>
      </c>
      <c r="E61" s="31">
        <v>350</v>
      </c>
      <c r="F61" s="32"/>
      <c r="G61" s="32"/>
      <c r="H61" s="152">
        <v>9.3</v>
      </c>
      <c r="I61" s="152">
        <v>8.75</v>
      </c>
      <c r="J61" s="152">
        <v>10.5</v>
      </c>
      <c r="K61" s="33"/>
    </row>
    <row r="62" spans="1:11" s="34" customFormat="1" ht="11.25" customHeight="1">
      <c r="A62" s="36" t="s">
        <v>48</v>
      </c>
      <c r="B62" s="30"/>
      <c r="C62" s="31">
        <v>109</v>
      </c>
      <c r="D62" s="31">
        <v>109</v>
      </c>
      <c r="E62" s="31">
        <v>109</v>
      </c>
      <c r="F62" s="32"/>
      <c r="G62" s="32"/>
      <c r="H62" s="152">
        <v>2.43</v>
      </c>
      <c r="I62" s="152">
        <v>2.43</v>
      </c>
      <c r="J62" s="152">
        <v>2.471</v>
      </c>
      <c r="K62" s="33"/>
    </row>
    <row r="63" spans="1:11" s="34" customFormat="1" ht="11.25" customHeight="1">
      <c r="A63" s="36" t="s">
        <v>49</v>
      </c>
      <c r="B63" s="30"/>
      <c r="C63" s="31"/>
      <c r="D63" s="31"/>
      <c r="E63" s="31"/>
      <c r="F63" s="32"/>
      <c r="G63" s="32"/>
      <c r="H63" s="152"/>
      <c r="I63" s="152"/>
      <c r="J63" s="152"/>
      <c r="K63" s="33"/>
    </row>
    <row r="64" spans="1:11" s="43" customFormat="1" ht="11.25" customHeight="1">
      <c r="A64" s="37" t="s">
        <v>50</v>
      </c>
      <c r="B64" s="38"/>
      <c r="C64" s="39">
        <v>419</v>
      </c>
      <c r="D64" s="39">
        <v>459</v>
      </c>
      <c r="E64" s="39">
        <v>459</v>
      </c>
      <c r="F64" s="40">
        <v>100</v>
      </c>
      <c r="G64" s="41"/>
      <c r="H64" s="153">
        <v>11.73</v>
      </c>
      <c r="I64" s="154">
        <v>11.18</v>
      </c>
      <c r="J64" s="154">
        <v>12.971</v>
      </c>
      <c r="K64" s="42">
        <v>116.01967799642217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52"/>
      <c r="I65" s="152"/>
      <c r="J65" s="152"/>
      <c r="K65" s="33"/>
    </row>
    <row r="66" spans="1:11" s="43" customFormat="1" ht="11.25" customHeight="1">
      <c r="A66" s="37" t="s">
        <v>51</v>
      </c>
      <c r="B66" s="38"/>
      <c r="C66" s="39">
        <v>940</v>
      </c>
      <c r="D66" s="39">
        <v>500</v>
      </c>
      <c r="E66" s="39">
        <v>1080</v>
      </c>
      <c r="F66" s="40">
        <v>216</v>
      </c>
      <c r="G66" s="41"/>
      <c r="H66" s="153">
        <v>28.2</v>
      </c>
      <c r="I66" s="154">
        <v>15</v>
      </c>
      <c r="J66" s="154">
        <v>36.18</v>
      </c>
      <c r="K66" s="42">
        <v>241.2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52"/>
      <c r="I67" s="152"/>
      <c r="J67" s="152"/>
      <c r="K67" s="33"/>
    </row>
    <row r="68" spans="1:11" s="34" customFormat="1" ht="11.25" customHeight="1">
      <c r="A68" s="36" t="s">
        <v>52</v>
      </c>
      <c r="B68" s="30"/>
      <c r="C68" s="31">
        <v>525</v>
      </c>
      <c r="D68" s="31">
        <v>600</v>
      </c>
      <c r="E68" s="31">
        <v>500</v>
      </c>
      <c r="F68" s="32"/>
      <c r="G68" s="32"/>
      <c r="H68" s="152">
        <v>20</v>
      </c>
      <c r="I68" s="152">
        <v>24</v>
      </c>
      <c r="J68" s="152">
        <v>20</v>
      </c>
      <c r="K68" s="33"/>
    </row>
    <row r="69" spans="1:11" s="34" customFormat="1" ht="11.25" customHeight="1">
      <c r="A69" s="36" t="s">
        <v>53</v>
      </c>
      <c r="B69" s="30"/>
      <c r="C69" s="31">
        <v>170</v>
      </c>
      <c r="D69" s="31">
        <v>200</v>
      </c>
      <c r="E69" s="31">
        <v>185</v>
      </c>
      <c r="F69" s="32"/>
      <c r="G69" s="32"/>
      <c r="H69" s="152">
        <v>6.1</v>
      </c>
      <c r="I69" s="152">
        <v>7.5</v>
      </c>
      <c r="J69" s="152">
        <v>7.2</v>
      </c>
      <c r="K69" s="33"/>
    </row>
    <row r="70" spans="1:11" s="43" customFormat="1" ht="11.25" customHeight="1">
      <c r="A70" s="37" t="s">
        <v>54</v>
      </c>
      <c r="B70" s="38"/>
      <c r="C70" s="39">
        <v>695</v>
      </c>
      <c r="D70" s="39">
        <v>800</v>
      </c>
      <c r="E70" s="39">
        <v>685</v>
      </c>
      <c r="F70" s="40">
        <v>85.625</v>
      </c>
      <c r="G70" s="41"/>
      <c r="H70" s="153">
        <v>26.1</v>
      </c>
      <c r="I70" s="154">
        <v>31.5</v>
      </c>
      <c r="J70" s="154">
        <v>27.2</v>
      </c>
      <c r="K70" s="42">
        <v>86.34920634920636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52"/>
      <c r="I71" s="152"/>
      <c r="J71" s="152"/>
      <c r="K71" s="33"/>
    </row>
    <row r="72" spans="1:11" s="34" customFormat="1" ht="11.25" customHeight="1">
      <c r="A72" s="36" t="s">
        <v>55</v>
      </c>
      <c r="B72" s="30"/>
      <c r="C72" s="31">
        <v>145</v>
      </c>
      <c r="D72" s="31">
        <v>140</v>
      </c>
      <c r="E72" s="31">
        <v>148</v>
      </c>
      <c r="F72" s="32"/>
      <c r="G72" s="32"/>
      <c r="H72" s="152">
        <v>3.3</v>
      </c>
      <c r="I72" s="152">
        <v>3.343</v>
      </c>
      <c r="J72" s="152">
        <v>3.534</v>
      </c>
      <c r="K72" s="33"/>
    </row>
    <row r="73" spans="1:11" s="34" customFormat="1" ht="11.25" customHeight="1">
      <c r="A73" s="36" t="s">
        <v>56</v>
      </c>
      <c r="B73" s="30"/>
      <c r="C73" s="31">
        <v>120</v>
      </c>
      <c r="D73" s="31">
        <v>101</v>
      </c>
      <c r="E73" s="31">
        <v>120</v>
      </c>
      <c r="F73" s="32"/>
      <c r="G73" s="32"/>
      <c r="H73" s="152">
        <v>4.763</v>
      </c>
      <c r="I73" s="152">
        <v>4.01</v>
      </c>
      <c r="J73" s="152">
        <v>4.763</v>
      </c>
      <c r="K73" s="33"/>
    </row>
    <row r="74" spans="1:11" s="34" customFormat="1" ht="11.25" customHeight="1">
      <c r="A74" s="36" t="s">
        <v>57</v>
      </c>
      <c r="B74" s="30"/>
      <c r="C74" s="31">
        <v>405</v>
      </c>
      <c r="D74" s="31">
        <v>532</v>
      </c>
      <c r="E74" s="31">
        <v>417</v>
      </c>
      <c r="F74" s="32"/>
      <c r="G74" s="32"/>
      <c r="H74" s="152">
        <v>13.967</v>
      </c>
      <c r="I74" s="152">
        <v>18.62</v>
      </c>
      <c r="J74" s="152">
        <v>14.8</v>
      </c>
      <c r="K74" s="33"/>
    </row>
    <row r="75" spans="1:11" s="34" customFormat="1" ht="11.25" customHeight="1">
      <c r="A75" s="36" t="s">
        <v>58</v>
      </c>
      <c r="B75" s="30"/>
      <c r="C75" s="31">
        <v>484</v>
      </c>
      <c r="D75" s="31">
        <v>390</v>
      </c>
      <c r="E75" s="31">
        <v>553</v>
      </c>
      <c r="F75" s="32"/>
      <c r="G75" s="32"/>
      <c r="H75" s="152">
        <v>12.297</v>
      </c>
      <c r="I75" s="152">
        <v>9.908</v>
      </c>
      <c r="J75" s="152">
        <v>16.782</v>
      </c>
      <c r="K75" s="33"/>
    </row>
    <row r="76" spans="1:11" s="34" customFormat="1" ht="11.25" customHeight="1">
      <c r="A76" s="36" t="s">
        <v>59</v>
      </c>
      <c r="B76" s="30"/>
      <c r="C76" s="31">
        <v>120</v>
      </c>
      <c r="D76" s="31">
        <v>120</v>
      </c>
      <c r="E76" s="31">
        <v>115</v>
      </c>
      <c r="F76" s="32"/>
      <c r="G76" s="32"/>
      <c r="H76" s="152">
        <v>3.36</v>
      </c>
      <c r="I76" s="152">
        <v>3.36</v>
      </c>
      <c r="J76" s="152">
        <v>3.565</v>
      </c>
      <c r="K76" s="33"/>
    </row>
    <row r="77" spans="1:11" s="34" customFormat="1" ht="11.25" customHeight="1">
      <c r="A77" s="36" t="s">
        <v>60</v>
      </c>
      <c r="B77" s="30"/>
      <c r="C77" s="31">
        <v>50</v>
      </c>
      <c r="D77" s="31">
        <v>79</v>
      </c>
      <c r="E77" s="31">
        <v>60</v>
      </c>
      <c r="F77" s="32"/>
      <c r="G77" s="32"/>
      <c r="H77" s="152">
        <v>1.2</v>
      </c>
      <c r="I77" s="152">
        <v>2.37</v>
      </c>
      <c r="J77" s="152">
        <v>1.8</v>
      </c>
      <c r="K77" s="33"/>
    </row>
    <row r="78" spans="1:11" s="34" customFormat="1" ht="11.25" customHeight="1">
      <c r="A78" s="36" t="s">
        <v>61</v>
      </c>
      <c r="B78" s="30"/>
      <c r="C78" s="31">
        <v>380</v>
      </c>
      <c r="D78" s="31">
        <v>385</v>
      </c>
      <c r="E78" s="31">
        <v>400</v>
      </c>
      <c r="F78" s="32"/>
      <c r="G78" s="32"/>
      <c r="H78" s="152">
        <v>12.54</v>
      </c>
      <c r="I78" s="152">
        <v>15.015</v>
      </c>
      <c r="J78" s="152">
        <v>18</v>
      </c>
      <c r="K78" s="33"/>
    </row>
    <row r="79" spans="1:11" s="34" customFormat="1" ht="11.25" customHeight="1">
      <c r="A79" s="36" t="s">
        <v>62</v>
      </c>
      <c r="B79" s="30"/>
      <c r="C79" s="31">
        <v>643</v>
      </c>
      <c r="D79" s="31">
        <v>500</v>
      </c>
      <c r="E79" s="31">
        <v>600</v>
      </c>
      <c r="F79" s="32"/>
      <c r="G79" s="32"/>
      <c r="H79" s="152">
        <v>25.72</v>
      </c>
      <c r="I79" s="152">
        <v>22.5</v>
      </c>
      <c r="J79" s="152">
        <v>22.8</v>
      </c>
      <c r="K79" s="33"/>
    </row>
    <row r="80" spans="1:11" s="43" customFormat="1" ht="11.25" customHeight="1">
      <c r="A80" s="44" t="s">
        <v>63</v>
      </c>
      <c r="B80" s="38"/>
      <c r="C80" s="39">
        <v>2347</v>
      </c>
      <c r="D80" s="39">
        <v>2247</v>
      </c>
      <c r="E80" s="39">
        <v>2413</v>
      </c>
      <c r="F80" s="40">
        <v>107.38762794837561</v>
      </c>
      <c r="G80" s="41"/>
      <c r="H80" s="153">
        <v>77.14699999999999</v>
      </c>
      <c r="I80" s="154">
        <v>79.126</v>
      </c>
      <c r="J80" s="154">
        <v>86.044</v>
      </c>
      <c r="K80" s="42">
        <v>108.743017465814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52"/>
      <c r="I81" s="152"/>
      <c r="J81" s="152"/>
      <c r="K81" s="33"/>
    </row>
    <row r="82" spans="1:11" s="34" customFormat="1" ht="11.25" customHeight="1">
      <c r="A82" s="36" t="s">
        <v>64</v>
      </c>
      <c r="B82" s="30"/>
      <c r="C82" s="31">
        <v>69</v>
      </c>
      <c r="D82" s="31">
        <v>58</v>
      </c>
      <c r="E82" s="31">
        <v>89</v>
      </c>
      <c r="F82" s="32"/>
      <c r="G82" s="32"/>
      <c r="H82" s="152">
        <v>1.468</v>
      </c>
      <c r="I82" s="152">
        <v>1.397</v>
      </c>
      <c r="J82" s="152">
        <v>1.939</v>
      </c>
      <c r="K82" s="33"/>
    </row>
    <row r="83" spans="1:11" s="34" customFormat="1" ht="11.25" customHeight="1">
      <c r="A83" s="36" t="s">
        <v>65</v>
      </c>
      <c r="B83" s="30"/>
      <c r="C83" s="31">
        <v>60</v>
      </c>
      <c r="D83" s="31">
        <v>60</v>
      </c>
      <c r="E83" s="31">
        <v>61</v>
      </c>
      <c r="F83" s="32"/>
      <c r="G83" s="32"/>
      <c r="H83" s="152">
        <v>0.94</v>
      </c>
      <c r="I83" s="152">
        <v>1.1</v>
      </c>
      <c r="J83" s="152">
        <v>1.331</v>
      </c>
      <c r="K83" s="33"/>
    </row>
    <row r="84" spans="1:11" s="43" customFormat="1" ht="11.25" customHeight="1">
      <c r="A84" s="37" t="s">
        <v>66</v>
      </c>
      <c r="B84" s="38"/>
      <c r="C84" s="39">
        <v>129</v>
      </c>
      <c r="D84" s="39">
        <v>118</v>
      </c>
      <c r="E84" s="39">
        <v>150</v>
      </c>
      <c r="F84" s="40">
        <v>127.11864406779661</v>
      </c>
      <c r="G84" s="41"/>
      <c r="H84" s="153">
        <v>2.408</v>
      </c>
      <c r="I84" s="154">
        <v>2.497</v>
      </c>
      <c r="J84" s="154">
        <v>3.27</v>
      </c>
      <c r="K84" s="42">
        <v>130.95714857829395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52"/>
      <c r="I85" s="152"/>
      <c r="J85" s="152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5"/>
      <c r="I86" s="156"/>
      <c r="J86" s="156"/>
      <c r="K86" s="51"/>
    </row>
    <row r="87" spans="1:11" s="43" customFormat="1" ht="11.25" customHeight="1">
      <c r="A87" s="52" t="s">
        <v>67</v>
      </c>
      <c r="B87" s="53"/>
      <c r="C87" s="54">
        <v>30474</v>
      </c>
      <c r="D87" s="54">
        <v>31657</v>
      </c>
      <c r="E87" s="54">
        <v>31151</v>
      </c>
      <c r="F87" s="55">
        <v>98.4016173358183</v>
      </c>
      <c r="G87" s="41"/>
      <c r="H87" s="157">
        <v>901.4710000000001</v>
      </c>
      <c r="I87" s="158">
        <v>941.5939999999999</v>
      </c>
      <c r="J87" s="158">
        <v>904.825</v>
      </c>
      <c r="K87" s="55">
        <v>96.09502609404903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1" useFirstPageNumber="1" horizontalDpi="600" verticalDpi="600" orientation="portrait" paperSize="9" scale="73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4"/>
  <dimension ref="A1:K625"/>
  <sheetViews>
    <sheetView zoomScalePageLayoutView="0" workbookViewId="0" topLeftCell="A1">
      <selection activeCell="C87" sqref="C9:K8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3" width="11.421875" style="7" customWidth="1"/>
    <col min="14" max="16384" width="9.8515625" style="63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82</v>
      </c>
      <c r="B2" s="4"/>
      <c r="C2" s="4"/>
      <c r="D2" s="4"/>
      <c r="E2" s="5"/>
      <c r="F2" s="4"/>
      <c r="G2" s="4"/>
      <c r="H2" s="4"/>
      <c r="I2" s="6"/>
      <c r="J2" s="183" t="s">
        <v>69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184" t="s">
        <v>2</v>
      </c>
      <c r="D4" s="185"/>
      <c r="E4" s="185"/>
      <c r="F4" s="186"/>
      <c r="G4" s="10"/>
      <c r="H4" s="187" t="s">
        <v>3</v>
      </c>
      <c r="I4" s="188"/>
      <c r="J4" s="188"/>
      <c r="K4" s="189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2019</v>
      </c>
      <c r="D6" s="17">
        <f>E6-1</f>
        <v>2020</v>
      </c>
      <c r="E6" s="17">
        <v>2021</v>
      </c>
      <c r="F6" s="18">
        <f>E6</f>
        <v>2021</v>
      </c>
      <c r="G6" s="19"/>
      <c r="H6" s="16">
        <f>J6-2</f>
        <v>2019</v>
      </c>
      <c r="I6" s="17">
        <f>J6-1</f>
        <v>2020</v>
      </c>
      <c r="J6" s="17">
        <v>2021</v>
      </c>
      <c r="K6" s="18">
        <f>J6</f>
        <v>2021</v>
      </c>
    </row>
    <row r="7" spans="1:11" s="11" customFormat="1" ht="11.25" customHeight="1" thickBot="1">
      <c r="A7" s="20"/>
      <c r="B7" s="9"/>
      <c r="C7" s="21" t="s">
        <v>322</v>
      </c>
      <c r="D7" s="22" t="s">
        <v>6</v>
      </c>
      <c r="E7" s="22">
        <v>7</v>
      </c>
      <c r="F7" s="23" t="str">
        <f>CONCATENATE(D6,"=100")</f>
        <v>2020=100</v>
      </c>
      <c r="G7" s="24"/>
      <c r="H7" s="21" t="s">
        <v>322</v>
      </c>
      <c r="I7" s="22" t="s">
        <v>6</v>
      </c>
      <c r="J7" s="22"/>
      <c r="K7" s="23" t="str">
        <f>CONCATENATE(I6,"=100")</f>
        <v>2020=100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>
        <v>42</v>
      </c>
      <c r="D9" s="31">
        <v>46</v>
      </c>
      <c r="E9" s="31">
        <v>41</v>
      </c>
      <c r="F9" s="32"/>
      <c r="G9" s="32"/>
      <c r="H9" s="152">
        <v>0.556</v>
      </c>
      <c r="I9" s="152">
        <v>0.69</v>
      </c>
      <c r="J9" s="152"/>
      <c r="K9" s="33"/>
    </row>
    <row r="10" spans="1:11" s="34" customFormat="1" ht="11.25" customHeight="1">
      <c r="A10" s="36" t="s">
        <v>8</v>
      </c>
      <c r="B10" s="30"/>
      <c r="C10" s="31">
        <v>526</v>
      </c>
      <c r="D10" s="31">
        <v>570</v>
      </c>
      <c r="E10" s="31">
        <v>570</v>
      </c>
      <c r="F10" s="32"/>
      <c r="G10" s="32"/>
      <c r="H10" s="152">
        <v>6.118</v>
      </c>
      <c r="I10" s="152">
        <v>8.55</v>
      </c>
      <c r="J10" s="152"/>
      <c r="K10" s="33"/>
    </row>
    <row r="11" spans="1:11" s="34" customFormat="1" ht="11.25" customHeight="1">
      <c r="A11" s="29" t="s">
        <v>9</v>
      </c>
      <c r="B11" s="30"/>
      <c r="C11" s="31">
        <v>608</v>
      </c>
      <c r="D11" s="31">
        <v>608</v>
      </c>
      <c r="E11" s="31">
        <v>608</v>
      </c>
      <c r="F11" s="32"/>
      <c r="G11" s="32"/>
      <c r="H11" s="152">
        <v>9.59</v>
      </c>
      <c r="I11" s="152">
        <v>9.59</v>
      </c>
      <c r="J11" s="152"/>
      <c r="K11" s="33"/>
    </row>
    <row r="12" spans="1:11" s="34" customFormat="1" ht="11.25" customHeight="1">
      <c r="A12" s="36" t="s">
        <v>10</v>
      </c>
      <c r="B12" s="30"/>
      <c r="C12" s="31">
        <v>20</v>
      </c>
      <c r="D12" s="31">
        <v>20</v>
      </c>
      <c r="E12" s="31">
        <v>20</v>
      </c>
      <c r="F12" s="32"/>
      <c r="G12" s="32"/>
      <c r="H12" s="152">
        <v>0.251</v>
      </c>
      <c r="I12" s="152">
        <v>0.251</v>
      </c>
      <c r="J12" s="152"/>
      <c r="K12" s="33"/>
    </row>
    <row r="13" spans="1:11" s="43" customFormat="1" ht="11.25" customHeight="1">
      <c r="A13" s="37" t="s">
        <v>11</v>
      </c>
      <c r="B13" s="38"/>
      <c r="C13" s="39">
        <v>1196</v>
      </c>
      <c r="D13" s="39">
        <v>1244</v>
      </c>
      <c r="E13" s="39">
        <v>1239</v>
      </c>
      <c r="F13" s="40">
        <v>99.59807073954984</v>
      </c>
      <c r="G13" s="41"/>
      <c r="H13" s="153">
        <v>16.515</v>
      </c>
      <c r="I13" s="154">
        <v>19.081</v>
      </c>
      <c r="J13" s="154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52"/>
      <c r="I14" s="152"/>
      <c r="J14" s="152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53"/>
      <c r="I15" s="154"/>
      <c r="J15" s="154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52"/>
      <c r="I16" s="152"/>
      <c r="J16" s="152"/>
      <c r="K16" s="33"/>
    </row>
    <row r="17" spans="1:11" s="43" customFormat="1" ht="11.25" customHeight="1">
      <c r="A17" s="37" t="s">
        <v>13</v>
      </c>
      <c r="B17" s="38"/>
      <c r="C17" s="39">
        <v>136</v>
      </c>
      <c r="D17" s="39">
        <v>128</v>
      </c>
      <c r="E17" s="39">
        <v>138</v>
      </c>
      <c r="F17" s="40">
        <v>107.8125</v>
      </c>
      <c r="G17" s="41"/>
      <c r="H17" s="153">
        <v>5.18</v>
      </c>
      <c r="I17" s="154">
        <v>5.416</v>
      </c>
      <c r="J17" s="154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52"/>
      <c r="I18" s="152"/>
      <c r="J18" s="152"/>
      <c r="K18" s="33"/>
    </row>
    <row r="19" spans="1:11" s="34" customFormat="1" ht="11.25" customHeight="1">
      <c r="A19" s="29" t="s">
        <v>14</v>
      </c>
      <c r="B19" s="30"/>
      <c r="C19" s="31">
        <v>817</v>
      </c>
      <c r="D19" s="31">
        <v>906</v>
      </c>
      <c r="E19" s="31">
        <v>890</v>
      </c>
      <c r="F19" s="32"/>
      <c r="G19" s="32"/>
      <c r="H19" s="152">
        <v>28.595</v>
      </c>
      <c r="I19" s="152">
        <v>30.8</v>
      </c>
      <c r="J19" s="152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52"/>
      <c r="I20" s="152"/>
      <c r="J20" s="152"/>
      <c r="K20" s="33"/>
    </row>
    <row r="21" spans="1:11" s="34" customFormat="1" ht="11.25" customHeight="1">
      <c r="A21" s="36" t="s">
        <v>16</v>
      </c>
      <c r="B21" s="30"/>
      <c r="C21" s="31">
        <v>10</v>
      </c>
      <c r="D21" s="31">
        <v>10</v>
      </c>
      <c r="E21" s="31">
        <v>10</v>
      </c>
      <c r="F21" s="32"/>
      <c r="G21" s="32"/>
      <c r="H21" s="152">
        <v>0.25</v>
      </c>
      <c r="I21" s="152">
        <v>0.235</v>
      </c>
      <c r="J21" s="152"/>
      <c r="K21" s="33"/>
    </row>
    <row r="22" spans="1:11" s="43" customFormat="1" ht="11.25" customHeight="1">
      <c r="A22" s="37" t="s">
        <v>17</v>
      </c>
      <c r="B22" s="38"/>
      <c r="C22" s="39">
        <v>827</v>
      </c>
      <c r="D22" s="39">
        <v>916</v>
      </c>
      <c r="E22" s="39">
        <v>900</v>
      </c>
      <c r="F22" s="40">
        <v>98.2532751091703</v>
      </c>
      <c r="G22" s="41"/>
      <c r="H22" s="153">
        <v>28.845</v>
      </c>
      <c r="I22" s="154">
        <v>31.035</v>
      </c>
      <c r="J22" s="154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52"/>
      <c r="I23" s="152"/>
      <c r="J23" s="152"/>
      <c r="K23" s="33"/>
    </row>
    <row r="24" spans="1:11" s="43" customFormat="1" ht="11.25" customHeight="1">
      <c r="A24" s="37" t="s">
        <v>18</v>
      </c>
      <c r="B24" s="38"/>
      <c r="C24" s="39">
        <v>169</v>
      </c>
      <c r="D24" s="39">
        <v>176</v>
      </c>
      <c r="E24" s="39">
        <v>162</v>
      </c>
      <c r="F24" s="40">
        <v>92.04545454545455</v>
      </c>
      <c r="G24" s="41"/>
      <c r="H24" s="153">
        <v>3.507</v>
      </c>
      <c r="I24" s="154">
        <v>3.656</v>
      </c>
      <c r="J24" s="154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52"/>
      <c r="I25" s="152"/>
      <c r="J25" s="152"/>
      <c r="K25" s="33"/>
    </row>
    <row r="26" spans="1:11" s="43" customFormat="1" ht="11.25" customHeight="1">
      <c r="A26" s="37" t="s">
        <v>19</v>
      </c>
      <c r="B26" s="38"/>
      <c r="C26" s="39">
        <v>325</v>
      </c>
      <c r="D26" s="39">
        <v>300</v>
      </c>
      <c r="E26" s="39">
        <v>310</v>
      </c>
      <c r="F26" s="40">
        <v>103.33333333333333</v>
      </c>
      <c r="G26" s="41"/>
      <c r="H26" s="153">
        <v>17</v>
      </c>
      <c r="I26" s="154">
        <v>15</v>
      </c>
      <c r="J26" s="154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52"/>
      <c r="I27" s="152"/>
      <c r="J27" s="152"/>
      <c r="K27" s="33"/>
    </row>
    <row r="28" spans="1:11" s="34" customFormat="1" ht="11.25" customHeight="1">
      <c r="A28" s="36" t="s">
        <v>20</v>
      </c>
      <c r="B28" s="30"/>
      <c r="C28" s="31"/>
      <c r="D28" s="31">
        <v>21</v>
      </c>
      <c r="E28" s="31">
        <v>26</v>
      </c>
      <c r="F28" s="32"/>
      <c r="G28" s="32"/>
      <c r="H28" s="152"/>
      <c r="I28" s="152">
        <v>0.468</v>
      </c>
      <c r="J28" s="152"/>
      <c r="K28" s="33"/>
    </row>
    <row r="29" spans="1:11" s="34" customFormat="1" ht="11.25" customHeight="1">
      <c r="A29" s="36" t="s">
        <v>21</v>
      </c>
      <c r="B29" s="30"/>
      <c r="C29" s="31">
        <v>185</v>
      </c>
      <c r="D29" s="31">
        <v>186</v>
      </c>
      <c r="E29" s="31">
        <v>173</v>
      </c>
      <c r="F29" s="32"/>
      <c r="G29" s="32"/>
      <c r="H29" s="152">
        <v>3.824</v>
      </c>
      <c r="I29" s="152">
        <v>4.216</v>
      </c>
      <c r="J29" s="152"/>
      <c r="K29" s="33"/>
    </row>
    <row r="30" spans="1:11" s="34" customFormat="1" ht="11.25" customHeight="1">
      <c r="A30" s="36" t="s">
        <v>22</v>
      </c>
      <c r="B30" s="30"/>
      <c r="C30" s="31">
        <v>73</v>
      </c>
      <c r="D30" s="31"/>
      <c r="E30" s="31"/>
      <c r="F30" s="32"/>
      <c r="G30" s="32"/>
      <c r="H30" s="152">
        <v>2.45</v>
      </c>
      <c r="I30" s="152"/>
      <c r="J30" s="152"/>
      <c r="K30" s="33"/>
    </row>
    <row r="31" spans="1:11" s="43" customFormat="1" ht="11.25" customHeight="1">
      <c r="A31" s="44" t="s">
        <v>23</v>
      </c>
      <c r="B31" s="38"/>
      <c r="C31" s="39">
        <v>258</v>
      </c>
      <c r="D31" s="39">
        <v>207</v>
      </c>
      <c r="E31" s="39">
        <v>199</v>
      </c>
      <c r="F31" s="40">
        <v>96.13526570048309</v>
      </c>
      <c r="G31" s="41"/>
      <c r="H31" s="153">
        <v>6.274</v>
      </c>
      <c r="I31" s="154">
        <v>4.684</v>
      </c>
      <c r="J31" s="154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52"/>
      <c r="I32" s="152"/>
      <c r="J32" s="152"/>
      <c r="K32" s="33"/>
    </row>
    <row r="33" spans="1:11" s="34" customFormat="1" ht="11.25" customHeight="1">
      <c r="A33" s="36" t="s">
        <v>24</v>
      </c>
      <c r="B33" s="30"/>
      <c r="C33" s="31">
        <v>35</v>
      </c>
      <c r="D33" s="31">
        <v>15</v>
      </c>
      <c r="E33" s="31">
        <v>20</v>
      </c>
      <c r="F33" s="32"/>
      <c r="G33" s="32"/>
      <c r="H33" s="152">
        <v>0.95</v>
      </c>
      <c r="I33" s="152">
        <v>0.41</v>
      </c>
      <c r="J33" s="152"/>
      <c r="K33" s="33"/>
    </row>
    <row r="34" spans="1:11" s="34" customFormat="1" ht="11.25" customHeight="1">
      <c r="A34" s="36" t="s">
        <v>25</v>
      </c>
      <c r="B34" s="30"/>
      <c r="C34" s="31">
        <v>16</v>
      </c>
      <c r="D34" s="31">
        <v>8</v>
      </c>
      <c r="E34" s="31">
        <v>11</v>
      </c>
      <c r="F34" s="32"/>
      <c r="G34" s="32"/>
      <c r="H34" s="152">
        <v>0.25</v>
      </c>
      <c r="I34" s="152">
        <v>0.147</v>
      </c>
      <c r="J34" s="152"/>
      <c r="K34" s="33"/>
    </row>
    <row r="35" spans="1:11" s="34" customFormat="1" ht="11.25" customHeight="1">
      <c r="A35" s="36" t="s">
        <v>26</v>
      </c>
      <c r="B35" s="30"/>
      <c r="C35" s="31">
        <v>10</v>
      </c>
      <c r="D35" s="31">
        <v>10</v>
      </c>
      <c r="E35" s="31">
        <v>4</v>
      </c>
      <c r="F35" s="32"/>
      <c r="G35" s="32"/>
      <c r="H35" s="152">
        <v>0.19</v>
      </c>
      <c r="I35" s="152">
        <v>0.19</v>
      </c>
      <c r="J35" s="152"/>
      <c r="K35" s="33"/>
    </row>
    <row r="36" spans="1:11" s="34" customFormat="1" ht="11.25" customHeight="1">
      <c r="A36" s="36" t="s">
        <v>27</v>
      </c>
      <c r="B36" s="30"/>
      <c r="C36" s="31"/>
      <c r="D36" s="31"/>
      <c r="E36" s="31">
        <v>12</v>
      </c>
      <c r="F36" s="32"/>
      <c r="G36" s="32"/>
      <c r="H36" s="152"/>
      <c r="I36" s="152"/>
      <c r="J36" s="152"/>
      <c r="K36" s="33"/>
    </row>
    <row r="37" spans="1:11" s="43" customFormat="1" ht="11.25" customHeight="1">
      <c r="A37" s="37" t="s">
        <v>28</v>
      </c>
      <c r="B37" s="38"/>
      <c r="C37" s="39">
        <v>61</v>
      </c>
      <c r="D37" s="39">
        <v>33</v>
      </c>
      <c r="E37" s="39">
        <v>47</v>
      </c>
      <c r="F37" s="40">
        <v>142.42424242424244</v>
      </c>
      <c r="G37" s="41"/>
      <c r="H37" s="153">
        <v>1.39</v>
      </c>
      <c r="I37" s="154">
        <v>0.7469999999999999</v>
      </c>
      <c r="J37" s="154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52"/>
      <c r="I38" s="152"/>
      <c r="J38" s="152"/>
      <c r="K38" s="33"/>
    </row>
    <row r="39" spans="1:11" s="43" customFormat="1" ht="11.25" customHeight="1">
      <c r="A39" s="37" t="s">
        <v>29</v>
      </c>
      <c r="B39" s="38"/>
      <c r="C39" s="39">
        <v>275</v>
      </c>
      <c r="D39" s="39">
        <v>250</v>
      </c>
      <c r="E39" s="39">
        <v>270</v>
      </c>
      <c r="F39" s="40">
        <v>108</v>
      </c>
      <c r="G39" s="41"/>
      <c r="H39" s="153">
        <v>8</v>
      </c>
      <c r="I39" s="154">
        <v>8</v>
      </c>
      <c r="J39" s="154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52"/>
      <c r="I40" s="152"/>
      <c r="J40" s="152"/>
      <c r="K40" s="33"/>
    </row>
    <row r="41" spans="1:11" s="34" customFormat="1" ht="11.25" customHeight="1">
      <c r="A41" s="29" t="s">
        <v>30</v>
      </c>
      <c r="B41" s="30"/>
      <c r="C41" s="31">
        <v>950</v>
      </c>
      <c r="D41" s="31">
        <v>1160</v>
      </c>
      <c r="E41" s="31">
        <v>1123</v>
      </c>
      <c r="F41" s="32"/>
      <c r="G41" s="32"/>
      <c r="H41" s="152">
        <v>49.422</v>
      </c>
      <c r="I41" s="152">
        <v>59.566</v>
      </c>
      <c r="J41" s="152"/>
      <c r="K41" s="33"/>
    </row>
    <row r="42" spans="1:11" s="34" customFormat="1" ht="11.25" customHeight="1">
      <c r="A42" s="36" t="s">
        <v>31</v>
      </c>
      <c r="B42" s="30"/>
      <c r="C42" s="31">
        <v>1624</v>
      </c>
      <c r="D42" s="31">
        <v>1505</v>
      </c>
      <c r="E42" s="31">
        <v>1386</v>
      </c>
      <c r="F42" s="32"/>
      <c r="G42" s="32"/>
      <c r="H42" s="152">
        <v>72.93</v>
      </c>
      <c r="I42" s="152">
        <v>58.695</v>
      </c>
      <c r="J42" s="152"/>
      <c r="K42" s="33"/>
    </row>
    <row r="43" spans="1:11" s="34" customFormat="1" ht="11.25" customHeight="1">
      <c r="A43" s="36" t="s">
        <v>32</v>
      </c>
      <c r="B43" s="30"/>
      <c r="C43" s="31">
        <v>1479</v>
      </c>
      <c r="D43" s="31">
        <v>1453</v>
      </c>
      <c r="E43" s="31">
        <v>1279</v>
      </c>
      <c r="F43" s="32"/>
      <c r="G43" s="32"/>
      <c r="H43" s="152">
        <v>69.513</v>
      </c>
      <c r="I43" s="152">
        <v>56.667</v>
      </c>
      <c r="J43" s="152"/>
      <c r="K43" s="33"/>
    </row>
    <row r="44" spans="1:11" s="34" customFormat="1" ht="11.25" customHeight="1">
      <c r="A44" s="36" t="s">
        <v>33</v>
      </c>
      <c r="B44" s="30"/>
      <c r="C44" s="31">
        <v>868</v>
      </c>
      <c r="D44" s="31">
        <v>766</v>
      </c>
      <c r="E44" s="31">
        <v>813</v>
      </c>
      <c r="F44" s="32"/>
      <c r="G44" s="32"/>
      <c r="H44" s="152">
        <v>35.992</v>
      </c>
      <c r="I44" s="152">
        <v>29.63</v>
      </c>
      <c r="J44" s="152"/>
      <c r="K44" s="33"/>
    </row>
    <row r="45" spans="1:11" s="34" customFormat="1" ht="11.25" customHeight="1">
      <c r="A45" s="36" t="s">
        <v>34</v>
      </c>
      <c r="B45" s="30"/>
      <c r="C45" s="31">
        <v>2843</v>
      </c>
      <c r="D45" s="31">
        <v>1716</v>
      </c>
      <c r="E45" s="31">
        <v>1891</v>
      </c>
      <c r="F45" s="32"/>
      <c r="G45" s="32"/>
      <c r="H45" s="152">
        <v>149.258</v>
      </c>
      <c r="I45" s="152">
        <v>73.788</v>
      </c>
      <c r="J45" s="152"/>
      <c r="K45" s="33"/>
    </row>
    <row r="46" spans="1:11" s="34" customFormat="1" ht="11.25" customHeight="1">
      <c r="A46" s="36" t="s">
        <v>35</v>
      </c>
      <c r="B46" s="30"/>
      <c r="C46" s="31">
        <v>1667</v>
      </c>
      <c r="D46" s="31">
        <v>1484</v>
      </c>
      <c r="E46" s="31">
        <v>1475</v>
      </c>
      <c r="F46" s="32"/>
      <c r="G46" s="32"/>
      <c r="H46" s="152">
        <v>83.35</v>
      </c>
      <c r="I46" s="152">
        <v>71.232</v>
      </c>
      <c r="J46" s="152"/>
      <c r="K46" s="33"/>
    </row>
    <row r="47" spans="1:11" s="34" customFormat="1" ht="11.25" customHeight="1">
      <c r="A47" s="36" t="s">
        <v>36</v>
      </c>
      <c r="B47" s="30"/>
      <c r="C47" s="31">
        <v>437</v>
      </c>
      <c r="D47" s="31">
        <v>397</v>
      </c>
      <c r="E47" s="31">
        <v>339</v>
      </c>
      <c r="F47" s="32"/>
      <c r="G47" s="32"/>
      <c r="H47" s="152">
        <v>20.976</v>
      </c>
      <c r="I47" s="152">
        <v>13.895</v>
      </c>
      <c r="J47" s="152"/>
      <c r="K47" s="33"/>
    </row>
    <row r="48" spans="1:11" s="34" customFormat="1" ht="11.25" customHeight="1">
      <c r="A48" s="36" t="s">
        <v>37</v>
      </c>
      <c r="B48" s="30"/>
      <c r="C48" s="31">
        <v>2644</v>
      </c>
      <c r="D48" s="31">
        <v>2496</v>
      </c>
      <c r="E48" s="31">
        <v>2353</v>
      </c>
      <c r="F48" s="32"/>
      <c r="G48" s="32"/>
      <c r="H48" s="152">
        <v>132.2</v>
      </c>
      <c r="I48" s="152">
        <v>114.317</v>
      </c>
      <c r="J48" s="152"/>
      <c r="K48" s="33"/>
    </row>
    <row r="49" spans="1:11" s="34" customFormat="1" ht="11.25" customHeight="1">
      <c r="A49" s="36" t="s">
        <v>38</v>
      </c>
      <c r="B49" s="30"/>
      <c r="C49" s="31">
        <v>575</v>
      </c>
      <c r="D49" s="31">
        <v>556</v>
      </c>
      <c r="E49" s="31">
        <v>504</v>
      </c>
      <c r="F49" s="32"/>
      <c r="G49" s="32"/>
      <c r="H49" s="152">
        <v>31.05</v>
      </c>
      <c r="I49" s="152">
        <v>27.8</v>
      </c>
      <c r="J49" s="152"/>
      <c r="K49" s="33"/>
    </row>
    <row r="50" spans="1:11" s="43" customFormat="1" ht="11.25" customHeight="1">
      <c r="A50" s="44" t="s">
        <v>39</v>
      </c>
      <c r="B50" s="38"/>
      <c r="C50" s="39">
        <v>13087</v>
      </c>
      <c r="D50" s="39">
        <v>11533</v>
      </c>
      <c r="E50" s="39">
        <v>11163</v>
      </c>
      <c r="F50" s="40">
        <v>96.79181479233503</v>
      </c>
      <c r="G50" s="41"/>
      <c r="H50" s="153">
        <v>644.691</v>
      </c>
      <c r="I50" s="154">
        <v>505.59</v>
      </c>
      <c r="J50" s="154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52"/>
      <c r="I51" s="152"/>
      <c r="J51" s="152"/>
      <c r="K51" s="33"/>
    </row>
    <row r="52" spans="1:11" s="43" customFormat="1" ht="11.25" customHeight="1">
      <c r="A52" s="37" t="s">
        <v>40</v>
      </c>
      <c r="B52" s="38"/>
      <c r="C52" s="39">
        <v>79</v>
      </c>
      <c r="D52" s="39">
        <v>73</v>
      </c>
      <c r="E52" s="39">
        <v>79</v>
      </c>
      <c r="F52" s="40">
        <v>108.21917808219177</v>
      </c>
      <c r="G52" s="41"/>
      <c r="H52" s="153">
        <v>2.945</v>
      </c>
      <c r="I52" s="154">
        <v>2.763</v>
      </c>
      <c r="J52" s="154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52"/>
      <c r="I53" s="152"/>
      <c r="J53" s="152"/>
      <c r="K53" s="33"/>
    </row>
    <row r="54" spans="1:11" s="34" customFormat="1" ht="11.25" customHeight="1">
      <c r="A54" s="36" t="s">
        <v>41</v>
      </c>
      <c r="B54" s="30"/>
      <c r="C54" s="31">
        <v>410</v>
      </c>
      <c r="D54" s="31">
        <v>350</v>
      </c>
      <c r="E54" s="31">
        <v>300</v>
      </c>
      <c r="F54" s="32"/>
      <c r="G54" s="32"/>
      <c r="H54" s="152">
        <v>12.3</v>
      </c>
      <c r="I54" s="152">
        <v>10.5</v>
      </c>
      <c r="J54" s="152"/>
      <c r="K54" s="33"/>
    </row>
    <row r="55" spans="1:11" s="34" customFormat="1" ht="11.25" customHeight="1">
      <c r="A55" s="36" t="s">
        <v>42</v>
      </c>
      <c r="B55" s="30"/>
      <c r="C55" s="31">
        <v>172</v>
      </c>
      <c r="D55" s="31">
        <v>164</v>
      </c>
      <c r="E55" s="31">
        <v>151</v>
      </c>
      <c r="F55" s="32"/>
      <c r="G55" s="32"/>
      <c r="H55" s="152">
        <v>5.16</v>
      </c>
      <c r="I55" s="152">
        <v>5.07</v>
      </c>
      <c r="J55" s="152"/>
      <c r="K55" s="33"/>
    </row>
    <row r="56" spans="1:11" s="34" customFormat="1" ht="11.25" customHeight="1">
      <c r="A56" s="36" t="s">
        <v>43</v>
      </c>
      <c r="B56" s="30"/>
      <c r="C56" s="31"/>
      <c r="D56" s="31"/>
      <c r="E56" s="31"/>
      <c r="F56" s="32"/>
      <c r="G56" s="32"/>
      <c r="H56" s="152"/>
      <c r="I56" s="152"/>
      <c r="J56" s="152"/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52"/>
      <c r="I57" s="152"/>
      <c r="J57" s="152"/>
      <c r="K57" s="33"/>
    </row>
    <row r="58" spans="1:11" s="34" customFormat="1" ht="11.25" customHeight="1">
      <c r="A58" s="36" t="s">
        <v>45</v>
      </c>
      <c r="B58" s="30"/>
      <c r="C58" s="31">
        <v>78</v>
      </c>
      <c r="D58" s="31">
        <v>74</v>
      </c>
      <c r="E58" s="31">
        <v>89</v>
      </c>
      <c r="F58" s="32"/>
      <c r="G58" s="32"/>
      <c r="H58" s="152">
        <v>2.73</v>
      </c>
      <c r="I58" s="152">
        <v>2.22</v>
      </c>
      <c r="J58" s="152"/>
      <c r="K58" s="33"/>
    </row>
    <row r="59" spans="1:11" s="43" customFormat="1" ht="11.25" customHeight="1">
      <c r="A59" s="37" t="s">
        <v>46</v>
      </c>
      <c r="B59" s="38"/>
      <c r="C59" s="39">
        <v>660</v>
      </c>
      <c r="D59" s="39">
        <v>588</v>
      </c>
      <c r="E59" s="39">
        <v>540</v>
      </c>
      <c r="F59" s="40">
        <v>91.83673469387755</v>
      </c>
      <c r="G59" s="41"/>
      <c r="H59" s="153">
        <v>20.19</v>
      </c>
      <c r="I59" s="154">
        <v>17.79</v>
      </c>
      <c r="J59" s="154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52"/>
      <c r="I60" s="152"/>
      <c r="J60" s="152"/>
      <c r="K60" s="33"/>
    </row>
    <row r="61" spans="1:11" s="34" customFormat="1" ht="11.25" customHeight="1">
      <c r="A61" s="36" t="s">
        <v>47</v>
      </c>
      <c r="B61" s="30"/>
      <c r="C61" s="31">
        <v>170</v>
      </c>
      <c r="D61" s="31">
        <v>180</v>
      </c>
      <c r="E61" s="31">
        <v>200</v>
      </c>
      <c r="F61" s="32"/>
      <c r="G61" s="32"/>
      <c r="H61" s="152">
        <v>4.25</v>
      </c>
      <c r="I61" s="152">
        <v>4.5</v>
      </c>
      <c r="J61" s="152"/>
      <c r="K61" s="33"/>
    </row>
    <row r="62" spans="1:11" s="34" customFormat="1" ht="11.25" customHeight="1">
      <c r="A62" s="36" t="s">
        <v>48</v>
      </c>
      <c r="B62" s="30"/>
      <c r="C62" s="31">
        <v>107</v>
      </c>
      <c r="D62" s="31">
        <v>107</v>
      </c>
      <c r="E62" s="31">
        <v>107</v>
      </c>
      <c r="F62" s="32"/>
      <c r="G62" s="32"/>
      <c r="H62" s="152">
        <v>1.524</v>
      </c>
      <c r="I62" s="152">
        <v>1.524</v>
      </c>
      <c r="J62" s="152"/>
      <c r="K62" s="33"/>
    </row>
    <row r="63" spans="1:11" s="34" customFormat="1" ht="11.25" customHeight="1">
      <c r="A63" s="36" t="s">
        <v>49</v>
      </c>
      <c r="B63" s="30"/>
      <c r="C63" s="31">
        <v>78</v>
      </c>
      <c r="D63" s="31">
        <v>102</v>
      </c>
      <c r="E63" s="31">
        <v>115</v>
      </c>
      <c r="F63" s="32"/>
      <c r="G63" s="32"/>
      <c r="H63" s="152">
        <v>1.482</v>
      </c>
      <c r="I63" s="152">
        <v>1.938</v>
      </c>
      <c r="J63" s="152"/>
      <c r="K63" s="33"/>
    </row>
    <row r="64" spans="1:11" s="43" customFormat="1" ht="11.25" customHeight="1">
      <c r="A64" s="37" t="s">
        <v>50</v>
      </c>
      <c r="B64" s="38"/>
      <c r="C64" s="39">
        <v>355</v>
      </c>
      <c r="D64" s="39">
        <v>389</v>
      </c>
      <c r="E64" s="39">
        <v>422</v>
      </c>
      <c r="F64" s="40">
        <v>108.48329048843188</v>
      </c>
      <c r="G64" s="41"/>
      <c r="H64" s="153">
        <v>7.256</v>
      </c>
      <c r="I64" s="154">
        <v>7.962</v>
      </c>
      <c r="J64" s="154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52"/>
      <c r="I65" s="152"/>
      <c r="J65" s="152"/>
      <c r="K65" s="33"/>
    </row>
    <row r="66" spans="1:11" s="43" customFormat="1" ht="11.25" customHeight="1">
      <c r="A66" s="37" t="s">
        <v>51</v>
      </c>
      <c r="B66" s="38"/>
      <c r="C66" s="39">
        <v>325</v>
      </c>
      <c r="D66" s="39">
        <v>290</v>
      </c>
      <c r="E66" s="39">
        <v>340</v>
      </c>
      <c r="F66" s="40">
        <v>117.24137931034483</v>
      </c>
      <c r="G66" s="41"/>
      <c r="H66" s="153">
        <v>16.245</v>
      </c>
      <c r="I66" s="154">
        <v>11.6</v>
      </c>
      <c r="J66" s="154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52"/>
      <c r="I67" s="152"/>
      <c r="J67" s="152"/>
      <c r="K67" s="33"/>
    </row>
    <row r="68" spans="1:11" s="34" customFormat="1" ht="11.25" customHeight="1">
      <c r="A68" s="36" t="s">
        <v>52</v>
      </c>
      <c r="B68" s="30"/>
      <c r="C68" s="31"/>
      <c r="D68" s="31"/>
      <c r="E68" s="31"/>
      <c r="F68" s="32"/>
      <c r="G68" s="32"/>
      <c r="H68" s="152"/>
      <c r="I68" s="152"/>
      <c r="J68" s="152"/>
      <c r="K68" s="33"/>
    </row>
    <row r="69" spans="1:11" s="34" customFormat="1" ht="11.25" customHeight="1">
      <c r="A69" s="36" t="s">
        <v>53</v>
      </c>
      <c r="B69" s="30"/>
      <c r="C69" s="31"/>
      <c r="D69" s="31"/>
      <c r="E69" s="31"/>
      <c r="F69" s="32"/>
      <c r="G69" s="32"/>
      <c r="H69" s="152"/>
      <c r="I69" s="152"/>
      <c r="J69" s="152"/>
      <c r="K69" s="33"/>
    </row>
    <row r="70" spans="1:11" s="43" customFormat="1" ht="11.25" customHeight="1">
      <c r="A70" s="37" t="s">
        <v>54</v>
      </c>
      <c r="B70" s="38"/>
      <c r="C70" s="39"/>
      <c r="D70" s="39"/>
      <c r="E70" s="39"/>
      <c r="F70" s="40"/>
      <c r="G70" s="41"/>
      <c r="H70" s="153"/>
      <c r="I70" s="154"/>
      <c r="J70" s="154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52"/>
      <c r="I71" s="152"/>
      <c r="J71" s="152"/>
      <c r="K71" s="33"/>
    </row>
    <row r="72" spans="1:11" s="34" customFormat="1" ht="11.25" customHeight="1">
      <c r="A72" s="36" t="s">
        <v>55</v>
      </c>
      <c r="B72" s="30"/>
      <c r="C72" s="31">
        <v>109</v>
      </c>
      <c r="D72" s="31">
        <v>94</v>
      </c>
      <c r="E72" s="31">
        <v>69</v>
      </c>
      <c r="F72" s="32"/>
      <c r="G72" s="32"/>
      <c r="H72" s="152">
        <v>2.536</v>
      </c>
      <c r="I72" s="152">
        <v>3.176</v>
      </c>
      <c r="J72" s="152"/>
      <c r="K72" s="33"/>
    </row>
    <row r="73" spans="1:11" s="34" customFormat="1" ht="11.25" customHeight="1">
      <c r="A73" s="36" t="s">
        <v>56</v>
      </c>
      <c r="B73" s="30"/>
      <c r="C73" s="31">
        <v>300</v>
      </c>
      <c r="D73" s="31">
        <v>305</v>
      </c>
      <c r="E73" s="31">
        <v>305</v>
      </c>
      <c r="F73" s="32"/>
      <c r="G73" s="32"/>
      <c r="H73" s="152">
        <v>5.856</v>
      </c>
      <c r="I73" s="152">
        <v>5.95</v>
      </c>
      <c r="J73" s="152"/>
      <c r="K73" s="33"/>
    </row>
    <row r="74" spans="1:11" s="34" customFormat="1" ht="11.25" customHeight="1">
      <c r="A74" s="36" t="s">
        <v>57</v>
      </c>
      <c r="B74" s="30"/>
      <c r="C74" s="31">
        <v>60</v>
      </c>
      <c r="D74" s="31">
        <v>108</v>
      </c>
      <c r="E74" s="31">
        <v>60</v>
      </c>
      <c r="F74" s="32"/>
      <c r="G74" s="32"/>
      <c r="H74" s="152">
        <v>1.866</v>
      </c>
      <c r="I74" s="152">
        <v>3.024</v>
      </c>
      <c r="J74" s="152"/>
      <c r="K74" s="33"/>
    </row>
    <row r="75" spans="1:11" s="34" customFormat="1" ht="11.25" customHeight="1">
      <c r="A75" s="36" t="s">
        <v>58</v>
      </c>
      <c r="B75" s="30"/>
      <c r="C75" s="31">
        <v>27</v>
      </c>
      <c r="D75" s="31">
        <v>17</v>
      </c>
      <c r="E75" s="31">
        <v>27</v>
      </c>
      <c r="F75" s="32"/>
      <c r="G75" s="32"/>
      <c r="H75" s="152">
        <v>0.72</v>
      </c>
      <c r="I75" s="152">
        <v>0.4</v>
      </c>
      <c r="J75" s="152"/>
      <c r="K75" s="33"/>
    </row>
    <row r="76" spans="1:11" s="34" customFormat="1" ht="11.25" customHeight="1">
      <c r="A76" s="36" t="s">
        <v>59</v>
      </c>
      <c r="B76" s="30"/>
      <c r="C76" s="31">
        <v>70</v>
      </c>
      <c r="D76" s="31">
        <v>20</v>
      </c>
      <c r="E76" s="31">
        <v>20</v>
      </c>
      <c r="F76" s="32"/>
      <c r="G76" s="32"/>
      <c r="H76" s="152">
        <v>2</v>
      </c>
      <c r="I76" s="152">
        <v>0.572</v>
      </c>
      <c r="J76" s="152"/>
      <c r="K76" s="33"/>
    </row>
    <row r="77" spans="1:11" s="34" customFormat="1" ht="11.25" customHeight="1">
      <c r="A77" s="36" t="s">
        <v>60</v>
      </c>
      <c r="B77" s="30"/>
      <c r="C77" s="31">
        <v>12</v>
      </c>
      <c r="D77" s="31">
        <v>20</v>
      </c>
      <c r="E77" s="31">
        <v>15</v>
      </c>
      <c r="F77" s="32"/>
      <c r="G77" s="32"/>
      <c r="H77" s="152">
        <v>0.264</v>
      </c>
      <c r="I77" s="152">
        <v>0.5</v>
      </c>
      <c r="J77" s="152"/>
      <c r="K77" s="33"/>
    </row>
    <row r="78" spans="1:11" s="34" customFormat="1" ht="11.25" customHeight="1">
      <c r="A78" s="36" t="s">
        <v>61</v>
      </c>
      <c r="B78" s="30"/>
      <c r="C78" s="31">
        <v>200</v>
      </c>
      <c r="D78" s="31">
        <v>200</v>
      </c>
      <c r="E78" s="31">
        <v>200</v>
      </c>
      <c r="F78" s="32"/>
      <c r="G78" s="32"/>
      <c r="H78" s="152">
        <v>5</v>
      </c>
      <c r="I78" s="152">
        <v>5</v>
      </c>
      <c r="J78" s="152"/>
      <c r="K78" s="33"/>
    </row>
    <row r="79" spans="1:11" s="34" customFormat="1" ht="11.25" customHeight="1">
      <c r="A79" s="36" t="s">
        <v>62</v>
      </c>
      <c r="B79" s="30"/>
      <c r="C79" s="31">
        <v>300</v>
      </c>
      <c r="D79" s="31">
        <v>350</v>
      </c>
      <c r="E79" s="31">
        <v>300</v>
      </c>
      <c r="F79" s="32"/>
      <c r="G79" s="32"/>
      <c r="H79" s="152">
        <v>9</v>
      </c>
      <c r="I79" s="152">
        <v>8.75</v>
      </c>
      <c r="J79" s="152"/>
      <c r="K79" s="33"/>
    </row>
    <row r="80" spans="1:11" s="43" customFormat="1" ht="11.25" customHeight="1">
      <c r="A80" s="44" t="s">
        <v>63</v>
      </c>
      <c r="B80" s="38"/>
      <c r="C80" s="39">
        <v>1078</v>
      </c>
      <c r="D80" s="39">
        <v>1114</v>
      </c>
      <c r="E80" s="39">
        <v>996</v>
      </c>
      <c r="F80" s="40">
        <v>89.40754039497307</v>
      </c>
      <c r="G80" s="41"/>
      <c r="H80" s="153">
        <v>27.241999999999997</v>
      </c>
      <c r="I80" s="154">
        <v>27.372</v>
      </c>
      <c r="J80" s="154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52"/>
      <c r="I81" s="152"/>
      <c r="J81" s="152"/>
      <c r="K81" s="33"/>
    </row>
    <row r="82" spans="1:11" s="34" customFormat="1" ht="11.25" customHeight="1">
      <c r="A82" s="36" t="s">
        <v>64</v>
      </c>
      <c r="B82" s="30"/>
      <c r="C82" s="31">
        <v>243</v>
      </c>
      <c r="D82" s="31">
        <v>176</v>
      </c>
      <c r="E82" s="31">
        <v>193</v>
      </c>
      <c r="F82" s="32"/>
      <c r="G82" s="32"/>
      <c r="H82" s="152">
        <v>4.82</v>
      </c>
      <c r="I82" s="152">
        <v>3.333</v>
      </c>
      <c r="J82" s="152"/>
      <c r="K82" s="33"/>
    </row>
    <row r="83" spans="1:11" s="34" customFormat="1" ht="11.25" customHeight="1">
      <c r="A83" s="36" t="s">
        <v>65</v>
      </c>
      <c r="B83" s="30"/>
      <c r="C83" s="31">
        <v>470</v>
      </c>
      <c r="D83" s="31">
        <v>375</v>
      </c>
      <c r="E83" s="31">
        <v>343</v>
      </c>
      <c r="F83" s="32"/>
      <c r="G83" s="32"/>
      <c r="H83" s="152">
        <v>7</v>
      </c>
      <c r="I83" s="152">
        <v>6.85</v>
      </c>
      <c r="J83" s="152"/>
      <c r="K83" s="33"/>
    </row>
    <row r="84" spans="1:11" s="43" customFormat="1" ht="11.25" customHeight="1">
      <c r="A84" s="37" t="s">
        <v>66</v>
      </c>
      <c r="B84" s="38"/>
      <c r="C84" s="39">
        <v>713</v>
      </c>
      <c r="D84" s="39">
        <v>551</v>
      </c>
      <c r="E84" s="39">
        <v>536</v>
      </c>
      <c r="F84" s="40">
        <v>97.27767695099818</v>
      </c>
      <c r="G84" s="41"/>
      <c r="H84" s="153">
        <v>11.82</v>
      </c>
      <c r="I84" s="154">
        <v>10.183</v>
      </c>
      <c r="J84" s="154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52"/>
      <c r="I85" s="152"/>
      <c r="J85" s="152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5"/>
      <c r="I86" s="156"/>
      <c r="J86" s="156"/>
      <c r="K86" s="51"/>
    </row>
    <row r="87" spans="1:11" s="43" customFormat="1" ht="11.25" customHeight="1">
      <c r="A87" s="52" t="s">
        <v>67</v>
      </c>
      <c r="B87" s="53"/>
      <c r="C87" s="54">
        <v>19544</v>
      </c>
      <c r="D87" s="54">
        <v>17792</v>
      </c>
      <c r="E87" s="54">
        <v>17341</v>
      </c>
      <c r="F87" s="55">
        <v>97.46515287769785</v>
      </c>
      <c r="G87" s="41"/>
      <c r="H87" s="157">
        <v>817.1000000000001</v>
      </c>
      <c r="I87" s="158">
        <v>670.8789999999999</v>
      </c>
      <c r="J87" s="158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2" useFirstPageNumber="1" horizontalDpi="600" verticalDpi="600" orientation="portrait" paperSize="9" scale="73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5"/>
  <dimension ref="A1:K625"/>
  <sheetViews>
    <sheetView zoomScalePageLayoutView="0" workbookViewId="0" topLeftCell="A1">
      <selection activeCell="C87" sqref="C9:K8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3" width="11.421875" style="7" customWidth="1"/>
    <col min="14" max="16384" width="9.8515625" style="63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83</v>
      </c>
      <c r="B2" s="4"/>
      <c r="C2" s="4"/>
      <c r="D2" s="4"/>
      <c r="E2" s="5"/>
      <c r="F2" s="4"/>
      <c r="G2" s="4"/>
      <c r="H2" s="4"/>
      <c r="I2" s="6"/>
      <c r="J2" s="183" t="s">
        <v>69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184" t="s">
        <v>2</v>
      </c>
      <c r="D4" s="185"/>
      <c r="E4" s="185"/>
      <c r="F4" s="186"/>
      <c r="G4" s="10"/>
      <c r="H4" s="187" t="s">
        <v>3</v>
      </c>
      <c r="I4" s="188"/>
      <c r="J4" s="188"/>
      <c r="K4" s="189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2019</v>
      </c>
      <c r="D6" s="17">
        <f>E6-1</f>
        <v>2020</v>
      </c>
      <c r="E6" s="17">
        <v>2021</v>
      </c>
      <c r="F6" s="18">
        <f>E6</f>
        <v>2021</v>
      </c>
      <c r="G6" s="19"/>
      <c r="H6" s="16">
        <f>J6-2</f>
        <v>2019</v>
      </c>
      <c r="I6" s="17">
        <f>J6-1</f>
        <v>2020</v>
      </c>
      <c r="J6" s="17">
        <v>2021</v>
      </c>
      <c r="K6" s="18">
        <f>J6</f>
        <v>2021</v>
      </c>
    </row>
    <row r="7" spans="1:11" s="11" customFormat="1" ht="11.25" customHeight="1" thickBot="1">
      <c r="A7" s="20"/>
      <c r="B7" s="9"/>
      <c r="C7" s="21" t="s">
        <v>322</v>
      </c>
      <c r="D7" s="22" t="s">
        <v>6</v>
      </c>
      <c r="E7" s="22">
        <v>7</v>
      </c>
      <c r="F7" s="23" t="str">
        <f>CONCATENATE(D6,"=100")</f>
        <v>2020=100</v>
      </c>
      <c r="G7" s="24"/>
      <c r="H7" s="21" t="s">
        <v>322</v>
      </c>
      <c r="I7" s="22" t="s">
        <v>6</v>
      </c>
      <c r="J7" s="22"/>
      <c r="K7" s="23" t="str">
        <f>CONCATENATE(I6,"=100")</f>
        <v>2020=100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>
        <v>4725</v>
      </c>
      <c r="D9" s="31">
        <v>5174</v>
      </c>
      <c r="E9" s="31">
        <v>4655</v>
      </c>
      <c r="F9" s="32"/>
      <c r="G9" s="32"/>
      <c r="H9" s="152">
        <v>104.033</v>
      </c>
      <c r="I9" s="152">
        <v>114.17</v>
      </c>
      <c r="J9" s="152"/>
      <c r="K9" s="33"/>
    </row>
    <row r="10" spans="1:11" s="34" customFormat="1" ht="11.25" customHeight="1">
      <c r="A10" s="36" t="s">
        <v>8</v>
      </c>
      <c r="B10" s="30"/>
      <c r="C10" s="31">
        <v>4123</v>
      </c>
      <c r="D10" s="31">
        <v>4522</v>
      </c>
      <c r="E10" s="31">
        <v>4522</v>
      </c>
      <c r="F10" s="32"/>
      <c r="G10" s="32"/>
      <c r="H10" s="152">
        <v>60.39</v>
      </c>
      <c r="I10" s="152">
        <v>68.115</v>
      </c>
      <c r="J10" s="152"/>
      <c r="K10" s="33"/>
    </row>
    <row r="11" spans="1:11" s="34" customFormat="1" ht="11.25" customHeight="1">
      <c r="A11" s="29" t="s">
        <v>9</v>
      </c>
      <c r="B11" s="30"/>
      <c r="C11" s="31">
        <v>6598</v>
      </c>
      <c r="D11" s="31">
        <v>6598</v>
      </c>
      <c r="E11" s="31">
        <v>6598</v>
      </c>
      <c r="F11" s="32"/>
      <c r="G11" s="32"/>
      <c r="H11" s="152">
        <v>158.395</v>
      </c>
      <c r="I11" s="152">
        <v>158.35</v>
      </c>
      <c r="J11" s="152"/>
      <c r="K11" s="33"/>
    </row>
    <row r="12" spans="1:11" s="34" customFormat="1" ht="11.25" customHeight="1">
      <c r="A12" s="36" t="s">
        <v>10</v>
      </c>
      <c r="B12" s="30"/>
      <c r="C12" s="31">
        <v>2736</v>
      </c>
      <c r="D12" s="31">
        <v>2927</v>
      </c>
      <c r="E12" s="31">
        <v>2927</v>
      </c>
      <c r="F12" s="32"/>
      <c r="G12" s="32"/>
      <c r="H12" s="152">
        <v>49.716</v>
      </c>
      <c r="I12" s="152">
        <v>52.542</v>
      </c>
      <c r="J12" s="152"/>
      <c r="K12" s="33"/>
    </row>
    <row r="13" spans="1:11" s="43" customFormat="1" ht="11.25" customHeight="1">
      <c r="A13" s="37" t="s">
        <v>11</v>
      </c>
      <c r="B13" s="38"/>
      <c r="C13" s="39">
        <v>18182</v>
      </c>
      <c r="D13" s="39">
        <v>19221</v>
      </c>
      <c r="E13" s="39">
        <v>18702</v>
      </c>
      <c r="F13" s="40">
        <v>97.29982831278289</v>
      </c>
      <c r="G13" s="41"/>
      <c r="H13" s="153">
        <v>372.534</v>
      </c>
      <c r="I13" s="154">
        <v>393.177</v>
      </c>
      <c r="J13" s="154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52"/>
      <c r="I14" s="152"/>
      <c r="J14" s="152"/>
      <c r="K14" s="33"/>
    </row>
    <row r="15" spans="1:11" s="43" customFormat="1" ht="11.25" customHeight="1">
      <c r="A15" s="37" t="s">
        <v>12</v>
      </c>
      <c r="B15" s="38"/>
      <c r="C15" s="39">
        <v>402</v>
      </c>
      <c r="D15" s="39">
        <v>420</v>
      </c>
      <c r="E15" s="39">
        <v>485</v>
      </c>
      <c r="F15" s="40">
        <v>115.47619047619048</v>
      </c>
      <c r="G15" s="41"/>
      <c r="H15" s="153">
        <v>7.035</v>
      </c>
      <c r="I15" s="154">
        <v>7.77</v>
      </c>
      <c r="J15" s="154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52"/>
      <c r="I16" s="152"/>
      <c r="J16" s="152"/>
      <c r="K16" s="33"/>
    </row>
    <row r="17" spans="1:11" s="43" customFormat="1" ht="11.25" customHeight="1">
      <c r="A17" s="37" t="s">
        <v>13</v>
      </c>
      <c r="B17" s="38"/>
      <c r="C17" s="39">
        <v>136</v>
      </c>
      <c r="D17" s="39">
        <v>128</v>
      </c>
      <c r="E17" s="39">
        <v>138</v>
      </c>
      <c r="F17" s="40">
        <v>107.8125</v>
      </c>
      <c r="G17" s="41"/>
      <c r="H17" s="153">
        <v>5.18</v>
      </c>
      <c r="I17" s="154">
        <v>5.416</v>
      </c>
      <c r="J17" s="154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52"/>
      <c r="I18" s="152"/>
      <c r="J18" s="152"/>
      <c r="K18" s="33"/>
    </row>
    <row r="19" spans="1:11" s="34" customFormat="1" ht="11.25" customHeight="1">
      <c r="A19" s="29" t="s">
        <v>14</v>
      </c>
      <c r="B19" s="30"/>
      <c r="C19" s="31">
        <v>1138</v>
      </c>
      <c r="D19" s="31">
        <v>1238</v>
      </c>
      <c r="E19" s="31">
        <v>1210</v>
      </c>
      <c r="F19" s="32"/>
      <c r="G19" s="32"/>
      <c r="H19" s="152">
        <v>41.114</v>
      </c>
      <c r="I19" s="152">
        <v>44.08</v>
      </c>
      <c r="J19" s="152"/>
      <c r="K19" s="33"/>
    </row>
    <row r="20" spans="1:11" s="34" customFormat="1" ht="11.25" customHeight="1">
      <c r="A20" s="36" t="s">
        <v>15</v>
      </c>
      <c r="B20" s="30"/>
      <c r="C20" s="31">
        <v>165</v>
      </c>
      <c r="D20" s="31">
        <v>160</v>
      </c>
      <c r="E20" s="31">
        <v>160</v>
      </c>
      <c r="F20" s="32"/>
      <c r="G20" s="32"/>
      <c r="H20" s="152">
        <v>3.79</v>
      </c>
      <c r="I20" s="152">
        <v>3.491</v>
      </c>
      <c r="J20" s="152"/>
      <c r="K20" s="33"/>
    </row>
    <row r="21" spans="1:11" s="34" customFormat="1" ht="11.25" customHeight="1">
      <c r="A21" s="36" t="s">
        <v>16</v>
      </c>
      <c r="B21" s="30"/>
      <c r="C21" s="31">
        <v>210</v>
      </c>
      <c r="D21" s="31">
        <v>205</v>
      </c>
      <c r="E21" s="31">
        <v>205</v>
      </c>
      <c r="F21" s="32"/>
      <c r="G21" s="32"/>
      <c r="H21" s="152">
        <v>5.33</v>
      </c>
      <c r="I21" s="152">
        <v>5.088</v>
      </c>
      <c r="J21" s="152"/>
      <c r="K21" s="33"/>
    </row>
    <row r="22" spans="1:11" s="43" customFormat="1" ht="11.25" customHeight="1">
      <c r="A22" s="37" t="s">
        <v>17</v>
      </c>
      <c r="B22" s="38"/>
      <c r="C22" s="39">
        <v>1513</v>
      </c>
      <c r="D22" s="39">
        <v>1603</v>
      </c>
      <c r="E22" s="39">
        <v>1575</v>
      </c>
      <c r="F22" s="40">
        <v>98.2532751091703</v>
      </c>
      <c r="G22" s="41"/>
      <c r="H22" s="153">
        <v>50.233999999999995</v>
      </c>
      <c r="I22" s="154">
        <v>52.659</v>
      </c>
      <c r="J22" s="154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52"/>
      <c r="I23" s="152"/>
      <c r="J23" s="152"/>
      <c r="K23" s="33"/>
    </row>
    <row r="24" spans="1:11" s="43" customFormat="1" ht="11.25" customHeight="1">
      <c r="A24" s="37" t="s">
        <v>18</v>
      </c>
      <c r="B24" s="38"/>
      <c r="C24" s="39">
        <v>371</v>
      </c>
      <c r="D24" s="39">
        <v>345</v>
      </c>
      <c r="E24" s="39">
        <v>371</v>
      </c>
      <c r="F24" s="40">
        <v>107.53623188405797</v>
      </c>
      <c r="G24" s="41"/>
      <c r="H24" s="153">
        <v>10.717</v>
      </c>
      <c r="I24" s="154">
        <v>10.41</v>
      </c>
      <c r="J24" s="154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52"/>
      <c r="I25" s="152"/>
      <c r="J25" s="152"/>
      <c r="K25" s="33"/>
    </row>
    <row r="26" spans="1:11" s="43" customFormat="1" ht="11.25" customHeight="1">
      <c r="A26" s="37" t="s">
        <v>19</v>
      </c>
      <c r="B26" s="38"/>
      <c r="C26" s="39">
        <v>975</v>
      </c>
      <c r="D26" s="39">
        <v>815</v>
      </c>
      <c r="E26" s="39">
        <v>770</v>
      </c>
      <c r="F26" s="40">
        <v>94.47852760736197</v>
      </c>
      <c r="G26" s="41"/>
      <c r="H26" s="153">
        <v>46</v>
      </c>
      <c r="I26" s="154">
        <v>39</v>
      </c>
      <c r="J26" s="154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52"/>
      <c r="I27" s="152"/>
      <c r="J27" s="152"/>
      <c r="K27" s="33"/>
    </row>
    <row r="28" spans="1:11" s="34" customFormat="1" ht="11.25" customHeight="1">
      <c r="A28" s="36" t="s">
        <v>20</v>
      </c>
      <c r="B28" s="30"/>
      <c r="C28" s="31">
        <v>59</v>
      </c>
      <c r="D28" s="31">
        <v>50</v>
      </c>
      <c r="E28" s="31">
        <v>61</v>
      </c>
      <c r="F28" s="32"/>
      <c r="G28" s="32"/>
      <c r="H28" s="152">
        <v>1.812</v>
      </c>
      <c r="I28" s="152">
        <v>1.44</v>
      </c>
      <c r="J28" s="152"/>
      <c r="K28" s="33"/>
    </row>
    <row r="29" spans="1:11" s="34" customFormat="1" ht="11.25" customHeight="1">
      <c r="A29" s="36" t="s">
        <v>21</v>
      </c>
      <c r="B29" s="30"/>
      <c r="C29" s="31">
        <v>185</v>
      </c>
      <c r="D29" s="31">
        <v>186</v>
      </c>
      <c r="E29" s="31">
        <v>173</v>
      </c>
      <c r="F29" s="32"/>
      <c r="G29" s="32"/>
      <c r="H29" s="152">
        <v>3.824</v>
      </c>
      <c r="I29" s="152">
        <v>4.216</v>
      </c>
      <c r="J29" s="152"/>
      <c r="K29" s="33"/>
    </row>
    <row r="30" spans="1:11" s="34" customFormat="1" ht="11.25" customHeight="1">
      <c r="A30" s="36" t="s">
        <v>22</v>
      </c>
      <c r="B30" s="30"/>
      <c r="C30" s="31">
        <v>268</v>
      </c>
      <c r="D30" s="31">
        <v>257</v>
      </c>
      <c r="E30" s="31">
        <v>196</v>
      </c>
      <c r="F30" s="32"/>
      <c r="G30" s="32"/>
      <c r="H30" s="152">
        <v>9.275</v>
      </c>
      <c r="I30" s="152">
        <v>8.82</v>
      </c>
      <c r="J30" s="152"/>
      <c r="K30" s="33"/>
    </row>
    <row r="31" spans="1:11" s="43" customFormat="1" ht="11.25" customHeight="1">
      <c r="A31" s="44" t="s">
        <v>23</v>
      </c>
      <c r="B31" s="38"/>
      <c r="C31" s="39">
        <v>512</v>
      </c>
      <c r="D31" s="39">
        <v>493</v>
      </c>
      <c r="E31" s="39">
        <v>430</v>
      </c>
      <c r="F31" s="40">
        <v>87.2210953346856</v>
      </c>
      <c r="G31" s="41"/>
      <c r="H31" s="153">
        <v>14.911000000000001</v>
      </c>
      <c r="I31" s="154">
        <v>14.476</v>
      </c>
      <c r="J31" s="154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52"/>
      <c r="I32" s="152"/>
      <c r="J32" s="152"/>
      <c r="K32" s="33"/>
    </row>
    <row r="33" spans="1:11" s="34" customFormat="1" ht="11.25" customHeight="1">
      <c r="A33" s="36" t="s">
        <v>24</v>
      </c>
      <c r="B33" s="30"/>
      <c r="C33" s="31">
        <v>285</v>
      </c>
      <c r="D33" s="31">
        <v>270</v>
      </c>
      <c r="E33" s="31">
        <v>301</v>
      </c>
      <c r="F33" s="32"/>
      <c r="G33" s="32"/>
      <c r="H33" s="152">
        <v>6.75</v>
      </c>
      <c r="I33" s="152">
        <v>5.9</v>
      </c>
      <c r="J33" s="152"/>
      <c r="K33" s="33"/>
    </row>
    <row r="34" spans="1:11" s="34" customFormat="1" ht="11.25" customHeight="1">
      <c r="A34" s="36" t="s">
        <v>25</v>
      </c>
      <c r="B34" s="30"/>
      <c r="C34" s="31">
        <v>206</v>
      </c>
      <c r="D34" s="31">
        <v>236</v>
      </c>
      <c r="E34" s="31">
        <v>239</v>
      </c>
      <c r="F34" s="32"/>
      <c r="G34" s="32"/>
      <c r="H34" s="152">
        <v>5.044</v>
      </c>
      <c r="I34" s="152">
        <v>5.546</v>
      </c>
      <c r="J34" s="152"/>
      <c r="K34" s="33"/>
    </row>
    <row r="35" spans="1:11" s="34" customFormat="1" ht="11.25" customHeight="1">
      <c r="A35" s="36" t="s">
        <v>26</v>
      </c>
      <c r="B35" s="30"/>
      <c r="C35" s="31">
        <v>255</v>
      </c>
      <c r="D35" s="31">
        <v>245</v>
      </c>
      <c r="E35" s="31">
        <v>143</v>
      </c>
      <c r="F35" s="32"/>
      <c r="G35" s="32"/>
      <c r="H35" s="152">
        <v>4.78</v>
      </c>
      <c r="I35" s="152">
        <v>4.78</v>
      </c>
      <c r="J35" s="152"/>
      <c r="K35" s="33"/>
    </row>
    <row r="36" spans="1:11" s="34" customFormat="1" ht="11.25" customHeight="1">
      <c r="A36" s="36" t="s">
        <v>27</v>
      </c>
      <c r="B36" s="30"/>
      <c r="C36" s="31">
        <v>103</v>
      </c>
      <c r="D36" s="31">
        <v>182</v>
      </c>
      <c r="E36" s="31">
        <v>191</v>
      </c>
      <c r="F36" s="32"/>
      <c r="G36" s="32"/>
      <c r="H36" s="152">
        <v>2.741</v>
      </c>
      <c r="I36" s="152">
        <v>4.585</v>
      </c>
      <c r="J36" s="152"/>
      <c r="K36" s="33"/>
    </row>
    <row r="37" spans="1:11" s="43" customFormat="1" ht="11.25" customHeight="1">
      <c r="A37" s="37" t="s">
        <v>28</v>
      </c>
      <c r="B37" s="38"/>
      <c r="C37" s="39">
        <v>849</v>
      </c>
      <c r="D37" s="39">
        <v>933</v>
      </c>
      <c r="E37" s="39">
        <v>874</v>
      </c>
      <c r="F37" s="40">
        <v>93.67631296891747</v>
      </c>
      <c r="G37" s="41"/>
      <c r="H37" s="153">
        <v>19.315</v>
      </c>
      <c r="I37" s="154">
        <v>20.811000000000003</v>
      </c>
      <c r="J37" s="154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52"/>
      <c r="I38" s="152"/>
      <c r="J38" s="152"/>
      <c r="K38" s="33"/>
    </row>
    <row r="39" spans="1:11" s="43" customFormat="1" ht="11.25" customHeight="1">
      <c r="A39" s="37" t="s">
        <v>29</v>
      </c>
      <c r="B39" s="38"/>
      <c r="C39" s="39">
        <v>1675</v>
      </c>
      <c r="D39" s="39">
        <v>1440</v>
      </c>
      <c r="E39" s="39">
        <v>1455</v>
      </c>
      <c r="F39" s="40">
        <v>101.04166666666667</v>
      </c>
      <c r="G39" s="41"/>
      <c r="H39" s="153">
        <v>50.4</v>
      </c>
      <c r="I39" s="154">
        <v>44.63</v>
      </c>
      <c r="J39" s="154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52"/>
      <c r="I40" s="152"/>
      <c r="J40" s="152"/>
      <c r="K40" s="33"/>
    </row>
    <row r="41" spans="1:11" s="34" customFormat="1" ht="11.25" customHeight="1">
      <c r="A41" s="29" t="s">
        <v>30</v>
      </c>
      <c r="B41" s="30"/>
      <c r="C41" s="31">
        <v>1326</v>
      </c>
      <c r="D41" s="31">
        <v>1490</v>
      </c>
      <c r="E41" s="31">
        <v>1399</v>
      </c>
      <c r="F41" s="32"/>
      <c r="G41" s="32"/>
      <c r="H41" s="152">
        <v>66.713</v>
      </c>
      <c r="I41" s="152">
        <v>75.274</v>
      </c>
      <c r="J41" s="152"/>
      <c r="K41" s="33"/>
    </row>
    <row r="42" spans="1:11" s="34" customFormat="1" ht="11.25" customHeight="1">
      <c r="A42" s="36" t="s">
        <v>31</v>
      </c>
      <c r="B42" s="30"/>
      <c r="C42" s="31">
        <v>2359</v>
      </c>
      <c r="D42" s="31">
        <v>2273</v>
      </c>
      <c r="E42" s="31">
        <v>2132</v>
      </c>
      <c r="F42" s="32"/>
      <c r="G42" s="32"/>
      <c r="H42" s="152">
        <v>102.33</v>
      </c>
      <c r="I42" s="152">
        <v>89.415</v>
      </c>
      <c r="J42" s="152"/>
      <c r="K42" s="33"/>
    </row>
    <row r="43" spans="1:11" s="34" customFormat="1" ht="11.25" customHeight="1">
      <c r="A43" s="36" t="s">
        <v>32</v>
      </c>
      <c r="B43" s="30"/>
      <c r="C43" s="31">
        <v>1514</v>
      </c>
      <c r="D43" s="31">
        <v>1479</v>
      </c>
      <c r="E43" s="31">
        <v>1302</v>
      </c>
      <c r="F43" s="32"/>
      <c r="G43" s="32"/>
      <c r="H43" s="152">
        <v>70.633</v>
      </c>
      <c r="I43" s="152">
        <v>57.447</v>
      </c>
      <c r="J43" s="152"/>
      <c r="K43" s="33"/>
    </row>
    <row r="44" spans="1:11" s="34" customFormat="1" ht="11.25" customHeight="1">
      <c r="A44" s="36" t="s">
        <v>33</v>
      </c>
      <c r="B44" s="30"/>
      <c r="C44" s="31">
        <v>868</v>
      </c>
      <c r="D44" s="31">
        <v>766</v>
      </c>
      <c r="E44" s="31">
        <v>813</v>
      </c>
      <c r="F44" s="32"/>
      <c r="G44" s="32"/>
      <c r="H44" s="152">
        <v>35.992</v>
      </c>
      <c r="I44" s="152">
        <v>29.63</v>
      </c>
      <c r="J44" s="152"/>
      <c r="K44" s="33"/>
    </row>
    <row r="45" spans="1:11" s="34" customFormat="1" ht="11.25" customHeight="1">
      <c r="A45" s="36" t="s">
        <v>34</v>
      </c>
      <c r="B45" s="30"/>
      <c r="C45" s="31">
        <v>4443</v>
      </c>
      <c r="D45" s="31">
        <v>4195</v>
      </c>
      <c r="E45" s="31">
        <v>3891</v>
      </c>
      <c r="F45" s="32"/>
      <c r="G45" s="32"/>
      <c r="H45" s="152">
        <v>226.058</v>
      </c>
      <c r="I45" s="152">
        <v>197.738</v>
      </c>
      <c r="J45" s="152"/>
      <c r="K45" s="33"/>
    </row>
    <row r="46" spans="1:11" s="34" customFormat="1" ht="11.25" customHeight="1">
      <c r="A46" s="36" t="s">
        <v>35</v>
      </c>
      <c r="B46" s="30"/>
      <c r="C46" s="31">
        <v>2067</v>
      </c>
      <c r="D46" s="31">
        <v>1884</v>
      </c>
      <c r="E46" s="31">
        <v>1875</v>
      </c>
      <c r="F46" s="32"/>
      <c r="G46" s="32"/>
      <c r="H46" s="152">
        <v>101.35</v>
      </c>
      <c r="I46" s="152">
        <v>91.232</v>
      </c>
      <c r="J46" s="152"/>
      <c r="K46" s="33"/>
    </row>
    <row r="47" spans="1:11" s="34" customFormat="1" ht="11.25" customHeight="1">
      <c r="A47" s="36" t="s">
        <v>36</v>
      </c>
      <c r="B47" s="30"/>
      <c r="C47" s="31">
        <v>437</v>
      </c>
      <c r="D47" s="31">
        <v>397</v>
      </c>
      <c r="E47" s="31">
        <v>339</v>
      </c>
      <c r="F47" s="32"/>
      <c r="G47" s="32"/>
      <c r="H47" s="152">
        <v>20.976</v>
      </c>
      <c r="I47" s="152">
        <v>13.895</v>
      </c>
      <c r="J47" s="152"/>
      <c r="K47" s="33"/>
    </row>
    <row r="48" spans="1:11" s="34" customFormat="1" ht="11.25" customHeight="1">
      <c r="A48" s="36" t="s">
        <v>37</v>
      </c>
      <c r="B48" s="30"/>
      <c r="C48" s="31">
        <v>5191</v>
      </c>
      <c r="D48" s="31">
        <v>4968</v>
      </c>
      <c r="E48" s="31">
        <v>4705</v>
      </c>
      <c r="F48" s="32"/>
      <c r="G48" s="32"/>
      <c r="H48" s="152">
        <v>259.55</v>
      </c>
      <c r="I48" s="152">
        <v>229.883</v>
      </c>
      <c r="J48" s="152"/>
      <c r="K48" s="33"/>
    </row>
    <row r="49" spans="1:11" s="34" customFormat="1" ht="11.25" customHeight="1">
      <c r="A49" s="36" t="s">
        <v>38</v>
      </c>
      <c r="B49" s="30"/>
      <c r="C49" s="31">
        <v>959</v>
      </c>
      <c r="D49" s="31">
        <v>920</v>
      </c>
      <c r="E49" s="31">
        <v>839</v>
      </c>
      <c r="F49" s="32"/>
      <c r="G49" s="32"/>
      <c r="H49" s="152">
        <v>49.482</v>
      </c>
      <c r="I49" s="152">
        <v>44.18</v>
      </c>
      <c r="J49" s="152"/>
      <c r="K49" s="33"/>
    </row>
    <row r="50" spans="1:11" s="43" customFormat="1" ht="11.25" customHeight="1">
      <c r="A50" s="44" t="s">
        <v>39</v>
      </c>
      <c r="B50" s="38"/>
      <c r="C50" s="39">
        <v>19164</v>
      </c>
      <c r="D50" s="39">
        <v>18372</v>
      </c>
      <c r="E50" s="39">
        <v>17295</v>
      </c>
      <c r="F50" s="40">
        <v>94.13781841933377</v>
      </c>
      <c r="G50" s="41"/>
      <c r="H50" s="153">
        <v>933.0840000000001</v>
      </c>
      <c r="I50" s="154">
        <v>828.694</v>
      </c>
      <c r="J50" s="154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52"/>
      <c r="I51" s="152"/>
      <c r="J51" s="152"/>
      <c r="K51" s="33"/>
    </row>
    <row r="52" spans="1:11" s="43" customFormat="1" ht="11.25" customHeight="1">
      <c r="A52" s="37" t="s">
        <v>40</v>
      </c>
      <c r="B52" s="38"/>
      <c r="C52" s="39">
        <v>265</v>
      </c>
      <c r="D52" s="39">
        <v>242</v>
      </c>
      <c r="E52" s="39">
        <v>355</v>
      </c>
      <c r="F52" s="40">
        <v>146.69421487603304</v>
      </c>
      <c r="G52" s="41"/>
      <c r="H52" s="153">
        <v>10.46</v>
      </c>
      <c r="I52" s="154">
        <v>9.069</v>
      </c>
      <c r="J52" s="154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52"/>
      <c r="I53" s="152"/>
      <c r="J53" s="152"/>
      <c r="K53" s="33"/>
    </row>
    <row r="54" spans="1:11" s="34" customFormat="1" ht="11.25" customHeight="1">
      <c r="A54" s="36" t="s">
        <v>41</v>
      </c>
      <c r="B54" s="30"/>
      <c r="C54" s="31">
        <v>1410</v>
      </c>
      <c r="D54" s="31">
        <v>1200</v>
      </c>
      <c r="E54" s="31">
        <v>1150</v>
      </c>
      <c r="F54" s="32"/>
      <c r="G54" s="32"/>
      <c r="H54" s="152">
        <v>44.3</v>
      </c>
      <c r="I54" s="152">
        <v>37.53</v>
      </c>
      <c r="J54" s="152"/>
      <c r="K54" s="33"/>
    </row>
    <row r="55" spans="1:11" s="34" customFormat="1" ht="11.25" customHeight="1">
      <c r="A55" s="36" t="s">
        <v>42</v>
      </c>
      <c r="B55" s="30"/>
      <c r="C55" s="31">
        <v>302</v>
      </c>
      <c r="D55" s="31">
        <v>285</v>
      </c>
      <c r="E55" s="31">
        <v>255</v>
      </c>
      <c r="F55" s="32"/>
      <c r="G55" s="32"/>
      <c r="H55" s="152">
        <v>9.06</v>
      </c>
      <c r="I55" s="152">
        <v>8.7</v>
      </c>
      <c r="J55" s="152"/>
      <c r="K55" s="33"/>
    </row>
    <row r="56" spans="1:11" s="34" customFormat="1" ht="11.25" customHeight="1">
      <c r="A56" s="36" t="s">
        <v>43</v>
      </c>
      <c r="B56" s="30"/>
      <c r="C56" s="31">
        <v>100</v>
      </c>
      <c r="D56" s="31">
        <v>84</v>
      </c>
      <c r="E56" s="31">
        <v>84</v>
      </c>
      <c r="F56" s="32"/>
      <c r="G56" s="32"/>
      <c r="H56" s="152">
        <v>1.024</v>
      </c>
      <c r="I56" s="152">
        <v>1.07</v>
      </c>
      <c r="J56" s="152"/>
      <c r="K56" s="33"/>
    </row>
    <row r="57" spans="1:11" s="34" customFormat="1" ht="11.25" customHeight="1">
      <c r="A57" s="36" t="s">
        <v>44</v>
      </c>
      <c r="B57" s="30"/>
      <c r="C57" s="31">
        <v>58</v>
      </c>
      <c r="D57" s="31">
        <v>53</v>
      </c>
      <c r="E57" s="31">
        <v>53</v>
      </c>
      <c r="F57" s="32"/>
      <c r="G57" s="32"/>
      <c r="H57" s="152">
        <v>1.392</v>
      </c>
      <c r="I57" s="152">
        <v>1.06</v>
      </c>
      <c r="J57" s="152"/>
      <c r="K57" s="33"/>
    </row>
    <row r="58" spans="1:11" s="34" customFormat="1" ht="11.25" customHeight="1">
      <c r="A58" s="36" t="s">
        <v>45</v>
      </c>
      <c r="B58" s="30"/>
      <c r="C58" s="31">
        <v>307</v>
      </c>
      <c r="D58" s="31">
        <v>304</v>
      </c>
      <c r="E58" s="31">
        <v>236</v>
      </c>
      <c r="F58" s="32"/>
      <c r="G58" s="32"/>
      <c r="H58" s="152">
        <v>11.294</v>
      </c>
      <c r="I58" s="152">
        <v>10.422</v>
      </c>
      <c r="J58" s="152"/>
      <c r="K58" s="33"/>
    </row>
    <row r="59" spans="1:11" s="43" customFormat="1" ht="11.25" customHeight="1">
      <c r="A59" s="37" t="s">
        <v>46</v>
      </c>
      <c r="B59" s="38"/>
      <c r="C59" s="39">
        <v>2177</v>
      </c>
      <c r="D59" s="39">
        <v>1926</v>
      </c>
      <c r="E59" s="39">
        <v>1778</v>
      </c>
      <c r="F59" s="40">
        <v>92.31568016614746</v>
      </c>
      <c r="G59" s="41"/>
      <c r="H59" s="153">
        <v>67.07000000000001</v>
      </c>
      <c r="I59" s="154">
        <v>58.78200000000001</v>
      </c>
      <c r="J59" s="154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52"/>
      <c r="I60" s="152"/>
      <c r="J60" s="152"/>
      <c r="K60" s="33"/>
    </row>
    <row r="61" spans="1:11" s="34" customFormat="1" ht="11.25" customHeight="1">
      <c r="A61" s="36" t="s">
        <v>47</v>
      </c>
      <c r="B61" s="30"/>
      <c r="C61" s="31">
        <v>730</v>
      </c>
      <c r="D61" s="31">
        <v>780</v>
      </c>
      <c r="E61" s="31">
        <v>830</v>
      </c>
      <c r="F61" s="32"/>
      <c r="G61" s="32"/>
      <c r="H61" s="152">
        <v>21.05</v>
      </c>
      <c r="I61" s="152">
        <v>19.625</v>
      </c>
      <c r="J61" s="152"/>
      <c r="K61" s="33"/>
    </row>
    <row r="62" spans="1:11" s="34" customFormat="1" ht="11.25" customHeight="1">
      <c r="A62" s="36" t="s">
        <v>48</v>
      </c>
      <c r="B62" s="30"/>
      <c r="C62" s="31">
        <v>444</v>
      </c>
      <c r="D62" s="31">
        <v>444</v>
      </c>
      <c r="E62" s="31">
        <v>444</v>
      </c>
      <c r="F62" s="32"/>
      <c r="G62" s="32"/>
      <c r="H62" s="152">
        <v>11.98</v>
      </c>
      <c r="I62" s="152">
        <v>11.98</v>
      </c>
      <c r="J62" s="152"/>
      <c r="K62" s="33"/>
    </row>
    <row r="63" spans="1:11" s="34" customFormat="1" ht="11.25" customHeight="1">
      <c r="A63" s="36" t="s">
        <v>49</v>
      </c>
      <c r="B63" s="30"/>
      <c r="C63" s="31">
        <v>996</v>
      </c>
      <c r="D63" s="31">
        <v>932</v>
      </c>
      <c r="E63" s="31">
        <v>1006</v>
      </c>
      <c r="F63" s="32"/>
      <c r="G63" s="32"/>
      <c r="H63" s="152">
        <v>40.633</v>
      </c>
      <c r="I63" s="152">
        <v>22.878</v>
      </c>
      <c r="J63" s="152"/>
      <c r="K63" s="33"/>
    </row>
    <row r="64" spans="1:11" s="43" customFormat="1" ht="11.25" customHeight="1">
      <c r="A64" s="37" t="s">
        <v>50</v>
      </c>
      <c r="B64" s="38"/>
      <c r="C64" s="39">
        <v>2170</v>
      </c>
      <c r="D64" s="39">
        <v>2156</v>
      </c>
      <c r="E64" s="39">
        <v>2280</v>
      </c>
      <c r="F64" s="40">
        <v>105.75139146567717</v>
      </c>
      <c r="G64" s="41"/>
      <c r="H64" s="153">
        <v>73.66300000000001</v>
      </c>
      <c r="I64" s="154">
        <v>54.483000000000004</v>
      </c>
      <c r="J64" s="154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52"/>
      <c r="I65" s="152"/>
      <c r="J65" s="152"/>
      <c r="K65" s="33"/>
    </row>
    <row r="66" spans="1:11" s="43" customFormat="1" ht="11.25" customHeight="1">
      <c r="A66" s="37" t="s">
        <v>51</v>
      </c>
      <c r="B66" s="38"/>
      <c r="C66" s="39">
        <v>5335</v>
      </c>
      <c r="D66" s="39">
        <v>4345</v>
      </c>
      <c r="E66" s="39">
        <v>4680</v>
      </c>
      <c r="F66" s="40">
        <v>107.71001150747986</v>
      </c>
      <c r="G66" s="41"/>
      <c r="H66" s="153">
        <v>192.06</v>
      </c>
      <c r="I66" s="154">
        <v>159.515</v>
      </c>
      <c r="J66" s="154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52"/>
      <c r="I67" s="152"/>
      <c r="J67" s="152"/>
      <c r="K67" s="33"/>
    </row>
    <row r="68" spans="1:11" s="34" customFormat="1" ht="11.25" customHeight="1">
      <c r="A68" s="36" t="s">
        <v>52</v>
      </c>
      <c r="B68" s="30"/>
      <c r="C68" s="31">
        <v>525</v>
      </c>
      <c r="D68" s="31">
        <v>600</v>
      </c>
      <c r="E68" s="31">
        <v>500</v>
      </c>
      <c r="F68" s="32"/>
      <c r="G68" s="32"/>
      <c r="H68" s="152">
        <v>20</v>
      </c>
      <c r="I68" s="152">
        <v>24</v>
      </c>
      <c r="J68" s="152"/>
      <c r="K68" s="33"/>
    </row>
    <row r="69" spans="1:11" s="34" customFormat="1" ht="11.25" customHeight="1">
      <c r="A69" s="36" t="s">
        <v>53</v>
      </c>
      <c r="B69" s="30"/>
      <c r="C69" s="31">
        <v>170</v>
      </c>
      <c r="D69" s="31">
        <v>200</v>
      </c>
      <c r="E69" s="31">
        <v>185</v>
      </c>
      <c r="F69" s="32"/>
      <c r="G69" s="32"/>
      <c r="H69" s="152">
        <v>6.1</v>
      </c>
      <c r="I69" s="152">
        <v>7.5</v>
      </c>
      <c r="J69" s="152"/>
      <c r="K69" s="33"/>
    </row>
    <row r="70" spans="1:11" s="43" customFormat="1" ht="11.25" customHeight="1">
      <c r="A70" s="37" t="s">
        <v>54</v>
      </c>
      <c r="B70" s="38"/>
      <c r="C70" s="39">
        <v>695</v>
      </c>
      <c r="D70" s="39">
        <v>800</v>
      </c>
      <c r="E70" s="39">
        <v>685</v>
      </c>
      <c r="F70" s="40">
        <v>85.625</v>
      </c>
      <c r="G70" s="41"/>
      <c r="H70" s="153">
        <v>26.1</v>
      </c>
      <c r="I70" s="154">
        <v>31.5</v>
      </c>
      <c r="J70" s="154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52"/>
      <c r="I71" s="152"/>
      <c r="J71" s="152"/>
      <c r="K71" s="33"/>
    </row>
    <row r="72" spans="1:11" s="34" customFormat="1" ht="11.25" customHeight="1">
      <c r="A72" s="36" t="s">
        <v>55</v>
      </c>
      <c r="B72" s="30"/>
      <c r="C72" s="31">
        <v>529</v>
      </c>
      <c r="D72" s="31">
        <v>462</v>
      </c>
      <c r="E72" s="31">
        <v>443</v>
      </c>
      <c r="F72" s="32"/>
      <c r="G72" s="32"/>
      <c r="H72" s="152">
        <v>14.017</v>
      </c>
      <c r="I72" s="152">
        <v>12.57</v>
      </c>
      <c r="J72" s="152"/>
      <c r="K72" s="33"/>
    </row>
    <row r="73" spans="1:11" s="34" customFormat="1" ht="11.25" customHeight="1">
      <c r="A73" s="36" t="s">
        <v>56</v>
      </c>
      <c r="B73" s="30"/>
      <c r="C73" s="31">
        <v>2060</v>
      </c>
      <c r="D73" s="31">
        <v>1953</v>
      </c>
      <c r="E73" s="31">
        <v>1944</v>
      </c>
      <c r="F73" s="32"/>
      <c r="G73" s="32"/>
      <c r="H73" s="152">
        <v>62.079</v>
      </c>
      <c r="I73" s="152">
        <v>57.075</v>
      </c>
      <c r="J73" s="152"/>
      <c r="K73" s="33"/>
    </row>
    <row r="74" spans="1:11" s="34" customFormat="1" ht="11.25" customHeight="1">
      <c r="A74" s="36" t="s">
        <v>57</v>
      </c>
      <c r="B74" s="30"/>
      <c r="C74" s="31">
        <v>584</v>
      </c>
      <c r="D74" s="31">
        <v>770</v>
      </c>
      <c r="E74" s="31">
        <v>599</v>
      </c>
      <c r="F74" s="32"/>
      <c r="G74" s="32"/>
      <c r="H74" s="152">
        <v>19.365</v>
      </c>
      <c r="I74" s="152">
        <v>25.284</v>
      </c>
      <c r="J74" s="152"/>
      <c r="K74" s="33"/>
    </row>
    <row r="75" spans="1:11" s="34" customFormat="1" ht="11.25" customHeight="1">
      <c r="A75" s="36" t="s">
        <v>58</v>
      </c>
      <c r="B75" s="30"/>
      <c r="C75" s="31">
        <v>628</v>
      </c>
      <c r="D75" s="31">
        <v>517</v>
      </c>
      <c r="E75" s="31">
        <v>671</v>
      </c>
      <c r="F75" s="32"/>
      <c r="G75" s="32"/>
      <c r="H75" s="152">
        <v>16.784</v>
      </c>
      <c r="I75" s="152">
        <v>14.662</v>
      </c>
      <c r="J75" s="152"/>
      <c r="K75" s="33"/>
    </row>
    <row r="76" spans="1:11" s="34" customFormat="1" ht="11.25" customHeight="1">
      <c r="A76" s="36" t="s">
        <v>59</v>
      </c>
      <c r="B76" s="30"/>
      <c r="C76" s="31">
        <v>450</v>
      </c>
      <c r="D76" s="31">
        <v>265</v>
      </c>
      <c r="E76" s="31">
        <v>250</v>
      </c>
      <c r="F76" s="32"/>
      <c r="G76" s="32"/>
      <c r="H76" s="152">
        <v>12.61</v>
      </c>
      <c r="I76" s="152">
        <v>7.632</v>
      </c>
      <c r="J76" s="152"/>
      <c r="K76" s="33"/>
    </row>
    <row r="77" spans="1:11" s="34" customFormat="1" ht="11.25" customHeight="1">
      <c r="A77" s="36" t="s">
        <v>60</v>
      </c>
      <c r="B77" s="30"/>
      <c r="C77" s="31">
        <v>63</v>
      </c>
      <c r="D77" s="31">
        <v>100</v>
      </c>
      <c r="E77" s="31">
        <v>76</v>
      </c>
      <c r="F77" s="32"/>
      <c r="G77" s="32"/>
      <c r="H77" s="152">
        <v>1.484</v>
      </c>
      <c r="I77" s="152">
        <v>2.895</v>
      </c>
      <c r="J77" s="152"/>
      <c r="K77" s="33"/>
    </row>
    <row r="78" spans="1:11" s="34" customFormat="1" ht="11.25" customHeight="1">
      <c r="A78" s="36" t="s">
        <v>61</v>
      </c>
      <c r="B78" s="30"/>
      <c r="C78" s="31">
        <v>860</v>
      </c>
      <c r="D78" s="31">
        <v>865</v>
      </c>
      <c r="E78" s="31">
        <v>808</v>
      </c>
      <c r="F78" s="32"/>
      <c r="G78" s="32"/>
      <c r="H78" s="152">
        <v>25.175</v>
      </c>
      <c r="I78" s="152">
        <v>27.935</v>
      </c>
      <c r="J78" s="152"/>
      <c r="K78" s="33"/>
    </row>
    <row r="79" spans="1:11" s="34" customFormat="1" ht="11.25" customHeight="1">
      <c r="A79" s="36" t="s">
        <v>62</v>
      </c>
      <c r="B79" s="30"/>
      <c r="C79" s="31">
        <v>4274</v>
      </c>
      <c r="D79" s="31">
        <v>4850</v>
      </c>
      <c r="E79" s="31">
        <v>4850</v>
      </c>
      <c r="F79" s="32"/>
      <c r="G79" s="32"/>
      <c r="H79" s="152">
        <v>149.333</v>
      </c>
      <c r="I79" s="152">
        <v>181.65</v>
      </c>
      <c r="J79" s="152"/>
      <c r="K79" s="33"/>
    </row>
    <row r="80" spans="1:11" s="43" customFormat="1" ht="11.25" customHeight="1">
      <c r="A80" s="44" t="s">
        <v>63</v>
      </c>
      <c r="B80" s="38"/>
      <c r="C80" s="39">
        <v>9448</v>
      </c>
      <c r="D80" s="39">
        <v>9782</v>
      </c>
      <c r="E80" s="39">
        <v>9641</v>
      </c>
      <c r="F80" s="40">
        <v>98.55857697812309</v>
      </c>
      <c r="G80" s="41"/>
      <c r="H80" s="153">
        <v>300.847</v>
      </c>
      <c r="I80" s="154">
        <v>329.703</v>
      </c>
      <c r="J80" s="154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52"/>
      <c r="I81" s="152"/>
      <c r="J81" s="152"/>
      <c r="K81" s="33"/>
    </row>
    <row r="82" spans="1:11" s="34" customFormat="1" ht="11.25" customHeight="1">
      <c r="A82" s="36" t="s">
        <v>64</v>
      </c>
      <c r="B82" s="30"/>
      <c r="C82" s="31">
        <v>1643</v>
      </c>
      <c r="D82" s="31">
        <v>1296</v>
      </c>
      <c r="E82" s="31">
        <v>1393</v>
      </c>
      <c r="F82" s="32"/>
      <c r="G82" s="32"/>
      <c r="H82" s="152">
        <v>35.67</v>
      </c>
      <c r="I82" s="152">
        <v>27.609</v>
      </c>
      <c r="J82" s="152"/>
      <c r="K82" s="33"/>
    </row>
    <row r="83" spans="1:11" s="34" customFormat="1" ht="11.25" customHeight="1">
      <c r="A83" s="36" t="s">
        <v>65</v>
      </c>
      <c r="B83" s="30"/>
      <c r="C83" s="31">
        <v>3030</v>
      </c>
      <c r="D83" s="31">
        <v>2785</v>
      </c>
      <c r="E83" s="31">
        <v>2636</v>
      </c>
      <c r="F83" s="32"/>
      <c r="G83" s="32"/>
      <c r="H83" s="152">
        <v>53.84</v>
      </c>
      <c r="I83" s="152">
        <v>51.15</v>
      </c>
      <c r="J83" s="152"/>
      <c r="K83" s="33"/>
    </row>
    <row r="84" spans="1:11" s="43" customFormat="1" ht="11.25" customHeight="1">
      <c r="A84" s="37" t="s">
        <v>66</v>
      </c>
      <c r="B84" s="38"/>
      <c r="C84" s="39">
        <v>4673</v>
      </c>
      <c r="D84" s="39">
        <v>4081</v>
      </c>
      <c r="E84" s="39">
        <v>4029</v>
      </c>
      <c r="F84" s="40">
        <v>98.7258024993874</v>
      </c>
      <c r="G84" s="41"/>
      <c r="H84" s="153">
        <v>89.51</v>
      </c>
      <c r="I84" s="154">
        <v>78.759</v>
      </c>
      <c r="J84" s="154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52"/>
      <c r="I85" s="152"/>
      <c r="J85" s="152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5"/>
      <c r="I86" s="156"/>
      <c r="J86" s="156"/>
      <c r="K86" s="51"/>
    </row>
    <row r="87" spans="1:11" s="43" customFormat="1" ht="11.25" customHeight="1">
      <c r="A87" s="52" t="s">
        <v>67</v>
      </c>
      <c r="B87" s="53"/>
      <c r="C87" s="54">
        <v>68542</v>
      </c>
      <c r="D87" s="54">
        <v>67102</v>
      </c>
      <c r="E87" s="54">
        <v>65543</v>
      </c>
      <c r="F87" s="55">
        <v>97.67667133617478</v>
      </c>
      <c r="G87" s="41"/>
      <c r="H87" s="157">
        <v>2269.12</v>
      </c>
      <c r="I87" s="158">
        <v>2138.854</v>
      </c>
      <c r="J87" s="158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3" useFirstPageNumber="1" horizontalDpi="600" verticalDpi="600" orientation="portrait" paperSize="9" scale="73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6"/>
  <dimension ref="A1:K625"/>
  <sheetViews>
    <sheetView zoomScalePageLayoutView="0" workbookViewId="0" topLeftCell="A1">
      <selection activeCell="C87" sqref="C9:K8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3" width="11.421875" style="7" customWidth="1"/>
    <col min="14" max="16384" width="9.8515625" style="63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84</v>
      </c>
      <c r="B2" s="4"/>
      <c r="C2" s="4"/>
      <c r="D2" s="4"/>
      <c r="E2" s="5"/>
      <c r="F2" s="4"/>
      <c r="G2" s="4"/>
      <c r="H2" s="4"/>
      <c r="I2" s="6"/>
      <c r="J2" s="183" t="s">
        <v>69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184" t="s">
        <v>2</v>
      </c>
      <c r="D4" s="185"/>
      <c r="E4" s="185"/>
      <c r="F4" s="186"/>
      <c r="G4" s="10"/>
      <c r="H4" s="187" t="s">
        <v>3</v>
      </c>
      <c r="I4" s="188"/>
      <c r="J4" s="188"/>
      <c r="K4" s="189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2019</v>
      </c>
      <c r="D6" s="17">
        <f>E6-1</f>
        <v>2020</v>
      </c>
      <c r="E6" s="17">
        <v>2021</v>
      </c>
      <c r="F6" s="18">
        <f>E6</f>
        <v>2021</v>
      </c>
      <c r="G6" s="19"/>
      <c r="H6" s="16">
        <f>J6-2</f>
        <v>2019</v>
      </c>
      <c r="I6" s="17">
        <f>J6-1</f>
        <v>2020</v>
      </c>
      <c r="J6" s="17">
        <v>2021</v>
      </c>
      <c r="K6" s="18">
        <f>J6</f>
        <v>2021</v>
      </c>
    </row>
    <row r="7" spans="1:11" s="11" customFormat="1" ht="11.25" customHeight="1" thickBot="1">
      <c r="A7" s="20"/>
      <c r="B7" s="9"/>
      <c r="C7" s="21" t="s">
        <v>322</v>
      </c>
      <c r="D7" s="22" t="s">
        <v>6</v>
      </c>
      <c r="E7" s="22">
        <v>6</v>
      </c>
      <c r="F7" s="23" t="str">
        <f>CONCATENATE(D6,"=100")</f>
        <v>2020=100</v>
      </c>
      <c r="G7" s="24"/>
      <c r="H7" s="21" t="s">
        <v>322</v>
      </c>
      <c r="I7" s="22" t="s">
        <v>6</v>
      </c>
      <c r="J7" s="22">
        <v>7</v>
      </c>
      <c r="K7" s="23" t="str">
        <f>CONCATENATE(I6,"=100")</f>
        <v>2020=100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52"/>
      <c r="I9" s="152"/>
      <c r="J9" s="152"/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52"/>
      <c r="I10" s="152"/>
      <c r="J10" s="152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52"/>
      <c r="I11" s="152"/>
      <c r="J11" s="152"/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52"/>
      <c r="I12" s="152"/>
      <c r="J12" s="152"/>
      <c r="K12" s="33"/>
    </row>
    <row r="13" spans="1:11" s="43" customFormat="1" ht="11.25" customHeight="1">
      <c r="A13" s="37" t="s">
        <v>11</v>
      </c>
      <c r="B13" s="38"/>
      <c r="C13" s="39"/>
      <c r="D13" s="39"/>
      <c r="E13" s="39"/>
      <c r="F13" s="40"/>
      <c r="G13" s="41"/>
      <c r="H13" s="153"/>
      <c r="I13" s="154"/>
      <c r="J13" s="154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52"/>
      <c r="I14" s="152"/>
      <c r="J14" s="152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53"/>
      <c r="I15" s="154"/>
      <c r="J15" s="154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52"/>
      <c r="I16" s="152"/>
      <c r="J16" s="152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53"/>
      <c r="I17" s="154"/>
      <c r="J17" s="154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52"/>
      <c r="I18" s="152"/>
      <c r="J18" s="152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52"/>
      <c r="I19" s="152"/>
      <c r="J19" s="152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52"/>
      <c r="I20" s="152"/>
      <c r="J20" s="152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52"/>
      <c r="I21" s="152"/>
      <c r="J21" s="152"/>
      <c r="K21" s="33"/>
    </row>
    <row r="22" spans="1:11" s="43" customFormat="1" ht="11.25" customHeight="1">
      <c r="A22" s="37" t="s">
        <v>17</v>
      </c>
      <c r="B22" s="38"/>
      <c r="C22" s="39"/>
      <c r="D22" s="39"/>
      <c r="E22" s="39"/>
      <c r="F22" s="40"/>
      <c r="G22" s="41"/>
      <c r="H22" s="153"/>
      <c r="I22" s="154"/>
      <c r="J22" s="154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52"/>
      <c r="I23" s="152"/>
      <c r="J23" s="152"/>
      <c r="K23" s="33"/>
    </row>
    <row r="24" spans="1:11" s="43" customFormat="1" ht="11.25" customHeight="1">
      <c r="A24" s="37" t="s">
        <v>18</v>
      </c>
      <c r="B24" s="38"/>
      <c r="C24" s="39"/>
      <c r="D24" s="39"/>
      <c r="E24" s="39"/>
      <c r="F24" s="40"/>
      <c r="G24" s="41"/>
      <c r="H24" s="153"/>
      <c r="I24" s="154"/>
      <c r="J24" s="154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52"/>
      <c r="I25" s="152"/>
      <c r="J25" s="152"/>
      <c r="K25" s="33"/>
    </row>
    <row r="26" spans="1:11" s="43" customFormat="1" ht="11.25" customHeight="1">
      <c r="A26" s="37" t="s">
        <v>19</v>
      </c>
      <c r="B26" s="38"/>
      <c r="C26" s="39"/>
      <c r="D26" s="39"/>
      <c r="E26" s="39"/>
      <c r="F26" s="40"/>
      <c r="G26" s="41"/>
      <c r="H26" s="153"/>
      <c r="I26" s="154"/>
      <c r="J26" s="154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52"/>
      <c r="I27" s="152"/>
      <c r="J27" s="152"/>
      <c r="K27" s="33"/>
    </row>
    <row r="28" spans="1:11" s="34" customFormat="1" ht="11.25" customHeight="1">
      <c r="A28" s="36" t="s">
        <v>20</v>
      </c>
      <c r="B28" s="30"/>
      <c r="C28" s="31"/>
      <c r="D28" s="31"/>
      <c r="E28" s="31"/>
      <c r="F28" s="32"/>
      <c r="G28" s="32"/>
      <c r="H28" s="152"/>
      <c r="I28" s="152"/>
      <c r="J28" s="152"/>
      <c r="K28" s="33"/>
    </row>
    <row r="29" spans="1:11" s="34" customFormat="1" ht="11.25" customHeight="1">
      <c r="A29" s="36" t="s">
        <v>21</v>
      </c>
      <c r="B29" s="30"/>
      <c r="C29" s="31"/>
      <c r="D29" s="31"/>
      <c r="E29" s="31"/>
      <c r="F29" s="32"/>
      <c r="G29" s="32"/>
      <c r="H29" s="152"/>
      <c r="I29" s="152"/>
      <c r="J29" s="152"/>
      <c r="K29" s="33"/>
    </row>
    <row r="30" spans="1:11" s="34" customFormat="1" ht="11.25" customHeight="1">
      <c r="A30" s="36" t="s">
        <v>22</v>
      </c>
      <c r="B30" s="30"/>
      <c r="C30" s="31"/>
      <c r="D30" s="31"/>
      <c r="E30" s="31"/>
      <c r="F30" s="32"/>
      <c r="G30" s="32"/>
      <c r="H30" s="152"/>
      <c r="I30" s="152"/>
      <c r="J30" s="152"/>
      <c r="K30" s="33"/>
    </row>
    <row r="31" spans="1:11" s="43" customFormat="1" ht="11.25" customHeight="1">
      <c r="A31" s="44" t="s">
        <v>23</v>
      </c>
      <c r="B31" s="38"/>
      <c r="C31" s="39"/>
      <c r="D31" s="39"/>
      <c r="E31" s="39"/>
      <c r="F31" s="40"/>
      <c r="G31" s="41"/>
      <c r="H31" s="153"/>
      <c r="I31" s="154"/>
      <c r="J31" s="154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52"/>
      <c r="I32" s="152"/>
      <c r="J32" s="152"/>
      <c r="K32" s="33"/>
    </row>
    <row r="33" spans="1:11" s="34" customFormat="1" ht="11.25" customHeight="1">
      <c r="A33" s="36" t="s">
        <v>24</v>
      </c>
      <c r="B33" s="30"/>
      <c r="C33" s="31"/>
      <c r="D33" s="31"/>
      <c r="E33" s="31"/>
      <c r="F33" s="32"/>
      <c r="G33" s="32"/>
      <c r="H33" s="152"/>
      <c r="I33" s="152"/>
      <c r="J33" s="152"/>
      <c r="K33" s="33"/>
    </row>
    <row r="34" spans="1:11" s="34" customFormat="1" ht="11.25" customHeight="1">
      <c r="A34" s="36" t="s">
        <v>25</v>
      </c>
      <c r="B34" s="30"/>
      <c r="C34" s="31"/>
      <c r="D34" s="31"/>
      <c r="E34" s="31"/>
      <c r="F34" s="32"/>
      <c r="G34" s="32"/>
      <c r="H34" s="152"/>
      <c r="I34" s="152"/>
      <c r="J34" s="152"/>
      <c r="K34" s="33"/>
    </row>
    <row r="35" spans="1:11" s="34" customFormat="1" ht="11.25" customHeight="1">
      <c r="A35" s="36" t="s">
        <v>26</v>
      </c>
      <c r="B35" s="30"/>
      <c r="C35" s="31"/>
      <c r="D35" s="31"/>
      <c r="E35" s="31"/>
      <c r="F35" s="32"/>
      <c r="G35" s="32"/>
      <c r="H35" s="152"/>
      <c r="I35" s="152"/>
      <c r="J35" s="152"/>
      <c r="K35" s="33"/>
    </row>
    <row r="36" spans="1:11" s="34" customFormat="1" ht="11.25" customHeight="1">
      <c r="A36" s="36" t="s">
        <v>27</v>
      </c>
      <c r="B36" s="30"/>
      <c r="C36" s="31"/>
      <c r="D36" s="31"/>
      <c r="E36" s="31"/>
      <c r="F36" s="32"/>
      <c r="G36" s="32"/>
      <c r="H36" s="152"/>
      <c r="I36" s="152"/>
      <c r="J36" s="152"/>
      <c r="K36" s="33"/>
    </row>
    <row r="37" spans="1:11" s="43" customFormat="1" ht="11.25" customHeight="1">
      <c r="A37" s="37" t="s">
        <v>28</v>
      </c>
      <c r="B37" s="38"/>
      <c r="C37" s="39"/>
      <c r="D37" s="39"/>
      <c r="E37" s="39"/>
      <c r="F37" s="40"/>
      <c r="G37" s="41"/>
      <c r="H37" s="153"/>
      <c r="I37" s="154"/>
      <c r="J37" s="154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52"/>
      <c r="I38" s="152"/>
      <c r="J38" s="152"/>
      <c r="K38" s="33"/>
    </row>
    <row r="39" spans="1:11" s="43" customFormat="1" ht="11.25" customHeight="1">
      <c r="A39" s="37" t="s">
        <v>29</v>
      </c>
      <c r="B39" s="38"/>
      <c r="C39" s="39"/>
      <c r="D39" s="39"/>
      <c r="E39" s="39"/>
      <c r="F39" s="40"/>
      <c r="G39" s="41"/>
      <c r="H39" s="153"/>
      <c r="I39" s="154"/>
      <c r="J39" s="154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52"/>
      <c r="I40" s="152"/>
      <c r="J40" s="152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52"/>
      <c r="I41" s="152"/>
      <c r="J41" s="152"/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52"/>
      <c r="I42" s="152"/>
      <c r="J42" s="152">
        <v>138.012</v>
      </c>
      <c r="K42" s="33"/>
    </row>
    <row r="43" spans="1:11" s="34" customFormat="1" ht="11.25" customHeight="1">
      <c r="A43" s="36" t="s">
        <v>32</v>
      </c>
      <c r="B43" s="30"/>
      <c r="C43" s="31"/>
      <c r="D43" s="31"/>
      <c r="E43" s="31"/>
      <c r="F43" s="32"/>
      <c r="G43" s="32"/>
      <c r="H43" s="152"/>
      <c r="I43" s="152"/>
      <c r="J43" s="152"/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52"/>
      <c r="I44" s="152"/>
      <c r="J44" s="152"/>
      <c r="K44" s="33"/>
    </row>
    <row r="45" spans="1:11" s="34" customFormat="1" ht="11.25" customHeight="1">
      <c r="A45" s="36" t="s">
        <v>34</v>
      </c>
      <c r="B45" s="30"/>
      <c r="C45" s="31"/>
      <c r="D45" s="31"/>
      <c r="E45" s="31"/>
      <c r="F45" s="32"/>
      <c r="G45" s="32"/>
      <c r="H45" s="152"/>
      <c r="I45" s="152"/>
      <c r="J45" s="152"/>
      <c r="K45" s="33"/>
    </row>
    <row r="46" spans="1:11" s="34" customFormat="1" ht="11.25" customHeight="1">
      <c r="A46" s="36" t="s">
        <v>35</v>
      </c>
      <c r="B46" s="30"/>
      <c r="C46" s="31"/>
      <c r="D46" s="31"/>
      <c r="E46" s="31"/>
      <c r="F46" s="32"/>
      <c r="G46" s="32"/>
      <c r="H46" s="152"/>
      <c r="I46" s="152"/>
      <c r="J46" s="152"/>
      <c r="K46" s="33"/>
    </row>
    <row r="47" spans="1:11" s="34" customFormat="1" ht="11.25" customHeight="1">
      <c r="A47" s="36" t="s">
        <v>36</v>
      </c>
      <c r="B47" s="30"/>
      <c r="C47" s="31"/>
      <c r="D47" s="31"/>
      <c r="E47" s="31"/>
      <c r="F47" s="32"/>
      <c r="G47" s="32"/>
      <c r="H47" s="152"/>
      <c r="I47" s="152"/>
      <c r="J47" s="152"/>
      <c r="K47" s="33"/>
    </row>
    <row r="48" spans="1:11" s="34" customFormat="1" ht="11.25" customHeight="1">
      <c r="A48" s="36" t="s">
        <v>37</v>
      </c>
      <c r="B48" s="30"/>
      <c r="C48" s="31"/>
      <c r="D48" s="31"/>
      <c r="E48" s="31"/>
      <c r="F48" s="32"/>
      <c r="G48" s="32"/>
      <c r="H48" s="152"/>
      <c r="I48" s="152"/>
      <c r="J48" s="152"/>
      <c r="K48" s="33"/>
    </row>
    <row r="49" spans="1:11" s="34" customFormat="1" ht="11.25" customHeight="1">
      <c r="A49" s="36" t="s">
        <v>38</v>
      </c>
      <c r="B49" s="30"/>
      <c r="C49" s="31"/>
      <c r="D49" s="31"/>
      <c r="E49" s="31"/>
      <c r="F49" s="32"/>
      <c r="G49" s="32"/>
      <c r="H49" s="152"/>
      <c r="I49" s="152"/>
      <c r="J49" s="152"/>
      <c r="K49" s="33"/>
    </row>
    <row r="50" spans="1:11" s="43" customFormat="1" ht="11.25" customHeight="1">
      <c r="A50" s="44" t="s">
        <v>39</v>
      </c>
      <c r="B50" s="38"/>
      <c r="C50" s="39"/>
      <c r="D50" s="39"/>
      <c r="E50" s="39"/>
      <c r="F50" s="40"/>
      <c r="G50" s="41"/>
      <c r="H50" s="153"/>
      <c r="I50" s="154"/>
      <c r="J50" s="154">
        <v>138.012</v>
      </c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52"/>
      <c r="I51" s="152"/>
      <c r="J51" s="152"/>
      <c r="K51" s="33"/>
    </row>
    <row r="52" spans="1:11" s="43" customFormat="1" ht="11.25" customHeight="1">
      <c r="A52" s="37" t="s">
        <v>40</v>
      </c>
      <c r="B52" s="38"/>
      <c r="C52" s="39"/>
      <c r="D52" s="39"/>
      <c r="E52" s="39"/>
      <c r="F52" s="40"/>
      <c r="G52" s="41"/>
      <c r="H52" s="153"/>
      <c r="I52" s="154"/>
      <c r="J52" s="154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52"/>
      <c r="I53" s="152"/>
      <c r="J53" s="152"/>
      <c r="K53" s="33"/>
    </row>
    <row r="54" spans="1:11" s="34" customFormat="1" ht="11.25" customHeight="1">
      <c r="A54" s="36" t="s">
        <v>41</v>
      </c>
      <c r="B54" s="30"/>
      <c r="C54" s="31"/>
      <c r="D54" s="31"/>
      <c r="E54" s="31"/>
      <c r="F54" s="32"/>
      <c r="G54" s="32"/>
      <c r="H54" s="152"/>
      <c r="I54" s="152"/>
      <c r="J54" s="152"/>
      <c r="K54" s="33"/>
    </row>
    <row r="55" spans="1:11" s="34" customFormat="1" ht="11.25" customHeight="1">
      <c r="A55" s="36" t="s">
        <v>42</v>
      </c>
      <c r="B55" s="30"/>
      <c r="C55" s="31"/>
      <c r="D55" s="31"/>
      <c r="E55" s="31"/>
      <c r="F55" s="32"/>
      <c r="G55" s="32"/>
      <c r="H55" s="152"/>
      <c r="I55" s="152"/>
      <c r="J55" s="152"/>
      <c r="K55" s="33"/>
    </row>
    <row r="56" spans="1:11" s="34" customFormat="1" ht="11.25" customHeight="1">
      <c r="A56" s="36" t="s">
        <v>43</v>
      </c>
      <c r="B56" s="30"/>
      <c r="C56" s="31"/>
      <c r="D56" s="31"/>
      <c r="E56" s="31"/>
      <c r="F56" s="32"/>
      <c r="G56" s="32"/>
      <c r="H56" s="152"/>
      <c r="I56" s="152"/>
      <c r="J56" s="152"/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52"/>
      <c r="I57" s="152"/>
      <c r="J57" s="152"/>
      <c r="K57" s="33"/>
    </row>
    <row r="58" spans="1:11" s="34" customFormat="1" ht="11.25" customHeight="1">
      <c r="A58" s="36" t="s">
        <v>45</v>
      </c>
      <c r="B58" s="30"/>
      <c r="C58" s="31"/>
      <c r="D58" s="31"/>
      <c r="E58" s="31"/>
      <c r="F58" s="32"/>
      <c r="G58" s="32"/>
      <c r="H58" s="152"/>
      <c r="I58" s="152"/>
      <c r="J58" s="152"/>
      <c r="K58" s="33"/>
    </row>
    <row r="59" spans="1:11" s="43" customFormat="1" ht="11.25" customHeight="1">
      <c r="A59" s="37" t="s">
        <v>46</v>
      </c>
      <c r="B59" s="38"/>
      <c r="C59" s="39"/>
      <c r="D59" s="39"/>
      <c r="E59" s="39"/>
      <c r="F59" s="40"/>
      <c r="G59" s="41"/>
      <c r="H59" s="153"/>
      <c r="I59" s="154"/>
      <c r="J59" s="154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52"/>
      <c r="I60" s="152"/>
      <c r="J60" s="152"/>
      <c r="K60" s="33"/>
    </row>
    <row r="61" spans="1:11" s="34" customFormat="1" ht="11.25" customHeight="1">
      <c r="A61" s="36" t="s">
        <v>47</v>
      </c>
      <c r="B61" s="30"/>
      <c r="C61" s="31"/>
      <c r="D61" s="31"/>
      <c r="E61" s="31"/>
      <c r="F61" s="32"/>
      <c r="G61" s="32"/>
      <c r="H61" s="152"/>
      <c r="I61" s="152"/>
      <c r="J61" s="152"/>
      <c r="K61" s="33"/>
    </row>
    <row r="62" spans="1:11" s="34" customFormat="1" ht="11.25" customHeight="1">
      <c r="A62" s="36" t="s">
        <v>48</v>
      </c>
      <c r="B62" s="30"/>
      <c r="C62" s="31"/>
      <c r="D62" s="31"/>
      <c r="E62" s="31"/>
      <c r="F62" s="32"/>
      <c r="G62" s="32"/>
      <c r="H62" s="152"/>
      <c r="I62" s="152"/>
      <c r="J62" s="152"/>
      <c r="K62" s="33"/>
    </row>
    <row r="63" spans="1:11" s="34" customFormat="1" ht="11.25" customHeight="1">
      <c r="A63" s="36" t="s">
        <v>49</v>
      </c>
      <c r="B63" s="30"/>
      <c r="C63" s="31"/>
      <c r="D63" s="31"/>
      <c r="E63" s="31"/>
      <c r="F63" s="32"/>
      <c r="G63" s="32"/>
      <c r="H63" s="152"/>
      <c r="I63" s="152"/>
      <c r="J63" s="152"/>
      <c r="K63" s="33"/>
    </row>
    <row r="64" spans="1:11" s="43" customFormat="1" ht="11.25" customHeight="1">
      <c r="A64" s="37" t="s">
        <v>50</v>
      </c>
      <c r="B64" s="38"/>
      <c r="C64" s="39"/>
      <c r="D64" s="39"/>
      <c r="E64" s="39"/>
      <c r="F64" s="40"/>
      <c r="G64" s="41"/>
      <c r="H64" s="153"/>
      <c r="I64" s="154"/>
      <c r="J64" s="154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52"/>
      <c r="I65" s="152"/>
      <c r="J65" s="152"/>
      <c r="K65" s="33"/>
    </row>
    <row r="66" spans="1:11" s="43" customFormat="1" ht="11.25" customHeight="1">
      <c r="A66" s="37" t="s">
        <v>51</v>
      </c>
      <c r="B66" s="38"/>
      <c r="C66" s="39">
        <v>1</v>
      </c>
      <c r="D66" s="39"/>
      <c r="E66" s="39"/>
      <c r="F66" s="40"/>
      <c r="G66" s="41"/>
      <c r="H66" s="153">
        <v>0.02</v>
      </c>
      <c r="I66" s="154"/>
      <c r="J66" s="154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52"/>
      <c r="I67" s="152"/>
      <c r="J67" s="152"/>
      <c r="K67" s="33"/>
    </row>
    <row r="68" spans="1:11" s="34" customFormat="1" ht="11.25" customHeight="1">
      <c r="A68" s="36" t="s">
        <v>52</v>
      </c>
      <c r="B68" s="30"/>
      <c r="C68" s="31"/>
      <c r="D68" s="31"/>
      <c r="E68" s="31"/>
      <c r="F68" s="32"/>
      <c r="G68" s="32"/>
      <c r="H68" s="152"/>
      <c r="I68" s="152"/>
      <c r="J68" s="152"/>
      <c r="K68" s="33"/>
    </row>
    <row r="69" spans="1:11" s="34" customFormat="1" ht="11.25" customHeight="1">
      <c r="A69" s="36" t="s">
        <v>53</v>
      </c>
      <c r="B69" s="30"/>
      <c r="C69" s="31"/>
      <c r="D69" s="31"/>
      <c r="E69" s="31"/>
      <c r="F69" s="32"/>
      <c r="G69" s="32"/>
      <c r="H69" s="152"/>
      <c r="I69" s="152"/>
      <c r="J69" s="152"/>
      <c r="K69" s="33"/>
    </row>
    <row r="70" spans="1:11" s="43" customFormat="1" ht="11.25" customHeight="1">
      <c r="A70" s="37" t="s">
        <v>54</v>
      </c>
      <c r="B70" s="38"/>
      <c r="C70" s="39"/>
      <c r="D70" s="39"/>
      <c r="E70" s="39"/>
      <c r="F70" s="40"/>
      <c r="G70" s="41"/>
      <c r="H70" s="153"/>
      <c r="I70" s="154"/>
      <c r="J70" s="154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52"/>
      <c r="I71" s="152"/>
      <c r="J71" s="152"/>
      <c r="K71" s="33"/>
    </row>
    <row r="72" spans="1:11" s="34" customFormat="1" ht="11.25" customHeight="1">
      <c r="A72" s="36" t="s">
        <v>55</v>
      </c>
      <c r="B72" s="30"/>
      <c r="C72" s="31"/>
      <c r="D72" s="31"/>
      <c r="E72" s="31"/>
      <c r="F72" s="32"/>
      <c r="G72" s="32"/>
      <c r="H72" s="152"/>
      <c r="I72" s="152"/>
      <c r="J72" s="152"/>
      <c r="K72" s="33"/>
    </row>
    <row r="73" spans="1:11" s="34" customFormat="1" ht="11.25" customHeight="1">
      <c r="A73" s="36" t="s">
        <v>56</v>
      </c>
      <c r="B73" s="30"/>
      <c r="C73" s="31">
        <v>2451</v>
      </c>
      <c r="D73" s="31">
        <v>2335</v>
      </c>
      <c r="E73" s="31">
        <v>4806</v>
      </c>
      <c r="F73" s="32"/>
      <c r="G73" s="32"/>
      <c r="H73" s="152">
        <v>211.711</v>
      </c>
      <c r="I73" s="152">
        <v>201.691</v>
      </c>
      <c r="J73" s="152">
        <v>250.782</v>
      </c>
      <c r="K73" s="33"/>
    </row>
    <row r="74" spans="1:11" s="34" customFormat="1" ht="11.25" customHeight="1">
      <c r="A74" s="36" t="s">
        <v>57</v>
      </c>
      <c r="B74" s="30"/>
      <c r="C74" s="31">
        <v>20</v>
      </c>
      <c r="D74" s="31">
        <v>22</v>
      </c>
      <c r="E74" s="31">
        <v>19</v>
      </c>
      <c r="F74" s="32"/>
      <c r="G74" s="32"/>
      <c r="H74" s="152">
        <v>1.2</v>
      </c>
      <c r="I74" s="152">
        <v>1.32</v>
      </c>
      <c r="J74" s="152">
        <v>1.15</v>
      </c>
      <c r="K74" s="33"/>
    </row>
    <row r="75" spans="1:11" s="34" customFormat="1" ht="11.25" customHeight="1">
      <c r="A75" s="36" t="s">
        <v>58</v>
      </c>
      <c r="B75" s="30"/>
      <c r="C75" s="31"/>
      <c r="D75" s="31"/>
      <c r="E75" s="31"/>
      <c r="F75" s="32"/>
      <c r="G75" s="32"/>
      <c r="H75" s="152"/>
      <c r="I75" s="152"/>
      <c r="J75" s="152"/>
      <c r="K75" s="33"/>
    </row>
    <row r="76" spans="1:11" s="34" customFormat="1" ht="11.25" customHeight="1">
      <c r="A76" s="36" t="s">
        <v>59</v>
      </c>
      <c r="B76" s="30"/>
      <c r="C76" s="31"/>
      <c r="D76" s="31"/>
      <c r="E76" s="31">
        <v>1</v>
      </c>
      <c r="F76" s="32"/>
      <c r="G76" s="32"/>
      <c r="H76" s="152"/>
      <c r="I76" s="152"/>
      <c r="J76" s="152"/>
      <c r="K76" s="33"/>
    </row>
    <row r="77" spans="1:11" s="34" customFormat="1" ht="11.25" customHeight="1">
      <c r="A77" s="36" t="s">
        <v>60</v>
      </c>
      <c r="B77" s="30"/>
      <c r="C77" s="31"/>
      <c r="D77" s="31"/>
      <c r="E77" s="31"/>
      <c r="F77" s="32"/>
      <c r="G77" s="32"/>
      <c r="H77" s="152"/>
      <c r="I77" s="152"/>
      <c r="J77" s="152"/>
      <c r="K77" s="33"/>
    </row>
    <row r="78" spans="1:11" s="34" customFormat="1" ht="11.25" customHeight="1">
      <c r="A78" s="36" t="s">
        <v>61</v>
      </c>
      <c r="B78" s="30"/>
      <c r="C78" s="31"/>
      <c r="D78" s="31"/>
      <c r="E78" s="31"/>
      <c r="F78" s="32"/>
      <c r="G78" s="32"/>
      <c r="H78" s="152"/>
      <c r="I78" s="152"/>
      <c r="J78" s="152"/>
      <c r="K78" s="33"/>
    </row>
    <row r="79" spans="1:11" s="34" customFormat="1" ht="11.25" customHeight="1">
      <c r="A79" s="36" t="s">
        <v>62</v>
      </c>
      <c r="B79" s="30"/>
      <c r="C79" s="31">
        <v>4055</v>
      </c>
      <c r="D79" s="31">
        <v>4400</v>
      </c>
      <c r="E79" s="31">
        <v>4090</v>
      </c>
      <c r="F79" s="32"/>
      <c r="G79" s="32"/>
      <c r="H79" s="152">
        <v>332.51</v>
      </c>
      <c r="I79" s="152">
        <v>396</v>
      </c>
      <c r="J79" s="152">
        <v>355.83</v>
      </c>
      <c r="K79" s="33"/>
    </row>
    <row r="80" spans="1:11" s="43" customFormat="1" ht="11.25" customHeight="1">
      <c r="A80" s="44" t="s">
        <v>63</v>
      </c>
      <c r="B80" s="38"/>
      <c r="C80" s="39">
        <v>6526</v>
      </c>
      <c r="D80" s="39">
        <v>6757</v>
      </c>
      <c r="E80" s="39">
        <v>8916</v>
      </c>
      <c r="F80" s="40">
        <v>131.95204972620985</v>
      </c>
      <c r="G80" s="41"/>
      <c r="H80" s="153">
        <v>545.421</v>
      </c>
      <c r="I80" s="154">
        <v>599.011</v>
      </c>
      <c r="J80" s="154">
        <v>607.762</v>
      </c>
      <c r="K80" s="42">
        <v>101.46090806345794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52"/>
      <c r="I81" s="152"/>
      <c r="J81" s="152"/>
      <c r="K81" s="33"/>
    </row>
    <row r="82" spans="1:11" s="34" customFormat="1" ht="11.25" customHeight="1">
      <c r="A82" s="36" t="s">
        <v>64</v>
      </c>
      <c r="B82" s="30"/>
      <c r="C82" s="31"/>
      <c r="D82" s="31"/>
      <c r="E82" s="31"/>
      <c r="F82" s="32"/>
      <c r="G82" s="32"/>
      <c r="H82" s="152"/>
      <c r="I82" s="152"/>
      <c r="J82" s="152"/>
      <c r="K82" s="33"/>
    </row>
    <row r="83" spans="1:11" s="34" customFormat="1" ht="11.25" customHeight="1">
      <c r="A83" s="36" t="s">
        <v>65</v>
      </c>
      <c r="B83" s="30"/>
      <c r="C83" s="31"/>
      <c r="D83" s="31"/>
      <c r="E83" s="31"/>
      <c r="F83" s="32"/>
      <c r="G83" s="32"/>
      <c r="H83" s="152"/>
      <c r="I83" s="152"/>
      <c r="J83" s="152"/>
      <c r="K83" s="33"/>
    </row>
    <row r="84" spans="1:11" s="43" customFormat="1" ht="11.25" customHeight="1">
      <c r="A84" s="37" t="s">
        <v>66</v>
      </c>
      <c r="B84" s="38"/>
      <c r="C84" s="39"/>
      <c r="D84" s="39"/>
      <c r="E84" s="39"/>
      <c r="F84" s="40"/>
      <c r="G84" s="41"/>
      <c r="H84" s="153"/>
      <c r="I84" s="154"/>
      <c r="J84" s="154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52"/>
      <c r="I85" s="152"/>
      <c r="J85" s="152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5"/>
      <c r="I86" s="156"/>
      <c r="J86" s="156"/>
      <c r="K86" s="51"/>
    </row>
    <row r="87" spans="1:11" s="43" customFormat="1" ht="11.25" customHeight="1">
      <c r="A87" s="52" t="s">
        <v>67</v>
      </c>
      <c r="B87" s="53"/>
      <c r="C87" s="54">
        <v>6527</v>
      </c>
      <c r="D87" s="54">
        <v>6757</v>
      </c>
      <c r="E87" s="54">
        <v>8916</v>
      </c>
      <c r="F87" s="55">
        <v>131.95204972620985</v>
      </c>
      <c r="G87" s="41"/>
      <c r="H87" s="157">
        <v>545.441</v>
      </c>
      <c r="I87" s="158">
        <v>599.011</v>
      </c>
      <c r="J87" s="158">
        <v>745.7739999999999</v>
      </c>
      <c r="K87" s="55">
        <v>124.5008856264743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4" useFirstPageNumber="1" horizontalDpi="600" verticalDpi="600" orientation="portrait" paperSize="9" scale="73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I85"/>
  <sheetViews>
    <sheetView zoomScalePageLayoutView="0" workbookViewId="0" topLeftCell="A1">
      <selection activeCell="A97" sqref="A97"/>
    </sheetView>
  </sheetViews>
  <sheetFormatPr defaultColWidth="11.421875" defaultRowHeight="15"/>
  <cols>
    <col min="1" max="4" width="11.421875" style="109" customWidth="1"/>
    <col min="5" max="5" width="1.8515625" style="109" customWidth="1"/>
    <col min="6" max="16384" width="11.421875" style="109" customWidth="1"/>
  </cols>
  <sheetData>
    <row r="1" spans="1:9" ht="12.75">
      <c r="A1" s="108"/>
      <c r="B1" s="108"/>
      <c r="C1" s="108"/>
      <c r="D1" s="108"/>
      <c r="E1" s="108"/>
      <c r="F1" s="108"/>
      <c r="G1" s="108"/>
      <c r="H1" s="108"/>
      <c r="I1" s="108"/>
    </row>
    <row r="2" spans="1:9" ht="12.75">
      <c r="A2" s="108"/>
      <c r="B2" s="108"/>
      <c r="C2" s="108"/>
      <c r="D2" s="108"/>
      <c r="E2" s="108"/>
      <c r="F2" s="108"/>
      <c r="G2" s="108"/>
      <c r="H2" s="108"/>
      <c r="I2" s="108"/>
    </row>
    <row r="3" spans="1:9" ht="15.75">
      <c r="A3" s="178" t="s">
        <v>215</v>
      </c>
      <c r="B3" s="178"/>
      <c r="C3" s="178"/>
      <c r="D3" s="178"/>
      <c r="E3" s="178"/>
      <c r="F3" s="178"/>
      <c r="G3" s="178"/>
      <c r="H3" s="178"/>
      <c r="I3" s="178"/>
    </row>
    <row r="4" spans="1:9" ht="12.75">
      <c r="A4" s="108"/>
      <c r="B4" s="108"/>
      <c r="C4" s="108"/>
      <c r="D4" s="108"/>
      <c r="E4" s="108"/>
      <c r="F4" s="108"/>
      <c r="G4" s="108"/>
      <c r="H4" s="108"/>
      <c r="I4" s="108"/>
    </row>
    <row r="5" spans="1:9" ht="12.75">
      <c r="A5" s="108"/>
      <c r="B5" s="108"/>
      <c r="C5" s="108"/>
      <c r="D5" s="108"/>
      <c r="E5" s="108"/>
      <c r="F5" s="108"/>
      <c r="G5" s="108"/>
      <c r="H5" s="108"/>
      <c r="I5" s="108"/>
    </row>
    <row r="6" spans="1:9" ht="12.75">
      <c r="A6" s="108"/>
      <c r="B6" s="108"/>
      <c r="C6" s="108"/>
      <c r="D6" s="108"/>
      <c r="E6" s="108"/>
      <c r="F6" s="108"/>
      <c r="G6" s="108"/>
      <c r="H6" s="108"/>
      <c r="I6" s="108"/>
    </row>
    <row r="7" spans="1:9" ht="12.75">
      <c r="A7" s="110" t="s">
        <v>216</v>
      </c>
      <c r="B7" s="111"/>
      <c r="C7" s="111"/>
      <c r="D7" s="112"/>
      <c r="E7" s="112"/>
      <c r="F7" s="112"/>
      <c r="G7" s="112"/>
      <c r="H7" s="112"/>
      <c r="I7" s="112"/>
    </row>
    <row r="8" spans="1:9" ht="12.75">
      <c r="A8" s="108"/>
      <c r="B8" s="108"/>
      <c r="C8" s="108"/>
      <c r="D8" s="108"/>
      <c r="E8" s="108"/>
      <c r="F8" s="108"/>
      <c r="G8" s="108"/>
      <c r="H8" s="108"/>
      <c r="I8" s="108"/>
    </row>
    <row r="9" spans="1:9" ht="12.75">
      <c r="A9" s="113" t="s">
        <v>217</v>
      </c>
      <c r="B9" s="108"/>
      <c r="C9" s="108"/>
      <c r="D9" s="108"/>
      <c r="E9" s="108"/>
      <c r="F9" s="108"/>
      <c r="G9" s="108"/>
      <c r="H9" s="108"/>
      <c r="I9" s="108"/>
    </row>
    <row r="10" spans="1:9" ht="12.75">
      <c r="A10" s="108"/>
      <c r="B10" s="108"/>
      <c r="C10" s="108"/>
      <c r="D10" s="108"/>
      <c r="E10" s="108"/>
      <c r="F10" s="108"/>
      <c r="G10" s="108"/>
      <c r="H10" s="108"/>
      <c r="I10" s="108"/>
    </row>
    <row r="11" spans="1:9" ht="12.75">
      <c r="A11" s="114"/>
      <c r="B11" s="115"/>
      <c r="C11" s="115"/>
      <c r="D11" s="116" t="s">
        <v>218</v>
      </c>
      <c r="E11" s="117"/>
      <c r="F11" s="114"/>
      <c r="G11" s="115"/>
      <c r="H11" s="115"/>
      <c r="I11" s="116" t="s">
        <v>218</v>
      </c>
    </row>
    <row r="12" spans="1:9" ht="12.75">
      <c r="A12" s="118"/>
      <c r="B12" s="119"/>
      <c r="C12" s="119"/>
      <c r="D12" s="120"/>
      <c r="E12" s="117"/>
      <c r="F12" s="118"/>
      <c r="G12" s="119"/>
      <c r="H12" s="119"/>
      <c r="I12" s="120"/>
    </row>
    <row r="13" spans="1:9" ht="5.25" customHeight="1">
      <c r="A13" s="121"/>
      <c r="B13" s="122"/>
      <c r="C13" s="122"/>
      <c r="D13" s="123"/>
      <c r="E13" s="117"/>
      <c r="F13" s="121"/>
      <c r="G13" s="122"/>
      <c r="H13" s="122"/>
      <c r="I13" s="123"/>
    </row>
    <row r="14" spans="1:9" ht="12.75">
      <c r="A14" s="118" t="s">
        <v>219</v>
      </c>
      <c r="B14" s="119"/>
      <c r="C14" s="119"/>
      <c r="D14" s="120">
        <v>9</v>
      </c>
      <c r="E14" s="117"/>
      <c r="F14" s="118" t="s">
        <v>251</v>
      </c>
      <c r="G14" s="119"/>
      <c r="H14" s="119"/>
      <c r="I14" s="120">
        <v>41</v>
      </c>
    </row>
    <row r="15" spans="1:9" ht="5.25" customHeight="1">
      <c r="A15" s="121"/>
      <c r="B15" s="122"/>
      <c r="C15" s="122"/>
      <c r="D15" s="123"/>
      <c r="E15" s="117"/>
      <c r="F15" s="121"/>
      <c r="G15" s="122"/>
      <c r="H15" s="122"/>
      <c r="I15" s="123"/>
    </row>
    <row r="16" spans="1:9" ht="12.75">
      <c r="A16" s="118" t="s">
        <v>220</v>
      </c>
      <c r="B16" s="119"/>
      <c r="C16" s="119"/>
      <c r="D16" s="120">
        <v>10</v>
      </c>
      <c r="E16" s="117"/>
      <c r="F16" s="118" t="s">
        <v>252</v>
      </c>
      <c r="G16" s="119"/>
      <c r="H16" s="119"/>
      <c r="I16" s="120">
        <v>42</v>
      </c>
    </row>
    <row r="17" spans="1:9" ht="5.25" customHeight="1">
      <c r="A17" s="121"/>
      <c r="B17" s="122"/>
      <c r="C17" s="122"/>
      <c r="D17" s="123"/>
      <c r="E17" s="117"/>
      <c r="F17" s="121"/>
      <c r="G17" s="122"/>
      <c r="H17" s="122"/>
      <c r="I17" s="123"/>
    </row>
    <row r="18" spans="1:9" ht="12.75">
      <c r="A18" s="118" t="s">
        <v>221</v>
      </c>
      <c r="B18" s="119"/>
      <c r="C18" s="119"/>
      <c r="D18" s="120">
        <v>11</v>
      </c>
      <c r="E18" s="117"/>
      <c r="F18" s="118" t="s">
        <v>253</v>
      </c>
      <c r="G18" s="119"/>
      <c r="H18" s="119"/>
      <c r="I18" s="120">
        <v>43</v>
      </c>
    </row>
    <row r="19" spans="1:9" ht="5.25" customHeight="1">
      <c r="A19" s="121"/>
      <c r="B19" s="122"/>
      <c r="C19" s="122"/>
      <c r="D19" s="123"/>
      <c r="E19" s="117"/>
      <c r="F19" s="121"/>
      <c r="G19" s="122"/>
      <c r="H19" s="122"/>
      <c r="I19" s="123"/>
    </row>
    <row r="20" spans="1:9" ht="12.75">
      <c r="A20" s="118" t="s">
        <v>222</v>
      </c>
      <c r="B20" s="119"/>
      <c r="C20" s="119"/>
      <c r="D20" s="120">
        <v>12</v>
      </c>
      <c r="E20" s="117"/>
      <c r="F20" s="118" t="s">
        <v>254</v>
      </c>
      <c r="G20" s="119"/>
      <c r="H20" s="119"/>
      <c r="I20" s="120">
        <v>44</v>
      </c>
    </row>
    <row r="21" spans="1:9" ht="5.25" customHeight="1">
      <c r="A21" s="121"/>
      <c r="B21" s="122"/>
      <c r="C21" s="122"/>
      <c r="D21" s="123"/>
      <c r="E21" s="117"/>
      <c r="F21" s="121"/>
      <c r="G21" s="122"/>
      <c r="H21" s="122"/>
      <c r="I21" s="123"/>
    </row>
    <row r="22" spans="1:9" ht="12.75">
      <c r="A22" s="118" t="s">
        <v>223</v>
      </c>
      <c r="B22" s="119"/>
      <c r="C22" s="119"/>
      <c r="D22" s="120">
        <v>13</v>
      </c>
      <c r="E22" s="117"/>
      <c r="F22" s="118" t="s">
        <v>255</v>
      </c>
      <c r="G22" s="119"/>
      <c r="H22" s="119"/>
      <c r="I22" s="120">
        <v>45</v>
      </c>
    </row>
    <row r="23" spans="1:9" ht="5.25" customHeight="1">
      <c r="A23" s="121"/>
      <c r="B23" s="122"/>
      <c r="C23" s="122"/>
      <c r="D23" s="123"/>
      <c r="E23" s="117"/>
      <c r="F23" s="121"/>
      <c r="G23" s="122"/>
      <c r="H23" s="122"/>
      <c r="I23" s="123"/>
    </row>
    <row r="24" spans="1:9" ht="12.75">
      <c r="A24" s="118" t="s">
        <v>224</v>
      </c>
      <c r="B24" s="119"/>
      <c r="C24" s="119"/>
      <c r="D24" s="120">
        <v>14</v>
      </c>
      <c r="E24" s="117"/>
      <c r="F24" s="118" t="s">
        <v>256</v>
      </c>
      <c r="G24" s="119"/>
      <c r="H24" s="119"/>
      <c r="I24" s="120">
        <v>46</v>
      </c>
    </row>
    <row r="25" spans="1:9" ht="5.25" customHeight="1">
      <c r="A25" s="121"/>
      <c r="B25" s="122"/>
      <c r="C25" s="122"/>
      <c r="D25" s="123"/>
      <c r="E25" s="117"/>
      <c r="F25" s="121"/>
      <c r="G25" s="122"/>
      <c r="H25" s="122"/>
      <c r="I25" s="123"/>
    </row>
    <row r="26" spans="1:9" ht="12.75">
      <c r="A26" s="118" t="s">
        <v>225</v>
      </c>
      <c r="B26" s="119"/>
      <c r="C26" s="119"/>
      <c r="D26" s="120">
        <v>15</v>
      </c>
      <c r="E26" s="117"/>
      <c r="F26" s="118" t="s">
        <v>257</v>
      </c>
      <c r="G26" s="119"/>
      <c r="H26" s="119"/>
      <c r="I26" s="120">
        <v>47</v>
      </c>
    </row>
    <row r="27" spans="1:9" ht="5.25" customHeight="1">
      <c r="A27" s="121"/>
      <c r="B27" s="122"/>
      <c r="C27" s="122"/>
      <c r="D27" s="123"/>
      <c r="E27" s="117"/>
      <c r="F27" s="121"/>
      <c r="G27" s="122"/>
      <c r="H27" s="122"/>
      <c r="I27" s="123"/>
    </row>
    <row r="28" spans="1:9" ht="12.75">
      <c r="A28" s="118" t="s">
        <v>226</v>
      </c>
      <c r="B28" s="119"/>
      <c r="C28" s="119"/>
      <c r="D28" s="120">
        <v>16</v>
      </c>
      <c r="E28" s="117"/>
      <c r="F28" s="118" t="s">
        <v>258</v>
      </c>
      <c r="G28" s="119"/>
      <c r="H28" s="119"/>
      <c r="I28" s="120">
        <v>48</v>
      </c>
    </row>
    <row r="29" spans="1:9" ht="5.25" customHeight="1">
      <c r="A29" s="121"/>
      <c r="B29" s="122"/>
      <c r="C29" s="122"/>
      <c r="D29" s="123"/>
      <c r="E29" s="117"/>
      <c r="F29" s="121"/>
      <c r="G29" s="122"/>
      <c r="H29" s="122"/>
      <c r="I29" s="123"/>
    </row>
    <row r="30" spans="1:9" ht="12.75">
      <c r="A30" s="118" t="s">
        <v>227</v>
      </c>
      <c r="B30" s="119"/>
      <c r="C30" s="119"/>
      <c r="D30" s="120">
        <v>17</v>
      </c>
      <c r="E30" s="117"/>
      <c r="F30" s="118" t="s">
        <v>259</v>
      </c>
      <c r="G30" s="119"/>
      <c r="H30" s="119"/>
      <c r="I30" s="120">
        <v>49</v>
      </c>
    </row>
    <row r="31" spans="1:9" ht="5.25" customHeight="1">
      <c r="A31" s="121"/>
      <c r="B31" s="122"/>
      <c r="C31" s="122"/>
      <c r="D31" s="123"/>
      <c r="E31" s="117"/>
      <c r="F31" s="121"/>
      <c r="G31" s="122"/>
      <c r="H31" s="122"/>
      <c r="I31" s="123"/>
    </row>
    <row r="32" spans="1:9" ht="12.75">
      <c r="A32" s="118" t="s">
        <v>228</v>
      </c>
      <c r="B32" s="119"/>
      <c r="C32" s="119"/>
      <c r="D32" s="120">
        <v>18</v>
      </c>
      <c r="E32" s="117"/>
      <c r="F32" s="118" t="s">
        <v>260</v>
      </c>
      <c r="G32" s="119"/>
      <c r="H32" s="119"/>
      <c r="I32" s="120">
        <v>50</v>
      </c>
    </row>
    <row r="33" spans="1:9" ht="5.25" customHeight="1">
      <c r="A33" s="121"/>
      <c r="B33" s="122"/>
      <c r="C33" s="122"/>
      <c r="D33" s="123"/>
      <c r="E33" s="117"/>
      <c r="F33" s="121"/>
      <c r="G33" s="122"/>
      <c r="H33" s="122"/>
      <c r="I33" s="123"/>
    </row>
    <row r="34" spans="1:9" ht="12.75">
      <c r="A34" s="118" t="s">
        <v>229</v>
      </c>
      <c r="B34" s="119"/>
      <c r="C34" s="119"/>
      <c r="D34" s="120">
        <v>19</v>
      </c>
      <c r="E34" s="117"/>
      <c r="F34" s="118" t="s">
        <v>261</v>
      </c>
      <c r="G34" s="119"/>
      <c r="H34" s="119"/>
      <c r="I34" s="120">
        <v>51</v>
      </c>
    </row>
    <row r="35" spans="1:9" ht="5.25" customHeight="1">
      <c r="A35" s="121"/>
      <c r="B35" s="122"/>
      <c r="C35" s="122"/>
      <c r="D35" s="123"/>
      <c r="E35" s="117"/>
      <c r="F35" s="121"/>
      <c r="G35" s="122"/>
      <c r="H35" s="122"/>
      <c r="I35" s="123"/>
    </row>
    <row r="36" spans="1:9" ht="12.75">
      <c r="A36" s="118" t="s">
        <v>230</v>
      </c>
      <c r="B36" s="119"/>
      <c r="C36" s="119"/>
      <c r="D36" s="120">
        <v>20</v>
      </c>
      <c r="E36" s="117"/>
      <c r="F36" s="118" t="s">
        <v>262</v>
      </c>
      <c r="G36" s="119"/>
      <c r="H36" s="119"/>
      <c r="I36" s="120">
        <v>52</v>
      </c>
    </row>
    <row r="37" spans="1:9" ht="5.25" customHeight="1">
      <c r="A37" s="121"/>
      <c r="B37" s="122"/>
      <c r="C37" s="122"/>
      <c r="D37" s="123"/>
      <c r="E37" s="117"/>
      <c r="F37" s="121"/>
      <c r="G37" s="122"/>
      <c r="H37" s="122"/>
      <c r="I37" s="123"/>
    </row>
    <row r="38" spans="1:9" ht="12.75">
      <c r="A38" s="118" t="s">
        <v>231</v>
      </c>
      <c r="B38" s="119"/>
      <c r="C38" s="119"/>
      <c r="D38" s="120">
        <v>21</v>
      </c>
      <c r="E38" s="117"/>
      <c r="F38" s="118" t="s">
        <v>263</v>
      </c>
      <c r="G38" s="119"/>
      <c r="H38" s="119"/>
      <c r="I38" s="120">
        <v>53</v>
      </c>
    </row>
    <row r="39" spans="1:9" ht="5.25" customHeight="1">
      <c r="A39" s="121"/>
      <c r="B39" s="122"/>
      <c r="C39" s="122"/>
      <c r="D39" s="123"/>
      <c r="E39" s="117"/>
      <c r="F39" s="121"/>
      <c r="G39" s="122"/>
      <c r="H39" s="122"/>
      <c r="I39" s="123"/>
    </row>
    <row r="40" spans="1:9" ht="12.75">
      <c r="A40" s="118" t="s">
        <v>232</v>
      </c>
      <c r="B40" s="119"/>
      <c r="C40" s="119"/>
      <c r="D40" s="120">
        <v>22</v>
      </c>
      <c r="E40" s="117"/>
      <c r="F40" s="118" t="s">
        <v>264</v>
      </c>
      <c r="G40" s="119"/>
      <c r="H40" s="119"/>
      <c r="I40" s="120">
        <v>54</v>
      </c>
    </row>
    <row r="41" spans="1:9" ht="5.25" customHeight="1">
      <c r="A41" s="121"/>
      <c r="B41" s="122"/>
      <c r="C41" s="122"/>
      <c r="D41" s="123"/>
      <c r="E41" s="117"/>
      <c r="F41" s="121"/>
      <c r="G41" s="122"/>
      <c r="H41" s="122"/>
      <c r="I41" s="123"/>
    </row>
    <row r="42" spans="1:9" ht="12.75">
      <c r="A42" s="118" t="s">
        <v>233</v>
      </c>
      <c r="B42" s="119"/>
      <c r="C42" s="119"/>
      <c r="D42" s="120">
        <v>23</v>
      </c>
      <c r="E42" s="117"/>
      <c r="F42" s="118" t="s">
        <v>265</v>
      </c>
      <c r="G42" s="119"/>
      <c r="H42" s="119"/>
      <c r="I42" s="120">
        <v>55</v>
      </c>
    </row>
    <row r="43" spans="1:9" ht="5.25" customHeight="1">
      <c r="A43" s="121"/>
      <c r="B43" s="122"/>
      <c r="C43" s="122"/>
      <c r="D43" s="123"/>
      <c r="E43" s="117"/>
      <c r="F43" s="121"/>
      <c r="G43" s="122"/>
      <c r="H43" s="122"/>
      <c r="I43" s="123"/>
    </row>
    <row r="44" spans="1:9" ht="12.75">
      <c r="A44" s="118" t="s">
        <v>234</v>
      </c>
      <c r="B44" s="119"/>
      <c r="C44" s="119"/>
      <c r="D44" s="120">
        <v>24</v>
      </c>
      <c r="E44" s="117"/>
      <c r="F44" s="118"/>
      <c r="G44" s="119"/>
      <c r="H44" s="119"/>
      <c r="I44" s="120"/>
    </row>
    <row r="45" spans="1:9" ht="5.25" customHeight="1">
      <c r="A45" s="121"/>
      <c r="B45" s="122"/>
      <c r="C45" s="122"/>
      <c r="D45" s="123"/>
      <c r="E45" s="117"/>
      <c r="F45" s="121"/>
      <c r="G45" s="122"/>
      <c r="H45" s="122"/>
      <c r="I45" s="123"/>
    </row>
    <row r="46" spans="1:9" ht="12.75">
      <c r="A46" s="118" t="s">
        <v>235</v>
      </c>
      <c r="B46" s="119"/>
      <c r="C46" s="119"/>
      <c r="D46" s="120">
        <v>25</v>
      </c>
      <c r="E46" s="117"/>
      <c r="F46" s="118"/>
      <c r="G46" s="119"/>
      <c r="H46" s="119"/>
      <c r="I46" s="120"/>
    </row>
    <row r="47" spans="1:9" ht="5.25" customHeight="1">
      <c r="A47" s="121"/>
      <c r="B47" s="122"/>
      <c r="C47" s="122"/>
      <c r="D47" s="123"/>
      <c r="E47" s="117"/>
      <c r="F47" s="121"/>
      <c r="G47" s="122"/>
      <c r="H47" s="122"/>
      <c r="I47" s="123"/>
    </row>
    <row r="48" spans="1:9" ht="12.75">
      <c r="A48" s="118" t="s">
        <v>236</v>
      </c>
      <c r="B48" s="119"/>
      <c r="C48" s="119"/>
      <c r="D48" s="120">
        <v>26</v>
      </c>
      <c r="E48" s="117"/>
      <c r="F48" s="118"/>
      <c r="G48" s="119"/>
      <c r="H48" s="119"/>
      <c r="I48" s="120"/>
    </row>
    <row r="49" spans="1:9" ht="5.25" customHeight="1">
      <c r="A49" s="121"/>
      <c r="B49" s="122"/>
      <c r="C49" s="122"/>
      <c r="D49" s="123"/>
      <c r="E49" s="117"/>
      <c r="F49" s="121"/>
      <c r="G49" s="122"/>
      <c r="H49" s="122"/>
      <c r="I49" s="123"/>
    </row>
    <row r="50" spans="1:9" ht="12.75">
      <c r="A50" s="118" t="s">
        <v>237</v>
      </c>
      <c r="B50" s="119"/>
      <c r="C50" s="119"/>
      <c r="D50" s="120">
        <v>27</v>
      </c>
      <c r="E50" s="117"/>
      <c r="F50" s="118"/>
      <c r="G50" s="119"/>
      <c r="H50" s="119"/>
      <c r="I50" s="120"/>
    </row>
    <row r="51" spans="1:9" ht="5.25" customHeight="1">
      <c r="A51" s="121"/>
      <c r="B51" s="122"/>
      <c r="C51" s="122"/>
      <c r="D51" s="123"/>
      <c r="E51" s="117"/>
      <c r="F51" s="121"/>
      <c r="G51" s="122"/>
      <c r="H51" s="122"/>
      <c r="I51" s="123"/>
    </row>
    <row r="52" spans="1:9" ht="12.75">
      <c r="A52" s="118" t="s">
        <v>238</v>
      </c>
      <c r="B52" s="119"/>
      <c r="C52" s="119"/>
      <c r="D52" s="120">
        <v>28</v>
      </c>
      <c r="E52" s="117"/>
      <c r="F52" s="118"/>
      <c r="G52" s="119"/>
      <c r="H52" s="119"/>
      <c r="I52" s="120"/>
    </row>
    <row r="53" spans="1:9" ht="5.25" customHeight="1">
      <c r="A53" s="121"/>
      <c r="B53" s="122"/>
      <c r="C53" s="122"/>
      <c r="D53" s="123"/>
      <c r="E53" s="117"/>
      <c r="F53" s="121"/>
      <c r="G53" s="122"/>
      <c r="H53" s="122"/>
      <c r="I53" s="123"/>
    </row>
    <row r="54" spans="1:9" ht="12.75">
      <c r="A54" s="118" t="s">
        <v>239</v>
      </c>
      <c r="B54" s="119"/>
      <c r="C54" s="119"/>
      <c r="D54" s="120">
        <v>29</v>
      </c>
      <c r="E54" s="117"/>
      <c r="F54" s="118"/>
      <c r="G54" s="119"/>
      <c r="H54" s="119"/>
      <c r="I54" s="120"/>
    </row>
    <row r="55" spans="1:9" ht="5.25" customHeight="1">
      <c r="A55" s="121"/>
      <c r="B55" s="122"/>
      <c r="C55" s="122"/>
      <c r="D55" s="123"/>
      <c r="E55" s="117"/>
      <c r="F55" s="121"/>
      <c r="G55" s="122"/>
      <c r="H55" s="122"/>
      <c r="I55" s="123"/>
    </row>
    <row r="56" spans="1:9" ht="12.75">
      <c r="A56" s="118" t="s">
        <v>240</v>
      </c>
      <c r="B56" s="119"/>
      <c r="C56" s="119"/>
      <c r="D56" s="120">
        <v>30</v>
      </c>
      <c r="E56" s="117"/>
      <c r="F56" s="118"/>
      <c r="G56" s="119"/>
      <c r="H56" s="119"/>
      <c r="I56" s="120"/>
    </row>
    <row r="57" spans="1:9" ht="5.25" customHeight="1">
      <c r="A57" s="121"/>
      <c r="B57" s="122"/>
      <c r="C57" s="122"/>
      <c r="D57" s="123"/>
      <c r="E57" s="117"/>
      <c r="F57" s="121"/>
      <c r="G57" s="122"/>
      <c r="H57" s="122"/>
      <c r="I57" s="123"/>
    </row>
    <row r="58" spans="1:9" ht="12.75">
      <c r="A58" s="118" t="s">
        <v>241</v>
      </c>
      <c r="B58" s="119"/>
      <c r="C58" s="119"/>
      <c r="D58" s="120">
        <v>31</v>
      </c>
      <c r="E58" s="117"/>
      <c r="F58" s="118"/>
      <c r="G58" s="119"/>
      <c r="H58" s="119"/>
      <c r="I58" s="120"/>
    </row>
    <row r="59" spans="1:9" ht="5.25" customHeight="1">
      <c r="A59" s="121"/>
      <c r="B59" s="122"/>
      <c r="C59" s="122"/>
      <c r="D59" s="123"/>
      <c r="E59" s="117"/>
      <c r="F59" s="121"/>
      <c r="G59" s="122"/>
      <c r="H59" s="122"/>
      <c r="I59" s="123"/>
    </row>
    <row r="60" spans="1:9" ht="12.75">
      <c r="A60" s="118" t="s">
        <v>242</v>
      </c>
      <c r="B60" s="119"/>
      <c r="C60" s="119"/>
      <c r="D60" s="120">
        <v>32</v>
      </c>
      <c r="E60" s="117"/>
      <c r="F60" s="118"/>
      <c r="G60" s="119"/>
      <c r="H60" s="119"/>
      <c r="I60" s="120"/>
    </row>
    <row r="61" spans="1:9" ht="5.25" customHeight="1">
      <c r="A61" s="121"/>
      <c r="B61" s="122"/>
      <c r="C61" s="122"/>
      <c r="D61" s="123"/>
      <c r="E61" s="117"/>
      <c r="F61" s="121"/>
      <c r="G61" s="122"/>
      <c r="H61" s="122"/>
      <c r="I61" s="123"/>
    </row>
    <row r="62" spans="1:9" ht="12.75">
      <c r="A62" s="118" t="s">
        <v>243</v>
      </c>
      <c r="B62" s="119"/>
      <c r="C62" s="119"/>
      <c r="D62" s="120">
        <v>33</v>
      </c>
      <c r="E62" s="117"/>
      <c r="F62" s="118"/>
      <c r="G62" s="119"/>
      <c r="H62" s="119"/>
      <c r="I62" s="120"/>
    </row>
    <row r="63" spans="1:9" ht="5.25" customHeight="1">
      <c r="A63" s="121"/>
      <c r="B63" s="122"/>
      <c r="C63" s="122"/>
      <c r="D63" s="123"/>
      <c r="E63" s="117"/>
      <c r="F63" s="121"/>
      <c r="G63" s="122"/>
      <c r="H63" s="122"/>
      <c r="I63" s="123"/>
    </row>
    <row r="64" spans="1:9" ht="12.75">
      <c r="A64" s="118" t="s">
        <v>244</v>
      </c>
      <c r="B64" s="119"/>
      <c r="C64" s="119"/>
      <c r="D64" s="120">
        <v>34</v>
      </c>
      <c r="E64" s="117"/>
      <c r="F64" s="118"/>
      <c r="G64" s="119"/>
      <c r="H64" s="119"/>
      <c r="I64" s="120"/>
    </row>
    <row r="65" spans="1:9" ht="5.25" customHeight="1">
      <c r="A65" s="121"/>
      <c r="B65" s="122"/>
      <c r="C65" s="122"/>
      <c r="D65" s="123"/>
      <c r="E65" s="117"/>
      <c r="F65" s="121"/>
      <c r="G65" s="122"/>
      <c r="H65" s="122"/>
      <c r="I65" s="123"/>
    </row>
    <row r="66" spans="1:9" ht="12.75">
      <c r="A66" s="118" t="s">
        <v>245</v>
      </c>
      <c r="B66" s="119"/>
      <c r="C66" s="119"/>
      <c r="D66" s="120">
        <v>35</v>
      </c>
      <c r="E66" s="117"/>
      <c r="F66" s="118"/>
      <c r="G66" s="119"/>
      <c r="H66" s="119"/>
      <c r="I66" s="120"/>
    </row>
    <row r="67" spans="1:9" ht="5.25" customHeight="1">
      <c r="A67" s="121"/>
      <c r="B67" s="122"/>
      <c r="C67" s="122"/>
      <c r="D67" s="123"/>
      <c r="E67" s="117"/>
      <c r="F67" s="121"/>
      <c r="G67" s="122"/>
      <c r="H67" s="122"/>
      <c r="I67" s="123"/>
    </row>
    <row r="68" spans="1:9" ht="12.75">
      <c r="A68" s="118" t="s">
        <v>246</v>
      </c>
      <c r="B68" s="119"/>
      <c r="C68" s="119"/>
      <c r="D68" s="120">
        <v>36</v>
      </c>
      <c r="E68" s="117"/>
      <c r="F68" s="118"/>
      <c r="G68" s="119"/>
      <c r="H68" s="119"/>
      <c r="I68" s="120"/>
    </row>
    <row r="69" spans="1:9" ht="5.25" customHeight="1">
      <c r="A69" s="121"/>
      <c r="B69" s="122"/>
      <c r="C69" s="122"/>
      <c r="D69" s="123"/>
      <c r="E69" s="117"/>
      <c r="F69" s="121"/>
      <c r="G69" s="122"/>
      <c r="H69" s="122"/>
      <c r="I69" s="123"/>
    </row>
    <row r="70" spans="1:9" ht="12.75">
      <c r="A70" s="118" t="s">
        <v>247</v>
      </c>
      <c r="B70" s="119"/>
      <c r="C70" s="119"/>
      <c r="D70" s="120">
        <v>37</v>
      </c>
      <c r="E70" s="117"/>
      <c r="F70" s="118"/>
      <c r="G70" s="119"/>
      <c r="H70" s="119"/>
      <c r="I70" s="120"/>
    </row>
    <row r="71" spans="1:9" ht="5.25" customHeight="1">
      <c r="A71" s="121"/>
      <c r="B71" s="122"/>
      <c r="C71" s="122"/>
      <c r="D71" s="123"/>
      <c r="E71" s="117"/>
      <c r="F71" s="121"/>
      <c r="G71" s="122"/>
      <c r="H71" s="122"/>
      <c r="I71" s="123"/>
    </row>
    <row r="72" spans="1:9" ht="12.75">
      <c r="A72" s="118" t="s">
        <v>248</v>
      </c>
      <c r="B72" s="119"/>
      <c r="C72" s="119"/>
      <c r="D72" s="120">
        <v>38</v>
      </c>
      <c r="E72" s="117"/>
      <c r="F72" s="118"/>
      <c r="G72" s="119"/>
      <c r="H72" s="119"/>
      <c r="I72" s="120"/>
    </row>
    <row r="73" spans="1:9" ht="5.25" customHeight="1">
      <c r="A73" s="121"/>
      <c r="B73" s="122"/>
      <c r="C73" s="122"/>
      <c r="D73" s="123"/>
      <c r="E73" s="108"/>
      <c r="F73" s="121"/>
      <c r="G73" s="122"/>
      <c r="H73" s="122"/>
      <c r="I73" s="123"/>
    </row>
    <row r="74" spans="1:9" ht="12.75">
      <c r="A74" s="118" t="s">
        <v>249</v>
      </c>
      <c r="B74" s="119"/>
      <c r="C74" s="119"/>
      <c r="D74" s="120">
        <v>39</v>
      </c>
      <c r="E74" s="108"/>
      <c r="F74" s="118"/>
      <c r="G74" s="119"/>
      <c r="H74" s="119"/>
      <c r="I74" s="120"/>
    </row>
    <row r="75" spans="1:9" ht="5.25" customHeight="1">
      <c r="A75" s="121"/>
      <c r="B75" s="122"/>
      <c r="C75" s="122"/>
      <c r="D75" s="123"/>
      <c r="E75" s="108"/>
      <c r="F75" s="121"/>
      <c r="G75" s="122"/>
      <c r="H75" s="122"/>
      <c r="I75" s="123"/>
    </row>
    <row r="76" spans="1:9" ht="12.75">
      <c r="A76" s="118" t="s">
        <v>250</v>
      </c>
      <c r="B76" s="119"/>
      <c r="C76" s="119"/>
      <c r="D76" s="120">
        <v>40</v>
      </c>
      <c r="E76" s="108"/>
      <c r="F76" s="118"/>
      <c r="G76" s="119"/>
      <c r="H76" s="119"/>
      <c r="I76" s="120"/>
    </row>
    <row r="77" spans="1:9" ht="5.25" customHeight="1">
      <c r="A77" s="124"/>
      <c r="B77" s="125"/>
      <c r="C77" s="125"/>
      <c r="D77" s="126"/>
      <c r="E77" s="108"/>
      <c r="F77" s="124"/>
      <c r="G77" s="125"/>
      <c r="H77" s="125"/>
      <c r="I77" s="126"/>
    </row>
    <row r="78" spans="1:4" ht="12.75">
      <c r="A78" s="127"/>
      <c r="B78" s="127"/>
      <c r="C78" s="127"/>
      <c r="D78" s="127"/>
    </row>
    <row r="79" spans="1:4" ht="12.75">
      <c r="A79" s="127"/>
      <c r="B79" s="127"/>
      <c r="C79" s="127"/>
      <c r="D79" s="127"/>
    </row>
    <row r="80" spans="1:4" ht="12.75">
      <c r="A80" s="127"/>
      <c r="B80" s="127"/>
      <c r="C80" s="127"/>
      <c r="D80" s="127"/>
    </row>
    <row r="81" spans="1:4" ht="12.75">
      <c r="A81" s="127"/>
      <c r="B81" s="127"/>
      <c r="C81" s="127"/>
      <c r="D81" s="127"/>
    </row>
    <row r="82" spans="1:4" ht="12.75">
      <c r="A82" s="127"/>
      <c r="B82" s="127"/>
      <c r="C82" s="127"/>
      <c r="D82" s="127"/>
    </row>
    <row r="83" spans="1:4" ht="12.75">
      <c r="A83" s="127"/>
      <c r="B83" s="127"/>
      <c r="C83" s="127"/>
      <c r="D83" s="127"/>
    </row>
    <row r="84" spans="1:4" ht="12.75">
      <c r="A84" s="127"/>
      <c r="B84" s="127"/>
      <c r="C84" s="127"/>
      <c r="D84" s="127"/>
    </row>
    <row r="85" spans="1:4" ht="12.75">
      <c r="A85" s="127"/>
      <c r="B85" s="127"/>
      <c r="C85" s="127"/>
      <c r="D85" s="127"/>
    </row>
  </sheetData>
  <sheetProtection/>
  <mergeCells count="1">
    <mergeCell ref="A3:I3"/>
  </mergeCells>
  <printOptions horizontalCentered="1"/>
  <pageMargins left="0.7874015748031497" right="0.5905511811023623" top="0.7874015748031497" bottom="0.5905511811023623" header="0" footer="0.3937007874015748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7"/>
  <dimension ref="A1:K625"/>
  <sheetViews>
    <sheetView zoomScalePageLayoutView="0" workbookViewId="0" topLeftCell="A1">
      <selection activeCell="C87" sqref="C9:K8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3" width="11.421875" style="7" customWidth="1"/>
    <col min="14" max="16384" width="9.8515625" style="63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85</v>
      </c>
      <c r="B2" s="4"/>
      <c r="C2" s="4"/>
      <c r="D2" s="4"/>
      <c r="E2" s="5"/>
      <c r="F2" s="4"/>
      <c r="G2" s="4"/>
      <c r="H2" s="4"/>
      <c r="I2" s="6"/>
      <c r="J2" s="183" t="s">
        <v>69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184" t="s">
        <v>2</v>
      </c>
      <c r="D4" s="185"/>
      <c r="E4" s="185"/>
      <c r="F4" s="186"/>
      <c r="G4" s="10"/>
      <c r="H4" s="187" t="s">
        <v>3</v>
      </c>
      <c r="I4" s="188"/>
      <c r="J4" s="188"/>
      <c r="K4" s="189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2019</v>
      </c>
      <c r="D6" s="17">
        <f>E6-1</f>
        <v>2020</v>
      </c>
      <c r="E6" s="17">
        <v>2021</v>
      </c>
      <c r="F6" s="18">
        <f>E6</f>
        <v>2021</v>
      </c>
      <c r="G6" s="19"/>
      <c r="H6" s="16">
        <f>J6-2</f>
        <v>2019</v>
      </c>
      <c r="I6" s="17">
        <f>J6-1</f>
        <v>2020</v>
      </c>
      <c r="J6" s="17">
        <v>2021</v>
      </c>
      <c r="K6" s="18">
        <f>J6</f>
        <v>2021</v>
      </c>
    </row>
    <row r="7" spans="1:11" s="11" customFormat="1" ht="11.25" customHeight="1" thickBot="1">
      <c r="A7" s="20"/>
      <c r="B7" s="9"/>
      <c r="C7" s="21" t="s">
        <v>322</v>
      </c>
      <c r="D7" s="22" t="s">
        <v>6</v>
      </c>
      <c r="E7" s="22">
        <v>7</v>
      </c>
      <c r="F7" s="23" t="str">
        <f>CONCATENATE(D6,"=100")</f>
        <v>2020=100</v>
      </c>
      <c r="G7" s="24"/>
      <c r="H7" s="21" t="s">
        <v>322</v>
      </c>
      <c r="I7" s="22" t="s">
        <v>6</v>
      </c>
      <c r="J7" s="22">
        <v>7</v>
      </c>
      <c r="K7" s="23" t="str">
        <f>CONCATENATE(I6,"=100")</f>
        <v>2020=100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52"/>
      <c r="I9" s="152"/>
      <c r="J9" s="152"/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52"/>
      <c r="I10" s="152"/>
      <c r="J10" s="152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52"/>
      <c r="I11" s="152"/>
      <c r="J11" s="152"/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52"/>
      <c r="I12" s="152"/>
      <c r="J12" s="152"/>
      <c r="K12" s="33"/>
    </row>
    <row r="13" spans="1:11" s="43" customFormat="1" ht="11.25" customHeight="1">
      <c r="A13" s="37" t="s">
        <v>11</v>
      </c>
      <c r="B13" s="38"/>
      <c r="C13" s="39"/>
      <c r="D13" s="39"/>
      <c r="E13" s="39"/>
      <c r="F13" s="40"/>
      <c r="G13" s="41"/>
      <c r="H13" s="153"/>
      <c r="I13" s="154"/>
      <c r="J13" s="154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52"/>
      <c r="I14" s="152"/>
      <c r="J14" s="152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53"/>
      <c r="I15" s="154"/>
      <c r="J15" s="154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52"/>
      <c r="I16" s="152"/>
      <c r="J16" s="152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53"/>
      <c r="I17" s="154"/>
      <c r="J17" s="154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52"/>
      <c r="I18" s="152"/>
      <c r="J18" s="152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52"/>
      <c r="I19" s="152"/>
      <c r="J19" s="152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52"/>
      <c r="I20" s="152"/>
      <c r="J20" s="152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52"/>
      <c r="I21" s="152"/>
      <c r="J21" s="152"/>
      <c r="K21" s="33"/>
    </row>
    <row r="22" spans="1:11" s="43" customFormat="1" ht="11.25" customHeight="1">
      <c r="A22" s="37" t="s">
        <v>17</v>
      </c>
      <c r="B22" s="38"/>
      <c r="C22" s="39"/>
      <c r="D22" s="39"/>
      <c r="E22" s="39"/>
      <c r="F22" s="40"/>
      <c r="G22" s="41"/>
      <c r="H22" s="153"/>
      <c r="I22" s="154"/>
      <c r="J22" s="154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52"/>
      <c r="I23" s="152"/>
      <c r="J23" s="152"/>
      <c r="K23" s="33"/>
    </row>
    <row r="24" spans="1:11" s="43" customFormat="1" ht="11.25" customHeight="1">
      <c r="A24" s="37" t="s">
        <v>18</v>
      </c>
      <c r="B24" s="38"/>
      <c r="C24" s="39"/>
      <c r="D24" s="39"/>
      <c r="E24" s="39"/>
      <c r="F24" s="40"/>
      <c r="G24" s="41"/>
      <c r="H24" s="153"/>
      <c r="I24" s="154"/>
      <c r="J24" s="154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52"/>
      <c r="I25" s="152"/>
      <c r="J25" s="152"/>
      <c r="K25" s="33"/>
    </row>
    <row r="26" spans="1:11" s="43" customFormat="1" ht="11.25" customHeight="1">
      <c r="A26" s="37" t="s">
        <v>19</v>
      </c>
      <c r="B26" s="38"/>
      <c r="C26" s="39"/>
      <c r="D26" s="39"/>
      <c r="E26" s="39"/>
      <c r="F26" s="40"/>
      <c r="G26" s="41"/>
      <c r="H26" s="153"/>
      <c r="I26" s="154"/>
      <c r="J26" s="154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52"/>
      <c r="I27" s="152"/>
      <c r="J27" s="152"/>
      <c r="K27" s="33"/>
    </row>
    <row r="28" spans="1:11" s="34" customFormat="1" ht="11.25" customHeight="1">
      <c r="A28" s="36" t="s">
        <v>20</v>
      </c>
      <c r="B28" s="30"/>
      <c r="C28" s="31"/>
      <c r="D28" s="31"/>
      <c r="E28" s="31"/>
      <c r="F28" s="32"/>
      <c r="G28" s="32"/>
      <c r="H28" s="152"/>
      <c r="I28" s="152"/>
      <c r="J28" s="152"/>
      <c r="K28" s="33"/>
    </row>
    <row r="29" spans="1:11" s="34" customFormat="1" ht="11.25" customHeight="1">
      <c r="A29" s="36" t="s">
        <v>21</v>
      </c>
      <c r="B29" s="30"/>
      <c r="C29" s="31"/>
      <c r="D29" s="31"/>
      <c r="E29" s="31"/>
      <c r="F29" s="32"/>
      <c r="G29" s="32"/>
      <c r="H29" s="152"/>
      <c r="I29" s="152"/>
      <c r="J29" s="152"/>
      <c r="K29" s="33"/>
    </row>
    <row r="30" spans="1:11" s="34" customFormat="1" ht="11.25" customHeight="1">
      <c r="A30" s="36" t="s">
        <v>22</v>
      </c>
      <c r="B30" s="30"/>
      <c r="C30" s="31"/>
      <c r="D30" s="31"/>
      <c r="E30" s="31"/>
      <c r="F30" s="32"/>
      <c r="G30" s="32"/>
      <c r="H30" s="152"/>
      <c r="I30" s="152"/>
      <c r="J30" s="152"/>
      <c r="K30" s="33"/>
    </row>
    <row r="31" spans="1:11" s="43" customFormat="1" ht="11.25" customHeight="1">
      <c r="A31" s="44" t="s">
        <v>23</v>
      </c>
      <c r="B31" s="38"/>
      <c r="C31" s="39"/>
      <c r="D31" s="39"/>
      <c r="E31" s="39"/>
      <c r="F31" s="40"/>
      <c r="G31" s="41"/>
      <c r="H31" s="153"/>
      <c r="I31" s="154"/>
      <c r="J31" s="154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52"/>
      <c r="I32" s="152"/>
      <c r="J32" s="152"/>
      <c r="K32" s="33"/>
    </row>
    <row r="33" spans="1:11" s="34" customFormat="1" ht="11.25" customHeight="1">
      <c r="A33" s="36" t="s">
        <v>24</v>
      </c>
      <c r="B33" s="30"/>
      <c r="C33" s="31"/>
      <c r="D33" s="31"/>
      <c r="E33" s="31"/>
      <c r="F33" s="32"/>
      <c r="G33" s="32"/>
      <c r="H33" s="152"/>
      <c r="I33" s="152"/>
      <c r="J33" s="152"/>
      <c r="K33" s="33"/>
    </row>
    <row r="34" spans="1:11" s="34" customFormat="1" ht="11.25" customHeight="1">
      <c r="A34" s="36" t="s">
        <v>25</v>
      </c>
      <c r="B34" s="30"/>
      <c r="C34" s="31"/>
      <c r="D34" s="31"/>
      <c r="E34" s="31"/>
      <c r="F34" s="32"/>
      <c r="G34" s="32"/>
      <c r="H34" s="152"/>
      <c r="I34" s="152"/>
      <c r="J34" s="152"/>
      <c r="K34" s="33"/>
    </row>
    <row r="35" spans="1:11" s="34" customFormat="1" ht="11.25" customHeight="1">
      <c r="A35" s="36" t="s">
        <v>26</v>
      </c>
      <c r="B35" s="30"/>
      <c r="C35" s="31"/>
      <c r="D35" s="31"/>
      <c r="E35" s="31"/>
      <c r="F35" s="32"/>
      <c r="G35" s="32"/>
      <c r="H35" s="152"/>
      <c r="I35" s="152"/>
      <c r="J35" s="152"/>
      <c r="K35" s="33"/>
    </row>
    <row r="36" spans="1:11" s="34" customFormat="1" ht="11.25" customHeight="1">
      <c r="A36" s="36" t="s">
        <v>27</v>
      </c>
      <c r="B36" s="30"/>
      <c r="C36" s="31"/>
      <c r="D36" s="31"/>
      <c r="E36" s="31"/>
      <c r="F36" s="32"/>
      <c r="G36" s="32"/>
      <c r="H36" s="152"/>
      <c r="I36" s="152"/>
      <c r="J36" s="152"/>
      <c r="K36" s="33"/>
    </row>
    <row r="37" spans="1:11" s="43" customFormat="1" ht="11.25" customHeight="1">
      <c r="A37" s="37" t="s">
        <v>28</v>
      </c>
      <c r="B37" s="38"/>
      <c r="C37" s="39"/>
      <c r="D37" s="39"/>
      <c r="E37" s="39"/>
      <c r="F37" s="40"/>
      <c r="G37" s="41"/>
      <c r="H37" s="153"/>
      <c r="I37" s="154"/>
      <c r="J37" s="154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52"/>
      <c r="I38" s="152"/>
      <c r="J38" s="152"/>
      <c r="K38" s="33"/>
    </row>
    <row r="39" spans="1:11" s="43" customFormat="1" ht="11.25" customHeight="1">
      <c r="A39" s="37" t="s">
        <v>29</v>
      </c>
      <c r="B39" s="38"/>
      <c r="C39" s="39"/>
      <c r="D39" s="39"/>
      <c r="E39" s="39"/>
      <c r="F39" s="40"/>
      <c r="G39" s="41"/>
      <c r="H39" s="153"/>
      <c r="I39" s="154"/>
      <c r="J39" s="154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52"/>
      <c r="I40" s="152"/>
      <c r="J40" s="152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52"/>
      <c r="I41" s="152"/>
      <c r="J41" s="152"/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52"/>
      <c r="I42" s="152"/>
      <c r="J42" s="152"/>
      <c r="K42" s="33"/>
    </row>
    <row r="43" spans="1:11" s="34" customFormat="1" ht="11.25" customHeight="1">
      <c r="A43" s="36" t="s">
        <v>32</v>
      </c>
      <c r="B43" s="30"/>
      <c r="C43" s="31"/>
      <c r="D43" s="31"/>
      <c r="E43" s="31"/>
      <c r="F43" s="32"/>
      <c r="G43" s="32"/>
      <c r="H43" s="152"/>
      <c r="I43" s="152"/>
      <c r="J43" s="152"/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52"/>
      <c r="I44" s="152"/>
      <c r="J44" s="152"/>
      <c r="K44" s="33"/>
    </row>
    <row r="45" spans="1:11" s="34" customFormat="1" ht="11.25" customHeight="1">
      <c r="A45" s="36" t="s">
        <v>34</v>
      </c>
      <c r="B45" s="30"/>
      <c r="C45" s="31"/>
      <c r="D45" s="31"/>
      <c r="E45" s="31"/>
      <c r="F45" s="32"/>
      <c r="G45" s="32"/>
      <c r="H45" s="152"/>
      <c r="I45" s="152"/>
      <c r="J45" s="152"/>
      <c r="K45" s="33"/>
    </row>
    <row r="46" spans="1:11" s="34" customFormat="1" ht="11.25" customHeight="1">
      <c r="A46" s="36" t="s">
        <v>35</v>
      </c>
      <c r="B46" s="30"/>
      <c r="C46" s="31"/>
      <c r="D46" s="31"/>
      <c r="E46" s="31"/>
      <c r="F46" s="32"/>
      <c r="G46" s="32"/>
      <c r="H46" s="152"/>
      <c r="I46" s="152"/>
      <c r="J46" s="152"/>
      <c r="K46" s="33"/>
    </row>
    <row r="47" spans="1:11" s="34" customFormat="1" ht="11.25" customHeight="1">
      <c r="A47" s="36" t="s">
        <v>36</v>
      </c>
      <c r="B47" s="30"/>
      <c r="C47" s="31"/>
      <c r="D47" s="31"/>
      <c r="E47" s="31"/>
      <c r="F47" s="32"/>
      <c r="G47" s="32"/>
      <c r="H47" s="152"/>
      <c r="I47" s="152"/>
      <c r="J47" s="152"/>
      <c r="K47" s="33"/>
    </row>
    <row r="48" spans="1:11" s="34" customFormat="1" ht="11.25" customHeight="1">
      <c r="A48" s="36" t="s">
        <v>37</v>
      </c>
      <c r="B48" s="30"/>
      <c r="C48" s="31"/>
      <c r="D48" s="31"/>
      <c r="E48" s="31"/>
      <c r="F48" s="32"/>
      <c r="G48" s="32"/>
      <c r="H48" s="152"/>
      <c r="I48" s="152"/>
      <c r="J48" s="152"/>
      <c r="K48" s="33"/>
    </row>
    <row r="49" spans="1:11" s="34" customFormat="1" ht="11.25" customHeight="1">
      <c r="A49" s="36" t="s">
        <v>38</v>
      </c>
      <c r="B49" s="30"/>
      <c r="C49" s="31"/>
      <c r="D49" s="31"/>
      <c r="E49" s="31"/>
      <c r="F49" s="32"/>
      <c r="G49" s="32"/>
      <c r="H49" s="152"/>
      <c r="I49" s="152"/>
      <c r="J49" s="152"/>
      <c r="K49" s="33"/>
    </row>
    <row r="50" spans="1:11" s="43" customFormat="1" ht="11.25" customHeight="1">
      <c r="A50" s="44" t="s">
        <v>39</v>
      </c>
      <c r="B50" s="38"/>
      <c r="C50" s="39"/>
      <c r="D50" s="39"/>
      <c r="E50" s="39"/>
      <c r="F50" s="40"/>
      <c r="G50" s="41"/>
      <c r="H50" s="153"/>
      <c r="I50" s="154"/>
      <c r="J50" s="154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52"/>
      <c r="I51" s="152"/>
      <c r="J51" s="152"/>
      <c r="K51" s="33"/>
    </row>
    <row r="52" spans="1:11" s="43" customFormat="1" ht="11.25" customHeight="1">
      <c r="A52" s="37" t="s">
        <v>40</v>
      </c>
      <c r="B52" s="38"/>
      <c r="C52" s="39"/>
      <c r="D52" s="39"/>
      <c r="E52" s="39"/>
      <c r="F52" s="40"/>
      <c r="G52" s="41"/>
      <c r="H52" s="153"/>
      <c r="I52" s="154"/>
      <c r="J52" s="154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52"/>
      <c r="I53" s="152"/>
      <c r="J53" s="152"/>
      <c r="K53" s="33"/>
    </row>
    <row r="54" spans="1:11" s="34" customFormat="1" ht="11.25" customHeight="1">
      <c r="A54" s="36" t="s">
        <v>41</v>
      </c>
      <c r="B54" s="30"/>
      <c r="C54" s="31"/>
      <c r="D54" s="31"/>
      <c r="E54" s="31"/>
      <c r="F54" s="32"/>
      <c r="G54" s="32"/>
      <c r="H54" s="152"/>
      <c r="I54" s="152"/>
      <c r="J54" s="152"/>
      <c r="K54" s="33"/>
    </row>
    <row r="55" spans="1:11" s="34" customFormat="1" ht="11.25" customHeight="1">
      <c r="A55" s="36" t="s">
        <v>42</v>
      </c>
      <c r="B55" s="30"/>
      <c r="C55" s="31"/>
      <c r="D55" s="31"/>
      <c r="E55" s="31"/>
      <c r="F55" s="32"/>
      <c r="G55" s="32"/>
      <c r="H55" s="152"/>
      <c r="I55" s="152"/>
      <c r="J55" s="152"/>
      <c r="K55" s="33"/>
    </row>
    <row r="56" spans="1:11" s="34" customFormat="1" ht="11.25" customHeight="1">
      <c r="A56" s="36" t="s">
        <v>43</v>
      </c>
      <c r="B56" s="30"/>
      <c r="C56" s="31"/>
      <c r="D56" s="31"/>
      <c r="E56" s="31"/>
      <c r="F56" s="32"/>
      <c r="G56" s="32"/>
      <c r="H56" s="152"/>
      <c r="I56" s="152"/>
      <c r="J56" s="152"/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52"/>
      <c r="I57" s="152"/>
      <c r="J57" s="152"/>
      <c r="K57" s="33"/>
    </row>
    <row r="58" spans="1:11" s="34" customFormat="1" ht="11.25" customHeight="1">
      <c r="A58" s="36" t="s">
        <v>45</v>
      </c>
      <c r="B58" s="30"/>
      <c r="C58" s="31"/>
      <c r="D58" s="31"/>
      <c r="E58" s="31"/>
      <c r="F58" s="32"/>
      <c r="G58" s="32"/>
      <c r="H58" s="152"/>
      <c r="I58" s="152"/>
      <c r="J58" s="152"/>
      <c r="K58" s="33"/>
    </row>
    <row r="59" spans="1:11" s="43" customFormat="1" ht="11.25" customHeight="1">
      <c r="A59" s="37" t="s">
        <v>46</v>
      </c>
      <c r="B59" s="38"/>
      <c r="C59" s="39"/>
      <c r="D59" s="39"/>
      <c r="E59" s="39"/>
      <c r="F59" s="40"/>
      <c r="G59" s="41"/>
      <c r="H59" s="153"/>
      <c r="I59" s="154"/>
      <c r="J59" s="154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52"/>
      <c r="I60" s="152"/>
      <c r="J60" s="152"/>
      <c r="K60" s="33"/>
    </row>
    <row r="61" spans="1:11" s="34" customFormat="1" ht="11.25" customHeight="1">
      <c r="A61" s="36" t="s">
        <v>47</v>
      </c>
      <c r="B61" s="30"/>
      <c r="C61" s="31"/>
      <c r="D61" s="31"/>
      <c r="E61" s="31"/>
      <c r="F61" s="32"/>
      <c r="G61" s="32"/>
      <c r="H61" s="152"/>
      <c r="I61" s="152"/>
      <c r="J61" s="152"/>
      <c r="K61" s="33"/>
    </row>
    <row r="62" spans="1:11" s="34" customFormat="1" ht="11.25" customHeight="1">
      <c r="A62" s="36" t="s">
        <v>48</v>
      </c>
      <c r="B62" s="30"/>
      <c r="C62" s="31"/>
      <c r="D62" s="31"/>
      <c r="E62" s="31"/>
      <c r="F62" s="32"/>
      <c r="G62" s="32"/>
      <c r="H62" s="152"/>
      <c r="I62" s="152"/>
      <c r="J62" s="152"/>
      <c r="K62" s="33"/>
    </row>
    <row r="63" spans="1:11" s="34" customFormat="1" ht="11.25" customHeight="1">
      <c r="A63" s="36" t="s">
        <v>49</v>
      </c>
      <c r="B63" s="30"/>
      <c r="C63" s="31"/>
      <c r="D63" s="31"/>
      <c r="E63" s="31"/>
      <c r="F63" s="32"/>
      <c r="G63" s="32"/>
      <c r="H63" s="152"/>
      <c r="I63" s="152"/>
      <c r="J63" s="152"/>
      <c r="K63" s="33"/>
    </row>
    <row r="64" spans="1:11" s="43" customFormat="1" ht="11.25" customHeight="1">
      <c r="A64" s="37" t="s">
        <v>50</v>
      </c>
      <c r="B64" s="38"/>
      <c r="C64" s="39"/>
      <c r="D64" s="39"/>
      <c r="E64" s="39"/>
      <c r="F64" s="40"/>
      <c r="G64" s="41"/>
      <c r="H64" s="153"/>
      <c r="I64" s="154"/>
      <c r="J64" s="154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52"/>
      <c r="I65" s="152"/>
      <c r="J65" s="152"/>
      <c r="K65" s="33"/>
    </row>
    <row r="66" spans="1:11" s="43" customFormat="1" ht="11.25" customHeight="1">
      <c r="A66" s="37" t="s">
        <v>51</v>
      </c>
      <c r="B66" s="38"/>
      <c r="C66" s="39">
        <v>40</v>
      </c>
      <c r="D66" s="39">
        <v>62</v>
      </c>
      <c r="E66" s="39">
        <v>60</v>
      </c>
      <c r="F66" s="40">
        <v>96.7741935483871</v>
      </c>
      <c r="G66" s="41"/>
      <c r="H66" s="153">
        <v>0.088</v>
      </c>
      <c r="I66" s="154">
        <v>0.13</v>
      </c>
      <c r="J66" s="154">
        <v>0.112</v>
      </c>
      <c r="K66" s="42">
        <v>86.15384615384616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52"/>
      <c r="I67" s="152"/>
      <c r="J67" s="152"/>
      <c r="K67" s="33"/>
    </row>
    <row r="68" spans="1:11" s="34" customFormat="1" ht="11.25" customHeight="1">
      <c r="A68" s="36" t="s">
        <v>52</v>
      </c>
      <c r="B68" s="30"/>
      <c r="C68" s="31"/>
      <c r="D68" s="31"/>
      <c r="E68" s="31"/>
      <c r="F68" s="32"/>
      <c r="G68" s="32"/>
      <c r="H68" s="152"/>
      <c r="I68" s="152"/>
      <c r="J68" s="152"/>
      <c r="K68" s="33"/>
    </row>
    <row r="69" spans="1:11" s="34" customFormat="1" ht="11.25" customHeight="1">
      <c r="A69" s="36" t="s">
        <v>53</v>
      </c>
      <c r="B69" s="30"/>
      <c r="C69" s="31"/>
      <c r="D69" s="31"/>
      <c r="E69" s="31"/>
      <c r="F69" s="32"/>
      <c r="G69" s="32"/>
      <c r="H69" s="152"/>
      <c r="I69" s="152"/>
      <c r="J69" s="152"/>
      <c r="K69" s="33"/>
    </row>
    <row r="70" spans="1:11" s="43" customFormat="1" ht="11.25" customHeight="1">
      <c r="A70" s="37" t="s">
        <v>54</v>
      </c>
      <c r="B70" s="38"/>
      <c r="C70" s="39"/>
      <c r="D70" s="39"/>
      <c r="E70" s="39"/>
      <c r="F70" s="40"/>
      <c r="G70" s="41"/>
      <c r="H70" s="153"/>
      <c r="I70" s="154"/>
      <c r="J70" s="154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52"/>
      <c r="I71" s="152"/>
      <c r="J71" s="152"/>
      <c r="K71" s="33"/>
    </row>
    <row r="72" spans="1:11" s="34" customFormat="1" ht="11.25" customHeight="1">
      <c r="A72" s="36" t="s">
        <v>55</v>
      </c>
      <c r="B72" s="30"/>
      <c r="C72" s="31"/>
      <c r="D72" s="31"/>
      <c r="E72" s="31"/>
      <c r="F72" s="32"/>
      <c r="G72" s="32"/>
      <c r="H72" s="152"/>
      <c r="I72" s="152"/>
      <c r="J72" s="152"/>
      <c r="K72" s="33"/>
    </row>
    <row r="73" spans="1:11" s="34" customFormat="1" ht="11.25" customHeight="1">
      <c r="A73" s="36" t="s">
        <v>56</v>
      </c>
      <c r="B73" s="30"/>
      <c r="C73" s="31">
        <v>14264</v>
      </c>
      <c r="D73" s="31">
        <v>12713</v>
      </c>
      <c r="E73" s="31">
        <v>12115</v>
      </c>
      <c r="F73" s="32"/>
      <c r="G73" s="32"/>
      <c r="H73" s="152">
        <v>42.246</v>
      </c>
      <c r="I73" s="152">
        <v>37.621</v>
      </c>
      <c r="J73" s="152">
        <v>38.465</v>
      </c>
      <c r="K73" s="33"/>
    </row>
    <row r="74" spans="1:11" s="34" customFormat="1" ht="11.25" customHeight="1">
      <c r="A74" s="36" t="s">
        <v>57</v>
      </c>
      <c r="B74" s="30"/>
      <c r="C74" s="31">
        <v>4577</v>
      </c>
      <c r="D74" s="31">
        <v>4246</v>
      </c>
      <c r="E74" s="31">
        <v>3452</v>
      </c>
      <c r="F74" s="32"/>
      <c r="G74" s="32"/>
      <c r="H74" s="152">
        <v>14.323</v>
      </c>
      <c r="I74" s="152">
        <v>8.704</v>
      </c>
      <c r="J74" s="152">
        <v>10.36</v>
      </c>
      <c r="K74" s="33"/>
    </row>
    <row r="75" spans="1:11" s="34" customFormat="1" ht="11.25" customHeight="1">
      <c r="A75" s="36" t="s">
        <v>58</v>
      </c>
      <c r="B75" s="30"/>
      <c r="C75" s="31"/>
      <c r="D75" s="31"/>
      <c r="E75" s="31"/>
      <c r="F75" s="32"/>
      <c r="G75" s="32"/>
      <c r="H75" s="152"/>
      <c r="I75" s="152"/>
      <c r="J75" s="152"/>
      <c r="K75" s="33"/>
    </row>
    <row r="76" spans="1:11" s="34" customFormat="1" ht="11.25" customHeight="1">
      <c r="A76" s="36" t="s">
        <v>59</v>
      </c>
      <c r="B76" s="30"/>
      <c r="C76" s="31">
        <v>439</v>
      </c>
      <c r="D76" s="31">
        <v>401</v>
      </c>
      <c r="E76" s="31">
        <v>295</v>
      </c>
      <c r="F76" s="32"/>
      <c r="G76" s="32"/>
      <c r="H76" s="152">
        <v>0.904</v>
      </c>
      <c r="I76" s="152">
        <v>0.986</v>
      </c>
      <c r="J76" s="152">
        <v>0.529</v>
      </c>
      <c r="K76" s="33"/>
    </row>
    <row r="77" spans="1:11" s="34" customFormat="1" ht="11.25" customHeight="1">
      <c r="A77" s="36" t="s">
        <v>60</v>
      </c>
      <c r="B77" s="30"/>
      <c r="C77" s="31">
        <v>4704</v>
      </c>
      <c r="D77" s="31">
        <v>4324</v>
      </c>
      <c r="E77" s="31">
        <v>3093</v>
      </c>
      <c r="F77" s="32"/>
      <c r="G77" s="32"/>
      <c r="H77" s="152">
        <v>14.536</v>
      </c>
      <c r="I77" s="152">
        <v>8.84</v>
      </c>
      <c r="J77" s="152">
        <v>8.84</v>
      </c>
      <c r="K77" s="33"/>
    </row>
    <row r="78" spans="1:11" s="34" customFormat="1" ht="11.25" customHeight="1">
      <c r="A78" s="36" t="s">
        <v>61</v>
      </c>
      <c r="B78" s="30"/>
      <c r="C78" s="31"/>
      <c r="D78" s="31"/>
      <c r="E78" s="31"/>
      <c r="F78" s="32"/>
      <c r="G78" s="32"/>
      <c r="H78" s="152"/>
      <c r="I78" s="152"/>
      <c r="J78" s="152"/>
      <c r="K78" s="33"/>
    </row>
    <row r="79" spans="1:11" s="34" customFormat="1" ht="11.25" customHeight="1">
      <c r="A79" s="36" t="s">
        <v>62</v>
      </c>
      <c r="B79" s="30"/>
      <c r="C79" s="31">
        <v>41930</v>
      </c>
      <c r="D79" s="31">
        <v>39950</v>
      </c>
      <c r="E79" s="31">
        <v>38155</v>
      </c>
      <c r="F79" s="32"/>
      <c r="G79" s="32"/>
      <c r="H79" s="152">
        <v>137.325</v>
      </c>
      <c r="I79" s="152">
        <v>128.2</v>
      </c>
      <c r="J79" s="152">
        <v>122.096</v>
      </c>
      <c r="K79" s="33"/>
    </row>
    <row r="80" spans="1:11" s="43" customFormat="1" ht="11.25" customHeight="1">
      <c r="A80" s="44" t="s">
        <v>63</v>
      </c>
      <c r="B80" s="38"/>
      <c r="C80" s="39">
        <v>65914</v>
      </c>
      <c r="D80" s="39">
        <v>61634</v>
      </c>
      <c r="E80" s="39">
        <v>57110</v>
      </c>
      <c r="F80" s="40">
        <v>92.65989551221729</v>
      </c>
      <c r="G80" s="41"/>
      <c r="H80" s="153">
        <v>209.334</v>
      </c>
      <c r="I80" s="154">
        <v>184.351</v>
      </c>
      <c r="J80" s="154">
        <v>180.29000000000002</v>
      </c>
      <c r="K80" s="42">
        <v>97.79713698325479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52"/>
      <c r="I81" s="152"/>
      <c r="J81" s="152"/>
      <c r="K81" s="33"/>
    </row>
    <row r="82" spans="1:11" s="34" customFormat="1" ht="11.25" customHeight="1">
      <c r="A82" s="36" t="s">
        <v>64</v>
      </c>
      <c r="B82" s="30"/>
      <c r="C82" s="31"/>
      <c r="D82" s="31"/>
      <c r="E82" s="31"/>
      <c r="F82" s="32"/>
      <c r="G82" s="32"/>
      <c r="H82" s="152"/>
      <c r="I82" s="152"/>
      <c r="J82" s="152"/>
      <c r="K82" s="33"/>
    </row>
    <row r="83" spans="1:11" s="34" customFormat="1" ht="11.25" customHeight="1">
      <c r="A83" s="36" t="s">
        <v>65</v>
      </c>
      <c r="B83" s="30"/>
      <c r="C83" s="31"/>
      <c r="D83" s="31"/>
      <c r="E83" s="31"/>
      <c r="F83" s="32"/>
      <c r="G83" s="32"/>
      <c r="H83" s="152"/>
      <c r="I83" s="152"/>
      <c r="J83" s="152"/>
      <c r="K83" s="33"/>
    </row>
    <row r="84" spans="1:11" s="43" customFormat="1" ht="11.25" customHeight="1">
      <c r="A84" s="37" t="s">
        <v>66</v>
      </c>
      <c r="B84" s="38"/>
      <c r="C84" s="39"/>
      <c r="D84" s="39"/>
      <c r="E84" s="39"/>
      <c r="F84" s="40"/>
      <c r="G84" s="41"/>
      <c r="H84" s="153"/>
      <c r="I84" s="154"/>
      <c r="J84" s="154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52"/>
      <c r="I85" s="152"/>
      <c r="J85" s="152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5"/>
      <c r="I86" s="156"/>
      <c r="J86" s="156"/>
      <c r="K86" s="51"/>
    </row>
    <row r="87" spans="1:11" s="43" customFormat="1" ht="11.25" customHeight="1">
      <c r="A87" s="52" t="s">
        <v>67</v>
      </c>
      <c r="B87" s="53"/>
      <c r="C87" s="54">
        <v>65954</v>
      </c>
      <c r="D87" s="54">
        <v>61696</v>
      </c>
      <c r="E87" s="54">
        <v>57170</v>
      </c>
      <c r="F87" s="55">
        <v>92.66403008298755</v>
      </c>
      <c r="G87" s="41"/>
      <c r="H87" s="157">
        <v>209.422</v>
      </c>
      <c r="I87" s="158">
        <v>184.481</v>
      </c>
      <c r="J87" s="158">
        <v>180.40200000000002</v>
      </c>
      <c r="K87" s="55">
        <v>97.78893219355923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5" useFirstPageNumber="1" horizontalDpi="600" verticalDpi="600" orientation="portrait" paperSize="9" scale="73" r:id="rId1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8"/>
  <dimension ref="A1:K625"/>
  <sheetViews>
    <sheetView zoomScalePageLayoutView="0" workbookViewId="0" topLeftCell="A1">
      <selection activeCell="C87" sqref="C9:K8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3" width="11.421875" style="7" customWidth="1"/>
    <col min="14" max="16384" width="9.8515625" style="63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86</v>
      </c>
      <c r="B2" s="4"/>
      <c r="C2" s="4"/>
      <c r="D2" s="4"/>
      <c r="E2" s="5"/>
      <c r="F2" s="4"/>
      <c r="G2" s="4"/>
      <c r="H2" s="4"/>
      <c r="I2" s="6"/>
      <c r="J2" s="183" t="s">
        <v>69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184" t="s">
        <v>2</v>
      </c>
      <c r="D4" s="185"/>
      <c r="E4" s="185"/>
      <c r="F4" s="186"/>
      <c r="G4" s="10"/>
      <c r="H4" s="187" t="s">
        <v>3</v>
      </c>
      <c r="I4" s="188"/>
      <c r="J4" s="188"/>
      <c r="K4" s="189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2019</v>
      </c>
      <c r="D6" s="17">
        <f>E6-1</f>
        <v>2020</v>
      </c>
      <c r="E6" s="17">
        <v>2021</v>
      </c>
      <c r="F6" s="18">
        <f>E6</f>
        <v>2021</v>
      </c>
      <c r="G6" s="19"/>
      <c r="H6" s="16">
        <f>J6-2</f>
        <v>2019</v>
      </c>
      <c r="I6" s="17">
        <f>J6-1</f>
        <v>2020</v>
      </c>
      <c r="J6" s="17">
        <v>2021</v>
      </c>
      <c r="K6" s="18">
        <f>J6</f>
        <v>2021</v>
      </c>
    </row>
    <row r="7" spans="1:11" s="11" customFormat="1" ht="11.25" customHeight="1" thickBot="1">
      <c r="A7" s="20"/>
      <c r="B7" s="9"/>
      <c r="C7" s="21" t="s">
        <v>322</v>
      </c>
      <c r="D7" s="22" t="s">
        <v>6</v>
      </c>
      <c r="E7" s="22">
        <v>6</v>
      </c>
      <c r="F7" s="23" t="str">
        <f>CONCATENATE(D6,"=100")</f>
        <v>2020=100</v>
      </c>
      <c r="G7" s="24"/>
      <c r="H7" s="21" t="s">
        <v>322</v>
      </c>
      <c r="I7" s="22" t="s">
        <v>6</v>
      </c>
      <c r="J7" s="22">
        <v>7</v>
      </c>
      <c r="K7" s="23" t="str">
        <f>CONCATENATE(I6,"=100")</f>
        <v>2020=100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52"/>
      <c r="I9" s="152"/>
      <c r="J9" s="152"/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52"/>
      <c r="I10" s="152"/>
      <c r="J10" s="152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52"/>
      <c r="I11" s="152"/>
      <c r="J11" s="152"/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52"/>
      <c r="I12" s="152"/>
      <c r="J12" s="152"/>
      <c r="K12" s="33"/>
    </row>
    <row r="13" spans="1:11" s="43" customFormat="1" ht="11.25" customHeight="1">
      <c r="A13" s="37" t="s">
        <v>11</v>
      </c>
      <c r="B13" s="38"/>
      <c r="C13" s="39"/>
      <c r="D13" s="39"/>
      <c r="E13" s="39"/>
      <c r="F13" s="40"/>
      <c r="G13" s="41"/>
      <c r="H13" s="153"/>
      <c r="I13" s="154"/>
      <c r="J13" s="154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52"/>
      <c r="I14" s="152"/>
      <c r="J14" s="152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53"/>
      <c r="I15" s="154"/>
      <c r="J15" s="154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52"/>
      <c r="I16" s="152"/>
      <c r="J16" s="152"/>
      <c r="K16" s="33"/>
    </row>
    <row r="17" spans="1:11" s="43" customFormat="1" ht="11.25" customHeight="1">
      <c r="A17" s="37" t="s">
        <v>13</v>
      </c>
      <c r="B17" s="38"/>
      <c r="C17" s="39">
        <v>33</v>
      </c>
      <c r="D17" s="39">
        <v>33</v>
      </c>
      <c r="E17" s="39">
        <v>33</v>
      </c>
      <c r="F17" s="40">
        <v>100</v>
      </c>
      <c r="G17" s="41"/>
      <c r="H17" s="153">
        <v>0.031</v>
      </c>
      <c r="I17" s="154">
        <v>0.047</v>
      </c>
      <c r="J17" s="154">
        <v>0.044</v>
      </c>
      <c r="K17" s="42">
        <v>93.61702127659574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52"/>
      <c r="I18" s="152"/>
      <c r="J18" s="152"/>
      <c r="K18" s="33"/>
    </row>
    <row r="19" spans="1:11" s="34" customFormat="1" ht="11.25" customHeight="1">
      <c r="A19" s="29" t="s">
        <v>14</v>
      </c>
      <c r="B19" s="30"/>
      <c r="C19" s="31">
        <v>2110</v>
      </c>
      <c r="D19" s="31">
        <v>2390</v>
      </c>
      <c r="E19" s="31">
        <v>2200</v>
      </c>
      <c r="F19" s="32"/>
      <c r="G19" s="32"/>
      <c r="H19" s="152">
        <v>4.22</v>
      </c>
      <c r="I19" s="152">
        <v>3.35</v>
      </c>
      <c r="J19" s="152">
        <v>4.4</v>
      </c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52"/>
      <c r="I20" s="152"/>
      <c r="J20" s="152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52"/>
      <c r="I21" s="152"/>
      <c r="J21" s="152"/>
      <c r="K21" s="33"/>
    </row>
    <row r="22" spans="1:11" s="43" customFormat="1" ht="11.25" customHeight="1">
      <c r="A22" s="37" t="s">
        <v>17</v>
      </c>
      <c r="B22" s="38"/>
      <c r="C22" s="39">
        <v>2110</v>
      </c>
      <c r="D22" s="39">
        <v>2390</v>
      </c>
      <c r="E22" s="39">
        <v>2200</v>
      </c>
      <c r="F22" s="40">
        <v>92.05020920502092</v>
      </c>
      <c r="G22" s="41"/>
      <c r="H22" s="153">
        <v>4.22</v>
      </c>
      <c r="I22" s="154">
        <v>3.35</v>
      </c>
      <c r="J22" s="154">
        <v>4.4</v>
      </c>
      <c r="K22" s="42">
        <v>131.34328358208955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52"/>
      <c r="I23" s="152"/>
      <c r="J23" s="152"/>
      <c r="K23" s="33"/>
    </row>
    <row r="24" spans="1:11" s="43" customFormat="1" ht="11.25" customHeight="1">
      <c r="A24" s="37" t="s">
        <v>18</v>
      </c>
      <c r="B24" s="38"/>
      <c r="C24" s="39">
        <v>4314</v>
      </c>
      <c r="D24" s="39">
        <v>4326</v>
      </c>
      <c r="E24" s="39">
        <v>4469</v>
      </c>
      <c r="F24" s="40">
        <v>103.30559408229311</v>
      </c>
      <c r="G24" s="41"/>
      <c r="H24" s="153">
        <v>8.217</v>
      </c>
      <c r="I24" s="154">
        <v>7.295</v>
      </c>
      <c r="J24" s="154">
        <v>7.688</v>
      </c>
      <c r="K24" s="42">
        <v>105.38725154215216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52"/>
      <c r="I25" s="152"/>
      <c r="J25" s="152"/>
      <c r="K25" s="33"/>
    </row>
    <row r="26" spans="1:11" s="43" customFormat="1" ht="11.25" customHeight="1">
      <c r="A26" s="37" t="s">
        <v>19</v>
      </c>
      <c r="B26" s="38"/>
      <c r="C26" s="39">
        <v>960</v>
      </c>
      <c r="D26" s="39">
        <v>1000</v>
      </c>
      <c r="E26" s="39">
        <v>1100</v>
      </c>
      <c r="F26" s="40">
        <v>110</v>
      </c>
      <c r="G26" s="41"/>
      <c r="H26" s="153">
        <v>2.25</v>
      </c>
      <c r="I26" s="154">
        <v>2.5</v>
      </c>
      <c r="J26" s="154">
        <v>2.7</v>
      </c>
      <c r="K26" s="42">
        <v>108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52"/>
      <c r="I27" s="152"/>
      <c r="J27" s="152"/>
      <c r="K27" s="33"/>
    </row>
    <row r="28" spans="1:11" s="34" customFormat="1" ht="11.25" customHeight="1">
      <c r="A28" s="36" t="s">
        <v>20</v>
      </c>
      <c r="B28" s="30"/>
      <c r="C28" s="31">
        <v>2583</v>
      </c>
      <c r="D28" s="31">
        <v>2921</v>
      </c>
      <c r="E28" s="31">
        <v>2221</v>
      </c>
      <c r="F28" s="32"/>
      <c r="G28" s="32"/>
      <c r="H28" s="152">
        <v>5.953</v>
      </c>
      <c r="I28" s="152">
        <v>7.61</v>
      </c>
      <c r="J28" s="152">
        <v>4.279</v>
      </c>
      <c r="K28" s="33"/>
    </row>
    <row r="29" spans="1:11" s="34" customFormat="1" ht="11.25" customHeight="1">
      <c r="A29" s="36" t="s">
        <v>21</v>
      </c>
      <c r="B29" s="30"/>
      <c r="C29" s="31">
        <v>4238</v>
      </c>
      <c r="D29" s="31">
        <v>3765</v>
      </c>
      <c r="E29" s="31">
        <v>4746</v>
      </c>
      <c r="F29" s="32"/>
      <c r="G29" s="32"/>
      <c r="H29" s="152">
        <v>3.798</v>
      </c>
      <c r="I29" s="152">
        <v>3.632</v>
      </c>
      <c r="J29" s="152">
        <v>5.518</v>
      </c>
      <c r="K29" s="33"/>
    </row>
    <row r="30" spans="1:11" s="34" customFormat="1" ht="11.25" customHeight="1">
      <c r="A30" s="36" t="s">
        <v>22</v>
      </c>
      <c r="B30" s="30"/>
      <c r="C30" s="31">
        <v>7779</v>
      </c>
      <c r="D30" s="31">
        <v>7140</v>
      </c>
      <c r="E30" s="31">
        <v>6528</v>
      </c>
      <c r="F30" s="32"/>
      <c r="G30" s="32"/>
      <c r="H30" s="152">
        <v>11.339</v>
      </c>
      <c r="I30" s="152">
        <v>9.325</v>
      </c>
      <c r="J30" s="152">
        <v>9.821</v>
      </c>
      <c r="K30" s="33"/>
    </row>
    <row r="31" spans="1:11" s="43" customFormat="1" ht="11.25" customHeight="1">
      <c r="A31" s="44" t="s">
        <v>23</v>
      </c>
      <c r="B31" s="38"/>
      <c r="C31" s="39">
        <v>14600</v>
      </c>
      <c r="D31" s="39">
        <v>13826</v>
      </c>
      <c r="E31" s="39">
        <v>13495</v>
      </c>
      <c r="F31" s="40">
        <v>97.6059597859106</v>
      </c>
      <c r="G31" s="41"/>
      <c r="H31" s="153">
        <v>21.090000000000003</v>
      </c>
      <c r="I31" s="154">
        <v>20.567</v>
      </c>
      <c r="J31" s="154">
        <v>19.618000000000002</v>
      </c>
      <c r="K31" s="42">
        <v>95.38581222346478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52"/>
      <c r="I32" s="152"/>
      <c r="J32" s="152"/>
      <c r="K32" s="33"/>
    </row>
    <row r="33" spans="1:11" s="34" customFormat="1" ht="11.25" customHeight="1">
      <c r="A33" s="36" t="s">
        <v>24</v>
      </c>
      <c r="B33" s="30"/>
      <c r="C33" s="31">
        <v>127</v>
      </c>
      <c r="D33" s="31">
        <v>30</v>
      </c>
      <c r="E33" s="31">
        <v>94</v>
      </c>
      <c r="F33" s="32"/>
      <c r="G33" s="32"/>
      <c r="H33" s="152">
        <v>0.25</v>
      </c>
      <c r="I33" s="152">
        <v>0.06</v>
      </c>
      <c r="J33" s="152">
        <v>0.127</v>
      </c>
      <c r="K33" s="33"/>
    </row>
    <row r="34" spans="1:11" s="34" customFormat="1" ht="11.25" customHeight="1">
      <c r="A34" s="36" t="s">
        <v>25</v>
      </c>
      <c r="B34" s="30"/>
      <c r="C34" s="31">
        <v>2500</v>
      </c>
      <c r="D34" s="31">
        <v>2250</v>
      </c>
      <c r="E34" s="31">
        <v>1700</v>
      </c>
      <c r="F34" s="32"/>
      <c r="G34" s="32"/>
      <c r="H34" s="152">
        <v>4.15</v>
      </c>
      <c r="I34" s="152">
        <v>4</v>
      </c>
      <c r="J34" s="152"/>
      <c r="K34" s="33"/>
    </row>
    <row r="35" spans="1:11" s="34" customFormat="1" ht="11.25" customHeight="1">
      <c r="A35" s="36" t="s">
        <v>26</v>
      </c>
      <c r="B35" s="30"/>
      <c r="C35" s="31">
        <v>625</v>
      </c>
      <c r="D35" s="31">
        <v>350</v>
      </c>
      <c r="E35" s="31">
        <v>350</v>
      </c>
      <c r="F35" s="32"/>
      <c r="G35" s="32"/>
      <c r="H35" s="152">
        <v>1.3</v>
      </c>
      <c r="I35" s="152">
        <v>0.7</v>
      </c>
      <c r="J35" s="152">
        <v>0.212</v>
      </c>
      <c r="K35" s="33"/>
    </row>
    <row r="36" spans="1:11" s="34" customFormat="1" ht="11.25" customHeight="1">
      <c r="A36" s="36" t="s">
        <v>27</v>
      </c>
      <c r="B36" s="30"/>
      <c r="C36" s="31">
        <v>10</v>
      </c>
      <c r="D36" s="31">
        <v>32</v>
      </c>
      <c r="E36" s="31">
        <v>43</v>
      </c>
      <c r="F36" s="32"/>
      <c r="G36" s="32"/>
      <c r="H36" s="152">
        <v>0.021</v>
      </c>
      <c r="I36" s="152">
        <v>0.065</v>
      </c>
      <c r="J36" s="152">
        <v>0.086</v>
      </c>
      <c r="K36" s="33"/>
    </row>
    <row r="37" spans="1:11" s="43" customFormat="1" ht="11.25" customHeight="1">
      <c r="A37" s="37" t="s">
        <v>28</v>
      </c>
      <c r="B37" s="38"/>
      <c r="C37" s="39">
        <v>3262</v>
      </c>
      <c r="D37" s="39">
        <v>2662</v>
      </c>
      <c r="E37" s="39">
        <v>2187</v>
      </c>
      <c r="F37" s="40">
        <v>82.15627347858752</v>
      </c>
      <c r="G37" s="41"/>
      <c r="H37" s="153">
        <v>5.721</v>
      </c>
      <c r="I37" s="154">
        <v>4.825</v>
      </c>
      <c r="J37" s="154">
        <v>0.42499999999999993</v>
      </c>
      <c r="K37" s="42">
        <v>8.808290155440412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52"/>
      <c r="I38" s="152"/>
      <c r="J38" s="152"/>
      <c r="K38" s="33"/>
    </row>
    <row r="39" spans="1:11" s="43" customFormat="1" ht="11.25" customHeight="1">
      <c r="A39" s="37" t="s">
        <v>29</v>
      </c>
      <c r="B39" s="38"/>
      <c r="C39" s="39">
        <v>6</v>
      </c>
      <c r="D39" s="39">
        <v>2</v>
      </c>
      <c r="E39" s="39">
        <v>6</v>
      </c>
      <c r="F39" s="40">
        <v>300</v>
      </c>
      <c r="G39" s="41"/>
      <c r="H39" s="153">
        <v>0.009</v>
      </c>
      <c r="I39" s="154">
        <v>0.003</v>
      </c>
      <c r="J39" s="154">
        <v>0.005</v>
      </c>
      <c r="K39" s="42">
        <v>166.66666666666666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52"/>
      <c r="I40" s="152"/>
      <c r="J40" s="152"/>
      <c r="K40" s="33"/>
    </row>
    <row r="41" spans="1:11" s="34" customFormat="1" ht="11.25" customHeight="1">
      <c r="A41" s="29" t="s">
        <v>30</v>
      </c>
      <c r="B41" s="30"/>
      <c r="C41" s="31">
        <v>5326</v>
      </c>
      <c r="D41" s="31">
        <v>3725</v>
      </c>
      <c r="E41" s="31">
        <v>2875</v>
      </c>
      <c r="F41" s="32"/>
      <c r="G41" s="32"/>
      <c r="H41" s="152">
        <v>3.001</v>
      </c>
      <c r="I41" s="152">
        <v>3.258</v>
      </c>
      <c r="J41" s="152">
        <v>2.254</v>
      </c>
      <c r="K41" s="33"/>
    </row>
    <row r="42" spans="1:11" s="34" customFormat="1" ht="11.25" customHeight="1">
      <c r="A42" s="36" t="s">
        <v>31</v>
      </c>
      <c r="B42" s="30"/>
      <c r="C42" s="31">
        <v>68628</v>
      </c>
      <c r="D42" s="31">
        <v>66654</v>
      </c>
      <c r="E42" s="31">
        <v>55939</v>
      </c>
      <c r="F42" s="32"/>
      <c r="G42" s="32"/>
      <c r="H42" s="152">
        <v>92.839</v>
      </c>
      <c r="I42" s="152">
        <v>101.67</v>
      </c>
      <c r="J42" s="152">
        <v>84.656</v>
      </c>
      <c r="K42" s="33"/>
    </row>
    <row r="43" spans="1:11" s="34" customFormat="1" ht="11.25" customHeight="1">
      <c r="A43" s="36" t="s">
        <v>32</v>
      </c>
      <c r="B43" s="30"/>
      <c r="C43" s="31">
        <v>12530</v>
      </c>
      <c r="D43" s="31">
        <v>12414</v>
      </c>
      <c r="E43" s="31">
        <v>13134</v>
      </c>
      <c r="F43" s="32"/>
      <c r="G43" s="32"/>
      <c r="H43" s="152">
        <v>17.576</v>
      </c>
      <c r="I43" s="152">
        <v>23.295</v>
      </c>
      <c r="J43" s="152">
        <v>22.318</v>
      </c>
      <c r="K43" s="33"/>
    </row>
    <row r="44" spans="1:11" s="34" customFormat="1" ht="11.25" customHeight="1">
      <c r="A44" s="36" t="s">
        <v>33</v>
      </c>
      <c r="B44" s="30"/>
      <c r="C44" s="31">
        <v>48701</v>
      </c>
      <c r="D44" s="31">
        <v>40043</v>
      </c>
      <c r="E44" s="31">
        <v>38131</v>
      </c>
      <c r="F44" s="32"/>
      <c r="G44" s="32"/>
      <c r="H44" s="152">
        <v>48.312</v>
      </c>
      <c r="I44" s="152">
        <v>56.209</v>
      </c>
      <c r="J44" s="152">
        <v>50.069</v>
      </c>
      <c r="K44" s="33"/>
    </row>
    <row r="45" spans="1:11" s="34" customFormat="1" ht="11.25" customHeight="1">
      <c r="A45" s="36" t="s">
        <v>34</v>
      </c>
      <c r="B45" s="30"/>
      <c r="C45" s="31">
        <v>16499</v>
      </c>
      <c r="D45" s="31">
        <v>15543</v>
      </c>
      <c r="E45" s="31">
        <v>15824</v>
      </c>
      <c r="F45" s="32"/>
      <c r="G45" s="32"/>
      <c r="H45" s="152">
        <v>13.802</v>
      </c>
      <c r="I45" s="152">
        <v>16.406</v>
      </c>
      <c r="J45" s="152">
        <v>20.546</v>
      </c>
      <c r="K45" s="33"/>
    </row>
    <row r="46" spans="1:11" s="34" customFormat="1" ht="11.25" customHeight="1">
      <c r="A46" s="36" t="s">
        <v>35</v>
      </c>
      <c r="B46" s="30"/>
      <c r="C46" s="31">
        <v>28781</v>
      </c>
      <c r="D46" s="31">
        <v>26965</v>
      </c>
      <c r="E46" s="31">
        <v>25322</v>
      </c>
      <c r="F46" s="32"/>
      <c r="G46" s="32"/>
      <c r="H46" s="152">
        <v>21.419</v>
      </c>
      <c r="I46" s="152">
        <v>30.084</v>
      </c>
      <c r="J46" s="152">
        <v>28.284</v>
      </c>
      <c r="K46" s="33"/>
    </row>
    <row r="47" spans="1:11" s="34" customFormat="1" ht="11.25" customHeight="1">
      <c r="A47" s="36" t="s">
        <v>36</v>
      </c>
      <c r="B47" s="30"/>
      <c r="C47" s="31">
        <v>41398</v>
      </c>
      <c r="D47" s="31">
        <v>37324</v>
      </c>
      <c r="E47" s="31">
        <v>31436</v>
      </c>
      <c r="F47" s="32"/>
      <c r="G47" s="32"/>
      <c r="H47" s="152">
        <v>49.996</v>
      </c>
      <c r="I47" s="152">
        <v>43.149</v>
      </c>
      <c r="J47" s="152">
        <v>37.319</v>
      </c>
      <c r="K47" s="33"/>
    </row>
    <row r="48" spans="1:11" s="34" customFormat="1" ht="11.25" customHeight="1">
      <c r="A48" s="36" t="s">
        <v>37</v>
      </c>
      <c r="B48" s="30"/>
      <c r="C48" s="31">
        <v>47886</v>
      </c>
      <c r="D48" s="31">
        <v>41937</v>
      </c>
      <c r="E48" s="31">
        <v>41783</v>
      </c>
      <c r="F48" s="32"/>
      <c r="G48" s="32"/>
      <c r="H48" s="152">
        <v>41.041</v>
      </c>
      <c r="I48" s="152">
        <v>58.118</v>
      </c>
      <c r="J48" s="152">
        <v>61.172</v>
      </c>
      <c r="K48" s="33"/>
    </row>
    <row r="49" spans="1:11" s="34" customFormat="1" ht="11.25" customHeight="1">
      <c r="A49" s="36" t="s">
        <v>38</v>
      </c>
      <c r="B49" s="30"/>
      <c r="C49" s="31">
        <v>26070</v>
      </c>
      <c r="D49" s="31">
        <v>24632</v>
      </c>
      <c r="E49" s="31">
        <v>26683</v>
      </c>
      <c r="F49" s="32"/>
      <c r="G49" s="32"/>
      <c r="H49" s="152">
        <v>24.451</v>
      </c>
      <c r="I49" s="152">
        <v>26.597</v>
      </c>
      <c r="J49" s="152">
        <v>27.63</v>
      </c>
      <c r="K49" s="33"/>
    </row>
    <row r="50" spans="1:11" s="43" customFormat="1" ht="11.25" customHeight="1">
      <c r="A50" s="44" t="s">
        <v>39</v>
      </c>
      <c r="B50" s="38"/>
      <c r="C50" s="39">
        <v>295819</v>
      </c>
      <c r="D50" s="39">
        <v>269237</v>
      </c>
      <c r="E50" s="39">
        <v>251127</v>
      </c>
      <c r="F50" s="40">
        <v>93.27358423990759</v>
      </c>
      <c r="G50" s="41"/>
      <c r="H50" s="153">
        <v>312.437</v>
      </c>
      <c r="I50" s="154">
        <v>358.786</v>
      </c>
      <c r="J50" s="154">
        <v>334.24800000000005</v>
      </c>
      <c r="K50" s="42">
        <v>93.16082567324256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52"/>
      <c r="I51" s="152"/>
      <c r="J51" s="152"/>
      <c r="K51" s="33"/>
    </row>
    <row r="52" spans="1:11" s="43" customFormat="1" ht="11.25" customHeight="1">
      <c r="A52" s="37" t="s">
        <v>40</v>
      </c>
      <c r="B52" s="38"/>
      <c r="C52" s="39">
        <v>1058</v>
      </c>
      <c r="D52" s="39">
        <v>1281</v>
      </c>
      <c r="E52" s="39">
        <v>1058</v>
      </c>
      <c r="F52" s="40">
        <v>82.59172521467603</v>
      </c>
      <c r="G52" s="41"/>
      <c r="H52" s="153">
        <v>1.108</v>
      </c>
      <c r="I52" s="154">
        <v>1.018</v>
      </c>
      <c r="J52" s="154">
        <v>1.963</v>
      </c>
      <c r="K52" s="42">
        <v>192.82907662082516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52"/>
      <c r="I53" s="152"/>
      <c r="J53" s="152"/>
      <c r="K53" s="33"/>
    </row>
    <row r="54" spans="1:11" s="34" customFormat="1" ht="11.25" customHeight="1">
      <c r="A54" s="36" t="s">
        <v>41</v>
      </c>
      <c r="B54" s="30"/>
      <c r="C54" s="31">
        <v>3038</v>
      </c>
      <c r="D54" s="31">
        <v>2889</v>
      </c>
      <c r="E54" s="31">
        <v>2580</v>
      </c>
      <c r="F54" s="32"/>
      <c r="G54" s="32"/>
      <c r="H54" s="152">
        <v>4.466</v>
      </c>
      <c r="I54" s="152">
        <v>4.524</v>
      </c>
      <c r="J54" s="152">
        <v>4.154</v>
      </c>
      <c r="K54" s="33"/>
    </row>
    <row r="55" spans="1:11" s="34" customFormat="1" ht="11.25" customHeight="1">
      <c r="A55" s="36" t="s">
        <v>42</v>
      </c>
      <c r="B55" s="30"/>
      <c r="C55" s="31">
        <v>820</v>
      </c>
      <c r="D55" s="31">
        <v>798</v>
      </c>
      <c r="E55" s="31">
        <v>798</v>
      </c>
      <c r="F55" s="32"/>
      <c r="G55" s="32"/>
      <c r="H55" s="152">
        <v>0.738</v>
      </c>
      <c r="I55" s="152">
        <v>0.8</v>
      </c>
      <c r="J55" s="152">
        <v>0.587</v>
      </c>
      <c r="K55" s="33"/>
    </row>
    <row r="56" spans="1:11" s="34" customFormat="1" ht="11.25" customHeight="1">
      <c r="A56" s="36" t="s">
        <v>43</v>
      </c>
      <c r="B56" s="30"/>
      <c r="C56" s="31">
        <v>128963</v>
      </c>
      <c r="D56" s="31">
        <v>120740</v>
      </c>
      <c r="E56" s="31">
        <v>121980</v>
      </c>
      <c r="F56" s="32"/>
      <c r="G56" s="32"/>
      <c r="H56" s="152">
        <v>94.23</v>
      </c>
      <c r="I56" s="152">
        <v>101.9</v>
      </c>
      <c r="J56" s="152">
        <v>96.8</v>
      </c>
      <c r="K56" s="33"/>
    </row>
    <row r="57" spans="1:11" s="34" customFormat="1" ht="11.25" customHeight="1">
      <c r="A57" s="36" t="s">
        <v>44</v>
      </c>
      <c r="B57" s="30"/>
      <c r="C57" s="31">
        <v>25856</v>
      </c>
      <c r="D57" s="31">
        <v>23807</v>
      </c>
      <c r="E57" s="31">
        <v>23807</v>
      </c>
      <c r="F57" s="32"/>
      <c r="G57" s="32"/>
      <c r="H57" s="152">
        <v>16.342</v>
      </c>
      <c r="I57" s="152">
        <v>24.182</v>
      </c>
      <c r="J57" s="152">
        <v>33.78</v>
      </c>
      <c r="K57" s="33"/>
    </row>
    <row r="58" spans="1:11" s="34" customFormat="1" ht="11.25" customHeight="1">
      <c r="A58" s="36" t="s">
        <v>45</v>
      </c>
      <c r="B58" s="30"/>
      <c r="C58" s="31">
        <v>1159</v>
      </c>
      <c r="D58" s="31">
        <v>1010</v>
      </c>
      <c r="E58" s="31">
        <v>900</v>
      </c>
      <c r="F58" s="32"/>
      <c r="G58" s="32"/>
      <c r="H58" s="152">
        <v>0.509</v>
      </c>
      <c r="I58" s="152">
        <v>0.966</v>
      </c>
      <c r="J58" s="152">
        <v>0.9</v>
      </c>
      <c r="K58" s="33"/>
    </row>
    <row r="59" spans="1:11" s="43" customFormat="1" ht="11.25" customHeight="1">
      <c r="A59" s="37" t="s">
        <v>46</v>
      </c>
      <c r="B59" s="38"/>
      <c r="C59" s="39">
        <v>159836</v>
      </c>
      <c r="D59" s="39">
        <v>149244</v>
      </c>
      <c r="E59" s="39">
        <v>150065</v>
      </c>
      <c r="F59" s="40">
        <v>100.55010586690253</v>
      </c>
      <c r="G59" s="41"/>
      <c r="H59" s="153">
        <v>116.285</v>
      </c>
      <c r="I59" s="154">
        <v>132.372</v>
      </c>
      <c r="J59" s="154">
        <v>136.221</v>
      </c>
      <c r="K59" s="42">
        <v>102.90771462242769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52"/>
      <c r="I60" s="152"/>
      <c r="J60" s="152"/>
      <c r="K60" s="33"/>
    </row>
    <row r="61" spans="1:11" s="34" customFormat="1" ht="11.25" customHeight="1">
      <c r="A61" s="36" t="s">
        <v>47</v>
      </c>
      <c r="B61" s="30"/>
      <c r="C61" s="31">
        <v>431</v>
      </c>
      <c r="D61" s="31"/>
      <c r="E61" s="31">
        <v>340</v>
      </c>
      <c r="F61" s="32"/>
      <c r="G61" s="32"/>
      <c r="H61" s="152">
        <v>0.295</v>
      </c>
      <c r="I61" s="152">
        <v>0.32</v>
      </c>
      <c r="J61" s="152">
        <v>0.288</v>
      </c>
      <c r="K61" s="33"/>
    </row>
    <row r="62" spans="1:11" s="34" customFormat="1" ht="11.25" customHeight="1">
      <c r="A62" s="36" t="s">
        <v>48</v>
      </c>
      <c r="B62" s="30"/>
      <c r="C62" s="31"/>
      <c r="D62" s="31"/>
      <c r="E62" s="31"/>
      <c r="F62" s="32"/>
      <c r="G62" s="32"/>
      <c r="H62" s="152"/>
      <c r="I62" s="152"/>
      <c r="J62" s="152"/>
      <c r="K62" s="33"/>
    </row>
    <row r="63" spans="1:11" s="34" customFormat="1" ht="11.25" customHeight="1">
      <c r="A63" s="36" t="s">
        <v>49</v>
      </c>
      <c r="B63" s="30"/>
      <c r="C63" s="31">
        <v>364</v>
      </c>
      <c r="D63" s="31">
        <v>346</v>
      </c>
      <c r="E63" s="31"/>
      <c r="F63" s="32"/>
      <c r="G63" s="32"/>
      <c r="H63" s="152">
        <v>0.258</v>
      </c>
      <c r="I63" s="152">
        <v>0.449</v>
      </c>
      <c r="J63" s="152"/>
      <c r="K63" s="33"/>
    </row>
    <row r="64" spans="1:11" s="43" customFormat="1" ht="11.25" customHeight="1">
      <c r="A64" s="37" t="s">
        <v>50</v>
      </c>
      <c r="B64" s="38"/>
      <c r="C64" s="39">
        <v>795</v>
      </c>
      <c r="D64" s="39">
        <v>346</v>
      </c>
      <c r="E64" s="39">
        <v>340</v>
      </c>
      <c r="F64" s="40">
        <v>98.26589595375722</v>
      </c>
      <c r="G64" s="41"/>
      <c r="H64" s="153">
        <v>0.5529999999999999</v>
      </c>
      <c r="I64" s="154">
        <v>0.769</v>
      </c>
      <c r="J64" s="154">
        <v>0.288</v>
      </c>
      <c r="K64" s="42">
        <v>37.45123537061118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52"/>
      <c r="I65" s="152"/>
      <c r="J65" s="152"/>
      <c r="K65" s="33"/>
    </row>
    <row r="66" spans="1:11" s="43" customFormat="1" ht="11.25" customHeight="1">
      <c r="A66" s="37" t="s">
        <v>51</v>
      </c>
      <c r="B66" s="38"/>
      <c r="C66" s="39">
        <v>4</v>
      </c>
      <c r="D66" s="39">
        <v>55</v>
      </c>
      <c r="E66" s="39">
        <v>54</v>
      </c>
      <c r="F66" s="40">
        <v>98.18181818181819</v>
      </c>
      <c r="G66" s="41"/>
      <c r="H66" s="153">
        <v>0.005</v>
      </c>
      <c r="I66" s="154">
        <v>0.067</v>
      </c>
      <c r="J66" s="154">
        <v>0.074</v>
      </c>
      <c r="K66" s="42">
        <v>110.44776119402984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52"/>
      <c r="I67" s="152"/>
      <c r="J67" s="152"/>
      <c r="K67" s="33"/>
    </row>
    <row r="68" spans="1:11" s="34" customFormat="1" ht="11.25" customHeight="1">
      <c r="A68" s="36" t="s">
        <v>52</v>
      </c>
      <c r="B68" s="30"/>
      <c r="C68" s="31">
        <v>10900</v>
      </c>
      <c r="D68" s="31">
        <v>8500</v>
      </c>
      <c r="E68" s="31">
        <v>7400</v>
      </c>
      <c r="F68" s="32"/>
      <c r="G68" s="32"/>
      <c r="H68" s="152">
        <v>15.4</v>
      </c>
      <c r="I68" s="152">
        <v>10</v>
      </c>
      <c r="J68" s="152">
        <v>9</v>
      </c>
      <c r="K68" s="33"/>
    </row>
    <row r="69" spans="1:11" s="34" customFormat="1" ht="11.25" customHeight="1">
      <c r="A69" s="36" t="s">
        <v>53</v>
      </c>
      <c r="B69" s="30"/>
      <c r="C69" s="31">
        <v>480</v>
      </c>
      <c r="D69" s="31">
        <v>450</v>
      </c>
      <c r="E69" s="31">
        <v>450</v>
      </c>
      <c r="F69" s="32"/>
      <c r="G69" s="32"/>
      <c r="H69" s="152">
        <v>1</v>
      </c>
      <c r="I69" s="152">
        <v>1.1</v>
      </c>
      <c r="J69" s="152">
        <v>1.2</v>
      </c>
      <c r="K69" s="33"/>
    </row>
    <row r="70" spans="1:11" s="43" customFormat="1" ht="11.25" customHeight="1">
      <c r="A70" s="37" t="s">
        <v>54</v>
      </c>
      <c r="B70" s="38"/>
      <c r="C70" s="39">
        <v>11380</v>
      </c>
      <c r="D70" s="39">
        <v>8950</v>
      </c>
      <c r="E70" s="39">
        <v>7850</v>
      </c>
      <c r="F70" s="40">
        <v>87.70949720670392</v>
      </c>
      <c r="G70" s="41"/>
      <c r="H70" s="153">
        <v>16.4</v>
      </c>
      <c r="I70" s="154">
        <v>11.1</v>
      </c>
      <c r="J70" s="154">
        <v>10.2</v>
      </c>
      <c r="K70" s="42">
        <v>91.89189189189189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52"/>
      <c r="I71" s="152"/>
      <c r="J71" s="152"/>
      <c r="K71" s="33"/>
    </row>
    <row r="72" spans="1:11" s="34" customFormat="1" ht="11.25" customHeight="1">
      <c r="A72" s="36" t="s">
        <v>55</v>
      </c>
      <c r="B72" s="30"/>
      <c r="C72" s="31"/>
      <c r="D72" s="31"/>
      <c r="E72" s="31">
        <v>1</v>
      </c>
      <c r="F72" s="32"/>
      <c r="G72" s="32"/>
      <c r="H72" s="152"/>
      <c r="I72" s="152"/>
      <c r="J72" s="152">
        <v>0.001</v>
      </c>
      <c r="K72" s="33"/>
    </row>
    <row r="73" spans="1:11" s="34" customFormat="1" ht="11.25" customHeight="1">
      <c r="A73" s="36" t="s">
        <v>56</v>
      </c>
      <c r="B73" s="30"/>
      <c r="C73" s="31">
        <v>57678</v>
      </c>
      <c r="D73" s="31">
        <v>54500</v>
      </c>
      <c r="E73" s="31">
        <v>52582</v>
      </c>
      <c r="F73" s="32"/>
      <c r="G73" s="32"/>
      <c r="H73" s="152">
        <v>90.266</v>
      </c>
      <c r="I73" s="152">
        <v>85.29</v>
      </c>
      <c r="J73" s="152">
        <v>88.548</v>
      </c>
      <c r="K73" s="33"/>
    </row>
    <row r="74" spans="1:11" s="34" customFormat="1" ht="11.25" customHeight="1">
      <c r="A74" s="36" t="s">
        <v>57</v>
      </c>
      <c r="B74" s="30"/>
      <c r="C74" s="31">
        <v>27491</v>
      </c>
      <c r="D74" s="31">
        <v>25600</v>
      </c>
      <c r="E74" s="31">
        <v>25091</v>
      </c>
      <c r="F74" s="32"/>
      <c r="G74" s="32"/>
      <c r="H74" s="152">
        <v>29.564</v>
      </c>
      <c r="I74" s="152">
        <v>41.825</v>
      </c>
      <c r="J74" s="152">
        <v>37.4</v>
      </c>
      <c r="K74" s="33"/>
    </row>
    <row r="75" spans="1:11" s="34" customFormat="1" ht="11.25" customHeight="1">
      <c r="A75" s="36" t="s">
        <v>58</v>
      </c>
      <c r="B75" s="30"/>
      <c r="C75" s="31">
        <v>763</v>
      </c>
      <c r="D75" s="31">
        <v>631</v>
      </c>
      <c r="E75" s="31">
        <v>695</v>
      </c>
      <c r="F75" s="32"/>
      <c r="G75" s="32"/>
      <c r="H75" s="152">
        <v>0.592</v>
      </c>
      <c r="I75" s="152">
        <v>0.603</v>
      </c>
      <c r="J75" s="152">
        <v>0.571</v>
      </c>
      <c r="K75" s="33"/>
    </row>
    <row r="76" spans="1:11" s="34" customFormat="1" ht="11.25" customHeight="1">
      <c r="A76" s="36" t="s">
        <v>59</v>
      </c>
      <c r="B76" s="30"/>
      <c r="C76" s="31">
        <v>15005</v>
      </c>
      <c r="D76" s="31">
        <v>14617</v>
      </c>
      <c r="E76" s="31">
        <v>15096</v>
      </c>
      <c r="F76" s="32"/>
      <c r="G76" s="32"/>
      <c r="H76" s="152">
        <v>21.84</v>
      </c>
      <c r="I76" s="152">
        <v>24.849</v>
      </c>
      <c r="J76" s="152">
        <v>25.663</v>
      </c>
      <c r="K76" s="33"/>
    </row>
    <row r="77" spans="1:11" s="34" customFormat="1" ht="11.25" customHeight="1">
      <c r="A77" s="36" t="s">
        <v>60</v>
      </c>
      <c r="B77" s="30"/>
      <c r="C77" s="31">
        <v>584</v>
      </c>
      <c r="D77" s="31">
        <v>544</v>
      </c>
      <c r="E77" s="31">
        <v>525</v>
      </c>
      <c r="F77" s="32"/>
      <c r="G77" s="32"/>
      <c r="H77" s="152">
        <v>0.612</v>
      </c>
      <c r="I77" s="152">
        <v>0.778</v>
      </c>
      <c r="J77" s="152">
        <v>0.601</v>
      </c>
      <c r="K77" s="33"/>
    </row>
    <row r="78" spans="1:11" s="34" customFormat="1" ht="11.25" customHeight="1">
      <c r="A78" s="36" t="s">
        <v>61</v>
      </c>
      <c r="B78" s="30"/>
      <c r="C78" s="31">
        <v>1380</v>
      </c>
      <c r="D78" s="31">
        <v>1400</v>
      </c>
      <c r="E78" s="31">
        <v>770</v>
      </c>
      <c r="F78" s="32"/>
      <c r="G78" s="32"/>
      <c r="H78" s="152">
        <v>1.311</v>
      </c>
      <c r="I78" s="152">
        <v>1.067</v>
      </c>
      <c r="J78" s="152">
        <v>0.731</v>
      </c>
      <c r="K78" s="33"/>
    </row>
    <row r="79" spans="1:11" s="34" customFormat="1" ht="11.25" customHeight="1">
      <c r="A79" s="36" t="s">
        <v>62</v>
      </c>
      <c r="B79" s="30"/>
      <c r="C79" s="31">
        <v>103800</v>
      </c>
      <c r="D79" s="31">
        <v>100600</v>
      </c>
      <c r="E79" s="31">
        <v>99275</v>
      </c>
      <c r="F79" s="32"/>
      <c r="G79" s="32"/>
      <c r="H79" s="152">
        <v>155.7</v>
      </c>
      <c r="I79" s="152">
        <v>181.08</v>
      </c>
      <c r="J79" s="152">
        <v>148.913</v>
      </c>
      <c r="K79" s="33"/>
    </row>
    <row r="80" spans="1:11" s="43" customFormat="1" ht="11.25" customHeight="1">
      <c r="A80" s="44" t="s">
        <v>63</v>
      </c>
      <c r="B80" s="38"/>
      <c r="C80" s="39">
        <v>206701</v>
      </c>
      <c r="D80" s="39">
        <v>197892</v>
      </c>
      <c r="E80" s="39">
        <v>194035</v>
      </c>
      <c r="F80" s="40">
        <v>98.0509570877044</v>
      </c>
      <c r="G80" s="41"/>
      <c r="H80" s="153">
        <v>299.885</v>
      </c>
      <c r="I80" s="154">
        <v>335.492</v>
      </c>
      <c r="J80" s="154">
        <v>302.428</v>
      </c>
      <c r="K80" s="42">
        <v>90.14462341874022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52"/>
      <c r="I81" s="152"/>
      <c r="J81" s="152"/>
      <c r="K81" s="33"/>
    </row>
    <row r="82" spans="1:11" s="34" customFormat="1" ht="11.25" customHeight="1">
      <c r="A82" s="36" t="s">
        <v>64</v>
      </c>
      <c r="B82" s="30"/>
      <c r="C82" s="31"/>
      <c r="D82" s="31"/>
      <c r="E82" s="31"/>
      <c r="F82" s="32"/>
      <c r="G82" s="32"/>
      <c r="H82" s="152"/>
      <c r="I82" s="152"/>
      <c r="J82" s="152"/>
      <c r="K82" s="33"/>
    </row>
    <row r="83" spans="1:11" s="34" customFormat="1" ht="11.25" customHeight="1">
      <c r="A83" s="36" t="s">
        <v>65</v>
      </c>
      <c r="B83" s="30"/>
      <c r="C83" s="31"/>
      <c r="D83" s="31"/>
      <c r="E83" s="31"/>
      <c r="F83" s="32"/>
      <c r="G83" s="32"/>
      <c r="H83" s="152"/>
      <c r="I83" s="152"/>
      <c r="J83" s="152"/>
      <c r="K83" s="33"/>
    </row>
    <row r="84" spans="1:11" s="43" customFormat="1" ht="11.25" customHeight="1">
      <c r="A84" s="37" t="s">
        <v>66</v>
      </c>
      <c r="B84" s="38"/>
      <c r="C84" s="39"/>
      <c r="D84" s="39"/>
      <c r="E84" s="39"/>
      <c r="F84" s="40"/>
      <c r="G84" s="41"/>
      <c r="H84" s="153"/>
      <c r="I84" s="154"/>
      <c r="J84" s="154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52"/>
      <c r="I85" s="152"/>
      <c r="J85" s="152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5"/>
      <c r="I86" s="156"/>
      <c r="J86" s="156"/>
      <c r="K86" s="51"/>
    </row>
    <row r="87" spans="1:11" s="43" customFormat="1" ht="11.25" customHeight="1">
      <c r="A87" s="52" t="s">
        <v>67</v>
      </c>
      <c r="B87" s="53"/>
      <c r="C87" s="54">
        <v>700878</v>
      </c>
      <c r="D87" s="54">
        <v>651244</v>
      </c>
      <c r="E87" s="54">
        <v>628019</v>
      </c>
      <c r="F87" s="55">
        <v>96.43374833395778</v>
      </c>
      <c r="G87" s="41"/>
      <c r="H87" s="157">
        <v>788.211</v>
      </c>
      <c r="I87" s="158">
        <v>878.191</v>
      </c>
      <c r="J87" s="158">
        <v>820.3020000000001</v>
      </c>
      <c r="K87" s="55">
        <v>93.40815380708753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6" useFirstPageNumber="1" horizontalDpi="600" verticalDpi="600" orientation="portrait" paperSize="9" scale="73" r:id="rId1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9"/>
  <dimension ref="A1:K625"/>
  <sheetViews>
    <sheetView zoomScalePageLayoutView="0" workbookViewId="0" topLeftCell="A1">
      <selection activeCell="C87" sqref="C9:K8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3" width="11.421875" style="7" customWidth="1"/>
    <col min="14" max="16384" width="9.8515625" style="63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87</v>
      </c>
      <c r="B2" s="4"/>
      <c r="C2" s="4"/>
      <c r="D2" s="4"/>
      <c r="E2" s="5"/>
      <c r="F2" s="4"/>
      <c r="G2" s="4"/>
      <c r="H2" s="4"/>
      <c r="I2" s="6"/>
      <c r="J2" s="183" t="s">
        <v>69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184" t="s">
        <v>2</v>
      </c>
      <c r="D4" s="185"/>
      <c r="E4" s="185"/>
      <c r="F4" s="186"/>
      <c r="G4" s="10"/>
      <c r="H4" s="187" t="s">
        <v>3</v>
      </c>
      <c r="I4" s="188"/>
      <c r="J4" s="188"/>
      <c r="K4" s="189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2019</v>
      </c>
      <c r="D6" s="17">
        <f>E6-1</f>
        <v>2020</v>
      </c>
      <c r="E6" s="17">
        <v>2021</v>
      </c>
      <c r="F6" s="18">
        <f>E6</f>
        <v>2021</v>
      </c>
      <c r="G6" s="19"/>
      <c r="H6" s="16">
        <f>J6-2</f>
        <v>2019</v>
      </c>
      <c r="I6" s="17">
        <f>J6-1</f>
        <v>2020</v>
      </c>
      <c r="J6" s="17">
        <v>2021</v>
      </c>
      <c r="K6" s="18">
        <f>J6</f>
        <v>2021</v>
      </c>
    </row>
    <row r="7" spans="1:11" s="11" customFormat="1" ht="11.25" customHeight="1" thickBot="1">
      <c r="A7" s="20"/>
      <c r="B7" s="9"/>
      <c r="C7" s="21" t="s">
        <v>322</v>
      </c>
      <c r="D7" s="22" t="s">
        <v>6</v>
      </c>
      <c r="E7" s="22">
        <v>5</v>
      </c>
      <c r="F7" s="23" t="str">
        <f>CONCATENATE(D6,"=100")</f>
        <v>2020=100</v>
      </c>
      <c r="G7" s="24"/>
      <c r="H7" s="21" t="s">
        <v>322</v>
      </c>
      <c r="I7" s="22" t="s">
        <v>6</v>
      </c>
      <c r="J7" s="22">
        <v>7</v>
      </c>
      <c r="K7" s="23" t="str">
        <f>CONCATENATE(I6,"=100")</f>
        <v>2020=100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52"/>
      <c r="I9" s="152"/>
      <c r="J9" s="152"/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52"/>
      <c r="I10" s="152"/>
      <c r="J10" s="152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52"/>
      <c r="I11" s="152"/>
      <c r="J11" s="152"/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52"/>
      <c r="I12" s="152"/>
      <c r="J12" s="152"/>
      <c r="K12" s="33"/>
    </row>
    <row r="13" spans="1:11" s="43" customFormat="1" ht="11.25" customHeight="1">
      <c r="A13" s="37" t="s">
        <v>11</v>
      </c>
      <c r="B13" s="38"/>
      <c r="C13" s="39"/>
      <c r="D13" s="39"/>
      <c r="E13" s="39"/>
      <c r="F13" s="40"/>
      <c r="G13" s="41"/>
      <c r="H13" s="153"/>
      <c r="I13" s="154"/>
      <c r="J13" s="154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52"/>
      <c r="I14" s="152"/>
      <c r="J14" s="152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53"/>
      <c r="I15" s="154"/>
      <c r="J15" s="154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52"/>
      <c r="I16" s="152"/>
      <c r="J16" s="152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53"/>
      <c r="I17" s="154"/>
      <c r="J17" s="154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52"/>
      <c r="I18" s="152"/>
      <c r="J18" s="152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52"/>
      <c r="I19" s="152"/>
      <c r="J19" s="152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52"/>
      <c r="I20" s="152"/>
      <c r="J20" s="152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52"/>
      <c r="I21" s="152"/>
      <c r="J21" s="152"/>
      <c r="K21" s="33"/>
    </row>
    <row r="22" spans="1:11" s="43" customFormat="1" ht="11.25" customHeight="1">
      <c r="A22" s="37" t="s">
        <v>17</v>
      </c>
      <c r="B22" s="38"/>
      <c r="C22" s="39"/>
      <c r="D22" s="39"/>
      <c r="E22" s="39"/>
      <c r="F22" s="40"/>
      <c r="G22" s="41"/>
      <c r="H22" s="153"/>
      <c r="I22" s="154"/>
      <c r="J22" s="154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52"/>
      <c r="I23" s="152"/>
      <c r="J23" s="152"/>
      <c r="K23" s="33"/>
    </row>
    <row r="24" spans="1:11" s="43" customFormat="1" ht="11.25" customHeight="1">
      <c r="A24" s="37" t="s">
        <v>18</v>
      </c>
      <c r="B24" s="38"/>
      <c r="C24" s="39">
        <v>45</v>
      </c>
      <c r="D24" s="39">
        <v>5</v>
      </c>
      <c r="E24" s="39">
        <v>22</v>
      </c>
      <c r="F24" s="40">
        <v>440</v>
      </c>
      <c r="G24" s="41"/>
      <c r="H24" s="153">
        <v>0.102</v>
      </c>
      <c r="I24" s="154">
        <v>0.012</v>
      </c>
      <c r="J24" s="154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52"/>
      <c r="I25" s="152"/>
      <c r="J25" s="152"/>
      <c r="K25" s="33"/>
    </row>
    <row r="26" spans="1:11" s="43" customFormat="1" ht="11.25" customHeight="1">
      <c r="A26" s="37" t="s">
        <v>19</v>
      </c>
      <c r="B26" s="38"/>
      <c r="C26" s="39"/>
      <c r="D26" s="39"/>
      <c r="E26" s="39"/>
      <c r="F26" s="40"/>
      <c r="G26" s="41"/>
      <c r="H26" s="153"/>
      <c r="I26" s="154"/>
      <c r="J26" s="154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52"/>
      <c r="I27" s="152"/>
      <c r="J27" s="152"/>
      <c r="K27" s="33"/>
    </row>
    <row r="28" spans="1:11" s="34" customFormat="1" ht="11.25" customHeight="1">
      <c r="A28" s="36" t="s">
        <v>20</v>
      </c>
      <c r="B28" s="30"/>
      <c r="C28" s="31">
        <v>554</v>
      </c>
      <c r="D28" s="31">
        <v>427</v>
      </c>
      <c r="E28" s="31">
        <v>467</v>
      </c>
      <c r="F28" s="32"/>
      <c r="G28" s="32"/>
      <c r="H28" s="152">
        <v>1.939</v>
      </c>
      <c r="I28" s="152">
        <v>1.644</v>
      </c>
      <c r="J28" s="152">
        <v>1.64</v>
      </c>
      <c r="K28" s="33"/>
    </row>
    <row r="29" spans="1:11" s="34" customFormat="1" ht="11.25" customHeight="1">
      <c r="A29" s="36" t="s">
        <v>21</v>
      </c>
      <c r="B29" s="30"/>
      <c r="C29" s="31"/>
      <c r="D29" s="31"/>
      <c r="E29" s="31"/>
      <c r="F29" s="32"/>
      <c r="G29" s="32"/>
      <c r="H29" s="152"/>
      <c r="I29" s="152"/>
      <c r="J29" s="152"/>
      <c r="K29" s="33"/>
    </row>
    <row r="30" spans="1:11" s="34" customFormat="1" ht="11.25" customHeight="1">
      <c r="A30" s="36" t="s">
        <v>22</v>
      </c>
      <c r="B30" s="30"/>
      <c r="C30" s="31">
        <v>115</v>
      </c>
      <c r="D30" s="31">
        <v>119</v>
      </c>
      <c r="E30" s="31">
        <v>157</v>
      </c>
      <c r="F30" s="32"/>
      <c r="G30" s="32"/>
      <c r="H30" s="152">
        <v>0.253</v>
      </c>
      <c r="I30" s="152">
        <v>0.261</v>
      </c>
      <c r="J30" s="152">
        <v>0.559</v>
      </c>
      <c r="K30" s="33"/>
    </row>
    <row r="31" spans="1:11" s="43" customFormat="1" ht="11.25" customHeight="1">
      <c r="A31" s="44" t="s">
        <v>23</v>
      </c>
      <c r="B31" s="38"/>
      <c r="C31" s="39">
        <v>669</v>
      </c>
      <c r="D31" s="39">
        <v>546</v>
      </c>
      <c r="E31" s="39">
        <v>624</v>
      </c>
      <c r="F31" s="40">
        <v>114.28571428571429</v>
      </c>
      <c r="G31" s="41"/>
      <c r="H31" s="153">
        <v>2.192</v>
      </c>
      <c r="I31" s="154">
        <v>1.9049999999999998</v>
      </c>
      <c r="J31" s="154">
        <v>2.199</v>
      </c>
      <c r="K31" s="42">
        <v>115.43307086614173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52"/>
      <c r="I32" s="152"/>
      <c r="J32" s="152"/>
      <c r="K32" s="33"/>
    </row>
    <row r="33" spans="1:11" s="34" customFormat="1" ht="11.25" customHeight="1">
      <c r="A33" s="36" t="s">
        <v>24</v>
      </c>
      <c r="B33" s="30"/>
      <c r="C33" s="31"/>
      <c r="D33" s="31"/>
      <c r="E33" s="31"/>
      <c r="F33" s="32"/>
      <c r="G33" s="32"/>
      <c r="H33" s="152"/>
      <c r="I33" s="152"/>
      <c r="J33" s="152"/>
      <c r="K33" s="33"/>
    </row>
    <row r="34" spans="1:11" s="34" customFormat="1" ht="11.25" customHeight="1">
      <c r="A34" s="36" t="s">
        <v>25</v>
      </c>
      <c r="B34" s="30"/>
      <c r="C34" s="31">
        <v>15</v>
      </c>
      <c r="D34" s="31">
        <v>17</v>
      </c>
      <c r="E34" s="31">
        <v>26</v>
      </c>
      <c r="F34" s="32"/>
      <c r="G34" s="32"/>
      <c r="H34" s="152">
        <v>0.025</v>
      </c>
      <c r="I34" s="152">
        <v>0.03</v>
      </c>
      <c r="J34" s="152"/>
      <c r="K34" s="33"/>
    </row>
    <row r="35" spans="1:11" s="34" customFormat="1" ht="11.25" customHeight="1">
      <c r="A35" s="36" t="s">
        <v>26</v>
      </c>
      <c r="B35" s="30"/>
      <c r="C35" s="31">
        <v>75</v>
      </c>
      <c r="D35" s="31">
        <v>70</v>
      </c>
      <c r="E35" s="31">
        <v>95</v>
      </c>
      <c r="F35" s="32"/>
      <c r="G35" s="32"/>
      <c r="H35" s="152">
        <v>0.125</v>
      </c>
      <c r="I35" s="152">
        <v>0.12</v>
      </c>
      <c r="J35" s="152">
        <v>0.152</v>
      </c>
      <c r="K35" s="33"/>
    </row>
    <row r="36" spans="1:11" s="34" customFormat="1" ht="11.25" customHeight="1">
      <c r="A36" s="36" t="s">
        <v>27</v>
      </c>
      <c r="B36" s="30"/>
      <c r="C36" s="31"/>
      <c r="D36" s="31">
        <v>25</v>
      </c>
      <c r="E36" s="31">
        <v>40</v>
      </c>
      <c r="F36" s="32"/>
      <c r="G36" s="32"/>
      <c r="H36" s="152"/>
      <c r="I36" s="152">
        <v>0.038</v>
      </c>
      <c r="J36" s="152"/>
      <c r="K36" s="33"/>
    </row>
    <row r="37" spans="1:11" s="43" customFormat="1" ht="11.25" customHeight="1">
      <c r="A37" s="37" t="s">
        <v>28</v>
      </c>
      <c r="B37" s="38"/>
      <c r="C37" s="39">
        <v>90</v>
      </c>
      <c r="D37" s="39">
        <v>112</v>
      </c>
      <c r="E37" s="39">
        <v>161</v>
      </c>
      <c r="F37" s="40">
        <v>143.75</v>
      </c>
      <c r="G37" s="41"/>
      <c r="H37" s="153">
        <v>0.15</v>
      </c>
      <c r="I37" s="154">
        <v>0.188</v>
      </c>
      <c r="J37" s="154">
        <v>0.152</v>
      </c>
      <c r="K37" s="42">
        <v>80.85106382978724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52"/>
      <c r="I38" s="152"/>
      <c r="J38" s="152"/>
      <c r="K38" s="33"/>
    </row>
    <row r="39" spans="1:11" s="43" customFormat="1" ht="11.25" customHeight="1">
      <c r="A39" s="37" t="s">
        <v>29</v>
      </c>
      <c r="B39" s="38"/>
      <c r="C39" s="39"/>
      <c r="D39" s="39"/>
      <c r="E39" s="39"/>
      <c r="F39" s="40"/>
      <c r="G39" s="41"/>
      <c r="H39" s="153"/>
      <c r="I39" s="154"/>
      <c r="J39" s="154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52"/>
      <c r="I40" s="152"/>
      <c r="J40" s="152"/>
      <c r="K40" s="33"/>
    </row>
    <row r="41" spans="1:11" s="34" customFormat="1" ht="11.25" customHeight="1">
      <c r="A41" s="29" t="s">
        <v>30</v>
      </c>
      <c r="B41" s="30"/>
      <c r="C41" s="31">
        <v>14</v>
      </c>
      <c r="D41" s="31">
        <v>22</v>
      </c>
      <c r="E41" s="31">
        <v>22</v>
      </c>
      <c r="F41" s="32"/>
      <c r="G41" s="32"/>
      <c r="H41" s="152">
        <v>0.012</v>
      </c>
      <c r="I41" s="152">
        <v>0.081</v>
      </c>
      <c r="J41" s="152">
        <v>0.075</v>
      </c>
      <c r="K41" s="33"/>
    </row>
    <row r="42" spans="1:11" s="34" customFormat="1" ht="11.25" customHeight="1">
      <c r="A42" s="36" t="s">
        <v>31</v>
      </c>
      <c r="B42" s="30"/>
      <c r="C42" s="31">
        <v>19</v>
      </c>
      <c r="D42" s="31">
        <v>23</v>
      </c>
      <c r="E42" s="31"/>
      <c r="F42" s="32"/>
      <c r="G42" s="32"/>
      <c r="H42" s="152">
        <v>0.07</v>
      </c>
      <c r="I42" s="152">
        <v>0.085</v>
      </c>
      <c r="J42" s="152"/>
      <c r="K42" s="33"/>
    </row>
    <row r="43" spans="1:11" s="34" customFormat="1" ht="11.25" customHeight="1">
      <c r="A43" s="36" t="s">
        <v>32</v>
      </c>
      <c r="B43" s="30"/>
      <c r="C43" s="31">
        <v>94</v>
      </c>
      <c r="D43" s="31">
        <v>64</v>
      </c>
      <c r="E43" s="31">
        <v>35</v>
      </c>
      <c r="F43" s="32"/>
      <c r="G43" s="32"/>
      <c r="H43" s="152">
        <v>0.263</v>
      </c>
      <c r="I43" s="152">
        <v>0.198</v>
      </c>
      <c r="J43" s="152">
        <v>0.109</v>
      </c>
      <c r="K43" s="33"/>
    </row>
    <row r="44" spans="1:11" s="34" customFormat="1" ht="11.25" customHeight="1">
      <c r="A44" s="36" t="s">
        <v>33</v>
      </c>
      <c r="B44" s="30"/>
      <c r="C44" s="31">
        <v>14</v>
      </c>
      <c r="D44" s="31">
        <v>24</v>
      </c>
      <c r="E44" s="31">
        <v>36</v>
      </c>
      <c r="F44" s="32"/>
      <c r="G44" s="32"/>
      <c r="H44" s="152">
        <v>0.042</v>
      </c>
      <c r="I44" s="152">
        <v>0.098</v>
      </c>
      <c r="J44" s="152">
        <v>0.144</v>
      </c>
      <c r="K44" s="33"/>
    </row>
    <row r="45" spans="1:11" s="34" customFormat="1" ht="11.25" customHeight="1">
      <c r="A45" s="36" t="s">
        <v>34</v>
      </c>
      <c r="B45" s="30"/>
      <c r="C45" s="31">
        <v>15</v>
      </c>
      <c r="D45" s="31">
        <v>44</v>
      </c>
      <c r="E45" s="31">
        <v>34</v>
      </c>
      <c r="F45" s="32"/>
      <c r="G45" s="32"/>
      <c r="H45" s="152">
        <v>0.038</v>
      </c>
      <c r="I45" s="152">
        <v>0.138</v>
      </c>
      <c r="J45" s="152">
        <v>0.136</v>
      </c>
      <c r="K45" s="33"/>
    </row>
    <row r="46" spans="1:11" s="34" customFormat="1" ht="11.25" customHeight="1">
      <c r="A46" s="36" t="s">
        <v>35</v>
      </c>
      <c r="B46" s="30"/>
      <c r="C46" s="31"/>
      <c r="D46" s="31"/>
      <c r="E46" s="31">
        <v>5</v>
      </c>
      <c r="F46" s="32"/>
      <c r="G46" s="32"/>
      <c r="H46" s="152"/>
      <c r="I46" s="152"/>
      <c r="J46" s="152">
        <v>0.015</v>
      </c>
      <c r="K46" s="33"/>
    </row>
    <row r="47" spans="1:11" s="34" customFormat="1" ht="11.25" customHeight="1">
      <c r="A47" s="36" t="s">
        <v>36</v>
      </c>
      <c r="B47" s="30"/>
      <c r="C47" s="31"/>
      <c r="D47" s="31"/>
      <c r="E47" s="31">
        <v>7</v>
      </c>
      <c r="F47" s="32"/>
      <c r="G47" s="32"/>
      <c r="H47" s="152"/>
      <c r="I47" s="152"/>
      <c r="J47" s="152">
        <v>0.02</v>
      </c>
      <c r="K47" s="33"/>
    </row>
    <row r="48" spans="1:11" s="34" customFormat="1" ht="11.25" customHeight="1">
      <c r="A48" s="36" t="s">
        <v>37</v>
      </c>
      <c r="B48" s="30"/>
      <c r="C48" s="31"/>
      <c r="D48" s="31"/>
      <c r="E48" s="31">
        <v>7</v>
      </c>
      <c r="F48" s="32"/>
      <c r="G48" s="32"/>
      <c r="H48" s="152"/>
      <c r="I48" s="152"/>
      <c r="J48" s="152">
        <v>0.021</v>
      </c>
      <c r="K48" s="33"/>
    </row>
    <row r="49" spans="1:11" s="34" customFormat="1" ht="11.25" customHeight="1">
      <c r="A49" s="36" t="s">
        <v>38</v>
      </c>
      <c r="B49" s="30"/>
      <c r="C49" s="31">
        <v>16</v>
      </c>
      <c r="D49" s="31">
        <v>19</v>
      </c>
      <c r="E49" s="31">
        <v>107</v>
      </c>
      <c r="F49" s="32"/>
      <c r="G49" s="32"/>
      <c r="H49" s="152">
        <v>0.056</v>
      </c>
      <c r="I49" s="152">
        <v>0.067</v>
      </c>
      <c r="J49" s="152">
        <v>0.371</v>
      </c>
      <c r="K49" s="33"/>
    </row>
    <row r="50" spans="1:11" s="43" customFormat="1" ht="11.25" customHeight="1">
      <c r="A50" s="44" t="s">
        <v>39</v>
      </c>
      <c r="B50" s="38"/>
      <c r="C50" s="39">
        <v>172</v>
      </c>
      <c r="D50" s="39">
        <v>196</v>
      </c>
      <c r="E50" s="39">
        <v>253</v>
      </c>
      <c r="F50" s="40">
        <v>129.08163265306123</v>
      </c>
      <c r="G50" s="41"/>
      <c r="H50" s="153">
        <v>0.481</v>
      </c>
      <c r="I50" s="154">
        <v>0.667</v>
      </c>
      <c r="J50" s="154">
        <v>0.891</v>
      </c>
      <c r="K50" s="42">
        <v>133.58320839580207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52"/>
      <c r="I51" s="152"/>
      <c r="J51" s="152"/>
      <c r="K51" s="33"/>
    </row>
    <row r="52" spans="1:11" s="43" customFormat="1" ht="11.25" customHeight="1">
      <c r="A52" s="37" t="s">
        <v>40</v>
      </c>
      <c r="B52" s="38"/>
      <c r="C52" s="39"/>
      <c r="D52" s="39"/>
      <c r="E52" s="39">
        <v>5.39</v>
      </c>
      <c r="F52" s="40"/>
      <c r="G52" s="41"/>
      <c r="H52" s="153"/>
      <c r="I52" s="154"/>
      <c r="J52" s="154">
        <v>0.028</v>
      </c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52"/>
      <c r="I53" s="152"/>
      <c r="J53" s="152"/>
      <c r="K53" s="33"/>
    </row>
    <row r="54" spans="1:11" s="34" customFormat="1" ht="11.25" customHeight="1">
      <c r="A54" s="36" t="s">
        <v>41</v>
      </c>
      <c r="B54" s="30"/>
      <c r="C54" s="31"/>
      <c r="D54" s="31">
        <v>18</v>
      </c>
      <c r="E54" s="31">
        <v>44</v>
      </c>
      <c r="F54" s="32"/>
      <c r="G54" s="32"/>
      <c r="H54" s="152"/>
      <c r="I54" s="152">
        <v>0.045</v>
      </c>
      <c r="J54" s="152">
        <v>0.11</v>
      </c>
      <c r="K54" s="33"/>
    </row>
    <row r="55" spans="1:11" s="34" customFormat="1" ht="11.25" customHeight="1">
      <c r="A55" s="36" t="s">
        <v>42</v>
      </c>
      <c r="B55" s="30"/>
      <c r="C55" s="31"/>
      <c r="D55" s="31"/>
      <c r="E55" s="31"/>
      <c r="F55" s="32"/>
      <c r="G55" s="32"/>
      <c r="H55" s="152"/>
      <c r="I55" s="152"/>
      <c r="J55" s="152"/>
      <c r="K55" s="33"/>
    </row>
    <row r="56" spans="1:11" s="34" customFormat="1" ht="11.25" customHeight="1">
      <c r="A56" s="36" t="s">
        <v>43</v>
      </c>
      <c r="B56" s="30"/>
      <c r="C56" s="31">
        <v>1</v>
      </c>
      <c r="D56" s="31">
        <v>1</v>
      </c>
      <c r="E56" s="31">
        <v>1</v>
      </c>
      <c r="F56" s="32"/>
      <c r="G56" s="32"/>
      <c r="H56" s="152">
        <v>0.002</v>
      </c>
      <c r="I56" s="152">
        <v>0.001</v>
      </c>
      <c r="J56" s="152">
        <v>0.001</v>
      </c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52"/>
      <c r="I57" s="152"/>
      <c r="J57" s="152"/>
      <c r="K57" s="33"/>
    </row>
    <row r="58" spans="1:11" s="34" customFormat="1" ht="11.25" customHeight="1">
      <c r="A58" s="36" t="s">
        <v>45</v>
      </c>
      <c r="B58" s="30"/>
      <c r="C58" s="31"/>
      <c r="D58" s="31">
        <v>5</v>
      </c>
      <c r="E58" s="31">
        <v>6</v>
      </c>
      <c r="F58" s="32"/>
      <c r="G58" s="32"/>
      <c r="H58" s="152"/>
      <c r="I58" s="152">
        <v>0.008</v>
      </c>
      <c r="J58" s="152">
        <v>0.012</v>
      </c>
      <c r="K58" s="33"/>
    </row>
    <row r="59" spans="1:11" s="43" customFormat="1" ht="11.25" customHeight="1">
      <c r="A59" s="37" t="s">
        <v>46</v>
      </c>
      <c r="B59" s="38"/>
      <c r="C59" s="39">
        <v>1</v>
      </c>
      <c r="D59" s="39">
        <v>24</v>
      </c>
      <c r="E59" s="39">
        <v>51</v>
      </c>
      <c r="F59" s="40">
        <v>212.5</v>
      </c>
      <c r="G59" s="41"/>
      <c r="H59" s="153">
        <v>0.002</v>
      </c>
      <c r="I59" s="154">
        <v>0.054</v>
      </c>
      <c r="J59" s="154">
        <v>0.123</v>
      </c>
      <c r="K59" s="42">
        <v>227.7777777777778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52"/>
      <c r="I60" s="152"/>
      <c r="J60" s="152"/>
      <c r="K60" s="33"/>
    </row>
    <row r="61" spans="1:11" s="34" customFormat="1" ht="11.25" customHeight="1">
      <c r="A61" s="36" t="s">
        <v>47</v>
      </c>
      <c r="B61" s="30"/>
      <c r="C61" s="31"/>
      <c r="D61" s="31"/>
      <c r="E61" s="31"/>
      <c r="F61" s="32"/>
      <c r="G61" s="32"/>
      <c r="H61" s="152"/>
      <c r="I61" s="152"/>
      <c r="J61" s="152"/>
      <c r="K61" s="33"/>
    </row>
    <row r="62" spans="1:11" s="34" customFormat="1" ht="11.25" customHeight="1">
      <c r="A62" s="36" t="s">
        <v>48</v>
      </c>
      <c r="B62" s="30"/>
      <c r="C62" s="31"/>
      <c r="D62" s="31"/>
      <c r="E62" s="31"/>
      <c r="F62" s="32"/>
      <c r="G62" s="32"/>
      <c r="H62" s="152"/>
      <c r="I62" s="152"/>
      <c r="J62" s="152"/>
      <c r="K62" s="33"/>
    </row>
    <row r="63" spans="1:11" s="34" customFormat="1" ht="11.25" customHeight="1">
      <c r="A63" s="36" t="s">
        <v>49</v>
      </c>
      <c r="B63" s="30"/>
      <c r="C63" s="31"/>
      <c r="D63" s="31"/>
      <c r="E63" s="31"/>
      <c r="F63" s="32"/>
      <c r="G63" s="32"/>
      <c r="H63" s="152"/>
      <c r="I63" s="152"/>
      <c r="J63" s="152"/>
      <c r="K63" s="33"/>
    </row>
    <row r="64" spans="1:11" s="43" customFormat="1" ht="11.25" customHeight="1">
      <c r="A64" s="37" t="s">
        <v>50</v>
      </c>
      <c r="B64" s="38"/>
      <c r="C64" s="39"/>
      <c r="D64" s="39"/>
      <c r="E64" s="39"/>
      <c r="F64" s="40"/>
      <c r="G64" s="41"/>
      <c r="H64" s="153"/>
      <c r="I64" s="154"/>
      <c r="J64" s="154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52"/>
      <c r="I65" s="152"/>
      <c r="J65" s="152"/>
      <c r="K65" s="33"/>
    </row>
    <row r="66" spans="1:11" s="43" customFormat="1" ht="11.25" customHeight="1">
      <c r="A66" s="37" t="s">
        <v>51</v>
      </c>
      <c r="B66" s="38"/>
      <c r="C66" s="39"/>
      <c r="D66" s="39"/>
      <c r="E66" s="39"/>
      <c r="F66" s="40"/>
      <c r="G66" s="41"/>
      <c r="H66" s="153"/>
      <c r="I66" s="154"/>
      <c r="J66" s="154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52"/>
      <c r="I67" s="152"/>
      <c r="J67" s="152"/>
      <c r="K67" s="33"/>
    </row>
    <row r="68" spans="1:11" s="34" customFormat="1" ht="11.25" customHeight="1">
      <c r="A68" s="36" t="s">
        <v>52</v>
      </c>
      <c r="B68" s="30"/>
      <c r="C68" s="31">
        <v>315</v>
      </c>
      <c r="D68" s="31">
        <v>290</v>
      </c>
      <c r="E68" s="31">
        <v>300</v>
      </c>
      <c r="F68" s="32"/>
      <c r="G68" s="32"/>
      <c r="H68" s="152">
        <v>1</v>
      </c>
      <c r="I68" s="152">
        <v>0.78</v>
      </c>
      <c r="J68" s="152">
        <v>0.85</v>
      </c>
      <c r="K68" s="33"/>
    </row>
    <row r="69" spans="1:11" s="34" customFormat="1" ht="11.25" customHeight="1">
      <c r="A69" s="36" t="s">
        <v>53</v>
      </c>
      <c r="B69" s="30"/>
      <c r="C69" s="31">
        <v>230</v>
      </c>
      <c r="D69" s="31">
        <v>225</v>
      </c>
      <c r="E69" s="31">
        <v>225</v>
      </c>
      <c r="F69" s="32"/>
      <c r="G69" s="32"/>
      <c r="H69" s="152">
        <v>0.8</v>
      </c>
      <c r="I69" s="152">
        <v>0.58</v>
      </c>
      <c r="J69" s="152">
        <v>0.62</v>
      </c>
      <c r="K69" s="33"/>
    </row>
    <row r="70" spans="1:11" s="43" customFormat="1" ht="11.25" customHeight="1">
      <c r="A70" s="37" t="s">
        <v>54</v>
      </c>
      <c r="B70" s="38"/>
      <c r="C70" s="39">
        <v>545</v>
      </c>
      <c r="D70" s="39">
        <v>515</v>
      </c>
      <c r="E70" s="39">
        <v>525</v>
      </c>
      <c r="F70" s="40">
        <v>101.94174757281553</v>
      </c>
      <c r="G70" s="41"/>
      <c r="H70" s="153">
        <v>1.8</v>
      </c>
      <c r="I70" s="154">
        <v>1.3599999999999999</v>
      </c>
      <c r="J70" s="154">
        <v>1.47</v>
      </c>
      <c r="K70" s="42">
        <v>108.08823529411765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52"/>
      <c r="I71" s="152"/>
      <c r="J71" s="152"/>
      <c r="K71" s="33"/>
    </row>
    <row r="72" spans="1:11" s="34" customFormat="1" ht="11.25" customHeight="1">
      <c r="A72" s="36" t="s">
        <v>55</v>
      </c>
      <c r="B72" s="30"/>
      <c r="C72" s="31"/>
      <c r="D72" s="31"/>
      <c r="E72" s="31"/>
      <c r="F72" s="32"/>
      <c r="G72" s="32"/>
      <c r="H72" s="152"/>
      <c r="I72" s="152"/>
      <c r="J72" s="152"/>
      <c r="K72" s="33"/>
    </row>
    <row r="73" spans="1:11" s="34" customFormat="1" ht="11.25" customHeight="1">
      <c r="A73" s="36" t="s">
        <v>56</v>
      </c>
      <c r="B73" s="30"/>
      <c r="C73" s="31">
        <v>5</v>
      </c>
      <c r="D73" s="31">
        <v>5</v>
      </c>
      <c r="E73" s="31">
        <v>2</v>
      </c>
      <c r="F73" s="32"/>
      <c r="G73" s="32"/>
      <c r="H73" s="152">
        <v>0.01</v>
      </c>
      <c r="I73" s="152">
        <v>0.006</v>
      </c>
      <c r="J73" s="152">
        <v>0.002</v>
      </c>
      <c r="K73" s="33"/>
    </row>
    <row r="74" spans="1:11" s="34" customFormat="1" ht="11.25" customHeight="1">
      <c r="A74" s="36" t="s">
        <v>57</v>
      </c>
      <c r="B74" s="30"/>
      <c r="C74" s="31"/>
      <c r="D74" s="31"/>
      <c r="E74" s="31"/>
      <c r="F74" s="32"/>
      <c r="G74" s="32"/>
      <c r="H74" s="152"/>
      <c r="I74" s="152"/>
      <c r="J74" s="152"/>
      <c r="K74" s="33"/>
    </row>
    <row r="75" spans="1:11" s="34" customFormat="1" ht="11.25" customHeight="1">
      <c r="A75" s="36" t="s">
        <v>58</v>
      </c>
      <c r="B75" s="30"/>
      <c r="C75" s="31"/>
      <c r="D75" s="31">
        <v>3</v>
      </c>
      <c r="E75" s="31">
        <v>3</v>
      </c>
      <c r="F75" s="32"/>
      <c r="G75" s="32"/>
      <c r="H75" s="152"/>
      <c r="I75" s="152">
        <v>0.005</v>
      </c>
      <c r="J75" s="152">
        <v>0.009</v>
      </c>
      <c r="K75" s="33"/>
    </row>
    <row r="76" spans="1:11" s="34" customFormat="1" ht="11.25" customHeight="1">
      <c r="A76" s="36" t="s">
        <v>59</v>
      </c>
      <c r="B76" s="30"/>
      <c r="C76" s="31"/>
      <c r="D76" s="31"/>
      <c r="E76" s="31"/>
      <c r="F76" s="32"/>
      <c r="G76" s="32"/>
      <c r="H76" s="152"/>
      <c r="I76" s="152"/>
      <c r="J76" s="152"/>
      <c r="K76" s="33"/>
    </row>
    <row r="77" spans="1:11" s="34" customFormat="1" ht="11.25" customHeight="1">
      <c r="A77" s="36" t="s">
        <v>60</v>
      </c>
      <c r="B77" s="30"/>
      <c r="C77" s="31"/>
      <c r="D77" s="31"/>
      <c r="E77" s="31"/>
      <c r="F77" s="32"/>
      <c r="G77" s="32"/>
      <c r="H77" s="152"/>
      <c r="I77" s="152"/>
      <c r="J77" s="152"/>
      <c r="K77" s="33"/>
    </row>
    <row r="78" spans="1:11" s="34" customFormat="1" ht="11.25" customHeight="1">
      <c r="A78" s="36" t="s">
        <v>61</v>
      </c>
      <c r="B78" s="30"/>
      <c r="C78" s="31"/>
      <c r="D78" s="31"/>
      <c r="E78" s="31"/>
      <c r="F78" s="32"/>
      <c r="G78" s="32"/>
      <c r="H78" s="152"/>
      <c r="I78" s="152"/>
      <c r="J78" s="152"/>
      <c r="K78" s="33"/>
    </row>
    <row r="79" spans="1:11" s="34" customFormat="1" ht="11.25" customHeight="1">
      <c r="A79" s="36" t="s">
        <v>62</v>
      </c>
      <c r="B79" s="30"/>
      <c r="C79" s="31"/>
      <c r="D79" s="31"/>
      <c r="E79" s="31"/>
      <c r="F79" s="32"/>
      <c r="G79" s="32"/>
      <c r="H79" s="152"/>
      <c r="I79" s="152"/>
      <c r="J79" s="152"/>
      <c r="K79" s="33"/>
    </row>
    <row r="80" spans="1:11" s="43" customFormat="1" ht="11.25" customHeight="1">
      <c r="A80" s="44" t="s">
        <v>63</v>
      </c>
      <c r="B80" s="38"/>
      <c r="C80" s="39">
        <v>5</v>
      </c>
      <c r="D80" s="39">
        <v>8</v>
      </c>
      <c r="E80" s="39">
        <v>5</v>
      </c>
      <c r="F80" s="40">
        <v>62.5</v>
      </c>
      <c r="G80" s="41"/>
      <c r="H80" s="153">
        <v>0.01</v>
      </c>
      <c r="I80" s="154">
        <v>0.011</v>
      </c>
      <c r="J80" s="154">
        <v>0.011</v>
      </c>
      <c r="K80" s="42">
        <v>100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52"/>
      <c r="I81" s="152"/>
      <c r="J81" s="152"/>
      <c r="K81" s="33"/>
    </row>
    <row r="82" spans="1:11" s="34" customFormat="1" ht="11.25" customHeight="1">
      <c r="A82" s="36" t="s">
        <v>64</v>
      </c>
      <c r="B82" s="30"/>
      <c r="C82" s="31"/>
      <c r="D82" s="31"/>
      <c r="E82" s="31"/>
      <c r="F82" s="32"/>
      <c r="G82" s="32"/>
      <c r="H82" s="152"/>
      <c r="I82" s="152"/>
      <c r="J82" s="152"/>
      <c r="K82" s="33"/>
    </row>
    <row r="83" spans="1:11" s="34" customFormat="1" ht="11.25" customHeight="1">
      <c r="A83" s="36" t="s">
        <v>65</v>
      </c>
      <c r="B83" s="30"/>
      <c r="C83" s="31"/>
      <c r="D83" s="31"/>
      <c r="E83" s="31"/>
      <c r="F83" s="32"/>
      <c r="G83" s="32"/>
      <c r="H83" s="152"/>
      <c r="I83" s="152"/>
      <c r="J83" s="152"/>
      <c r="K83" s="33"/>
    </row>
    <row r="84" spans="1:11" s="43" customFormat="1" ht="11.25" customHeight="1">
      <c r="A84" s="37" t="s">
        <v>66</v>
      </c>
      <c r="B84" s="38"/>
      <c r="C84" s="39"/>
      <c r="D84" s="39"/>
      <c r="E84" s="39"/>
      <c r="F84" s="40"/>
      <c r="G84" s="41"/>
      <c r="H84" s="153"/>
      <c r="I84" s="154"/>
      <c r="J84" s="154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52"/>
      <c r="I85" s="152"/>
      <c r="J85" s="152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5"/>
      <c r="I86" s="156"/>
      <c r="J86" s="156"/>
      <c r="K86" s="51"/>
    </row>
    <row r="87" spans="1:11" s="43" customFormat="1" ht="11.25" customHeight="1">
      <c r="A87" s="52" t="s">
        <v>67</v>
      </c>
      <c r="B87" s="53"/>
      <c r="C87" s="54">
        <v>1527</v>
      </c>
      <c r="D87" s="54">
        <v>1406</v>
      </c>
      <c r="E87" s="54">
        <v>1646.39</v>
      </c>
      <c r="F87" s="55">
        <v>117.09743954480797</v>
      </c>
      <c r="G87" s="41"/>
      <c r="H87" s="157">
        <v>4.736999999999999</v>
      </c>
      <c r="I87" s="158">
        <v>4.197</v>
      </c>
      <c r="J87" s="158">
        <v>4.874</v>
      </c>
      <c r="K87" s="55">
        <v>116.13056945437216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7" useFirstPageNumber="1" horizontalDpi="600" verticalDpi="600" orientation="portrait" paperSize="9" scale="73" r:id="rId1"/>
  <headerFooter alignWithMargins="0"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30"/>
  <dimension ref="A1:K625"/>
  <sheetViews>
    <sheetView zoomScalePageLayoutView="0" workbookViewId="0" topLeftCell="A1">
      <selection activeCell="C87" sqref="C9:K8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3" width="11.421875" style="7" customWidth="1"/>
    <col min="14" max="16384" width="9.8515625" style="63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88</v>
      </c>
      <c r="B2" s="4"/>
      <c r="C2" s="4"/>
      <c r="D2" s="4"/>
      <c r="E2" s="5"/>
      <c r="F2" s="4"/>
      <c r="G2" s="4"/>
      <c r="H2" s="4"/>
      <c r="I2" s="6"/>
      <c r="J2" s="183" t="s">
        <v>69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184" t="s">
        <v>2</v>
      </c>
      <c r="D4" s="185"/>
      <c r="E4" s="185"/>
      <c r="F4" s="186"/>
      <c r="G4" s="10"/>
      <c r="H4" s="187" t="s">
        <v>3</v>
      </c>
      <c r="I4" s="188"/>
      <c r="J4" s="188"/>
      <c r="K4" s="189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2019</v>
      </c>
      <c r="D6" s="17">
        <f>E6-1</f>
        <v>2020</v>
      </c>
      <c r="E6" s="17">
        <v>2021</v>
      </c>
      <c r="F6" s="18">
        <f>E6</f>
        <v>2021</v>
      </c>
      <c r="G6" s="19"/>
      <c r="H6" s="16">
        <f>J6-2</f>
        <v>2019</v>
      </c>
      <c r="I6" s="17">
        <f>J6-1</f>
        <v>2020</v>
      </c>
      <c r="J6" s="17">
        <v>2021</v>
      </c>
      <c r="K6" s="18">
        <f>J6</f>
        <v>2021</v>
      </c>
    </row>
    <row r="7" spans="1:11" s="11" customFormat="1" ht="11.25" customHeight="1" thickBot="1">
      <c r="A7" s="20"/>
      <c r="B7" s="9"/>
      <c r="C7" s="21" t="s">
        <v>322</v>
      </c>
      <c r="D7" s="22" t="s">
        <v>6</v>
      </c>
      <c r="E7" s="22">
        <v>7</v>
      </c>
      <c r="F7" s="23" t="str">
        <f>CONCATENATE(D6,"=100")</f>
        <v>2020=100</v>
      </c>
      <c r="G7" s="24"/>
      <c r="H7" s="21" t="s">
        <v>322</v>
      </c>
      <c r="I7" s="22" t="s">
        <v>6</v>
      </c>
      <c r="J7" s="22">
        <v>7</v>
      </c>
      <c r="K7" s="23" t="str">
        <f>CONCATENATE(I6,"=100")</f>
        <v>2020=100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52"/>
      <c r="I9" s="152"/>
      <c r="J9" s="152"/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52"/>
      <c r="I10" s="152"/>
      <c r="J10" s="152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52"/>
      <c r="I11" s="152"/>
      <c r="J11" s="152"/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52"/>
      <c r="I12" s="152"/>
      <c r="J12" s="152"/>
      <c r="K12" s="33"/>
    </row>
    <row r="13" spans="1:11" s="43" customFormat="1" ht="11.25" customHeight="1">
      <c r="A13" s="37" t="s">
        <v>11</v>
      </c>
      <c r="B13" s="38"/>
      <c r="C13" s="39"/>
      <c r="D13" s="39"/>
      <c r="E13" s="39"/>
      <c r="F13" s="40"/>
      <c r="G13" s="41"/>
      <c r="H13" s="153"/>
      <c r="I13" s="154"/>
      <c r="J13" s="154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52"/>
      <c r="I14" s="152"/>
      <c r="J14" s="152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53"/>
      <c r="I15" s="154"/>
      <c r="J15" s="154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52"/>
      <c r="I16" s="152"/>
      <c r="J16" s="152"/>
      <c r="K16" s="33"/>
    </row>
    <row r="17" spans="1:11" s="43" customFormat="1" ht="11.25" customHeight="1">
      <c r="A17" s="37" t="s">
        <v>13</v>
      </c>
      <c r="B17" s="38"/>
      <c r="C17" s="39">
        <v>17</v>
      </c>
      <c r="D17" s="39">
        <v>17</v>
      </c>
      <c r="E17" s="39">
        <v>17</v>
      </c>
      <c r="F17" s="40">
        <v>100</v>
      </c>
      <c r="G17" s="41"/>
      <c r="H17" s="153">
        <v>0.019</v>
      </c>
      <c r="I17" s="154">
        <v>0.019</v>
      </c>
      <c r="J17" s="154">
        <v>0.031</v>
      </c>
      <c r="K17" s="42">
        <v>163.1578947368421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52"/>
      <c r="I18" s="152"/>
      <c r="J18" s="152"/>
      <c r="K18" s="33"/>
    </row>
    <row r="19" spans="1:11" s="34" customFormat="1" ht="11.25" customHeight="1">
      <c r="A19" s="29" t="s">
        <v>14</v>
      </c>
      <c r="B19" s="30"/>
      <c r="C19" s="31">
        <v>912</v>
      </c>
      <c r="D19" s="31">
        <v>1162</v>
      </c>
      <c r="E19" s="31">
        <v>1570</v>
      </c>
      <c r="F19" s="32"/>
      <c r="G19" s="32"/>
      <c r="H19" s="152">
        <v>2.006</v>
      </c>
      <c r="I19" s="152">
        <v>3.49</v>
      </c>
      <c r="J19" s="152">
        <v>4.24</v>
      </c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52"/>
      <c r="I20" s="152"/>
      <c r="J20" s="152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52"/>
      <c r="I21" s="152"/>
      <c r="J21" s="152"/>
      <c r="K21" s="33"/>
    </row>
    <row r="22" spans="1:11" s="43" customFormat="1" ht="11.25" customHeight="1">
      <c r="A22" s="37" t="s">
        <v>17</v>
      </c>
      <c r="B22" s="38"/>
      <c r="C22" s="39">
        <v>912</v>
      </c>
      <c r="D22" s="39">
        <v>1162</v>
      </c>
      <c r="E22" s="39">
        <v>1570</v>
      </c>
      <c r="F22" s="40">
        <v>135.1118760757315</v>
      </c>
      <c r="G22" s="41"/>
      <c r="H22" s="153">
        <v>2.006</v>
      </c>
      <c r="I22" s="154">
        <v>3.49</v>
      </c>
      <c r="J22" s="154">
        <v>4.24</v>
      </c>
      <c r="K22" s="42">
        <v>121.48997134670486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52"/>
      <c r="I23" s="152"/>
      <c r="J23" s="152"/>
      <c r="K23" s="33"/>
    </row>
    <row r="24" spans="1:11" s="43" customFormat="1" ht="11.25" customHeight="1">
      <c r="A24" s="37" t="s">
        <v>18</v>
      </c>
      <c r="B24" s="38"/>
      <c r="C24" s="39">
        <v>5991</v>
      </c>
      <c r="D24" s="39">
        <v>6176</v>
      </c>
      <c r="E24" s="39">
        <v>7339</v>
      </c>
      <c r="F24" s="40">
        <v>118.8309585492228</v>
      </c>
      <c r="G24" s="41"/>
      <c r="H24" s="153">
        <v>14.663</v>
      </c>
      <c r="I24" s="154">
        <v>18.007</v>
      </c>
      <c r="J24" s="154">
        <v>19.105</v>
      </c>
      <c r="K24" s="42">
        <v>106.09762869995001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52"/>
      <c r="I25" s="152"/>
      <c r="J25" s="152"/>
      <c r="K25" s="33"/>
    </row>
    <row r="26" spans="1:11" s="43" customFormat="1" ht="11.25" customHeight="1">
      <c r="A26" s="37" t="s">
        <v>19</v>
      </c>
      <c r="B26" s="38"/>
      <c r="C26" s="39">
        <v>1200</v>
      </c>
      <c r="D26" s="39">
        <v>1380</v>
      </c>
      <c r="E26" s="39">
        <v>2100</v>
      </c>
      <c r="F26" s="40">
        <v>152.17391304347825</v>
      </c>
      <c r="G26" s="41"/>
      <c r="H26" s="153">
        <v>3.2</v>
      </c>
      <c r="I26" s="154">
        <v>5.1</v>
      </c>
      <c r="J26" s="154">
        <v>7.7</v>
      </c>
      <c r="K26" s="42">
        <v>150.98039215686276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52"/>
      <c r="I27" s="152"/>
      <c r="J27" s="152"/>
      <c r="K27" s="33"/>
    </row>
    <row r="28" spans="1:11" s="34" customFormat="1" ht="11.25" customHeight="1">
      <c r="A28" s="36" t="s">
        <v>20</v>
      </c>
      <c r="B28" s="30"/>
      <c r="C28" s="31">
        <v>2298</v>
      </c>
      <c r="D28" s="31">
        <v>2224</v>
      </c>
      <c r="E28" s="31">
        <v>2421</v>
      </c>
      <c r="F28" s="32"/>
      <c r="G28" s="32"/>
      <c r="H28" s="152">
        <v>7.584</v>
      </c>
      <c r="I28" s="152">
        <v>8.736</v>
      </c>
      <c r="J28" s="152">
        <v>7.727</v>
      </c>
      <c r="K28" s="33"/>
    </row>
    <row r="29" spans="1:11" s="34" customFormat="1" ht="11.25" customHeight="1">
      <c r="A29" s="36" t="s">
        <v>21</v>
      </c>
      <c r="B29" s="30"/>
      <c r="C29" s="31">
        <v>82</v>
      </c>
      <c r="D29" s="31">
        <v>100</v>
      </c>
      <c r="E29" s="31"/>
      <c r="F29" s="32"/>
      <c r="G29" s="32"/>
      <c r="H29" s="152">
        <v>0.286</v>
      </c>
      <c r="I29" s="152">
        <v>0.181</v>
      </c>
      <c r="J29" s="152">
        <v>0.181</v>
      </c>
      <c r="K29" s="33"/>
    </row>
    <row r="30" spans="1:11" s="34" customFormat="1" ht="11.25" customHeight="1">
      <c r="A30" s="36" t="s">
        <v>22</v>
      </c>
      <c r="B30" s="30"/>
      <c r="C30" s="31">
        <v>2891</v>
      </c>
      <c r="D30" s="31">
        <v>2272</v>
      </c>
      <c r="E30" s="31">
        <v>2356</v>
      </c>
      <c r="F30" s="32"/>
      <c r="G30" s="32"/>
      <c r="H30" s="152">
        <v>5.311</v>
      </c>
      <c r="I30" s="152">
        <v>4.316</v>
      </c>
      <c r="J30" s="152">
        <v>7.235</v>
      </c>
      <c r="K30" s="33"/>
    </row>
    <row r="31" spans="1:11" s="43" customFormat="1" ht="11.25" customHeight="1">
      <c r="A31" s="44" t="s">
        <v>23</v>
      </c>
      <c r="B31" s="38"/>
      <c r="C31" s="39">
        <v>5271</v>
      </c>
      <c r="D31" s="39">
        <v>4596</v>
      </c>
      <c r="E31" s="39">
        <v>4777</v>
      </c>
      <c r="F31" s="40">
        <v>103.93820713664056</v>
      </c>
      <c r="G31" s="41"/>
      <c r="H31" s="153">
        <v>13.181</v>
      </c>
      <c r="I31" s="154">
        <v>13.233</v>
      </c>
      <c r="J31" s="154">
        <v>15.143</v>
      </c>
      <c r="K31" s="42">
        <v>114.4336129373536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52"/>
      <c r="I32" s="152"/>
      <c r="J32" s="152"/>
      <c r="K32" s="33"/>
    </row>
    <row r="33" spans="1:11" s="34" customFormat="1" ht="11.25" customHeight="1">
      <c r="A33" s="36" t="s">
        <v>24</v>
      </c>
      <c r="B33" s="30"/>
      <c r="C33" s="31">
        <v>3860</v>
      </c>
      <c r="D33" s="31">
        <v>4290</v>
      </c>
      <c r="E33" s="31">
        <v>6206</v>
      </c>
      <c r="F33" s="32"/>
      <c r="G33" s="32"/>
      <c r="H33" s="152">
        <v>3.3</v>
      </c>
      <c r="I33" s="152">
        <v>8.2</v>
      </c>
      <c r="J33" s="152">
        <v>11.856</v>
      </c>
      <c r="K33" s="33"/>
    </row>
    <row r="34" spans="1:11" s="34" customFormat="1" ht="11.25" customHeight="1">
      <c r="A34" s="36" t="s">
        <v>25</v>
      </c>
      <c r="B34" s="30"/>
      <c r="C34" s="31">
        <v>3500</v>
      </c>
      <c r="D34" s="31">
        <v>5840</v>
      </c>
      <c r="E34" s="31"/>
      <c r="F34" s="32"/>
      <c r="G34" s="32"/>
      <c r="H34" s="152">
        <v>7.5</v>
      </c>
      <c r="I34" s="152">
        <v>17.9</v>
      </c>
      <c r="J34" s="152"/>
      <c r="K34" s="33"/>
    </row>
    <row r="35" spans="1:11" s="34" customFormat="1" ht="11.25" customHeight="1">
      <c r="A35" s="36" t="s">
        <v>26</v>
      </c>
      <c r="B35" s="30"/>
      <c r="C35" s="31">
        <v>3000</v>
      </c>
      <c r="D35" s="31">
        <v>2200</v>
      </c>
      <c r="E35" s="31">
        <v>3063.75</v>
      </c>
      <c r="F35" s="32"/>
      <c r="G35" s="32"/>
      <c r="H35" s="152">
        <v>6.9</v>
      </c>
      <c r="I35" s="152">
        <v>5</v>
      </c>
      <c r="J35" s="152">
        <v>7.047</v>
      </c>
      <c r="K35" s="33"/>
    </row>
    <row r="36" spans="1:11" s="34" customFormat="1" ht="11.25" customHeight="1">
      <c r="A36" s="36" t="s">
        <v>27</v>
      </c>
      <c r="B36" s="30"/>
      <c r="C36" s="31">
        <v>356</v>
      </c>
      <c r="D36" s="31">
        <v>410</v>
      </c>
      <c r="E36" s="31">
        <v>325</v>
      </c>
      <c r="F36" s="32"/>
      <c r="G36" s="32"/>
      <c r="H36" s="152">
        <v>0.4</v>
      </c>
      <c r="I36" s="152">
        <v>0.85</v>
      </c>
      <c r="J36" s="152">
        <v>0.65</v>
      </c>
      <c r="K36" s="33"/>
    </row>
    <row r="37" spans="1:11" s="43" customFormat="1" ht="11.25" customHeight="1">
      <c r="A37" s="37" t="s">
        <v>28</v>
      </c>
      <c r="B37" s="38"/>
      <c r="C37" s="39">
        <v>10716</v>
      </c>
      <c r="D37" s="39">
        <v>12740</v>
      </c>
      <c r="E37" s="39">
        <v>9594.75</v>
      </c>
      <c r="F37" s="40">
        <v>75.31200941915228</v>
      </c>
      <c r="G37" s="41"/>
      <c r="H37" s="153">
        <v>18.1</v>
      </c>
      <c r="I37" s="154">
        <v>31.95</v>
      </c>
      <c r="J37" s="154">
        <v>19.552999999999997</v>
      </c>
      <c r="K37" s="42">
        <v>61.19874804381846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52"/>
      <c r="I38" s="152"/>
      <c r="J38" s="152"/>
      <c r="K38" s="33"/>
    </row>
    <row r="39" spans="1:11" s="43" customFormat="1" ht="11.25" customHeight="1">
      <c r="A39" s="37" t="s">
        <v>29</v>
      </c>
      <c r="B39" s="38"/>
      <c r="C39" s="39"/>
      <c r="D39" s="39"/>
      <c r="E39" s="39"/>
      <c r="F39" s="40"/>
      <c r="G39" s="41"/>
      <c r="H39" s="153"/>
      <c r="I39" s="154"/>
      <c r="J39" s="154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52"/>
      <c r="I40" s="152"/>
      <c r="J40" s="152"/>
      <c r="K40" s="33"/>
    </row>
    <row r="41" spans="1:11" s="34" customFormat="1" ht="11.25" customHeight="1">
      <c r="A41" s="29" t="s">
        <v>30</v>
      </c>
      <c r="B41" s="30"/>
      <c r="C41" s="31">
        <v>1348</v>
      </c>
      <c r="D41" s="31">
        <v>1448</v>
      </c>
      <c r="E41" s="31">
        <v>1865</v>
      </c>
      <c r="F41" s="32"/>
      <c r="G41" s="32"/>
      <c r="H41" s="152">
        <v>1.169</v>
      </c>
      <c r="I41" s="152">
        <v>4.531</v>
      </c>
      <c r="J41" s="152">
        <v>5.479</v>
      </c>
      <c r="K41" s="33"/>
    </row>
    <row r="42" spans="1:11" s="34" customFormat="1" ht="11.25" customHeight="1">
      <c r="A42" s="36" t="s">
        <v>31</v>
      </c>
      <c r="B42" s="30"/>
      <c r="C42" s="31">
        <v>2679</v>
      </c>
      <c r="D42" s="31">
        <v>5209</v>
      </c>
      <c r="E42" s="31">
        <v>7081</v>
      </c>
      <c r="F42" s="32"/>
      <c r="G42" s="32"/>
      <c r="H42" s="152">
        <v>4.197</v>
      </c>
      <c r="I42" s="152">
        <v>15.856</v>
      </c>
      <c r="J42" s="152">
        <v>22.85</v>
      </c>
      <c r="K42" s="33"/>
    </row>
    <row r="43" spans="1:11" s="34" customFormat="1" ht="11.25" customHeight="1">
      <c r="A43" s="36" t="s">
        <v>32</v>
      </c>
      <c r="B43" s="30"/>
      <c r="C43" s="31">
        <v>1975</v>
      </c>
      <c r="D43" s="31">
        <v>2319</v>
      </c>
      <c r="E43" s="31">
        <v>3424</v>
      </c>
      <c r="F43" s="32"/>
      <c r="G43" s="32"/>
      <c r="H43" s="152">
        <v>3.84</v>
      </c>
      <c r="I43" s="152">
        <v>6.335</v>
      </c>
      <c r="J43" s="152">
        <v>7.91</v>
      </c>
      <c r="K43" s="33"/>
    </row>
    <row r="44" spans="1:11" s="34" customFormat="1" ht="11.25" customHeight="1">
      <c r="A44" s="36" t="s">
        <v>33</v>
      </c>
      <c r="B44" s="30"/>
      <c r="C44" s="31">
        <v>972</v>
      </c>
      <c r="D44" s="31">
        <v>1403</v>
      </c>
      <c r="E44" s="31">
        <v>3290</v>
      </c>
      <c r="F44" s="32"/>
      <c r="G44" s="32"/>
      <c r="H44" s="152">
        <v>1.98</v>
      </c>
      <c r="I44" s="152">
        <v>4.077</v>
      </c>
      <c r="J44" s="152">
        <v>6.719</v>
      </c>
      <c r="K44" s="33"/>
    </row>
    <row r="45" spans="1:11" s="34" customFormat="1" ht="11.25" customHeight="1">
      <c r="A45" s="36" t="s">
        <v>34</v>
      </c>
      <c r="B45" s="30"/>
      <c r="C45" s="31">
        <v>2410</v>
      </c>
      <c r="D45" s="31">
        <v>3674</v>
      </c>
      <c r="E45" s="31">
        <v>3556</v>
      </c>
      <c r="F45" s="32"/>
      <c r="G45" s="32"/>
      <c r="H45" s="152">
        <v>3.407</v>
      </c>
      <c r="I45" s="152">
        <v>12.047</v>
      </c>
      <c r="J45" s="152">
        <v>8.79</v>
      </c>
      <c r="K45" s="33"/>
    </row>
    <row r="46" spans="1:11" s="34" customFormat="1" ht="11.25" customHeight="1">
      <c r="A46" s="36" t="s">
        <v>35</v>
      </c>
      <c r="B46" s="30"/>
      <c r="C46" s="31">
        <v>1723</v>
      </c>
      <c r="D46" s="31">
        <v>1508</v>
      </c>
      <c r="E46" s="31">
        <v>2732</v>
      </c>
      <c r="F46" s="32"/>
      <c r="G46" s="32"/>
      <c r="H46" s="152">
        <v>2.246</v>
      </c>
      <c r="I46" s="152">
        <v>3.984</v>
      </c>
      <c r="J46" s="152">
        <v>5.745</v>
      </c>
      <c r="K46" s="33"/>
    </row>
    <row r="47" spans="1:11" s="34" customFormat="1" ht="11.25" customHeight="1">
      <c r="A47" s="36" t="s">
        <v>36</v>
      </c>
      <c r="B47" s="30"/>
      <c r="C47" s="31">
        <v>1139</v>
      </c>
      <c r="D47" s="31">
        <v>2440</v>
      </c>
      <c r="E47" s="31">
        <v>3635</v>
      </c>
      <c r="F47" s="32"/>
      <c r="G47" s="32"/>
      <c r="H47" s="152">
        <v>2.944</v>
      </c>
      <c r="I47" s="152">
        <v>7.605</v>
      </c>
      <c r="J47" s="152">
        <v>9.415</v>
      </c>
      <c r="K47" s="33"/>
    </row>
    <row r="48" spans="1:11" s="34" customFormat="1" ht="11.25" customHeight="1">
      <c r="A48" s="36" t="s">
        <v>37</v>
      </c>
      <c r="B48" s="30"/>
      <c r="C48" s="31">
        <v>6191</v>
      </c>
      <c r="D48" s="31">
        <v>7426</v>
      </c>
      <c r="E48" s="31">
        <v>9151</v>
      </c>
      <c r="F48" s="32"/>
      <c r="G48" s="32"/>
      <c r="H48" s="152">
        <v>21.669</v>
      </c>
      <c r="I48" s="152">
        <v>24.414</v>
      </c>
      <c r="J48" s="152">
        <v>24.145</v>
      </c>
      <c r="K48" s="33"/>
    </row>
    <row r="49" spans="1:11" s="34" customFormat="1" ht="11.25" customHeight="1">
      <c r="A49" s="36" t="s">
        <v>38</v>
      </c>
      <c r="B49" s="30"/>
      <c r="C49" s="31">
        <v>3871</v>
      </c>
      <c r="D49" s="31">
        <v>2942</v>
      </c>
      <c r="E49" s="31">
        <v>5834</v>
      </c>
      <c r="F49" s="32"/>
      <c r="G49" s="32"/>
      <c r="H49" s="152">
        <v>7.471</v>
      </c>
      <c r="I49" s="152">
        <v>9.075</v>
      </c>
      <c r="J49" s="152">
        <v>17.375</v>
      </c>
      <c r="K49" s="33"/>
    </row>
    <row r="50" spans="1:11" s="43" customFormat="1" ht="11.25" customHeight="1">
      <c r="A50" s="44" t="s">
        <v>39</v>
      </c>
      <c r="B50" s="38"/>
      <c r="C50" s="39">
        <v>22308</v>
      </c>
      <c r="D50" s="39">
        <v>28369</v>
      </c>
      <c r="E50" s="39">
        <v>40568</v>
      </c>
      <c r="F50" s="40">
        <v>143.0011632415665</v>
      </c>
      <c r="G50" s="41"/>
      <c r="H50" s="153">
        <v>48.923</v>
      </c>
      <c r="I50" s="154">
        <v>87.924</v>
      </c>
      <c r="J50" s="154">
        <v>108.428</v>
      </c>
      <c r="K50" s="42">
        <v>123.32014012101358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52"/>
      <c r="I51" s="152"/>
      <c r="J51" s="152"/>
      <c r="K51" s="33"/>
    </row>
    <row r="52" spans="1:11" s="43" customFormat="1" ht="11.25" customHeight="1">
      <c r="A52" s="37" t="s">
        <v>40</v>
      </c>
      <c r="B52" s="38"/>
      <c r="C52" s="39">
        <v>1565</v>
      </c>
      <c r="D52" s="39">
        <v>1576</v>
      </c>
      <c r="E52" s="39">
        <v>1576</v>
      </c>
      <c r="F52" s="40">
        <v>100</v>
      </c>
      <c r="G52" s="41"/>
      <c r="H52" s="153">
        <v>2.976</v>
      </c>
      <c r="I52" s="154">
        <v>2.973</v>
      </c>
      <c r="J52" s="154">
        <v>4.115</v>
      </c>
      <c r="K52" s="42">
        <v>138.4123780692903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52"/>
      <c r="I53" s="152"/>
      <c r="J53" s="152"/>
      <c r="K53" s="33"/>
    </row>
    <row r="54" spans="1:11" s="34" customFormat="1" ht="11.25" customHeight="1">
      <c r="A54" s="36" t="s">
        <v>41</v>
      </c>
      <c r="B54" s="30"/>
      <c r="C54" s="31">
        <v>3399</v>
      </c>
      <c r="D54" s="31">
        <v>2264</v>
      </c>
      <c r="E54" s="31">
        <v>2922</v>
      </c>
      <c r="F54" s="32"/>
      <c r="G54" s="32"/>
      <c r="H54" s="152">
        <v>8.877</v>
      </c>
      <c r="I54" s="152">
        <v>6.158</v>
      </c>
      <c r="J54" s="152">
        <v>7.289</v>
      </c>
      <c r="K54" s="33"/>
    </row>
    <row r="55" spans="1:11" s="34" customFormat="1" ht="11.25" customHeight="1">
      <c r="A55" s="36" t="s">
        <v>42</v>
      </c>
      <c r="B55" s="30"/>
      <c r="C55" s="31">
        <v>805</v>
      </c>
      <c r="D55" s="31">
        <v>784</v>
      </c>
      <c r="E55" s="31">
        <v>726</v>
      </c>
      <c r="F55" s="32"/>
      <c r="G55" s="32"/>
      <c r="H55" s="152">
        <v>2.09</v>
      </c>
      <c r="I55" s="152">
        <v>2.195</v>
      </c>
      <c r="J55" s="152">
        <v>0.59</v>
      </c>
      <c r="K55" s="33"/>
    </row>
    <row r="56" spans="1:11" s="34" customFormat="1" ht="11.25" customHeight="1">
      <c r="A56" s="36" t="s">
        <v>43</v>
      </c>
      <c r="B56" s="30"/>
      <c r="C56" s="31">
        <v>1655</v>
      </c>
      <c r="D56" s="31">
        <v>1835</v>
      </c>
      <c r="E56" s="31">
        <v>882</v>
      </c>
      <c r="F56" s="32"/>
      <c r="G56" s="32"/>
      <c r="H56" s="152">
        <v>2.419</v>
      </c>
      <c r="I56" s="152">
        <v>2.3</v>
      </c>
      <c r="J56" s="152">
        <v>1.19</v>
      </c>
      <c r="K56" s="33"/>
    </row>
    <row r="57" spans="1:11" s="34" customFormat="1" ht="11.25" customHeight="1">
      <c r="A57" s="36" t="s">
        <v>44</v>
      </c>
      <c r="B57" s="30"/>
      <c r="C57" s="31">
        <v>4704</v>
      </c>
      <c r="D57" s="31">
        <v>4276</v>
      </c>
      <c r="E57" s="31">
        <v>4276</v>
      </c>
      <c r="F57" s="32"/>
      <c r="G57" s="32"/>
      <c r="H57" s="152">
        <v>10.276</v>
      </c>
      <c r="I57" s="152">
        <v>13.171</v>
      </c>
      <c r="J57" s="152">
        <v>12.316</v>
      </c>
      <c r="K57" s="33"/>
    </row>
    <row r="58" spans="1:11" s="34" customFormat="1" ht="11.25" customHeight="1">
      <c r="A58" s="36" t="s">
        <v>45</v>
      </c>
      <c r="B58" s="30"/>
      <c r="C58" s="31">
        <v>2335</v>
      </c>
      <c r="D58" s="31">
        <v>2233</v>
      </c>
      <c r="E58" s="31">
        <v>2297</v>
      </c>
      <c r="F58" s="32"/>
      <c r="G58" s="32"/>
      <c r="H58" s="152">
        <v>6.562</v>
      </c>
      <c r="I58" s="152">
        <v>7.825</v>
      </c>
      <c r="J58" s="152">
        <v>7.467</v>
      </c>
      <c r="K58" s="33"/>
    </row>
    <row r="59" spans="1:11" s="43" customFormat="1" ht="11.25" customHeight="1">
      <c r="A59" s="37" t="s">
        <v>46</v>
      </c>
      <c r="B59" s="38"/>
      <c r="C59" s="39">
        <v>12898</v>
      </c>
      <c r="D59" s="39">
        <v>11392</v>
      </c>
      <c r="E59" s="39">
        <v>11103</v>
      </c>
      <c r="F59" s="40">
        <v>97.46313202247191</v>
      </c>
      <c r="G59" s="41"/>
      <c r="H59" s="153">
        <v>30.224</v>
      </c>
      <c r="I59" s="154">
        <v>31.648999999999997</v>
      </c>
      <c r="J59" s="154">
        <v>28.851999999999997</v>
      </c>
      <c r="K59" s="42">
        <v>91.1624379917217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52"/>
      <c r="I60" s="152"/>
      <c r="J60" s="152"/>
      <c r="K60" s="33"/>
    </row>
    <row r="61" spans="1:11" s="34" customFormat="1" ht="11.25" customHeight="1">
      <c r="A61" s="36" t="s">
        <v>47</v>
      </c>
      <c r="B61" s="30"/>
      <c r="C61" s="31"/>
      <c r="D61" s="31"/>
      <c r="E61" s="31"/>
      <c r="F61" s="32"/>
      <c r="G61" s="32"/>
      <c r="H61" s="152"/>
      <c r="I61" s="152"/>
      <c r="J61" s="152"/>
      <c r="K61" s="33"/>
    </row>
    <row r="62" spans="1:11" s="34" customFormat="1" ht="11.25" customHeight="1">
      <c r="A62" s="36" t="s">
        <v>48</v>
      </c>
      <c r="B62" s="30"/>
      <c r="C62" s="31"/>
      <c r="D62" s="31"/>
      <c r="E62" s="31"/>
      <c r="F62" s="32"/>
      <c r="G62" s="32"/>
      <c r="H62" s="152"/>
      <c r="I62" s="152"/>
      <c r="J62" s="152"/>
      <c r="K62" s="33"/>
    </row>
    <row r="63" spans="1:11" s="34" customFormat="1" ht="11.25" customHeight="1">
      <c r="A63" s="36" t="s">
        <v>49</v>
      </c>
      <c r="B63" s="30"/>
      <c r="C63" s="31"/>
      <c r="D63" s="31"/>
      <c r="E63" s="31"/>
      <c r="F63" s="32"/>
      <c r="G63" s="32"/>
      <c r="H63" s="152"/>
      <c r="I63" s="152"/>
      <c r="J63" s="152"/>
      <c r="K63" s="33"/>
    </row>
    <row r="64" spans="1:11" s="43" customFormat="1" ht="11.25" customHeight="1">
      <c r="A64" s="37" t="s">
        <v>50</v>
      </c>
      <c r="B64" s="38"/>
      <c r="C64" s="39"/>
      <c r="D64" s="39"/>
      <c r="E64" s="39"/>
      <c r="F64" s="40"/>
      <c r="G64" s="41"/>
      <c r="H64" s="153"/>
      <c r="I64" s="154"/>
      <c r="J64" s="154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52"/>
      <c r="I65" s="152"/>
      <c r="J65" s="152"/>
      <c r="K65" s="33"/>
    </row>
    <row r="66" spans="1:11" s="43" customFormat="1" ht="11.25" customHeight="1">
      <c r="A66" s="37" t="s">
        <v>51</v>
      </c>
      <c r="B66" s="38"/>
      <c r="C66" s="39"/>
      <c r="D66" s="39"/>
      <c r="E66" s="39"/>
      <c r="F66" s="40"/>
      <c r="G66" s="41"/>
      <c r="H66" s="153"/>
      <c r="I66" s="154"/>
      <c r="J66" s="154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52"/>
      <c r="I67" s="152"/>
      <c r="J67" s="152"/>
      <c r="K67" s="33"/>
    </row>
    <row r="68" spans="1:11" s="34" customFormat="1" ht="11.25" customHeight="1">
      <c r="A68" s="36" t="s">
        <v>52</v>
      </c>
      <c r="B68" s="30"/>
      <c r="C68" s="31">
        <v>1750</v>
      </c>
      <c r="D68" s="31">
        <v>1150</v>
      </c>
      <c r="E68" s="31">
        <v>1170</v>
      </c>
      <c r="F68" s="32"/>
      <c r="G68" s="32"/>
      <c r="H68" s="152">
        <v>2.5</v>
      </c>
      <c r="I68" s="152">
        <v>1.55</v>
      </c>
      <c r="J68" s="152">
        <v>1.66</v>
      </c>
      <c r="K68" s="33"/>
    </row>
    <row r="69" spans="1:11" s="34" customFormat="1" ht="11.25" customHeight="1">
      <c r="A69" s="36" t="s">
        <v>53</v>
      </c>
      <c r="B69" s="30"/>
      <c r="C69" s="31">
        <v>110</v>
      </c>
      <c r="D69" s="31">
        <v>20</v>
      </c>
      <c r="E69" s="31">
        <v>7</v>
      </c>
      <c r="F69" s="32"/>
      <c r="G69" s="32"/>
      <c r="H69" s="152">
        <v>0.25</v>
      </c>
      <c r="I69" s="152">
        <v>0.02</v>
      </c>
      <c r="J69" s="152">
        <v>0.01</v>
      </c>
      <c r="K69" s="33"/>
    </row>
    <row r="70" spans="1:11" s="43" customFormat="1" ht="11.25" customHeight="1">
      <c r="A70" s="37" t="s">
        <v>54</v>
      </c>
      <c r="B70" s="38"/>
      <c r="C70" s="39">
        <v>1860</v>
      </c>
      <c r="D70" s="39">
        <v>1170</v>
      </c>
      <c r="E70" s="39">
        <v>1177</v>
      </c>
      <c r="F70" s="40">
        <v>100.5982905982906</v>
      </c>
      <c r="G70" s="41"/>
      <c r="H70" s="153">
        <v>2.75</v>
      </c>
      <c r="I70" s="154">
        <v>1.57</v>
      </c>
      <c r="J70" s="154">
        <v>1.67</v>
      </c>
      <c r="K70" s="42">
        <v>106.36942675159236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52"/>
      <c r="I71" s="152"/>
      <c r="J71" s="152"/>
      <c r="K71" s="33"/>
    </row>
    <row r="72" spans="1:11" s="34" customFormat="1" ht="11.25" customHeight="1">
      <c r="A72" s="36" t="s">
        <v>55</v>
      </c>
      <c r="B72" s="30"/>
      <c r="C72" s="31">
        <v>36</v>
      </c>
      <c r="D72" s="31"/>
      <c r="E72" s="31"/>
      <c r="F72" s="32"/>
      <c r="G72" s="32"/>
      <c r="H72" s="152">
        <v>0.027</v>
      </c>
      <c r="I72" s="152"/>
      <c r="J72" s="152"/>
      <c r="K72" s="33"/>
    </row>
    <row r="73" spans="1:11" s="34" customFormat="1" ht="11.25" customHeight="1">
      <c r="A73" s="36" t="s">
        <v>56</v>
      </c>
      <c r="B73" s="30"/>
      <c r="C73" s="31">
        <v>234</v>
      </c>
      <c r="D73" s="31">
        <v>188</v>
      </c>
      <c r="E73" s="31">
        <v>282</v>
      </c>
      <c r="F73" s="32"/>
      <c r="G73" s="32"/>
      <c r="H73" s="152">
        <v>0.244</v>
      </c>
      <c r="I73" s="152">
        <v>0.196</v>
      </c>
      <c r="J73" s="152">
        <v>0.385</v>
      </c>
      <c r="K73" s="33"/>
    </row>
    <row r="74" spans="1:11" s="34" customFormat="1" ht="11.25" customHeight="1">
      <c r="A74" s="36" t="s">
        <v>57</v>
      </c>
      <c r="B74" s="30"/>
      <c r="C74" s="31">
        <v>2869</v>
      </c>
      <c r="D74" s="31">
        <v>1375</v>
      </c>
      <c r="E74" s="31">
        <v>1086</v>
      </c>
      <c r="F74" s="32"/>
      <c r="G74" s="32"/>
      <c r="H74" s="152">
        <v>3.375</v>
      </c>
      <c r="I74" s="152">
        <v>2.244</v>
      </c>
      <c r="J74" s="152">
        <v>1.5</v>
      </c>
      <c r="K74" s="33"/>
    </row>
    <row r="75" spans="1:11" s="34" customFormat="1" ht="11.25" customHeight="1">
      <c r="A75" s="36" t="s">
        <v>58</v>
      </c>
      <c r="B75" s="30"/>
      <c r="C75" s="31">
        <v>32</v>
      </c>
      <c r="D75" s="31">
        <v>21</v>
      </c>
      <c r="E75" s="31">
        <v>4</v>
      </c>
      <c r="F75" s="32"/>
      <c r="G75" s="32"/>
      <c r="H75" s="152">
        <v>0.016</v>
      </c>
      <c r="I75" s="152">
        <v>0.003</v>
      </c>
      <c r="J75" s="152">
        <v>0.005</v>
      </c>
      <c r="K75" s="33"/>
    </row>
    <row r="76" spans="1:11" s="34" customFormat="1" ht="11.25" customHeight="1">
      <c r="A76" s="36" t="s">
        <v>59</v>
      </c>
      <c r="B76" s="30"/>
      <c r="C76" s="31">
        <v>9</v>
      </c>
      <c r="D76" s="31">
        <v>31</v>
      </c>
      <c r="E76" s="31">
        <v>96</v>
      </c>
      <c r="F76" s="32"/>
      <c r="G76" s="32"/>
      <c r="H76" s="152">
        <v>0.015</v>
      </c>
      <c r="I76" s="152">
        <v>0.052</v>
      </c>
      <c r="J76" s="152">
        <v>0.22</v>
      </c>
      <c r="K76" s="33"/>
    </row>
    <row r="77" spans="1:11" s="34" customFormat="1" ht="11.25" customHeight="1">
      <c r="A77" s="36" t="s">
        <v>60</v>
      </c>
      <c r="B77" s="30"/>
      <c r="C77" s="31">
        <v>102</v>
      </c>
      <c r="D77" s="31">
        <v>73</v>
      </c>
      <c r="E77" s="31">
        <v>4</v>
      </c>
      <c r="F77" s="32"/>
      <c r="G77" s="32"/>
      <c r="H77" s="152">
        <v>0.154</v>
      </c>
      <c r="I77" s="152">
        <v>0.078</v>
      </c>
      <c r="J77" s="152">
        <v>0.006</v>
      </c>
      <c r="K77" s="33"/>
    </row>
    <row r="78" spans="1:11" s="34" customFormat="1" ht="11.25" customHeight="1">
      <c r="A78" s="36" t="s">
        <v>61</v>
      </c>
      <c r="B78" s="30"/>
      <c r="C78" s="31">
        <v>410</v>
      </c>
      <c r="D78" s="31">
        <v>268</v>
      </c>
      <c r="E78" s="31">
        <v>180</v>
      </c>
      <c r="F78" s="32"/>
      <c r="G78" s="32"/>
      <c r="H78" s="152">
        <v>0.402</v>
      </c>
      <c r="I78" s="152">
        <v>0.255</v>
      </c>
      <c r="J78" s="152">
        <v>0.306</v>
      </c>
      <c r="K78" s="33"/>
    </row>
    <row r="79" spans="1:11" s="34" customFormat="1" ht="11.25" customHeight="1">
      <c r="A79" s="36" t="s">
        <v>62</v>
      </c>
      <c r="B79" s="30"/>
      <c r="C79" s="31">
        <v>2950</v>
      </c>
      <c r="D79" s="31">
        <v>1300</v>
      </c>
      <c r="E79" s="31">
        <v>1070</v>
      </c>
      <c r="F79" s="32"/>
      <c r="G79" s="32"/>
      <c r="H79" s="152">
        <v>3.835</v>
      </c>
      <c r="I79" s="152">
        <v>2.34</v>
      </c>
      <c r="J79" s="152">
        <v>1.605</v>
      </c>
      <c r="K79" s="33"/>
    </row>
    <row r="80" spans="1:11" s="43" customFormat="1" ht="11.25" customHeight="1">
      <c r="A80" s="44" t="s">
        <v>63</v>
      </c>
      <c r="B80" s="38"/>
      <c r="C80" s="39">
        <v>6642</v>
      </c>
      <c r="D80" s="39">
        <v>3256</v>
      </c>
      <c r="E80" s="39">
        <v>2722</v>
      </c>
      <c r="F80" s="40">
        <v>83.5995085995086</v>
      </c>
      <c r="G80" s="41"/>
      <c r="H80" s="153">
        <v>8.068</v>
      </c>
      <c r="I80" s="154">
        <v>5.168</v>
      </c>
      <c r="J80" s="154">
        <v>4.026999999999999</v>
      </c>
      <c r="K80" s="42">
        <v>77.92182662538698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52"/>
      <c r="I81" s="152"/>
      <c r="J81" s="152"/>
      <c r="K81" s="33"/>
    </row>
    <row r="82" spans="1:11" s="34" customFormat="1" ht="11.25" customHeight="1">
      <c r="A82" s="36" t="s">
        <v>64</v>
      </c>
      <c r="B82" s="30"/>
      <c r="C82" s="31"/>
      <c r="D82" s="31"/>
      <c r="E82" s="31"/>
      <c r="F82" s="32"/>
      <c r="G82" s="32"/>
      <c r="H82" s="152"/>
      <c r="I82" s="152"/>
      <c r="J82" s="152"/>
      <c r="K82" s="33"/>
    </row>
    <row r="83" spans="1:11" s="34" customFormat="1" ht="11.25" customHeight="1">
      <c r="A83" s="36" t="s">
        <v>65</v>
      </c>
      <c r="B83" s="30"/>
      <c r="C83" s="31"/>
      <c r="D83" s="31"/>
      <c r="E83" s="31"/>
      <c r="F83" s="32"/>
      <c r="G83" s="32"/>
      <c r="H83" s="152"/>
      <c r="I83" s="152"/>
      <c r="J83" s="152"/>
      <c r="K83" s="33"/>
    </row>
    <row r="84" spans="1:11" s="43" customFormat="1" ht="11.25" customHeight="1">
      <c r="A84" s="37" t="s">
        <v>66</v>
      </c>
      <c r="B84" s="38"/>
      <c r="C84" s="39"/>
      <c r="D84" s="39"/>
      <c r="E84" s="39"/>
      <c r="F84" s="40"/>
      <c r="G84" s="41"/>
      <c r="H84" s="153"/>
      <c r="I84" s="154"/>
      <c r="J84" s="154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52"/>
      <c r="I85" s="152"/>
      <c r="J85" s="152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5"/>
      <c r="I86" s="156"/>
      <c r="J86" s="156"/>
      <c r="K86" s="51"/>
    </row>
    <row r="87" spans="1:11" s="43" customFormat="1" ht="11.25" customHeight="1">
      <c r="A87" s="52" t="s">
        <v>67</v>
      </c>
      <c r="B87" s="53"/>
      <c r="C87" s="54">
        <v>69380</v>
      </c>
      <c r="D87" s="54">
        <v>71834</v>
      </c>
      <c r="E87" s="54">
        <v>82543.75</v>
      </c>
      <c r="F87" s="55">
        <v>114.90902636634463</v>
      </c>
      <c r="G87" s="41"/>
      <c r="H87" s="157">
        <v>144.11</v>
      </c>
      <c r="I87" s="158">
        <v>201.08300000000003</v>
      </c>
      <c r="J87" s="158">
        <v>212.86399999999998</v>
      </c>
      <c r="K87" s="55">
        <v>105.85877473481098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8" useFirstPageNumber="1" horizontalDpi="600" verticalDpi="600" orientation="portrait" paperSize="9" scale="73" r:id="rId1"/>
  <headerFooter alignWithMargins="0"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1"/>
  <dimension ref="A1:K625"/>
  <sheetViews>
    <sheetView zoomScalePageLayoutView="0" workbookViewId="0" topLeftCell="A1">
      <selection activeCell="C87" sqref="C9:K8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3" width="11.421875" style="7" customWidth="1"/>
    <col min="14" max="16384" width="9.8515625" style="63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89</v>
      </c>
      <c r="B2" s="4"/>
      <c r="C2" s="4"/>
      <c r="D2" s="4"/>
      <c r="E2" s="5"/>
      <c r="F2" s="4"/>
      <c r="G2" s="4"/>
      <c r="H2" s="4"/>
      <c r="I2" s="6"/>
      <c r="J2" s="183" t="s">
        <v>69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184" t="s">
        <v>2</v>
      </c>
      <c r="D4" s="185"/>
      <c r="E4" s="185"/>
      <c r="F4" s="186"/>
      <c r="G4" s="10"/>
      <c r="H4" s="187" t="s">
        <v>3</v>
      </c>
      <c r="I4" s="188"/>
      <c r="J4" s="188"/>
      <c r="K4" s="189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2019</v>
      </c>
      <c r="D6" s="17">
        <f>E6-1</f>
        <v>2020</v>
      </c>
      <c r="E6" s="17">
        <v>2021</v>
      </c>
      <c r="F6" s="18">
        <f>E6</f>
        <v>2021</v>
      </c>
      <c r="G6" s="19"/>
      <c r="H6" s="16">
        <f>J6-2</f>
        <v>2019</v>
      </c>
      <c r="I6" s="17">
        <f>J6-1</f>
        <v>2020</v>
      </c>
      <c r="J6" s="17">
        <v>2021</v>
      </c>
      <c r="K6" s="18">
        <f>J6</f>
        <v>2021</v>
      </c>
    </row>
    <row r="7" spans="1:11" s="11" customFormat="1" ht="11.25" customHeight="1" thickBot="1">
      <c r="A7" s="20"/>
      <c r="B7" s="9"/>
      <c r="C7" s="21" t="s">
        <v>322</v>
      </c>
      <c r="D7" s="22" t="s">
        <v>6</v>
      </c>
      <c r="E7" s="22">
        <v>5</v>
      </c>
      <c r="F7" s="23" t="str">
        <f>CONCATENATE(D6,"=100")</f>
        <v>2020=100</v>
      </c>
      <c r="G7" s="24"/>
      <c r="H7" s="21" t="s">
        <v>322</v>
      </c>
      <c r="I7" s="22" t="s">
        <v>6</v>
      </c>
      <c r="J7" s="22">
        <v>7</v>
      </c>
      <c r="K7" s="23" t="str">
        <f>CONCATENATE(I6,"=100")</f>
        <v>2020=100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>
        <v>43733</v>
      </c>
      <c r="D9" s="31">
        <v>43733</v>
      </c>
      <c r="E9" s="31">
        <v>43730</v>
      </c>
      <c r="F9" s="32"/>
      <c r="G9" s="32"/>
      <c r="H9" s="152">
        <v>1749.32</v>
      </c>
      <c r="I9" s="152">
        <v>1320.737</v>
      </c>
      <c r="J9" s="152">
        <v>1320.737</v>
      </c>
      <c r="K9" s="33"/>
    </row>
    <row r="10" spans="1:11" s="34" customFormat="1" ht="11.25" customHeight="1">
      <c r="A10" s="36" t="s">
        <v>8</v>
      </c>
      <c r="B10" s="30"/>
      <c r="C10" s="31">
        <v>19028</v>
      </c>
      <c r="D10" s="31">
        <v>19028</v>
      </c>
      <c r="E10" s="31">
        <v>19028</v>
      </c>
      <c r="F10" s="32"/>
      <c r="G10" s="32"/>
      <c r="H10" s="152">
        <v>761.12</v>
      </c>
      <c r="I10" s="152">
        <v>468.089</v>
      </c>
      <c r="J10" s="152">
        <v>468.089</v>
      </c>
      <c r="K10" s="33"/>
    </row>
    <row r="11" spans="1:11" s="34" customFormat="1" ht="11.25" customHeight="1">
      <c r="A11" s="29" t="s">
        <v>9</v>
      </c>
      <c r="B11" s="30"/>
      <c r="C11" s="31">
        <v>750</v>
      </c>
      <c r="D11" s="31">
        <v>750</v>
      </c>
      <c r="E11" s="31">
        <v>750</v>
      </c>
      <c r="F11" s="32"/>
      <c r="G11" s="32"/>
      <c r="H11" s="152">
        <v>26.82</v>
      </c>
      <c r="I11" s="152">
        <v>26.82</v>
      </c>
      <c r="J11" s="152">
        <v>26.82</v>
      </c>
      <c r="K11" s="33"/>
    </row>
    <row r="12" spans="1:11" s="34" customFormat="1" ht="11.25" customHeight="1">
      <c r="A12" s="36" t="s">
        <v>10</v>
      </c>
      <c r="B12" s="30"/>
      <c r="C12" s="31">
        <v>5100</v>
      </c>
      <c r="D12" s="31">
        <v>5100</v>
      </c>
      <c r="E12" s="31">
        <v>5100</v>
      </c>
      <c r="F12" s="32"/>
      <c r="G12" s="32"/>
      <c r="H12" s="152">
        <v>178.5</v>
      </c>
      <c r="I12" s="152">
        <v>160.4</v>
      </c>
      <c r="J12" s="152">
        <v>160.4</v>
      </c>
      <c r="K12" s="33"/>
    </row>
    <row r="13" spans="1:11" s="43" customFormat="1" ht="11.25" customHeight="1">
      <c r="A13" s="37" t="s">
        <v>11</v>
      </c>
      <c r="B13" s="38"/>
      <c r="C13" s="39">
        <v>68611</v>
      </c>
      <c r="D13" s="39">
        <v>68611</v>
      </c>
      <c r="E13" s="39">
        <v>68608</v>
      </c>
      <c r="F13" s="40">
        <v>99.99562752328343</v>
      </c>
      <c r="G13" s="41"/>
      <c r="H13" s="153">
        <v>2715.76</v>
      </c>
      <c r="I13" s="154">
        <v>1976.046</v>
      </c>
      <c r="J13" s="154">
        <v>1976.046</v>
      </c>
      <c r="K13" s="42">
        <v>100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52"/>
      <c r="I14" s="152"/>
      <c r="J14" s="152"/>
      <c r="K14" s="33"/>
    </row>
    <row r="15" spans="1:11" s="43" customFormat="1" ht="11.25" customHeight="1">
      <c r="A15" s="37" t="s">
        <v>12</v>
      </c>
      <c r="B15" s="38"/>
      <c r="C15" s="39">
        <v>6967</v>
      </c>
      <c r="D15" s="39">
        <v>6967</v>
      </c>
      <c r="E15" s="39">
        <v>6967</v>
      </c>
      <c r="F15" s="40">
        <v>100</v>
      </c>
      <c r="G15" s="41"/>
      <c r="H15" s="153">
        <v>298</v>
      </c>
      <c r="I15" s="154">
        <v>292.614</v>
      </c>
      <c r="J15" s="154">
        <v>300</v>
      </c>
      <c r="K15" s="42">
        <v>102.5241444360147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52"/>
      <c r="I16" s="152"/>
      <c r="J16" s="152"/>
      <c r="K16" s="33"/>
    </row>
    <row r="17" spans="1:11" s="43" customFormat="1" ht="11.25" customHeight="1">
      <c r="A17" s="37" t="s">
        <v>13</v>
      </c>
      <c r="B17" s="38"/>
      <c r="C17" s="39">
        <v>326</v>
      </c>
      <c r="D17" s="39">
        <v>415</v>
      </c>
      <c r="E17" s="39">
        <v>496</v>
      </c>
      <c r="F17" s="40">
        <v>119.51807228915662</v>
      </c>
      <c r="G17" s="41"/>
      <c r="H17" s="153">
        <v>21.516</v>
      </c>
      <c r="I17" s="154">
        <v>27.39</v>
      </c>
      <c r="J17" s="154">
        <v>27.26</v>
      </c>
      <c r="K17" s="42">
        <v>99.5253742241694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52"/>
      <c r="I18" s="152"/>
      <c r="J18" s="152"/>
      <c r="K18" s="33"/>
    </row>
    <row r="19" spans="1:11" s="34" customFormat="1" ht="11.25" customHeight="1">
      <c r="A19" s="29" t="s">
        <v>14</v>
      </c>
      <c r="B19" s="30"/>
      <c r="C19" s="31">
        <v>641</v>
      </c>
      <c r="D19" s="31">
        <v>610</v>
      </c>
      <c r="E19" s="31"/>
      <c r="F19" s="32"/>
      <c r="G19" s="32"/>
      <c r="H19" s="152">
        <v>32.691</v>
      </c>
      <c r="I19" s="152">
        <v>24.4</v>
      </c>
      <c r="J19" s="152">
        <v>58</v>
      </c>
      <c r="K19" s="33"/>
    </row>
    <row r="20" spans="1:11" s="34" customFormat="1" ht="11.25" customHeight="1">
      <c r="A20" s="36" t="s">
        <v>15</v>
      </c>
      <c r="B20" s="30"/>
      <c r="C20" s="31">
        <v>211</v>
      </c>
      <c r="D20" s="31">
        <v>240</v>
      </c>
      <c r="E20" s="31">
        <v>230</v>
      </c>
      <c r="F20" s="32"/>
      <c r="G20" s="32"/>
      <c r="H20" s="152">
        <v>9.284</v>
      </c>
      <c r="I20" s="152">
        <v>8.86</v>
      </c>
      <c r="J20" s="152">
        <v>9.9</v>
      </c>
      <c r="K20" s="33"/>
    </row>
    <row r="21" spans="1:11" s="34" customFormat="1" ht="11.25" customHeight="1">
      <c r="A21" s="36" t="s">
        <v>16</v>
      </c>
      <c r="B21" s="30"/>
      <c r="C21" s="31">
        <v>169</v>
      </c>
      <c r="D21" s="31">
        <v>148</v>
      </c>
      <c r="E21" s="31">
        <v>213</v>
      </c>
      <c r="F21" s="32"/>
      <c r="G21" s="32"/>
      <c r="H21" s="152">
        <v>7.267</v>
      </c>
      <c r="I21" s="152">
        <v>6.364</v>
      </c>
      <c r="J21" s="152">
        <v>9.59</v>
      </c>
      <c r="K21" s="33"/>
    </row>
    <row r="22" spans="1:11" s="43" customFormat="1" ht="11.25" customHeight="1">
      <c r="A22" s="37" t="s">
        <v>17</v>
      </c>
      <c r="B22" s="38"/>
      <c r="C22" s="39">
        <v>1021</v>
      </c>
      <c r="D22" s="39">
        <v>998</v>
      </c>
      <c r="E22" s="39">
        <v>443</v>
      </c>
      <c r="F22" s="40">
        <v>44.388777555110224</v>
      </c>
      <c r="G22" s="41"/>
      <c r="H22" s="153">
        <v>49.242000000000004</v>
      </c>
      <c r="I22" s="154">
        <v>39.623999999999995</v>
      </c>
      <c r="J22" s="154">
        <v>77.49000000000001</v>
      </c>
      <c r="K22" s="42">
        <v>195.56329497274385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52"/>
      <c r="I23" s="152"/>
      <c r="J23" s="152"/>
      <c r="K23" s="33"/>
    </row>
    <row r="24" spans="1:11" s="43" customFormat="1" ht="11.25" customHeight="1">
      <c r="A24" s="37" t="s">
        <v>18</v>
      </c>
      <c r="B24" s="38"/>
      <c r="C24" s="39">
        <v>4464</v>
      </c>
      <c r="D24" s="39">
        <v>4549</v>
      </c>
      <c r="E24" s="39">
        <v>4622</v>
      </c>
      <c r="F24" s="40">
        <v>101.60474829632886</v>
      </c>
      <c r="G24" s="41"/>
      <c r="H24" s="153">
        <v>198.271</v>
      </c>
      <c r="I24" s="154">
        <v>187.222</v>
      </c>
      <c r="J24" s="154">
        <v>189.7</v>
      </c>
      <c r="K24" s="42">
        <v>101.32356240185447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52"/>
      <c r="I25" s="152"/>
      <c r="J25" s="152"/>
      <c r="K25" s="33"/>
    </row>
    <row r="26" spans="1:11" s="43" customFormat="1" ht="11.25" customHeight="1">
      <c r="A26" s="37" t="s">
        <v>19</v>
      </c>
      <c r="B26" s="38"/>
      <c r="C26" s="39">
        <v>60</v>
      </c>
      <c r="D26" s="39">
        <v>50</v>
      </c>
      <c r="E26" s="39">
        <v>40</v>
      </c>
      <c r="F26" s="40">
        <v>80</v>
      </c>
      <c r="G26" s="41"/>
      <c r="H26" s="153">
        <v>3.3</v>
      </c>
      <c r="I26" s="154">
        <v>2.5</v>
      </c>
      <c r="J26" s="154">
        <v>2.4</v>
      </c>
      <c r="K26" s="42">
        <v>96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52"/>
      <c r="I27" s="152"/>
      <c r="J27" s="152"/>
      <c r="K27" s="33"/>
    </row>
    <row r="28" spans="1:11" s="34" customFormat="1" ht="11.25" customHeight="1">
      <c r="A28" s="36" t="s">
        <v>20</v>
      </c>
      <c r="B28" s="30"/>
      <c r="C28" s="31"/>
      <c r="D28" s="31">
        <v>650</v>
      </c>
      <c r="E28" s="31">
        <v>1400</v>
      </c>
      <c r="F28" s="32"/>
      <c r="G28" s="32"/>
      <c r="H28" s="152"/>
      <c r="I28" s="152">
        <v>45.5</v>
      </c>
      <c r="J28" s="152">
        <v>57.88</v>
      </c>
      <c r="K28" s="33"/>
    </row>
    <row r="29" spans="1:11" s="34" customFormat="1" ht="11.25" customHeight="1">
      <c r="A29" s="36" t="s">
        <v>21</v>
      </c>
      <c r="B29" s="30"/>
      <c r="C29" s="31">
        <v>203</v>
      </c>
      <c r="D29" s="31">
        <v>504</v>
      </c>
      <c r="E29" s="31"/>
      <c r="F29" s="32"/>
      <c r="G29" s="32"/>
      <c r="H29" s="152">
        <v>2.639</v>
      </c>
      <c r="I29" s="152">
        <v>25.11</v>
      </c>
      <c r="J29" s="152"/>
      <c r="K29" s="33"/>
    </row>
    <row r="30" spans="1:11" s="34" customFormat="1" ht="11.25" customHeight="1">
      <c r="A30" s="36" t="s">
        <v>22</v>
      </c>
      <c r="B30" s="30"/>
      <c r="C30" s="31">
        <v>126</v>
      </c>
      <c r="D30" s="31"/>
      <c r="E30" s="31">
        <v>140</v>
      </c>
      <c r="F30" s="32"/>
      <c r="G30" s="32"/>
      <c r="H30" s="152">
        <v>5.922</v>
      </c>
      <c r="I30" s="152"/>
      <c r="J30" s="152">
        <v>6.58</v>
      </c>
      <c r="K30" s="33"/>
    </row>
    <row r="31" spans="1:11" s="43" customFormat="1" ht="11.25" customHeight="1">
      <c r="A31" s="44" t="s">
        <v>23</v>
      </c>
      <c r="B31" s="38"/>
      <c r="C31" s="39">
        <v>329</v>
      </c>
      <c r="D31" s="39">
        <v>1154</v>
      </c>
      <c r="E31" s="39">
        <v>1540</v>
      </c>
      <c r="F31" s="40">
        <v>133.44887348353552</v>
      </c>
      <c r="G31" s="41"/>
      <c r="H31" s="153">
        <v>8.561</v>
      </c>
      <c r="I31" s="154">
        <v>70.61</v>
      </c>
      <c r="J31" s="154">
        <v>64.46000000000001</v>
      </c>
      <c r="K31" s="42">
        <v>91.29018552612946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52"/>
      <c r="I32" s="152"/>
      <c r="J32" s="152"/>
      <c r="K32" s="33"/>
    </row>
    <row r="33" spans="1:11" s="34" customFormat="1" ht="11.25" customHeight="1">
      <c r="A33" s="36" t="s">
        <v>24</v>
      </c>
      <c r="B33" s="30"/>
      <c r="C33" s="31">
        <v>1600</v>
      </c>
      <c r="D33" s="31">
        <v>1520</v>
      </c>
      <c r="E33" s="31">
        <v>1989</v>
      </c>
      <c r="F33" s="32"/>
      <c r="G33" s="32"/>
      <c r="H33" s="152">
        <v>68</v>
      </c>
      <c r="I33" s="152">
        <v>67</v>
      </c>
      <c r="J33" s="152">
        <v>63.668</v>
      </c>
      <c r="K33" s="33"/>
    </row>
    <row r="34" spans="1:11" s="34" customFormat="1" ht="11.25" customHeight="1">
      <c r="A34" s="36" t="s">
        <v>25</v>
      </c>
      <c r="B34" s="30"/>
      <c r="C34" s="31">
        <v>4800</v>
      </c>
      <c r="D34" s="31">
        <v>4920</v>
      </c>
      <c r="E34" s="31">
        <v>4057</v>
      </c>
      <c r="F34" s="32"/>
      <c r="G34" s="32"/>
      <c r="H34" s="152">
        <v>249</v>
      </c>
      <c r="I34" s="152">
        <v>232.5</v>
      </c>
      <c r="J34" s="152"/>
      <c r="K34" s="33"/>
    </row>
    <row r="35" spans="1:11" s="34" customFormat="1" ht="11.25" customHeight="1">
      <c r="A35" s="36" t="s">
        <v>26</v>
      </c>
      <c r="B35" s="30"/>
      <c r="C35" s="31">
        <v>4000</v>
      </c>
      <c r="D35" s="31">
        <v>4000</v>
      </c>
      <c r="E35" s="31">
        <v>5200</v>
      </c>
      <c r="F35" s="32"/>
      <c r="G35" s="32"/>
      <c r="H35" s="152">
        <v>240</v>
      </c>
      <c r="I35" s="152">
        <v>240</v>
      </c>
      <c r="J35" s="152"/>
      <c r="K35" s="33"/>
    </row>
    <row r="36" spans="1:11" s="34" customFormat="1" ht="11.25" customHeight="1">
      <c r="A36" s="36" t="s">
        <v>27</v>
      </c>
      <c r="B36" s="30"/>
      <c r="C36" s="31">
        <v>6</v>
      </c>
      <c r="D36" s="31">
        <v>5</v>
      </c>
      <c r="E36" s="31">
        <v>5</v>
      </c>
      <c r="F36" s="32"/>
      <c r="G36" s="32"/>
      <c r="H36" s="152">
        <v>0.24</v>
      </c>
      <c r="I36" s="152">
        <v>0.16</v>
      </c>
      <c r="J36" s="152">
        <v>0.16</v>
      </c>
      <c r="K36" s="33"/>
    </row>
    <row r="37" spans="1:11" s="43" customFormat="1" ht="11.25" customHeight="1">
      <c r="A37" s="37" t="s">
        <v>28</v>
      </c>
      <c r="B37" s="38"/>
      <c r="C37" s="39">
        <v>10406</v>
      </c>
      <c r="D37" s="39">
        <v>10445</v>
      </c>
      <c r="E37" s="39">
        <v>11251</v>
      </c>
      <c r="F37" s="40">
        <v>107.71661081857349</v>
      </c>
      <c r="G37" s="41"/>
      <c r="H37" s="153">
        <v>557.24</v>
      </c>
      <c r="I37" s="154">
        <v>539.66</v>
      </c>
      <c r="J37" s="154">
        <v>63.827999999999996</v>
      </c>
      <c r="K37" s="42">
        <v>11.827446911018047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52"/>
      <c r="I38" s="152"/>
      <c r="J38" s="152"/>
      <c r="K38" s="33"/>
    </row>
    <row r="39" spans="1:11" s="43" customFormat="1" ht="11.25" customHeight="1">
      <c r="A39" s="37" t="s">
        <v>29</v>
      </c>
      <c r="B39" s="38"/>
      <c r="C39" s="39">
        <v>90</v>
      </c>
      <c r="D39" s="39">
        <v>80</v>
      </c>
      <c r="E39" s="39">
        <v>80</v>
      </c>
      <c r="F39" s="40">
        <v>100</v>
      </c>
      <c r="G39" s="41"/>
      <c r="H39" s="153">
        <v>4.1</v>
      </c>
      <c r="I39" s="154">
        <v>2.9</v>
      </c>
      <c r="J39" s="154">
        <v>3.64</v>
      </c>
      <c r="K39" s="42">
        <v>125.51724137931035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52"/>
      <c r="I40" s="152"/>
      <c r="J40" s="152"/>
      <c r="K40" s="33"/>
    </row>
    <row r="41" spans="1:11" s="34" customFormat="1" ht="11.25" customHeight="1">
      <c r="A41" s="29" t="s">
        <v>30</v>
      </c>
      <c r="B41" s="30"/>
      <c r="C41" s="31">
        <v>328</v>
      </c>
      <c r="D41" s="31">
        <v>341</v>
      </c>
      <c r="E41" s="31">
        <v>476</v>
      </c>
      <c r="F41" s="32"/>
      <c r="G41" s="32"/>
      <c r="H41" s="152">
        <v>16.666</v>
      </c>
      <c r="I41" s="152">
        <v>22.233</v>
      </c>
      <c r="J41" s="152">
        <v>31.035</v>
      </c>
      <c r="K41" s="33"/>
    </row>
    <row r="42" spans="1:11" s="34" customFormat="1" ht="11.25" customHeight="1">
      <c r="A42" s="36" t="s">
        <v>31</v>
      </c>
      <c r="B42" s="30"/>
      <c r="C42" s="31">
        <v>779</v>
      </c>
      <c r="D42" s="31">
        <v>744</v>
      </c>
      <c r="E42" s="31">
        <v>835</v>
      </c>
      <c r="F42" s="32"/>
      <c r="G42" s="32"/>
      <c r="H42" s="152">
        <v>40.624</v>
      </c>
      <c r="I42" s="152">
        <v>35.197</v>
      </c>
      <c r="J42" s="152">
        <v>43.134</v>
      </c>
      <c r="K42" s="33"/>
    </row>
    <row r="43" spans="1:11" s="34" customFormat="1" ht="11.25" customHeight="1">
      <c r="A43" s="36" t="s">
        <v>32</v>
      </c>
      <c r="B43" s="30"/>
      <c r="C43" s="31">
        <v>2816</v>
      </c>
      <c r="D43" s="31">
        <v>2930</v>
      </c>
      <c r="E43" s="31">
        <v>2900</v>
      </c>
      <c r="F43" s="32"/>
      <c r="G43" s="32"/>
      <c r="H43" s="152">
        <v>197.12</v>
      </c>
      <c r="I43" s="152">
        <v>199.24</v>
      </c>
      <c r="J43" s="152">
        <v>197.2</v>
      </c>
      <c r="K43" s="33"/>
    </row>
    <row r="44" spans="1:11" s="34" customFormat="1" ht="11.25" customHeight="1">
      <c r="A44" s="36" t="s">
        <v>33</v>
      </c>
      <c r="B44" s="30"/>
      <c r="C44" s="31">
        <v>3824</v>
      </c>
      <c r="D44" s="31">
        <v>3395</v>
      </c>
      <c r="E44" s="31">
        <v>3569</v>
      </c>
      <c r="F44" s="32"/>
      <c r="G44" s="32"/>
      <c r="H44" s="152">
        <v>210.32</v>
      </c>
      <c r="I44" s="152">
        <v>192.836</v>
      </c>
      <c r="J44" s="152">
        <v>203.23</v>
      </c>
      <c r="K44" s="33"/>
    </row>
    <row r="45" spans="1:11" s="34" customFormat="1" ht="11.25" customHeight="1">
      <c r="A45" s="36" t="s">
        <v>34</v>
      </c>
      <c r="B45" s="30"/>
      <c r="C45" s="31">
        <v>299</v>
      </c>
      <c r="D45" s="31">
        <v>245</v>
      </c>
      <c r="E45" s="31">
        <v>3578</v>
      </c>
      <c r="F45" s="32"/>
      <c r="G45" s="32"/>
      <c r="H45" s="152">
        <v>15.249</v>
      </c>
      <c r="I45" s="152">
        <v>12.25</v>
      </c>
      <c r="J45" s="152">
        <v>13</v>
      </c>
      <c r="K45" s="33"/>
    </row>
    <row r="46" spans="1:11" s="34" customFormat="1" ht="11.25" customHeight="1">
      <c r="A46" s="36" t="s">
        <v>35</v>
      </c>
      <c r="B46" s="30"/>
      <c r="C46" s="31">
        <v>412</v>
      </c>
      <c r="D46" s="31">
        <v>356</v>
      </c>
      <c r="E46" s="31">
        <v>260</v>
      </c>
      <c r="F46" s="32"/>
      <c r="G46" s="32"/>
      <c r="H46" s="152">
        <v>22.66</v>
      </c>
      <c r="I46" s="152">
        <v>19.224</v>
      </c>
      <c r="J46" s="152">
        <v>18.576</v>
      </c>
      <c r="K46" s="33"/>
    </row>
    <row r="47" spans="1:11" s="34" customFormat="1" ht="11.25" customHeight="1">
      <c r="A47" s="36" t="s">
        <v>36</v>
      </c>
      <c r="B47" s="30"/>
      <c r="C47" s="31"/>
      <c r="D47" s="31"/>
      <c r="E47" s="31">
        <v>344</v>
      </c>
      <c r="F47" s="32"/>
      <c r="G47" s="32"/>
      <c r="H47" s="152"/>
      <c r="I47" s="152"/>
      <c r="J47" s="152"/>
      <c r="K47" s="33"/>
    </row>
    <row r="48" spans="1:11" s="34" customFormat="1" ht="11.25" customHeight="1">
      <c r="A48" s="36" t="s">
        <v>37</v>
      </c>
      <c r="B48" s="30"/>
      <c r="C48" s="31">
        <v>500</v>
      </c>
      <c r="D48" s="31">
        <v>500</v>
      </c>
      <c r="E48" s="31">
        <v>500</v>
      </c>
      <c r="F48" s="32"/>
      <c r="G48" s="32"/>
      <c r="H48" s="152">
        <v>35</v>
      </c>
      <c r="I48" s="152">
        <v>36.75</v>
      </c>
      <c r="J48" s="152">
        <v>36.75</v>
      </c>
      <c r="K48" s="33"/>
    </row>
    <row r="49" spans="1:11" s="34" customFormat="1" ht="11.25" customHeight="1">
      <c r="A49" s="36" t="s">
        <v>38</v>
      </c>
      <c r="B49" s="30"/>
      <c r="C49" s="31">
        <v>1561</v>
      </c>
      <c r="D49" s="31">
        <v>1655</v>
      </c>
      <c r="E49" s="31">
        <v>2648</v>
      </c>
      <c r="F49" s="32"/>
      <c r="G49" s="32"/>
      <c r="H49" s="152">
        <v>109.27</v>
      </c>
      <c r="I49" s="152">
        <v>115.85</v>
      </c>
      <c r="J49" s="152">
        <v>117.39</v>
      </c>
      <c r="K49" s="33"/>
    </row>
    <row r="50" spans="1:11" s="43" customFormat="1" ht="11.25" customHeight="1">
      <c r="A50" s="44" t="s">
        <v>39</v>
      </c>
      <c r="B50" s="38"/>
      <c r="C50" s="39">
        <v>10519</v>
      </c>
      <c r="D50" s="39">
        <v>10166</v>
      </c>
      <c r="E50" s="39">
        <v>15110</v>
      </c>
      <c r="F50" s="40">
        <v>148.6326972260476</v>
      </c>
      <c r="G50" s="41"/>
      <c r="H50" s="153">
        <v>646.9090000000001</v>
      </c>
      <c r="I50" s="154">
        <v>633.58</v>
      </c>
      <c r="J50" s="154">
        <v>660.3149999999999</v>
      </c>
      <c r="K50" s="42">
        <v>104.21967233814198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52"/>
      <c r="I51" s="152"/>
      <c r="J51" s="152"/>
      <c r="K51" s="33"/>
    </row>
    <row r="52" spans="1:11" s="43" customFormat="1" ht="11.25" customHeight="1">
      <c r="A52" s="37" t="s">
        <v>40</v>
      </c>
      <c r="B52" s="38"/>
      <c r="C52" s="39">
        <v>295</v>
      </c>
      <c r="D52" s="39">
        <v>540</v>
      </c>
      <c r="E52" s="39">
        <v>295</v>
      </c>
      <c r="F52" s="40">
        <v>54.629629629629626</v>
      </c>
      <c r="G52" s="41"/>
      <c r="H52" s="153">
        <v>16.225</v>
      </c>
      <c r="I52" s="154">
        <v>27.81</v>
      </c>
      <c r="J52" s="154">
        <v>27.81</v>
      </c>
      <c r="K52" s="42">
        <v>100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52"/>
      <c r="I53" s="152"/>
      <c r="J53" s="152"/>
      <c r="K53" s="33"/>
    </row>
    <row r="54" spans="1:11" s="34" customFormat="1" ht="11.25" customHeight="1">
      <c r="A54" s="36" t="s">
        <v>41</v>
      </c>
      <c r="B54" s="30"/>
      <c r="C54" s="31">
        <v>800</v>
      </c>
      <c r="D54" s="31">
        <v>675</v>
      </c>
      <c r="E54" s="31">
        <v>700</v>
      </c>
      <c r="F54" s="32"/>
      <c r="G54" s="32"/>
      <c r="H54" s="152">
        <v>48</v>
      </c>
      <c r="I54" s="152">
        <v>41.85</v>
      </c>
      <c r="J54" s="152">
        <v>42.35</v>
      </c>
      <c r="K54" s="33"/>
    </row>
    <row r="55" spans="1:11" s="34" customFormat="1" ht="11.25" customHeight="1">
      <c r="A55" s="36" t="s">
        <v>42</v>
      </c>
      <c r="B55" s="30"/>
      <c r="C55" s="31">
        <v>50</v>
      </c>
      <c r="D55" s="31">
        <v>50</v>
      </c>
      <c r="E55" s="31">
        <v>50</v>
      </c>
      <c r="F55" s="32"/>
      <c r="G55" s="32"/>
      <c r="H55" s="152">
        <v>2.1</v>
      </c>
      <c r="I55" s="152">
        <v>2.225</v>
      </c>
      <c r="J55" s="152">
        <v>3.42</v>
      </c>
      <c r="K55" s="33"/>
    </row>
    <row r="56" spans="1:11" s="34" customFormat="1" ht="11.25" customHeight="1">
      <c r="A56" s="36" t="s">
        <v>43</v>
      </c>
      <c r="B56" s="30"/>
      <c r="C56" s="31"/>
      <c r="D56" s="31"/>
      <c r="E56" s="31"/>
      <c r="F56" s="32"/>
      <c r="G56" s="32"/>
      <c r="H56" s="152"/>
      <c r="I56" s="152"/>
      <c r="J56" s="152"/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52"/>
      <c r="I57" s="152"/>
      <c r="J57" s="152"/>
      <c r="K57" s="33"/>
    </row>
    <row r="58" spans="1:11" s="34" customFormat="1" ht="11.25" customHeight="1">
      <c r="A58" s="36" t="s">
        <v>45</v>
      </c>
      <c r="B58" s="30"/>
      <c r="C58" s="31">
        <v>1980</v>
      </c>
      <c r="D58" s="31">
        <v>1690</v>
      </c>
      <c r="E58" s="31">
        <v>1459</v>
      </c>
      <c r="F58" s="32"/>
      <c r="G58" s="32"/>
      <c r="H58" s="152">
        <v>95.04</v>
      </c>
      <c r="I58" s="152">
        <v>79.43</v>
      </c>
      <c r="J58" s="152">
        <v>72.95</v>
      </c>
      <c r="K58" s="33"/>
    </row>
    <row r="59" spans="1:11" s="43" customFormat="1" ht="11.25" customHeight="1">
      <c r="A59" s="37" t="s">
        <v>46</v>
      </c>
      <c r="B59" s="38"/>
      <c r="C59" s="39">
        <v>2830</v>
      </c>
      <c r="D59" s="39">
        <v>2415</v>
      </c>
      <c r="E59" s="39">
        <v>2209</v>
      </c>
      <c r="F59" s="40">
        <v>91.46997929606626</v>
      </c>
      <c r="G59" s="41"/>
      <c r="H59" s="153">
        <v>145.14000000000001</v>
      </c>
      <c r="I59" s="154">
        <v>123.50500000000001</v>
      </c>
      <c r="J59" s="154">
        <v>118.72</v>
      </c>
      <c r="K59" s="42">
        <v>96.12566292862637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52"/>
      <c r="I60" s="152"/>
      <c r="J60" s="152"/>
      <c r="K60" s="33"/>
    </row>
    <row r="61" spans="1:11" s="34" customFormat="1" ht="11.25" customHeight="1">
      <c r="A61" s="36" t="s">
        <v>47</v>
      </c>
      <c r="B61" s="30"/>
      <c r="C61" s="31"/>
      <c r="D61" s="31"/>
      <c r="E61" s="31"/>
      <c r="F61" s="32"/>
      <c r="G61" s="32"/>
      <c r="H61" s="152"/>
      <c r="I61" s="152"/>
      <c r="J61" s="152"/>
      <c r="K61" s="33"/>
    </row>
    <row r="62" spans="1:11" s="34" customFormat="1" ht="11.25" customHeight="1">
      <c r="A62" s="36" t="s">
        <v>48</v>
      </c>
      <c r="B62" s="30"/>
      <c r="C62" s="31">
        <v>40</v>
      </c>
      <c r="D62" s="31">
        <v>45</v>
      </c>
      <c r="E62" s="31"/>
      <c r="F62" s="32"/>
      <c r="G62" s="32"/>
      <c r="H62" s="152">
        <v>0.28</v>
      </c>
      <c r="I62" s="152">
        <v>0.364</v>
      </c>
      <c r="J62" s="152">
        <v>0.345</v>
      </c>
      <c r="K62" s="33"/>
    </row>
    <row r="63" spans="1:11" s="34" customFormat="1" ht="11.25" customHeight="1">
      <c r="A63" s="36" t="s">
        <v>49</v>
      </c>
      <c r="B63" s="30"/>
      <c r="C63" s="31">
        <v>129</v>
      </c>
      <c r="D63" s="31">
        <v>91</v>
      </c>
      <c r="E63" s="31">
        <v>91</v>
      </c>
      <c r="F63" s="32"/>
      <c r="G63" s="32"/>
      <c r="H63" s="152">
        <v>1.482</v>
      </c>
      <c r="I63" s="152">
        <v>1.046</v>
      </c>
      <c r="J63" s="152">
        <v>3.64</v>
      </c>
      <c r="K63" s="33"/>
    </row>
    <row r="64" spans="1:11" s="43" customFormat="1" ht="11.25" customHeight="1">
      <c r="A64" s="37" t="s">
        <v>50</v>
      </c>
      <c r="B64" s="38"/>
      <c r="C64" s="39">
        <v>169</v>
      </c>
      <c r="D64" s="39">
        <v>136</v>
      </c>
      <c r="E64" s="39">
        <v>91</v>
      </c>
      <c r="F64" s="40">
        <v>66.91176470588235</v>
      </c>
      <c r="G64" s="41"/>
      <c r="H64" s="153">
        <v>1.762</v>
      </c>
      <c r="I64" s="154">
        <v>1.4100000000000001</v>
      </c>
      <c r="J64" s="154">
        <v>3.9850000000000003</v>
      </c>
      <c r="K64" s="42">
        <v>282.6241134751773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52"/>
      <c r="I65" s="152"/>
      <c r="J65" s="152"/>
      <c r="K65" s="33"/>
    </row>
    <row r="66" spans="1:11" s="43" customFormat="1" ht="11.25" customHeight="1">
      <c r="A66" s="37" t="s">
        <v>51</v>
      </c>
      <c r="B66" s="38"/>
      <c r="C66" s="39">
        <v>57</v>
      </c>
      <c r="D66" s="39">
        <v>88</v>
      </c>
      <c r="E66" s="39">
        <v>65</v>
      </c>
      <c r="F66" s="40">
        <v>73.86363636363636</v>
      </c>
      <c r="G66" s="41"/>
      <c r="H66" s="153">
        <v>1.91</v>
      </c>
      <c r="I66" s="154">
        <v>2.542</v>
      </c>
      <c r="J66" s="154">
        <v>2.7</v>
      </c>
      <c r="K66" s="42">
        <v>106.21557828481511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52"/>
      <c r="I67" s="152"/>
      <c r="J67" s="152"/>
      <c r="K67" s="33"/>
    </row>
    <row r="68" spans="1:11" s="34" customFormat="1" ht="11.25" customHeight="1">
      <c r="A68" s="36" t="s">
        <v>52</v>
      </c>
      <c r="B68" s="30"/>
      <c r="C68" s="31">
        <v>350</v>
      </c>
      <c r="D68" s="31">
        <v>250</v>
      </c>
      <c r="E68" s="31">
        <v>250</v>
      </c>
      <c r="F68" s="32"/>
      <c r="G68" s="32"/>
      <c r="H68" s="152">
        <v>25</v>
      </c>
      <c r="I68" s="152">
        <v>20</v>
      </c>
      <c r="J68" s="152">
        <v>18.7</v>
      </c>
      <c r="K68" s="33"/>
    </row>
    <row r="69" spans="1:11" s="34" customFormat="1" ht="11.25" customHeight="1">
      <c r="A69" s="36" t="s">
        <v>53</v>
      </c>
      <c r="B69" s="30"/>
      <c r="C69" s="31">
        <v>150</v>
      </c>
      <c r="D69" s="31">
        <v>150</v>
      </c>
      <c r="E69" s="31">
        <v>150</v>
      </c>
      <c r="F69" s="32"/>
      <c r="G69" s="32"/>
      <c r="H69" s="152">
        <v>10</v>
      </c>
      <c r="I69" s="152">
        <v>10</v>
      </c>
      <c r="J69" s="152">
        <v>10.8</v>
      </c>
      <c r="K69" s="33"/>
    </row>
    <row r="70" spans="1:11" s="43" customFormat="1" ht="11.25" customHeight="1">
      <c r="A70" s="37" t="s">
        <v>54</v>
      </c>
      <c r="B70" s="38"/>
      <c r="C70" s="39">
        <v>500</v>
      </c>
      <c r="D70" s="39">
        <v>400</v>
      </c>
      <c r="E70" s="39">
        <v>400</v>
      </c>
      <c r="F70" s="40">
        <v>100</v>
      </c>
      <c r="G70" s="41"/>
      <c r="H70" s="153">
        <v>35</v>
      </c>
      <c r="I70" s="154">
        <v>30</v>
      </c>
      <c r="J70" s="154">
        <v>29.5</v>
      </c>
      <c r="K70" s="42">
        <v>98.33333333333333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52"/>
      <c r="I71" s="152"/>
      <c r="J71" s="152"/>
      <c r="K71" s="33"/>
    </row>
    <row r="72" spans="1:11" s="34" customFormat="1" ht="11.25" customHeight="1">
      <c r="A72" s="36" t="s">
        <v>55</v>
      </c>
      <c r="B72" s="30"/>
      <c r="C72" s="31">
        <v>6</v>
      </c>
      <c r="D72" s="31">
        <v>5</v>
      </c>
      <c r="E72" s="31">
        <v>2</v>
      </c>
      <c r="F72" s="32"/>
      <c r="G72" s="32"/>
      <c r="H72" s="152">
        <v>0.188</v>
      </c>
      <c r="I72" s="152">
        <v>0.146</v>
      </c>
      <c r="J72" s="152"/>
      <c r="K72" s="33"/>
    </row>
    <row r="73" spans="1:11" s="34" customFormat="1" ht="11.25" customHeight="1">
      <c r="A73" s="36" t="s">
        <v>56</v>
      </c>
      <c r="B73" s="30"/>
      <c r="C73" s="31">
        <v>300</v>
      </c>
      <c r="D73" s="31">
        <v>300</v>
      </c>
      <c r="E73" s="31">
        <v>300</v>
      </c>
      <c r="F73" s="32"/>
      <c r="G73" s="32"/>
      <c r="H73" s="152">
        <v>4.425</v>
      </c>
      <c r="I73" s="152">
        <v>4.425</v>
      </c>
      <c r="J73" s="152">
        <v>4.425</v>
      </c>
      <c r="K73" s="33"/>
    </row>
    <row r="74" spans="1:11" s="34" customFormat="1" ht="11.25" customHeight="1">
      <c r="A74" s="36" t="s">
        <v>57</v>
      </c>
      <c r="B74" s="30"/>
      <c r="C74" s="31">
        <v>90</v>
      </c>
      <c r="D74" s="31">
        <v>70</v>
      </c>
      <c r="E74" s="31">
        <v>80</v>
      </c>
      <c r="F74" s="32"/>
      <c r="G74" s="32"/>
      <c r="H74" s="152">
        <v>4.05</v>
      </c>
      <c r="I74" s="152">
        <v>3.15</v>
      </c>
      <c r="J74" s="152">
        <v>3.1</v>
      </c>
      <c r="K74" s="33"/>
    </row>
    <row r="75" spans="1:11" s="34" customFormat="1" ht="11.25" customHeight="1">
      <c r="A75" s="36" t="s">
        <v>58</v>
      </c>
      <c r="B75" s="30"/>
      <c r="C75" s="31">
        <v>98</v>
      </c>
      <c r="D75" s="31">
        <v>98</v>
      </c>
      <c r="E75" s="31">
        <v>98</v>
      </c>
      <c r="F75" s="32"/>
      <c r="G75" s="32"/>
      <c r="H75" s="152">
        <v>3.603</v>
      </c>
      <c r="I75" s="152">
        <v>3.603</v>
      </c>
      <c r="J75" s="152">
        <v>3.603</v>
      </c>
      <c r="K75" s="33"/>
    </row>
    <row r="76" spans="1:11" s="34" customFormat="1" ht="11.25" customHeight="1">
      <c r="A76" s="36" t="s">
        <v>59</v>
      </c>
      <c r="B76" s="30"/>
      <c r="C76" s="31">
        <v>122</v>
      </c>
      <c r="D76" s="31">
        <v>158</v>
      </c>
      <c r="E76" s="31">
        <v>160</v>
      </c>
      <c r="F76" s="32"/>
      <c r="G76" s="32"/>
      <c r="H76" s="152">
        <v>6.75</v>
      </c>
      <c r="I76" s="152">
        <v>6.985</v>
      </c>
      <c r="J76" s="152">
        <v>7.68</v>
      </c>
      <c r="K76" s="33"/>
    </row>
    <row r="77" spans="1:11" s="34" customFormat="1" ht="11.25" customHeight="1">
      <c r="A77" s="36" t="s">
        <v>60</v>
      </c>
      <c r="B77" s="30"/>
      <c r="C77" s="31">
        <v>400</v>
      </c>
      <c r="D77" s="31">
        <v>300</v>
      </c>
      <c r="E77" s="31">
        <v>350</v>
      </c>
      <c r="F77" s="32"/>
      <c r="G77" s="32"/>
      <c r="H77" s="152">
        <v>17.132</v>
      </c>
      <c r="I77" s="152">
        <v>11.88</v>
      </c>
      <c r="J77" s="152">
        <v>13.88</v>
      </c>
      <c r="K77" s="33"/>
    </row>
    <row r="78" spans="1:11" s="34" customFormat="1" ht="11.25" customHeight="1">
      <c r="A78" s="36" t="s">
        <v>61</v>
      </c>
      <c r="B78" s="30"/>
      <c r="C78" s="31"/>
      <c r="D78" s="31"/>
      <c r="E78" s="31"/>
      <c r="F78" s="32"/>
      <c r="G78" s="32"/>
      <c r="H78" s="152"/>
      <c r="I78" s="152"/>
      <c r="J78" s="152"/>
      <c r="K78" s="33"/>
    </row>
    <row r="79" spans="1:11" s="34" customFormat="1" ht="11.25" customHeight="1">
      <c r="A79" s="36" t="s">
        <v>62</v>
      </c>
      <c r="B79" s="30"/>
      <c r="C79" s="31">
        <v>1500</v>
      </c>
      <c r="D79" s="31">
        <v>270</v>
      </c>
      <c r="E79" s="31">
        <v>270</v>
      </c>
      <c r="F79" s="32"/>
      <c r="G79" s="32"/>
      <c r="H79" s="152">
        <v>75</v>
      </c>
      <c r="I79" s="152">
        <v>18.9</v>
      </c>
      <c r="J79" s="152">
        <v>15.4</v>
      </c>
      <c r="K79" s="33"/>
    </row>
    <row r="80" spans="1:11" s="43" customFormat="1" ht="11.25" customHeight="1">
      <c r="A80" s="44" t="s">
        <v>63</v>
      </c>
      <c r="B80" s="38"/>
      <c r="C80" s="39">
        <v>2516</v>
      </c>
      <c r="D80" s="39">
        <v>1201</v>
      </c>
      <c r="E80" s="39">
        <v>1260</v>
      </c>
      <c r="F80" s="40">
        <v>104.91257285595337</v>
      </c>
      <c r="G80" s="41"/>
      <c r="H80" s="153">
        <v>111.148</v>
      </c>
      <c r="I80" s="154">
        <v>49.089</v>
      </c>
      <c r="J80" s="154">
        <v>48.088</v>
      </c>
      <c r="K80" s="42">
        <v>97.96084662551692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52"/>
      <c r="I81" s="152"/>
      <c r="J81" s="152"/>
      <c r="K81" s="33"/>
    </row>
    <row r="82" spans="1:11" s="34" customFormat="1" ht="11.25" customHeight="1">
      <c r="A82" s="36" t="s">
        <v>64</v>
      </c>
      <c r="B82" s="30"/>
      <c r="C82" s="31">
        <v>355</v>
      </c>
      <c r="D82" s="31">
        <v>315</v>
      </c>
      <c r="E82" s="31">
        <v>277</v>
      </c>
      <c r="F82" s="32"/>
      <c r="G82" s="32"/>
      <c r="H82" s="152">
        <v>3.647</v>
      </c>
      <c r="I82" s="152">
        <v>3.15</v>
      </c>
      <c r="J82" s="152">
        <v>2.811</v>
      </c>
      <c r="K82" s="33"/>
    </row>
    <row r="83" spans="1:11" s="34" customFormat="1" ht="11.25" customHeight="1">
      <c r="A83" s="36" t="s">
        <v>65</v>
      </c>
      <c r="B83" s="30"/>
      <c r="C83" s="31">
        <v>141</v>
      </c>
      <c r="D83" s="31">
        <v>134</v>
      </c>
      <c r="E83" s="31">
        <v>135</v>
      </c>
      <c r="F83" s="32"/>
      <c r="G83" s="32"/>
      <c r="H83" s="152">
        <v>1.421</v>
      </c>
      <c r="I83" s="152">
        <v>1.39</v>
      </c>
      <c r="J83" s="152">
        <v>1.343</v>
      </c>
      <c r="K83" s="33"/>
    </row>
    <row r="84" spans="1:11" s="43" customFormat="1" ht="11.25" customHeight="1">
      <c r="A84" s="37" t="s">
        <v>66</v>
      </c>
      <c r="B84" s="38"/>
      <c r="C84" s="39">
        <v>496</v>
      </c>
      <c r="D84" s="39">
        <v>449</v>
      </c>
      <c r="E84" s="39">
        <v>412</v>
      </c>
      <c r="F84" s="40">
        <v>91.75946547884188</v>
      </c>
      <c r="G84" s="41"/>
      <c r="H84" s="153">
        <v>5.068</v>
      </c>
      <c r="I84" s="154">
        <v>4.54</v>
      </c>
      <c r="J84" s="154">
        <v>4.154</v>
      </c>
      <c r="K84" s="42">
        <v>91.49779735682819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52"/>
      <c r="I85" s="152"/>
      <c r="J85" s="152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5"/>
      <c r="I86" s="156"/>
      <c r="J86" s="156"/>
      <c r="K86" s="51"/>
    </row>
    <row r="87" spans="1:11" s="43" customFormat="1" ht="11.25" customHeight="1">
      <c r="A87" s="52" t="s">
        <v>67</v>
      </c>
      <c r="B87" s="53"/>
      <c r="C87" s="54">
        <v>109656</v>
      </c>
      <c r="D87" s="54">
        <v>108664</v>
      </c>
      <c r="E87" s="54">
        <v>113889</v>
      </c>
      <c r="F87" s="55">
        <v>104.80840020614002</v>
      </c>
      <c r="G87" s="41"/>
      <c r="H87" s="157">
        <v>4819.152000000002</v>
      </c>
      <c r="I87" s="158">
        <v>4011.0419999999995</v>
      </c>
      <c r="J87" s="158">
        <v>3600.096</v>
      </c>
      <c r="K87" s="55">
        <v>89.75463233743253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9" useFirstPageNumber="1" horizontalDpi="600" verticalDpi="600" orientation="portrait" paperSize="9" scale="73" r:id="rId1"/>
  <headerFooter alignWithMargins="0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2"/>
  <dimension ref="A1:K625"/>
  <sheetViews>
    <sheetView zoomScalePageLayoutView="0" workbookViewId="0" topLeftCell="A1">
      <selection activeCell="C87" sqref="C9:K8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3" width="11.421875" style="7" customWidth="1"/>
    <col min="14" max="16384" width="9.8515625" style="63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90</v>
      </c>
      <c r="B2" s="4"/>
      <c r="C2" s="4"/>
      <c r="D2" s="4"/>
      <c r="E2" s="5"/>
      <c r="F2" s="4"/>
      <c r="G2" s="4"/>
      <c r="H2" s="4"/>
      <c r="I2" s="6"/>
      <c r="J2" s="183" t="s">
        <v>69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184" t="s">
        <v>2</v>
      </c>
      <c r="D4" s="185"/>
      <c r="E4" s="185"/>
      <c r="F4" s="186"/>
      <c r="G4" s="10"/>
      <c r="H4" s="187" t="s">
        <v>3</v>
      </c>
      <c r="I4" s="188"/>
      <c r="J4" s="188"/>
      <c r="K4" s="189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2019</v>
      </c>
      <c r="D6" s="17">
        <f>E6-1</f>
        <v>2020</v>
      </c>
      <c r="E6" s="17">
        <v>2021</v>
      </c>
      <c r="F6" s="18">
        <f>E6</f>
        <v>2021</v>
      </c>
      <c r="G6" s="19"/>
      <c r="H6" s="16">
        <f>J6-2</f>
        <v>2019</v>
      </c>
      <c r="I6" s="17">
        <f>J6-1</f>
        <v>2020</v>
      </c>
      <c r="J6" s="17">
        <v>2021</v>
      </c>
      <c r="K6" s="18">
        <f>J6</f>
        <v>2021</v>
      </c>
    </row>
    <row r="7" spans="1:11" s="11" customFormat="1" ht="11.25" customHeight="1" thickBot="1">
      <c r="A7" s="20"/>
      <c r="B7" s="9"/>
      <c r="C7" s="21" t="s">
        <v>322</v>
      </c>
      <c r="D7" s="22" t="s">
        <v>6</v>
      </c>
      <c r="E7" s="22">
        <v>7</v>
      </c>
      <c r="F7" s="23" t="str">
        <f>CONCATENATE(D6,"=100")</f>
        <v>2020=100</v>
      </c>
      <c r="G7" s="24"/>
      <c r="H7" s="21" t="s">
        <v>322</v>
      </c>
      <c r="I7" s="22" t="s">
        <v>6</v>
      </c>
      <c r="J7" s="22">
        <v>7</v>
      </c>
      <c r="K7" s="23" t="str">
        <f>CONCATENATE(I6,"=100")</f>
        <v>2020=100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52"/>
      <c r="I9" s="152"/>
      <c r="J9" s="152"/>
      <c r="K9" s="33"/>
    </row>
    <row r="10" spans="1:11" s="34" customFormat="1" ht="11.25" customHeight="1">
      <c r="A10" s="36" t="s">
        <v>8</v>
      </c>
      <c r="B10" s="30"/>
      <c r="C10" s="31"/>
      <c r="D10" s="31">
        <v>2</v>
      </c>
      <c r="E10" s="31">
        <v>2</v>
      </c>
      <c r="F10" s="32"/>
      <c r="G10" s="32"/>
      <c r="H10" s="152"/>
      <c r="I10" s="152">
        <v>0.006</v>
      </c>
      <c r="J10" s="152">
        <v>0.006</v>
      </c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52"/>
      <c r="I11" s="152"/>
      <c r="J11" s="152"/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52"/>
      <c r="I12" s="152"/>
      <c r="J12" s="152"/>
      <c r="K12" s="33"/>
    </row>
    <row r="13" spans="1:11" s="43" customFormat="1" ht="11.25" customHeight="1">
      <c r="A13" s="37" t="s">
        <v>11</v>
      </c>
      <c r="B13" s="38"/>
      <c r="C13" s="39"/>
      <c r="D13" s="39">
        <v>2</v>
      </c>
      <c r="E13" s="39">
        <v>2</v>
      </c>
      <c r="F13" s="40">
        <v>100</v>
      </c>
      <c r="G13" s="41"/>
      <c r="H13" s="153"/>
      <c r="I13" s="154">
        <v>0.006</v>
      </c>
      <c r="J13" s="154">
        <v>0.006</v>
      </c>
      <c r="K13" s="42">
        <v>100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52"/>
      <c r="I14" s="152"/>
      <c r="J14" s="152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53"/>
      <c r="I15" s="154"/>
      <c r="J15" s="154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52"/>
      <c r="I16" s="152"/>
      <c r="J16" s="152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53"/>
      <c r="I17" s="154"/>
      <c r="J17" s="154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52"/>
      <c r="I18" s="152"/>
      <c r="J18" s="152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52"/>
      <c r="I19" s="152"/>
      <c r="J19" s="152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52"/>
      <c r="I20" s="152"/>
      <c r="J20" s="152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52"/>
      <c r="I21" s="152"/>
      <c r="J21" s="152"/>
      <c r="K21" s="33"/>
    </row>
    <row r="22" spans="1:11" s="43" customFormat="1" ht="11.25" customHeight="1">
      <c r="A22" s="37" t="s">
        <v>17</v>
      </c>
      <c r="B22" s="38"/>
      <c r="C22" s="39"/>
      <c r="D22" s="39"/>
      <c r="E22" s="39"/>
      <c r="F22" s="40"/>
      <c r="G22" s="41"/>
      <c r="H22" s="153"/>
      <c r="I22" s="154"/>
      <c r="J22" s="154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52"/>
      <c r="I23" s="152"/>
      <c r="J23" s="152"/>
      <c r="K23" s="33"/>
    </row>
    <row r="24" spans="1:11" s="43" customFormat="1" ht="11.25" customHeight="1">
      <c r="A24" s="37" t="s">
        <v>18</v>
      </c>
      <c r="B24" s="38"/>
      <c r="C24" s="39">
        <v>1763</v>
      </c>
      <c r="D24" s="39">
        <v>2020</v>
      </c>
      <c r="E24" s="39">
        <v>1691</v>
      </c>
      <c r="F24" s="40">
        <v>83.7128712871287</v>
      </c>
      <c r="G24" s="41"/>
      <c r="H24" s="153">
        <v>6.779</v>
      </c>
      <c r="I24" s="154">
        <v>7.995</v>
      </c>
      <c r="J24" s="154">
        <v>6.672</v>
      </c>
      <c r="K24" s="42">
        <v>83.45215759849906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52"/>
      <c r="I25" s="152"/>
      <c r="J25" s="152"/>
      <c r="K25" s="33"/>
    </row>
    <row r="26" spans="1:11" s="43" customFormat="1" ht="11.25" customHeight="1">
      <c r="A26" s="37" t="s">
        <v>19</v>
      </c>
      <c r="B26" s="38"/>
      <c r="C26" s="39">
        <v>100</v>
      </c>
      <c r="D26" s="39">
        <v>95</v>
      </c>
      <c r="E26" s="39">
        <v>95</v>
      </c>
      <c r="F26" s="40">
        <v>100</v>
      </c>
      <c r="G26" s="41"/>
      <c r="H26" s="153">
        <v>0.4</v>
      </c>
      <c r="I26" s="154">
        <v>0.345</v>
      </c>
      <c r="J26" s="154">
        <v>0.4</v>
      </c>
      <c r="K26" s="42">
        <v>115.94202898550725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52"/>
      <c r="I27" s="152"/>
      <c r="J27" s="152"/>
      <c r="K27" s="33"/>
    </row>
    <row r="28" spans="1:11" s="34" customFormat="1" ht="11.25" customHeight="1">
      <c r="A28" s="36" t="s">
        <v>20</v>
      </c>
      <c r="B28" s="30"/>
      <c r="C28" s="31">
        <v>7</v>
      </c>
      <c r="D28" s="31">
        <v>8</v>
      </c>
      <c r="E28" s="31">
        <v>9</v>
      </c>
      <c r="F28" s="32"/>
      <c r="G28" s="32"/>
      <c r="H28" s="152">
        <v>0.028</v>
      </c>
      <c r="I28" s="152">
        <v>0.036</v>
      </c>
      <c r="J28" s="152">
        <v>0.043</v>
      </c>
      <c r="K28" s="33"/>
    </row>
    <row r="29" spans="1:11" s="34" customFormat="1" ht="11.25" customHeight="1">
      <c r="A29" s="36" t="s">
        <v>21</v>
      </c>
      <c r="B29" s="30"/>
      <c r="C29" s="31">
        <v>13</v>
      </c>
      <c r="D29" s="31">
        <v>10</v>
      </c>
      <c r="E29" s="31">
        <v>10</v>
      </c>
      <c r="F29" s="32"/>
      <c r="G29" s="32"/>
      <c r="H29" s="152">
        <v>0.046</v>
      </c>
      <c r="I29" s="152">
        <v>0.035</v>
      </c>
      <c r="J29" s="152">
        <v>0.025</v>
      </c>
      <c r="K29" s="33"/>
    </row>
    <row r="30" spans="1:11" s="34" customFormat="1" ht="11.25" customHeight="1">
      <c r="A30" s="36" t="s">
        <v>22</v>
      </c>
      <c r="B30" s="30"/>
      <c r="C30" s="31">
        <v>50</v>
      </c>
      <c r="D30" s="31">
        <v>54</v>
      </c>
      <c r="E30" s="31">
        <v>57</v>
      </c>
      <c r="F30" s="32"/>
      <c r="G30" s="32"/>
      <c r="H30" s="152">
        <v>0.294</v>
      </c>
      <c r="I30" s="152">
        <v>0.211</v>
      </c>
      <c r="J30" s="152">
        <v>0.212</v>
      </c>
      <c r="K30" s="33"/>
    </row>
    <row r="31" spans="1:11" s="43" customFormat="1" ht="11.25" customHeight="1">
      <c r="A31" s="44" t="s">
        <v>23</v>
      </c>
      <c r="B31" s="38"/>
      <c r="C31" s="39">
        <v>70</v>
      </c>
      <c r="D31" s="39">
        <v>72</v>
      </c>
      <c r="E31" s="39">
        <v>76</v>
      </c>
      <c r="F31" s="40">
        <v>105.55555555555556</v>
      </c>
      <c r="G31" s="41"/>
      <c r="H31" s="153">
        <v>0.368</v>
      </c>
      <c r="I31" s="154">
        <v>0.28200000000000003</v>
      </c>
      <c r="J31" s="154">
        <v>0.28</v>
      </c>
      <c r="K31" s="42">
        <v>99.29078014184397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52"/>
      <c r="I32" s="152"/>
      <c r="J32" s="152"/>
      <c r="K32" s="33"/>
    </row>
    <row r="33" spans="1:11" s="34" customFormat="1" ht="11.25" customHeight="1">
      <c r="A33" s="36" t="s">
        <v>24</v>
      </c>
      <c r="B33" s="30"/>
      <c r="C33" s="31">
        <v>3</v>
      </c>
      <c r="D33" s="31">
        <v>5</v>
      </c>
      <c r="E33" s="31">
        <v>7</v>
      </c>
      <c r="F33" s="32"/>
      <c r="G33" s="32"/>
      <c r="H33" s="152">
        <v>0.016</v>
      </c>
      <c r="I33" s="152">
        <v>0.015</v>
      </c>
      <c r="J33" s="152">
        <v>0.022</v>
      </c>
      <c r="K33" s="33"/>
    </row>
    <row r="34" spans="1:11" s="34" customFormat="1" ht="11.25" customHeight="1">
      <c r="A34" s="36" t="s">
        <v>25</v>
      </c>
      <c r="B34" s="30"/>
      <c r="C34" s="31"/>
      <c r="D34" s="31">
        <v>1</v>
      </c>
      <c r="E34" s="31"/>
      <c r="F34" s="32"/>
      <c r="G34" s="32"/>
      <c r="H34" s="152"/>
      <c r="I34" s="152">
        <v>0.006</v>
      </c>
      <c r="J34" s="152"/>
      <c r="K34" s="33"/>
    </row>
    <row r="35" spans="1:11" s="34" customFormat="1" ht="11.25" customHeight="1">
      <c r="A35" s="36" t="s">
        <v>26</v>
      </c>
      <c r="B35" s="30"/>
      <c r="C35" s="31"/>
      <c r="D35" s="31"/>
      <c r="E35" s="31">
        <v>6.61</v>
      </c>
      <c r="F35" s="32"/>
      <c r="G35" s="32"/>
      <c r="H35" s="152"/>
      <c r="I35" s="152"/>
      <c r="J35" s="152">
        <v>0.033</v>
      </c>
      <c r="K35" s="33"/>
    </row>
    <row r="36" spans="1:11" s="34" customFormat="1" ht="11.25" customHeight="1">
      <c r="A36" s="36" t="s">
        <v>27</v>
      </c>
      <c r="B36" s="30"/>
      <c r="C36" s="31">
        <v>2</v>
      </c>
      <c r="D36" s="31">
        <v>1</v>
      </c>
      <c r="E36" s="31">
        <v>1</v>
      </c>
      <c r="F36" s="32"/>
      <c r="G36" s="32"/>
      <c r="H36" s="152">
        <v>0.013</v>
      </c>
      <c r="I36" s="152">
        <v>0.006</v>
      </c>
      <c r="J36" s="152"/>
      <c r="K36" s="33"/>
    </row>
    <row r="37" spans="1:11" s="43" customFormat="1" ht="11.25" customHeight="1">
      <c r="A37" s="37" t="s">
        <v>28</v>
      </c>
      <c r="B37" s="38"/>
      <c r="C37" s="39">
        <v>5</v>
      </c>
      <c r="D37" s="39">
        <v>7</v>
      </c>
      <c r="E37" s="39">
        <v>14.61</v>
      </c>
      <c r="F37" s="40">
        <v>208.71428571428572</v>
      </c>
      <c r="G37" s="41"/>
      <c r="H37" s="153">
        <v>0.028999999999999998</v>
      </c>
      <c r="I37" s="154">
        <v>0.026999999999999996</v>
      </c>
      <c r="J37" s="154">
        <v>0.055</v>
      </c>
      <c r="K37" s="42">
        <v>203.70370370370372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52"/>
      <c r="I38" s="152"/>
      <c r="J38" s="152"/>
      <c r="K38" s="33"/>
    </row>
    <row r="39" spans="1:11" s="43" customFormat="1" ht="11.25" customHeight="1">
      <c r="A39" s="37" t="s">
        <v>29</v>
      </c>
      <c r="B39" s="38"/>
      <c r="C39" s="39">
        <v>6</v>
      </c>
      <c r="D39" s="39"/>
      <c r="E39" s="39"/>
      <c r="F39" s="40"/>
      <c r="G39" s="41"/>
      <c r="H39" s="153">
        <v>0.02</v>
      </c>
      <c r="I39" s="154"/>
      <c r="J39" s="154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52"/>
      <c r="I40" s="152"/>
      <c r="J40" s="152"/>
      <c r="K40" s="33"/>
    </row>
    <row r="41" spans="1:11" s="34" customFormat="1" ht="11.25" customHeight="1">
      <c r="A41" s="29" t="s">
        <v>30</v>
      </c>
      <c r="B41" s="30"/>
      <c r="C41" s="31">
        <v>11</v>
      </c>
      <c r="D41" s="31">
        <v>25</v>
      </c>
      <c r="E41" s="31">
        <v>29</v>
      </c>
      <c r="F41" s="32"/>
      <c r="G41" s="32"/>
      <c r="H41" s="152">
        <v>0.043</v>
      </c>
      <c r="I41" s="152">
        <v>0.108</v>
      </c>
      <c r="J41" s="152">
        <v>0.144</v>
      </c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52"/>
      <c r="I42" s="152"/>
      <c r="J42" s="152"/>
      <c r="K42" s="33"/>
    </row>
    <row r="43" spans="1:11" s="34" customFormat="1" ht="11.25" customHeight="1">
      <c r="A43" s="36" t="s">
        <v>32</v>
      </c>
      <c r="B43" s="30"/>
      <c r="C43" s="31"/>
      <c r="D43" s="31">
        <v>2</v>
      </c>
      <c r="E43" s="31">
        <v>2</v>
      </c>
      <c r="F43" s="32"/>
      <c r="G43" s="32"/>
      <c r="H43" s="152"/>
      <c r="I43" s="152">
        <v>0.008</v>
      </c>
      <c r="J43" s="152">
        <v>0.01</v>
      </c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52"/>
      <c r="I44" s="152"/>
      <c r="J44" s="152"/>
      <c r="K44" s="33"/>
    </row>
    <row r="45" spans="1:11" s="34" customFormat="1" ht="11.25" customHeight="1">
      <c r="A45" s="36" t="s">
        <v>34</v>
      </c>
      <c r="B45" s="30"/>
      <c r="C45" s="31"/>
      <c r="D45" s="31"/>
      <c r="E45" s="31"/>
      <c r="F45" s="32"/>
      <c r="G45" s="32"/>
      <c r="H45" s="152"/>
      <c r="I45" s="152"/>
      <c r="J45" s="152"/>
      <c r="K45" s="33"/>
    </row>
    <row r="46" spans="1:11" s="34" customFormat="1" ht="11.25" customHeight="1">
      <c r="A46" s="36" t="s">
        <v>35</v>
      </c>
      <c r="B46" s="30"/>
      <c r="C46" s="31">
        <v>1</v>
      </c>
      <c r="D46" s="31">
        <v>1</v>
      </c>
      <c r="E46" s="31">
        <v>1</v>
      </c>
      <c r="F46" s="32"/>
      <c r="G46" s="32"/>
      <c r="H46" s="152">
        <v>0.008</v>
      </c>
      <c r="I46" s="152">
        <v>0.008</v>
      </c>
      <c r="J46" s="152">
        <v>0.008</v>
      </c>
      <c r="K46" s="33"/>
    </row>
    <row r="47" spans="1:11" s="34" customFormat="1" ht="11.25" customHeight="1">
      <c r="A47" s="36" t="s">
        <v>36</v>
      </c>
      <c r="B47" s="30"/>
      <c r="C47" s="31"/>
      <c r="D47" s="31">
        <v>1</v>
      </c>
      <c r="E47" s="31">
        <v>2</v>
      </c>
      <c r="F47" s="32"/>
      <c r="G47" s="32"/>
      <c r="H47" s="152"/>
      <c r="I47" s="152"/>
      <c r="J47" s="152"/>
      <c r="K47" s="33"/>
    </row>
    <row r="48" spans="1:11" s="34" customFormat="1" ht="11.25" customHeight="1">
      <c r="A48" s="36" t="s">
        <v>37</v>
      </c>
      <c r="B48" s="30"/>
      <c r="C48" s="31">
        <v>68</v>
      </c>
      <c r="D48" s="31">
        <v>70</v>
      </c>
      <c r="E48" s="31">
        <v>71</v>
      </c>
      <c r="F48" s="32"/>
      <c r="G48" s="32"/>
      <c r="H48" s="152">
        <v>0.34</v>
      </c>
      <c r="I48" s="152">
        <v>0.315</v>
      </c>
      <c r="J48" s="152">
        <v>0.32</v>
      </c>
      <c r="K48" s="33"/>
    </row>
    <row r="49" spans="1:11" s="34" customFormat="1" ht="11.25" customHeight="1">
      <c r="A49" s="36" t="s">
        <v>38</v>
      </c>
      <c r="B49" s="30"/>
      <c r="C49" s="31">
        <v>61</v>
      </c>
      <c r="D49" s="31">
        <v>55</v>
      </c>
      <c r="E49" s="31">
        <v>47</v>
      </c>
      <c r="F49" s="32"/>
      <c r="G49" s="32"/>
      <c r="H49" s="152">
        <v>0.305</v>
      </c>
      <c r="I49" s="152">
        <v>0.358</v>
      </c>
      <c r="J49" s="152">
        <v>0.353</v>
      </c>
      <c r="K49" s="33"/>
    </row>
    <row r="50" spans="1:11" s="43" customFormat="1" ht="11.25" customHeight="1">
      <c r="A50" s="44" t="s">
        <v>39</v>
      </c>
      <c r="B50" s="38"/>
      <c r="C50" s="39">
        <v>141</v>
      </c>
      <c r="D50" s="39">
        <v>154</v>
      </c>
      <c r="E50" s="39">
        <v>152</v>
      </c>
      <c r="F50" s="40">
        <v>98.7012987012987</v>
      </c>
      <c r="G50" s="41"/>
      <c r="H50" s="153">
        <v>0.696</v>
      </c>
      <c r="I50" s="154">
        <v>0.7969999999999999</v>
      </c>
      <c r="J50" s="154">
        <v>0.835</v>
      </c>
      <c r="K50" s="42">
        <v>104.76787954830615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52"/>
      <c r="I51" s="152"/>
      <c r="J51" s="152"/>
      <c r="K51" s="33"/>
    </row>
    <row r="52" spans="1:11" s="43" customFormat="1" ht="11.25" customHeight="1">
      <c r="A52" s="37" t="s">
        <v>40</v>
      </c>
      <c r="B52" s="38"/>
      <c r="C52" s="39">
        <v>70</v>
      </c>
      <c r="D52" s="39">
        <v>70</v>
      </c>
      <c r="E52" s="39">
        <v>70</v>
      </c>
      <c r="F52" s="40">
        <v>100</v>
      </c>
      <c r="G52" s="41"/>
      <c r="H52" s="153">
        <v>0.516</v>
      </c>
      <c r="I52" s="154">
        <v>0.507</v>
      </c>
      <c r="J52" s="154">
        <v>0.507</v>
      </c>
      <c r="K52" s="42">
        <v>100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52"/>
      <c r="I53" s="152"/>
      <c r="J53" s="152"/>
      <c r="K53" s="33"/>
    </row>
    <row r="54" spans="1:11" s="34" customFormat="1" ht="11.25" customHeight="1">
      <c r="A54" s="36" t="s">
        <v>41</v>
      </c>
      <c r="B54" s="30"/>
      <c r="C54" s="31">
        <v>17</v>
      </c>
      <c r="D54" s="31">
        <v>17</v>
      </c>
      <c r="E54" s="31">
        <v>15</v>
      </c>
      <c r="F54" s="32"/>
      <c r="G54" s="32"/>
      <c r="H54" s="152">
        <v>0.111</v>
      </c>
      <c r="I54" s="152">
        <v>0.107</v>
      </c>
      <c r="J54" s="152">
        <v>0.098</v>
      </c>
      <c r="K54" s="33"/>
    </row>
    <row r="55" spans="1:11" s="34" customFormat="1" ht="11.25" customHeight="1">
      <c r="A55" s="36" t="s">
        <v>42</v>
      </c>
      <c r="B55" s="30"/>
      <c r="C55" s="31">
        <v>89</v>
      </c>
      <c r="D55" s="31">
        <v>80</v>
      </c>
      <c r="E55" s="31">
        <v>63</v>
      </c>
      <c r="F55" s="32"/>
      <c r="G55" s="32"/>
      <c r="H55" s="152">
        <v>0.445</v>
      </c>
      <c r="I55" s="152">
        <v>0.4</v>
      </c>
      <c r="J55" s="152">
        <v>0.315</v>
      </c>
      <c r="K55" s="33"/>
    </row>
    <row r="56" spans="1:11" s="34" customFormat="1" ht="11.25" customHeight="1">
      <c r="A56" s="36" t="s">
        <v>43</v>
      </c>
      <c r="B56" s="30"/>
      <c r="C56" s="31">
        <v>16</v>
      </c>
      <c r="D56" s="31">
        <v>15</v>
      </c>
      <c r="E56" s="31">
        <v>16</v>
      </c>
      <c r="F56" s="32"/>
      <c r="G56" s="32"/>
      <c r="H56" s="152">
        <v>0.078</v>
      </c>
      <c r="I56" s="152">
        <v>0.08</v>
      </c>
      <c r="J56" s="152">
        <v>0.066</v>
      </c>
      <c r="K56" s="33"/>
    </row>
    <row r="57" spans="1:11" s="34" customFormat="1" ht="11.25" customHeight="1">
      <c r="A57" s="36" t="s">
        <v>44</v>
      </c>
      <c r="B57" s="30"/>
      <c r="C57" s="31">
        <v>1036</v>
      </c>
      <c r="D57" s="31">
        <v>885</v>
      </c>
      <c r="E57" s="31">
        <v>885</v>
      </c>
      <c r="F57" s="32"/>
      <c r="G57" s="32"/>
      <c r="H57" s="152">
        <v>4.144</v>
      </c>
      <c r="I57" s="152">
        <v>3.54</v>
      </c>
      <c r="J57" s="152">
        <v>3.982</v>
      </c>
      <c r="K57" s="33"/>
    </row>
    <row r="58" spans="1:11" s="34" customFormat="1" ht="11.25" customHeight="1">
      <c r="A58" s="36" t="s">
        <v>45</v>
      </c>
      <c r="B58" s="30"/>
      <c r="C58" s="31">
        <v>62</v>
      </c>
      <c r="D58" s="31">
        <v>65</v>
      </c>
      <c r="E58" s="31">
        <v>44</v>
      </c>
      <c r="F58" s="32"/>
      <c r="G58" s="32"/>
      <c r="H58" s="152">
        <v>0.403</v>
      </c>
      <c r="I58" s="152">
        <v>0.465</v>
      </c>
      <c r="J58" s="152">
        <v>0.264</v>
      </c>
      <c r="K58" s="33"/>
    </row>
    <row r="59" spans="1:11" s="43" customFormat="1" ht="11.25" customHeight="1">
      <c r="A59" s="37" t="s">
        <v>46</v>
      </c>
      <c r="B59" s="38"/>
      <c r="C59" s="39">
        <v>1220</v>
      </c>
      <c r="D59" s="39">
        <v>1062</v>
      </c>
      <c r="E59" s="39">
        <v>1023</v>
      </c>
      <c r="F59" s="40">
        <v>96.32768361581921</v>
      </c>
      <c r="G59" s="41"/>
      <c r="H59" s="153">
        <v>5.181000000000001</v>
      </c>
      <c r="I59" s="154">
        <v>4.592</v>
      </c>
      <c r="J59" s="154">
        <v>4.7250000000000005</v>
      </c>
      <c r="K59" s="42">
        <v>102.89634146341466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52"/>
      <c r="I60" s="152"/>
      <c r="J60" s="152"/>
      <c r="K60" s="33"/>
    </row>
    <row r="61" spans="1:11" s="34" customFormat="1" ht="11.25" customHeight="1">
      <c r="A61" s="36" t="s">
        <v>47</v>
      </c>
      <c r="B61" s="30"/>
      <c r="C61" s="31"/>
      <c r="D61" s="31"/>
      <c r="E61" s="31"/>
      <c r="F61" s="32"/>
      <c r="G61" s="32"/>
      <c r="H61" s="152"/>
      <c r="I61" s="152"/>
      <c r="J61" s="152"/>
      <c r="K61" s="33"/>
    </row>
    <row r="62" spans="1:11" s="34" customFormat="1" ht="11.25" customHeight="1">
      <c r="A62" s="36" t="s">
        <v>48</v>
      </c>
      <c r="B62" s="30"/>
      <c r="C62" s="31">
        <v>2</v>
      </c>
      <c r="D62" s="31">
        <v>2</v>
      </c>
      <c r="E62" s="31">
        <v>2</v>
      </c>
      <c r="F62" s="32"/>
      <c r="G62" s="32"/>
      <c r="H62" s="152">
        <v>0.006</v>
      </c>
      <c r="I62" s="152">
        <v>0.006</v>
      </c>
      <c r="J62" s="152">
        <v>0.006</v>
      </c>
      <c r="K62" s="33"/>
    </row>
    <row r="63" spans="1:11" s="34" customFormat="1" ht="11.25" customHeight="1">
      <c r="A63" s="36" t="s">
        <v>49</v>
      </c>
      <c r="B63" s="30"/>
      <c r="C63" s="31"/>
      <c r="D63" s="31"/>
      <c r="E63" s="31">
        <v>1</v>
      </c>
      <c r="F63" s="32"/>
      <c r="G63" s="32"/>
      <c r="H63" s="152"/>
      <c r="I63" s="152"/>
      <c r="J63" s="152">
        <v>0.001</v>
      </c>
      <c r="K63" s="33"/>
    </row>
    <row r="64" spans="1:11" s="43" customFormat="1" ht="11.25" customHeight="1">
      <c r="A64" s="37" t="s">
        <v>50</v>
      </c>
      <c r="B64" s="38"/>
      <c r="C64" s="39">
        <v>2</v>
      </c>
      <c r="D64" s="39">
        <v>2</v>
      </c>
      <c r="E64" s="39">
        <v>3</v>
      </c>
      <c r="F64" s="40">
        <v>150</v>
      </c>
      <c r="G64" s="41"/>
      <c r="H64" s="153">
        <v>0.006</v>
      </c>
      <c r="I64" s="154">
        <v>0.006</v>
      </c>
      <c r="J64" s="154">
        <v>0.007</v>
      </c>
      <c r="K64" s="42">
        <v>116.66666666666667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52"/>
      <c r="I65" s="152"/>
      <c r="J65" s="152"/>
      <c r="K65" s="33"/>
    </row>
    <row r="66" spans="1:11" s="43" customFormat="1" ht="11.25" customHeight="1">
      <c r="A66" s="37" t="s">
        <v>51</v>
      </c>
      <c r="B66" s="38"/>
      <c r="C66" s="39">
        <v>21</v>
      </c>
      <c r="D66" s="39">
        <v>18</v>
      </c>
      <c r="E66" s="39">
        <v>22</v>
      </c>
      <c r="F66" s="40">
        <v>122.22222222222223</v>
      </c>
      <c r="G66" s="41"/>
      <c r="H66" s="153">
        <v>0.058</v>
      </c>
      <c r="I66" s="154">
        <v>0.088</v>
      </c>
      <c r="J66" s="154">
        <v>0.12</v>
      </c>
      <c r="K66" s="42">
        <v>136.36363636363637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52"/>
      <c r="I67" s="152"/>
      <c r="J67" s="152"/>
      <c r="K67" s="33"/>
    </row>
    <row r="68" spans="1:11" s="34" customFormat="1" ht="11.25" customHeight="1">
      <c r="A68" s="36" t="s">
        <v>52</v>
      </c>
      <c r="B68" s="30"/>
      <c r="C68" s="31">
        <v>475</v>
      </c>
      <c r="D68" s="31">
        <v>390</v>
      </c>
      <c r="E68" s="31">
        <v>330</v>
      </c>
      <c r="F68" s="32"/>
      <c r="G68" s="32"/>
      <c r="H68" s="152">
        <v>2.5</v>
      </c>
      <c r="I68" s="152">
        <v>2.1</v>
      </c>
      <c r="J68" s="152">
        <v>1.55</v>
      </c>
      <c r="K68" s="33"/>
    </row>
    <row r="69" spans="1:11" s="34" customFormat="1" ht="11.25" customHeight="1">
      <c r="A69" s="36" t="s">
        <v>53</v>
      </c>
      <c r="B69" s="30"/>
      <c r="C69" s="31">
        <v>480</v>
      </c>
      <c r="D69" s="31">
        <v>480</v>
      </c>
      <c r="E69" s="31">
        <v>450</v>
      </c>
      <c r="F69" s="32"/>
      <c r="G69" s="32"/>
      <c r="H69" s="152">
        <v>2.5</v>
      </c>
      <c r="I69" s="152">
        <v>2.5</v>
      </c>
      <c r="J69" s="152">
        <v>2.24</v>
      </c>
      <c r="K69" s="33"/>
    </row>
    <row r="70" spans="1:11" s="43" customFormat="1" ht="11.25" customHeight="1">
      <c r="A70" s="37" t="s">
        <v>54</v>
      </c>
      <c r="B70" s="38"/>
      <c r="C70" s="39">
        <v>955</v>
      </c>
      <c r="D70" s="39">
        <v>870</v>
      </c>
      <c r="E70" s="39">
        <v>780</v>
      </c>
      <c r="F70" s="40">
        <v>89.65517241379311</v>
      </c>
      <c r="G70" s="41"/>
      <c r="H70" s="153">
        <v>5</v>
      </c>
      <c r="I70" s="154">
        <v>4.6</v>
      </c>
      <c r="J70" s="154">
        <v>3.79</v>
      </c>
      <c r="K70" s="42">
        <v>82.3913043478261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52"/>
      <c r="I71" s="152"/>
      <c r="J71" s="152"/>
      <c r="K71" s="33"/>
    </row>
    <row r="72" spans="1:11" s="34" customFormat="1" ht="11.25" customHeight="1">
      <c r="A72" s="36" t="s">
        <v>55</v>
      </c>
      <c r="B72" s="30"/>
      <c r="C72" s="31">
        <v>78</v>
      </c>
      <c r="D72" s="31">
        <v>58</v>
      </c>
      <c r="E72" s="31">
        <v>60</v>
      </c>
      <c r="F72" s="32"/>
      <c r="G72" s="32"/>
      <c r="H72" s="152">
        <v>0.457</v>
      </c>
      <c r="I72" s="152">
        <v>0.406</v>
      </c>
      <c r="J72" s="152">
        <v>0.432</v>
      </c>
      <c r="K72" s="33"/>
    </row>
    <row r="73" spans="1:11" s="34" customFormat="1" ht="11.25" customHeight="1">
      <c r="A73" s="36" t="s">
        <v>56</v>
      </c>
      <c r="B73" s="30"/>
      <c r="C73" s="31">
        <v>369</v>
      </c>
      <c r="D73" s="31">
        <v>385</v>
      </c>
      <c r="E73" s="31">
        <v>385</v>
      </c>
      <c r="F73" s="32"/>
      <c r="G73" s="32"/>
      <c r="H73" s="152">
        <v>0.983</v>
      </c>
      <c r="I73" s="152">
        <v>1.032</v>
      </c>
      <c r="J73" s="152">
        <v>1.281</v>
      </c>
      <c r="K73" s="33"/>
    </row>
    <row r="74" spans="1:11" s="34" customFormat="1" ht="11.25" customHeight="1">
      <c r="A74" s="36" t="s">
        <v>57</v>
      </c>
      <c r="B74" s="30"/>
      <c r="C74" s="31">
        <v>297</v>
      </c>
      <c r="D74" s="31">
        <v>305</v>
      </c>
      <c r="E74" s="31">
        <v>278</v>
      </c>
      <c r="F74" s="32"/>
      <c r="G74" s="32"/>
      <c r="H74" s="152">
        <v>1.234</v>
      </c>
      <c r="I74" s="152">
        <v>1.1</v>
      </c>
      <c r="J74" s="152">
        <v>1.2</v>
      </c>
      <c r="K74" s="33"/>
    </row>
    <row r="75" spans="1:11" s="34" customFormat="1" ht="11.25" customHeight="1">
      <c r="A75" s="36" t="s">
        <v>58</v>
      </c>
      <c r="B75" s="30"/>
      <c r="C75" s="31">
        <v>7182</v>
      </c>
      <c r="D75" s="31">
        <v>7182</v>
      </c>
      <c r="E75" s="31">
        <v>7182</v>
      </c>
      <c r="F75" s="32"/>
      <c r="G75" s="32"/>
      <c r="H75" s="152">
        <v>32.806</v>
      </c>
      <c r="I75" s="152">
        <v>33</v>
      </c>
      <c r="J75" s="152">
        <v>30</v>
      </c>
      <c r="K75" s="33"/>
    </row>
    <row r="76" spans="1:11" s="34" customFormat="1" ht="11.25" customHeight="1">
      <c r="A76" s="36" t="s">
        <v>59</v>
      </c>
      <c r="B76" s="30"/>
      <c r="C76" s="31">
        <v>63</v>
      </c>
      <c r="D76" s="31">
        <v>120</v>
      </c>
      <c r="E76" s="31">
        <v>120</v>
      </c>
      <c r="F76" s="32"/>
      <c r="G76" s="32"/>
      <c r="H76" s="152">
        <v>0.075</v>
      </c>
      <c r="I76" s="152">
        <v>0.3</v>
      </c>
      <c r="J76" s="152">
        <v>0.33</v>
      </c>
      <c r="K76" s="33"/>
    </row>
    <row r="77" spans="1:11" s="34" customFormat="1" ht="11.25" customHeight="1">
      <c r="A77" s="36" t="s">
        <v>60</v>
      </c>
      <c r="B77" s="30"/>
      <c r="C77" s="31">
        <v>628</v>
      </c>
      <c r="D77" s="31">
        <v>595</v>
      </c>
      <c r="E77" s="31">
        <v>563</v>
      </c>
      <c r="F77" s="32"/>
      <c r="G77" s="32"/>
      <c r="H77" s="152">
        <v>2.512</v>
      </c>
      <c r="I77" s="152">
        <v>2.088</v>
      </c>
      <c r="J77" s="152">
        <v>2.53</v>
      </c>
      <c r="K77" s="33"/>
    </row>
    <row r="78" spans="1:11" s="34" customFormat="1" ht="11.25" customHeight="1">
      <c r="A78" s="36" t="s">
        <v>61</v>
      </c>
      <c r="B78" s="30"/>
      <c r="C78" s="31">
        <v>850</v>
      </c>
      <c r="D78" s="31">
        <v>860</v>
      </c>
      <c r="E78" s="31">
        <v>850</v>
      </c>
      <c r="F78" s="32"/>
      <c r="G78" s="32"/>
      <c r="H78" s="152">
        <v>5.525</v>
      </c>
      <c r="I78" s="152">
        <v>6.235</v>
      </c>
      <c r="J78" s="152">
        <v>6.8</v>
      </c>
      <c r="K78" s="33"/>
    </row>
    <row r="79" spans="1:11" s="34" customFormat="1" ht="11.25" customHeight="1">
      <c r="A79" s="36" t="s">
        <v>62</v>
      </c>
      <c r="B79" s="30"/>
      <c r="C79" s="31">
        <v>677</v>
      </c>
      <c r="D79" s="31">
        <v>650</v>
      </c>
      <c r="E79" s="31">
        <v>570</v>
      </c>
      <c r="F79" s="32"/>
      <c r="G79" s="32"/>
      <c r="H79" s="152">
        <v>5.078</v>
      </c>
      <c r="I79" s="152">
        <v>4.875</v>
      </c>
      <c r="J79" s="152">
        <v>3.107</v>
      </c>
      <c r="K79" s="33"/>
    </row>
    <row r="80" spans="1:11" s="43" customFormat="1" ht="11.25" customHeight="1">
      <c r="A80" s="44" t="s">
        <v>63</v>
      </c>
      <c r="B80" s="38"/>
      <c r="C80" s="39">
        <v>10144</v>
      </c>
      <c r="D80" s="39">
        <v>10155</v>
      </c>
      <c r="E80" s="39">
        <v>10008</v>
      </c>
      <c r="F80" s="40">
        <v>98.55243722304283</v>
      </c>
      <c r="G80" s="41"/>
      <c r="H80" s="153">
        <v>48.67</v>
      </c>
      <c r="I80" s="154">
        <v>49.035999999999994</v>
      </c>
      <c r="J80" s="154">
        <v>45.67999999999999</v>
      </c>
      <c r="K80" s="42">
        <v>93.15604861734235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52"/>
      <c r="I81" s="152"/>
      <c r="J81" s="152"/>
      <c r="K81" s="33"/>
    </row>
    <row r="82" spans="1:11" s="34" customFormat="1" ht="11.25" customHeight="1">
      <c r="A82" s="36" t="s">
        <v>64</v>
      </c>
      <c r="B82" s="30"/>
      <c r="C82" s="31"/>
      <c r="D82" s="31"/>
      <c r="E82" s="31"/>
      <c r="F82" s="32"/>
      <c r="G82" s="32"/>
      <c r="H82" s="152"/>
      <c r="I82" s="152"/>
      <c r="J82" s="152"/>
      <c r="K82" s="33"/>
    </row>
    <row r="83" spans="1:11" s="34" customFormat="1" ht="11.25" customHeight="1">
      <c r="A83" s="36" t="s">
        <v>65</v>
      </c>
      <c r="B83" s="30"/>
      <c r="C83" s="31"/>
      <c r="D83" s="31"/>
      <c r="E83" s="31"/>
      <c r="F83" s="32"/>
      <c r="G83" s="32"/>
      <c r="H83" s="152"/>
      <c r="I83" s="152"/>
      <c r="J83" s="152"/>
      <c r="K83" s="33"/>
    </row>
    <row r="84" spans="1:11" s="43" customFormat="1" ht="11.25" customHeight="1">
      <c r="A84" s="37" t="s">
        <v>66</v>
      </c>
      <c r="B84" s="38"/>
      <c r="C84" s="39"/>
      <c r="D84" s="39"/>
      <c r="E84" s="39"/>
      <c r="F84" s="40"/>
      <c r="G84" s="41"/>
      <c r="H84" s="153"/>
      <c r="I84" s="154"/>
      <c r="J84" s="154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52"/>
      <c r="I85" s="152"/>
      <c r="J85" s="152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5"/>
      <c r="I86" s="156"/>
      <c r="J86" s="156"/>
      <c r="K86" s="51"/>
    </row>
    <row r="87" spans="1:11" s="43" customFormat="1" ht="11.25" customHeight="1">
      <c r="A87" s="52" t="s">
        <v>67</v>
      </c>
      <c r="B87" s="53"/>
      <c r="C87" s="54">
        <v>14497</v>
      </c>
      <c r="D87" s="54">
        <v>14527</v>
      </c>
      <c r="E87" s="54">
        <v>13936.61</v>
      </c>
      <c r="F87" s="55">
        <v>95.93591243890687</v>
      </c>
      <c r="G87" s="41"/>
      <c r="H87" s="157">
        <v>67.723</v>
      </c>
      <c r="I87" s="158">
        <v>68.28099999999999</v>
      </c>
      <c r="J87" s="158">
        <v>63.07699999999999</v>
      </c>
      <c r="K87" s="55">
        <v>92.3785533310877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0" useFirstPageNumber="1" horizontalDpi="600" verticalDpi="600" orientation="portrait" paperSize="9" scale="73" r:id="rId1"/>
  <headerFooter alignWithMargins="0"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3"/>
  <dimension ref="A1:K625"/>
  <sheetViews>
    <sheetView zoomScalePageLayoutView="0" workbookViewId="0" topLeftCell="A1">
      <selection activeCell="C87" sqref="C9:K8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3" width="11.421875" style="7" customWidth="1"/>
    <col min="14" max="16384" width="9.8515625" style="63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91</v>
      </c>
      <c r="B2" s="4"/>
      <c r="C2" s="4"/>
      <c r="D2" s="4"/>
      <c r="E2" s="5"/>
      <c r="F2" s="4"/>
      <c r="G2" s="4"/>
      <c r="H2" s="4"/>
      <c r="I2" s="6"/>
      <c r="J2" s="183" t="s">
        <v>69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184" t="s">
        <v>2</v>
      </c>
      <c r="D4" s="185"/>
      <c r="E4" s="185"/>
      <c r="F4" s="186"/>
      <c r="G4" s="10"/>
      <c r="H4" s="187" t="s">
        <v>3</v>
      </c>
      <c r="I4" s="188"/>
      <c r="J4" s="188"/>
      <c r="K4" s="189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2019</v>
      </c>
      <c r="D6" s="17">
        <f>E6-1</f>
        <v>2020</v>
      </c>
      <c r="E6" s="17">
        <v>2021</v>
      </c>
      <c r="F6" s="18">
        <f>E6</f>
        <v>2021</v>
      </c>
      <c r="G6" s="19"/>
      <c r="H6" s="16">
        <f>J6-2</f>
        <v>2019</v>
      </c>
      <c r="I6" s="17">
        <f>J6-1</f>
        <v>2020</v>
      </c>
      <c r="J6" s="17">
        <v>2021</v>
      </c>
      <c r="K6" s="18">
        <f>J6</f>
        <v>2021</v>
      </c>
    </row>
    <row r="7" spans="1:11" s="11" customFormat="1" ht="11.25" customHeight="1" thickBot="1">
      <c r="A7" s="20"/>
      <c r="B7" s="9"/>
      <c r="C7" s="21" t="s">
        <v>322</v>
      </c>
      <c r="D7" s="22" t="s">
        <v>6</v>
      </c>
      <c r="E7" s="22">
        <v>4</v>
      </c>
      <c r="F7" s="23" t="str">
        <f>CONCATENATE(D6,"=100")</f>
        <v>2020=100</v>
      </c>
      <c r="G7" s="24"/>
      <c r="H7" s="21" t="s">
        <v>322</v>
      </c>
      <c r="I7" s="22" t="s">
        <v>6</v>
      </c>
      <c r="J7" s="22">
        <v>7</v>
      </c>
      <c r="K7" s="23" t="str">
        <f>CONCATENATE(I6,"=100")</f>
        <v>2020=100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52"/>
      <c r="I9" s="152"/>
      <c r="J9" s="152"/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52"/>
      <c r="I10" s="152"/>
      <c r="J10" s="152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52"/>
      <c r="I11" s="152"/>
      <c r="J11" s="152"/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52"/>
      <c r="I12" s="152"/>
      <c r="J12" s="152"/>
      <c r="K12" s="33"/>
    </row>
    <row r="13" spans="1:11" s="43" customFormat="1" ht="11.25" customHeight="1">
      <c r="A13" s="37" t="s">
        <v>11</v>
      </c>
      <c r="B13" s="38"/>
      <c r="C13" s="39"/>
      <c r="D13" s="39"/>
      <c r="E13" s="39"/>
      <c r="F13" s="40"/>
      <c r="G13" s="41"/>
      <c r="H13" s="153"/>
      <c r="I13" s="154"/>
      <c r="J13" s="154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52"/>
      <c r="I14" s="152"/>
      <c r="J14" s="152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53"/>
      <c r="I15" s="154"/>
      <c r="J15" s="154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52"/>
      <c r="I16" s="152"/>
      <c r="J16" s="152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53"/>
      <c r="I17" s="154"/>
      <c r="J17" s="154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52"/>
      <c r="I18" s="152"/>
      <c r="J18" s="152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52"/>
      <c r="I19" s="152"/>
      <c r="J19" s="152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52"/>
      <c r="I20" s="152"/>
      <c r="J20" s="152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52"/>
      <c r="I21" s="152"/>
      <c r="J21" s="152"/>
      <c r="K21" s="33"/>
    </row>
    <row r="22" spans="1:11" s="43" customFormat="1" ht="11.25" customHeight="1">
      <c r="A22" s="37" t="s">
        <v>17</v>
      </c>
      <c r="B22" s="38"/>
      <c r="C22" s="39"/>
      <c r="D22" s="39"/>
      <c r="E22" s="39"/>
      <c r="F22" s="40"/>
      <c r="G22" s="41"/>
      <c r="H22" s="153"/>
      <c r="I22" s="154"/>
      <c r="J22" s="154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52"/>
      <c r="I23" s="152"/>
      <c r="J23" s="152"/>
      <c r="K23" s="33"/>
    </row>
    <row r="24" spans="1:11" s="43" customFormat="1" ht="11.25" customHeight="1">
      <c r="A24" s="37" t="s">
        <v>18</v>
      </c>
      <c r="B24" s="38"/>
      <c r="C24" s="39"/>
      <c r="D24" s="39"/>
      <c r="E24" s="39"/>
      <c r="F24" s="40"/>
      <c r="G24" s="41"/>
      <c r="H24" s="153"/>
      <c r="I24" s="154"/>
      <c r="J24" s="154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52"/>
      <c r="I25" s="152"/>
      <c r="J25" s="152"/>
      <c r="K25" s="33"/>
    </row>
    <row r="26" spans="1:11" s="43" customFormat="1" ht="11.25" customHeight="1">
      <c r="A26" s="37" t="s">
        <v>19</v>
      </c>
      <c r="B26" s="38"/>
      <c r="C26" s="39">
        <v>3</v>
      </c>
      <c r="D26" s="39">
        <v>3</v>
      </c>
      <c r="E26" s="39">
        <v>3</v>
      </c>
      <c r="F26" s="40">
        <v>100</v>
      </c>
      <c r="G26" s="41"/>
      <c r="H26" s="153">
        <v>0.06</v>
      </c>
      <c r="I26" s="154">
        <v>0.055</v>
      </c>
      <c r="J26" s="154">
        <v>0.05</v>
      </c>
      <c r="K26" s="42">
        <v>90.9090909090909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52"/>
      <c r="I27" s="152"/>
      <c r="J27" s="152"/>
      <c r="K27" s="33"/>
    </row>
    <row r="28" spans="1:11" s="34" customFormat="1" ht="11.25" customHeight="1">
      <c r="A28" s="36" t="s">
        <v>20</v>
      </c>
      <c r="B28" s="30"/>
      <c r="C28" s="31"/>
      <c r="D28" s="31">
        <v>1</v>
      </c>
      <c r="E28" s="31">
        <v>1</v>
      </c>
      <c r="F28" s="32"/>
      <c r="G28" s="32"/>
      <c r="H28" s="152"/>
      <c r="I28" s="152">
        <v>0.04</v>
      </c>
      <c r="J28" s="152">
        <v>0.04</v>
      </c>
      <c r="K28" s="33"/>
    </row>
    <row r="29" spans="1:11" s="34" customFormat="1" ht="11.25" customHeight="1">
      <c r="A29" s="36" t="s">
        <v>21</v>
      </c>
      <c r="B29" s="30"/>
      <c r="C29" s="31"/>
      <c r="D29" s="31"/>
      <c r="E29" s="31"/>
      <c r="F29" s="32"/>
      <c r="G29" s="32"/>
      <c r="H29" s="152"/>
      <c r="I29" s="152"/>
      <c r="J29" s="152"/>
      <c r="K29" s="33"/>
    </row>
    <row r="30" spans="1:11" s="34" customFormat="1" ht="11.25" customHeight="1">
      <c r="A30" s="36" t="s">
        <v>22</v>
      </c>
      <c r="B30" s="30"/>
      <c r="C30" s="31">
        <v>9</v>
      </c>
      <c r="D30" s="31">
        <v>4</v>
      </c>
      <c r="E30" s="31">
        <v>3</v>
      </c>
      <c r="F30" s="32"/>
      <c r="G30" s="32"/>
      <c r="H30" s="152">
        <v>0.36</v>
      </c>
      <c r="I30" s="152">
        <v>0.16</v>
      </c>
      <c r="J30" s="152">
        <v>2.25</v>
      </c>
      <c r="K30" s="33"/>
    </row>
    <row r="31" spans="1:11" s="43" customFormat="1" ht="11.25" customHeight="1">
      <c r="A31" s="44" t="s">
        <v>23</v>
      </c>
      <c r="B31" s="38"/>
      <c r="C31" s="39">
        <v>9</v>
      </c>
      <c r="D31" s="39">
        <v>5</v>
      </c>
      <c r="E31" s="39">
        <v>4</v>
      </c>
      <c r="F31" s="40">
        <v>80</v>
      </c>
      <c r="G31" s="41"/>
      <c r="H31" s="153">
        <v>0.36</v>
      </c>
      <c r="I31" s="154">
        <v>0.2</v>
      </c>
      <c r="J31" s="154">
        <v>2.29</v>
      </c>
      <c r="K31" s="42">
        <v>1145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52"/>
      <c r="I32" s="152"/>
      <c r="J32" s="152"/>
      <c r="K32" s="33"/>
    </row>
    <row r="33" spans="1:11" s="34" customFormat="1" ht="11.25" customHeight="1">
      <c r="A33" s="36" t="s">
        <v>24</v>
      </c>
      <c r="B33" s="30"/>
      <c r="C33" s="31">
        <v>22</v>
      </c>
      <c r="D33" s="31">
        <v>25</v>
      </c>
      <c r="E33" s="31">
        <v>20</v>
      </c>
      <c r="F33" s="32"/>
      <c r="G33" s="32"/>
      <c r="H33" s="152">
        <v>0.665</v>
      </c>
      <c r="I33" s="152">
        <v>0.675</v>
      </c>
      <c r="J33" s="152">
        <v>0.578</v>
      </c>
      <c r="K33" s="33"/>
    </row>
    <row r="34" spans="1:11" s="34" customFormat="1" ht="11.25" customHeight="1">
      <c r="A34" s="36" t="s">
        <v>25</v>
      </c>
      <c r="B34" s="30"/>
      <c r="C34" s="31">
        <v>6</v>
      </c>
      <c r="D34" s="31">
        <v>7</v>
      </c>
      <c r="E34" s="31">
        <v>8</v>
      </c>
      <c r="F34" s="32"/>
      <c r="G34" s="32"/>
      <c r="H34" s="152">
        <v>0.204</v>
      </c>
      <c r="I34" s="152">
        <v>0.21</v>
      </c>
      <c r="J34" s="152"/>
      <c r="K34" s="33"/>
    </row>
    <row r="35" spans="1:11" s="34" customFormat="1" ht="11.25" customHeight="1">
      <c r="A35" s="36" t="s">
        <v>26</v>
      </c>
      <c r="B35" s="30"/>
      <c r="C35" s="31">
        <v>20</v>
      </c>
      <c r="D35" s="31">
        <v>30</v>
      </c>
      <c r="E35" s="31">
        <v>17</v>
      </c>
      <c r="F35" s="32"/>
      <c r="G35" s="32"/>
      <c r="H35" s="152">
        <v>0.44</v>
      </c>
      <c r="I35" s="152">
        <v>0.65</v>
      </c>
      <c r="J35" s="152">
        <v>0.031</v>
      </c>
      <c r="K35" s="33"/>
    </row>
    <row r="36" spans="1:11" s="34" customFormat="1" ht="11.25" customHeight="1">
      <c r="A36" s="36" t="s">
        <v>27</v>
      </c>
      <c r="B36" s="30"/>
      <c r="C36" s="31">
        <v>229</v>
      </c>
      <c r="D36" s="31">
        <v>215</v>
      </c>
      <c r="E36" s="31">
        <v>225</v>
      </c>
      <c r="F36" s="32"/>
      <c r="G36" s="32"/>
      <c r="H36" s="152">
        <v>6.87</v>
      </c>
      <c r="I36" s="152">
        <v>6.6</v>
      </c>
      <c r="J36" s="152">
        <v>5</v>
      </c>
      <c r="K36" s="33"/>
    </row>
    <row r="37" spans="1:11" s="43" customFormat="1" ht="11.25" customHeight="1">
      <c r="A37" s="37" t="s">
        <v>28</v>
      </c>
      <c r="B37" s="38"/>
      <c r="C37" s="39">
        <v>277</v>
      </c>
      <c r="D37" s="39">
        <v>277</v>
      </c>
      <c r="E37" s="39">
        <v>270</v>
      </c>
      <c r="F37" s="40">
        <v>97.47292418772564</v>
      </c>
      <c r="G37" s="41"/>
      <c r="H37" s="153">
        <v>8.179</v>
      </c>
      <c r="I37" s="154">
        <v>8.135</v>
      </c>
      <c r="J37" s="154">
        <v>5.609</v>
      </c>
      <c r="K37" s="42">
        <v>68.94898586355255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52"/>
      <c r="I38" s="152"/>
      <c r="J38" s="152"/>
      <c r="K38" s="33"/>
    </row>
    <row r="39" spans="1:11" s="43" customFormat="1" ht="11.25" customHeight="1">
      <c r="A39" s="37" t="s">
        <v>29</v>
      </c>
      <c r="B39" s="38"/>
      <c r="C39" s="39">
        <v>290</v>
      </c>
      <c r="D39" s="39">
        <v>290</v>
      </c>
      <c r="E39" s="39">
        <v>192</v>
      </c>
      <c r="F39" s="40">
        <v>66.20689655172414</v>
      </c>
      <c r="G39" s="41"/>
      <c r="H39" s="153">
        <v>9.5</v>
      </c>
      <c r="I39" s="154">
        <v>9.5</v>
      </c>
      <c r="J39" s="154">
        <v>6</v>
      </c>
      <c r="K39" s="42">
        <v>63.1578947368421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52"/>
      <c r="I40" s="152"/>
      <c r="J40" s="152"/>
      <c r="K40" s="33"/>
    </row>
    <row r="41" spans="1:11" s="34" customFormat="1" ht="11.25" customHeight="1">
      <c r="A41" s="29" t="s">
        <v>30</v>
      </c>
      <c r="B41" s="30"/>
      <c r="C41" s="31">
        <v>18</v>
      </c>
      <c r="D41" s="31">
        <v>9</v>
      </c>
      <c r="E41" s="31">
        <v>5</v>
      </c>
      <c r="F41" s="32"/>
      <c r="G41" s="32"/>
      <c r="H41" s="152">
        <v>0.286</v>
      </c>
      <c r="I41" s="152">
        <v>0.207</v>
      </c>
      <c r="J41" s="152">
        <v>0.161</v>
      </c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52"/>
      <c r="I42" s="152"/>
      <c r="J42" s="152"/>
      <c r="K42" s="33"/>
    </row>
    <row r="43" spans="1:11" s="34" customFormat="1" ht="11.25" customHeight="1">
      <c r="A43" s="36" t="s">
        <v>32</v>
      </c>
      <c r="B43" s="30"/>
      <c r="C43" s="31">
        <v>1</v>
      </c>
      <c r="D43" s="31"/>
      <c r="E43" s="31"/>
      <c r="F43" s="32"/>
      <c r="G43" s="32"/>
      <c r="H43" s="152">
        <v>0.03</v>
      </c>
      <c r="I43" s="152"/>
      <c r="J43" s="152"/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52"/>
      <c r="I44" s="152"/>
      <c r="J44" s="152"/>
      <c r="K44" s="33"/>
    </row>
    <row r="45" spans="1:11" s="34" customFormat="1" ht="11.25" customHeight="1">
      <c r="A45" s="36" t="s">
        <v>34</v>
      </c>
      <c r="B45" s="30"/>
      <c r="C45" s="31">
        <v>2</v>
      </c>
      <c r="D45" s="31">
        <v>3</v>
      </c>
      <c r="E45" s="31">
        <v>1</v>
      </c>
      <c r="F45" s="32"/>
      <c r="G45" s="32"/>
      <c r="H45" s="152">
        <v>0.05</v>
      </c>
      <c r="I45" s="152">
        <v>0.077</v>
      </c>
      <c r="J45" s="152">
        <v>0.025</v>
      </c>
      <c r="K45" s="33"/>
    </row>
    <row r="46" spans="1:11" s="34" customFormat="1" ht="11.25" customHeight="1">
      <c r="A46" s="36" t="s">
        <v>35</v>
      </c>
      <c r="B46" s="30"/>
      <c r="C46" s="31">
        <v>8</v>
      </c>
      <c r="D46" s="31">
        <v>10</v>
      </c>
      <c r="E46" s="31">
        <v>8</v>
      </c>
      <c r="F46" s="32"/>
      <c r="G46" s="32"/>
      <c r="H46" s="152">
        <v>0.24</v>
      </c>
      <c r="I46" s="152">
        <v>0.28</v>
      </c>
      <c r="J46" s="152">
        <v>0.224</v>
      </c>
      <c r="K46" s="33"/>
    </row>
    <row r="47" spans="1:11" s="34" customFormat="1" ht="11.25" customHeight="1">
      <c r="A47" s="36" t="s">
        <v>36</v>
      </c>
      <c r="B47" s="30"/>
      <c r="C47" s="31"/>
      <c r="D47" s="31"/>
      <c r="E47" s="31"/>
      <c r="F47" s="32"/>
      <c r="G47" s="32"/>
      <c r="H47" s="152"/>
      <c r="I47" s="152"/>
      <c r="J47" s="152"/>
      <c r="K47" s="33"/>
    </row>
    <row r="48" spans="1:11" s="34" customFormat="1" ht="11.25" customHeight="1">
      <c r="A48" s="36" t="s">
        <v>37</v>
      </c>
      <c r="B48" s="30"/>
      <c r="C48" s="31">
        <v>1</v>
      </c>
      <c r="D48" s="31">
        <v>2</v>
      </c>
      <c r="E48" s="31">
        <v>2</v>
      </c>
      <c r="F48" s="32"/>
      <c r="G48" s="32"/>
      <c r="H48" s="152">
        <v>0.061</v>
      </c>
      <c r="I48" s="152">
        <v>0.122</v>
      </c>
      <c r="J48" s="152"/>
      <c r="K48" s="33"/>
    </row>
    <row r="49" spans="1:11" s="34" customFormat="1" ht="11.25" customHeight="1">
      <c r="A49" s="36" t="s">
        <v>38</v>
      </c>
      <c r="B49" s="30"/>
      <c r="C49" s="31">
        <v>4</v>
      </c>
      <c r="D49" s="31">
        <v>14</v>
      </c>
      <c r="E49" s="31">
        <v>15</v>
      </c>
      <c r="F49" s="32"/>
      <c r="G49" s="32"/>
      <c r="H49" s="152">
        <v>0.16</v>
      </c>
      <c r="I49" s="152">
        <v>0.56</v>
      </c>
      <c r="J49" s="152">
        <v>0.6</v>
      </c>
      <c r="K49" s="33"/>
    </row>
    <row r="50" spans="1:11" s="43" customFormat="1" ht="11.25" customHeight="1">
      <c r="A50" s="44" t="s">
        <v>39</v>
      </c>
      <c r="B50" s="38"/>
      <c r="C50" s="39">
        <v>34</v>
      </c>
      <c r="D50" s="39">
        <v>38</v>
      </c>
      <c r="E50" s="39">
        <v>31</v>
      </c>
      <c r="F50" s="40">
        <v>81.57894736842105</v>
      </c>
      <c r="G50" s="41"/>
      <c r="H50" s="153">
        <v>0.8269999999999998</v>
      </c>
      <c r="I50" s="154">
        <v>1.246</v>
      </c>
      <c r="J50" s="154">
        <v>1.01</v>
      </c>
      <c r="K50" s="42">
        <v>81.0593900481541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52"/>
      <c r="I51" s="152"/>
      <c r="J51" s="152"/>
      <c r="K51" s="33"/>
    </row>
    <row r="52" spans="1:11" s="43" customFormat="1" ht="11.25" customHeight="1">
      <c r="A52" s="37" t="s">
        <v>40</v>
      </c>
      <c r="B52" s="38"/>
      <c r="C52" s="39">
        <v>41</v>
      </c>
      <c r="D52" s="39">
        <v>37</v>
      </c>
      <c r="E52" s="39">
        <v>24</v>
      </c>
      <c r="F52" s="40">
        <v>64.86486486486487</v>
      </c>
      <c r="G52" s="41"/>
      <c r="H52" s="153">
        <v>1.517</v>
      </c>
      <c r="I52" s="154">
        <v>1.339</v>
      </c>
      <c r="J52" s="154">
        <v>1.517</v>
      </c>
      <c r="K52" s="42">
        <v>113.29350261389095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52"/>
      <c r="I53" s="152"/>
      <c r="J53" s="152"/>
      <c r="K53" s="33"/>
    </row>
    <row r="54" spans="1:11" s="34" customFormat="1" ht="11.25" customHeight="1">
      <c r="A54" s="36" t="s">
        <v>41</v>
      </c>
      <c r="B54" s="30"/>
      <c r="C54" s="31">
        <v>64</v>
      </c>
      <c r="D54" s="31">
        <v>62</v>
      </c>
      <c r="E54" s="31">
        <v>50</v>
      </c>
      <c r="F54" s="32"/>
      <c r="G54" s="32"/>
      <c r="H54" s="152">
        <v>2.816</v>
      </c>
      <c r="I54" s="152">
        <v>2.666</v>
      </c>
      <c r="J54" s="152">
        <v>2.1</v>
      </c>
      <c r="K54" s="33"/>
    </row>
    <row r="55" spans="1:11" s="34" customFormat="1" ht="11.25" customHeight="1">
      <c r="A55" s="36" t="s">
        <v>42</v>
      </c>
      <c r="B55" s="30"/>
      <c r="C55" s="31">
        <v>2400</v>
      </c>
      <c r="D55" s="31">
        <v>2475</v>
      </c>
      <c r="E55" s="31">
        <v>2500</v>
      </c>
      <c r="F55" s="32"/>
      <c r="G55" s="32"/>
      <c r="H55" s="152">
        <v>180</v>
      </c>
      <c r="I55" s="152">
        <v>185.625</v>
      </c>
      <c r="J55" s="152">
        <v>203.62</v>
      </c>
      <c r="K55" s="33"/>
    </row>
    <row r="56" spans="1:11" s="34" customFormat="1" ht="11.25" customHeight="1">
      <c r="A56" s="36" t="s">
        <v>43</v>
      </c>
      <c r="B56" s="30"/>
      <c r="C56" s="31">
        <v>11</v>
      </c>
      <c r="D56" s="31">
        <v>2</v>
      </c>
      <c r="E56" s="31">
        <v>10</v>
      </c>
      <c r="F56" s="32"/>
      <c r="G56" s="32"/>
      <c r="H56" s="152">
        <v>0.513</v>
      </c>
      <c r="I56" s="152">
        <v>0.015</v>
      </c>
      <c r="J56" s="152">
        <v>0.008</v>
      </c>
      <c r="K56" s="33"/>
    </row>
    <row r="57" spans="1:11" s="34" customFormat="1" ht="11.25" customHeight="1">
      <c r="A57" s="36" t="s">
        <v>44</v>
      </c>
      <c r="B57" s="30"/>
      <c r="C57" s="31">
        <v>3</v>
      </c>
      <c r="D57" s="31">
        <v>3</v>
      </c>
      <c r="E57" s="31">
        <v>3</v>
      </c>
      <c r="F57" s="32"/>
      <c r="G57" s="32"/>
      <c r="H57" s="152">
        <v>0.027</v>
      </c>
      <c r="I57" s="152">
        <v>0.027</v>
      </c>
      <c r="J57" s="152">
        <v>0.027</v>
      </c>
      <c r="K57" s="33"/>
    </row>
    <row r="58" spans="1:11" s="34" customFormat="1" ht="11.25" customHeight="1">
      <c r="A58" s="36" t="s">
        <v>45</v>
      </c>
      <c r="B58" s="30"/>
      <c r="C58" s="31">
        <v>248</v>
      </c>
      <c r="D58" s="31">
        <v>218</v>
      </c>
      <c r="E58" s="31">
        <v>230</v>
      </c>
      <c r="F58" s="32"/>
      <c r="G58" s="32"/>
      <c r="H58" s="152">
        <v>4.216</v>
      </c>
      <c r="I58" s="152">
        <v>3.181</v>
      </c>
      <c r="J58" s="152">
        <v>6.024</v>
      </c>
      <c r="K58" s="33"/>
    </row>
    <row r="59" spans="1:11" s="43" customFormat="1" ht="11.25" customHeight="1">
      <c r="A59" s="37" t="s">
        <v>46</v>
      </c>
      <c r="B59" s="38"/>
      <c r="C59" s="39">
        <v>2726</v>
      </c>
      <c r="D59" s="39">
        <v>2760</v>
      </c>
      <c r="E59" s="39">
        <v>2793</v>
      </c>
      <c r="F59" s="40">
        <v>101.19565217391305</v>
      </c>
      <c r="G59" s="41"/>
      <c r="H59" s="153">
        <v>187.572</v>
      </c>
      <c r="I59" s="154">
        <v>191.51399999999998</v>
      </c>
      <c r="J59" s="154">
        <v>211.779</v>
      </c>
      <c r="K59" s="42">
        <v>110.58147185062191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52"/>
      <c r="I60" s="152"/>
      <c r="J60" s="152"/>
      <c r="K60" s="33"/>
    </row>
    <row r="61" spans="1:11" s="34" customFormat="1" ht="11.25" customHeight="1">
      <c r="A61" s="36" t="s">
        <v>47</v>
      </c>
      <c r="B61" s="30"/>
      <c r="C61" s="31">
        <v>325</v>
      </c>
      <c r="D61" s="31">
        <v>340</v>
      </c>
      <c r="E61" s="31">
        <v>350</v>
      </c>
      <c r="F61" s="32"/>
      <c r="G61" s="32"/>
      <c r="H61" s="152">
        <v>16.25</v>
      </c>
      <c r="I61" s="152">
        <v>22.5</v>
      </c>
      <c r="J61" s="152">
        <v>17.5</v>
      </c>
      <c r="K61" s="33"/>
    </row>
    <row r="62" spans="1:11" s="34" customFormat="1" ht="11.25" customHeight="1">
      <c r="A62" s="36" t="s">
        <v>48</v>
      </c>
      <c r="B62" s="30"/>
      <c r="C62" s="31">
        <v>461</v>
      </c>
      <c r="D62" s="31">
        <v>458</v>
      </c>
      <c r="E62" s="31">
        <v>458</v>
      </c>
      <c r="F62" s="32"/>
      <c r="G62" s="32"/>
      <c r="H62" s="152">
        <v>11.372</v>
      </c>
      <c r="I62" s="152">
        <v>11.976</v>
      </c>
      <c r="J62" s="152">
        <v>10.085</v>
      </c>
      <c r="K62" s="33"/>
    </row>
    <row r="63" spans="1:11" s="34" customFormat="1" ht="11.25" customHeight="1">
      <c r="A63" s="36" t="s">
        <v>49</v>
      </c>
      <c r="B63" s="30"/>
      <c r="C63" s="31">
        <v>814</v>
      </c>
      <c r="D63" s="31">
        <v>839</v>
      </c>
      <c r="E63" s="31">
        <v>819</v>
      </c>
      <c r="F63" s="32"/>
      <c r="G63" s="32"/>
      <c r="H63" s="152">
        <v>44.77</v>
      </c>
      <c r="I63" s="152">
        <v>40.517</v>
      </c>
      <c r="J63" s="152">
        <v>45.54</v>
      </c>
      <c r="K63" s="33"/>
    </row>
    <row r="64" spans="1:11" s="43" customFormat="1" ht="11.25" customHeight="1">
      <c r="A64" s="37" t="s">
        <v>50</v>
      </c>
      <c r="B64" s="38"/>
      <c r="C64" s="39">
        <v>1600</v>
      </c>
      <c r="D64" s="39">
        <v>1637</v>
      </c>
      <c r="E64" s="39">
        <v>1627</v>
      </c>
      <c r="F64" s="40">
        <v>99.38912645082468</v>
      </c>
      <c r="G64" s="41"/>
      <c r="H64" s="153">
        <v>72.392</v>
      </c>
      <c r="I64" s="154">
        <v>74.993</v>
      </c>
      <c r="J64" s="154">
        <v>73.125</v>
      </c>
      <c r="K64" s="42">
        <v>97.50910084941262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52"/>
      <c r="I65" s="152"/>
      <c r="J65" s="152"/>
      <c r="K65" s="33"/>
    </row>
    <row r="66" spans="1:11" s="43" customFormat="1" ht="11.25" customHeight="1">
      <c r="A66" s="37" t="s">
        <v>51</v>
      </c>
      <c r="B66" s="38"/>
      <c r="C66" s="39">
        <v>3146</v>
      </c>
      <c r="D66" s="39">
        <v>3059</v>
      </c>
      <c r="E66" s="39">
        <v>3014</v>
      </c>
      <c r="F66" s="40">
        <v>98.5289310232102</v>
      </c>
      <c r="G66" s="41"/>
      <c r="H66" s="153">
        <v>210.4</v>
      </c>
      <c r="I66" s="154">
        <v>206.435</v>
      </c>
      <c r="J66" s="154">
        <v>202.248</v>
      </c>
      <c r="K66" s="42">
        <v>97.97175866495506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52"/>
      <c r="I67" s="152"/>
      <c r="J67" s="152"/>
      <c r="K67" s="33"/>
    </row>
    <row r="68" spans="1:11" s="34" customFormat="1" ht="11.25" customHeight="1">
      <c r="A68" s="36" t="s">
        <v>52</v>
      </c>
      <c r="B68" s="30"/>
      <c r="C68" s="31">
        <v>195</v>
      </c>
      <c r="D68" s="31">
        <v>220</v>
      </c>
      <c r="E68" s="31">
        <v>220</v>
      </c>
      <c r="F68" s="32"/>
      <c r="G68" s="32"/>
      <c r="H68" s="152">
        <v>8.7</v>
      </c>
      <c r="I68" s="152">
        <v>9.4</v>
      </c>
      <c r="J68" s="152">
        <v>7.8</v>
      </c>
      <c r="K68" s="33"/>
    </row>
    <row r="69" spans="1:11" s="34" customFormat="1" ht="11.25" customHeight="1">
      <c r="A69" s="36" t="s">
        <v>53</v>
      </c>
      <c r="B69" s="30"/>
      <c r="C69" s="31">
        <v>100</v>
      </c>
      <c r="D69" s="31">
        <v>80</v>
      </c>
      <c r="E69" s="31">
        <v>80</v>
      </c>
      <c r="F69" s="32"/>
      <c r="G69" s="32"/>
      <c r="H69" s="152">
        <v>4.7</v>
      </c>
      <c r="I69" s="152">
        <v>3.7</v>
      </c>
      <c r="J69" s="152">
        <v>3.9</v>
      </c>
      <c r="K69" s="33"/>
    </row>
    <row r="70" spans="1:11" s="43" customFormat="1" ht="11.25" customHeight="1">
      <c r="A70" s="37" t="s">
        <v>54</v>
      </c>
      <c r="B70" s="38"/>
      <c r="C70" s="39">
        <v>295</v>
      </c>
      <c r="D70" s="39">
        <v>300</v>
      </c>
      <c r="E70" s="39">
        <v>300</v>
      </c>
      <c r="F70" s="40">
        <v>100</v>
      </c>
      <c r="G70" s="41"/>
      <c r="H70" s="153">
        <v>13.399999999999999</v>
      </c>
      <c r="I70" s="154">
        <v>13.100000000000001</v>
      </c>
      <c r="J70" s="154">
        <v>11.7</v>
      </c>
      <c r="K70" s="42">
        <v>89.31297709923663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52"/>
      <c r="I71" s="152"/>
      <c r="J71" s="152"/>
      <c r="K71" s="33"/>
    </row>
    <row r="72" spans="1:11" s="34" customFormat="1" ht="11.25" customHeight="1">
      <c r="A72" s="36" t="s">
        <v>55</v>
      </c>
      <c r="B72" s="30"/>
      <c r="C72" s="31">
        <v>10524</v>
      </c>
      <c r="D72" s="31">
        <v>10671</v>
      </c>
      <c r="E72" s="31">
        <v>12220</v>
      </c>
      <c r="F72" s="32"/>
      <c r="G72" s="32"/>
      <c r="H72" s="152">
        <v>589.603</v>
      </c>
      <c r="I72" s="152">
        <v>608.514</v>
      </c>
      <c r="J72" s="152">
        <v>696.344</v>
      </c>
      <c r="K72" s="33"/>
    </row>
    <row r="73" spans="1:11" s="34" customFormat="1" ht="11.25" customHeight="1">
      <c r="A73" s="36" t="s">
        <v>56</v>
      </c>
      <c r="B73" s="30"/>
      <c r="C73" s="31">
        <v>179</v>
      </c>
      <c r="D73" s="31">
        <v>188</v>
      </c>
      <c r="E73" s="31">
        <v>188</v>
      </c>
      <c r="F73" s="32"/>
      <c r="G73" s="32"/>
      <c r="H73" s="152">
        <v>6.779</v>
      </c>
      <c r="I73" s="152">
        <v>6.779</v>
      </c>
      <c r="J73" s="152">
        <v>7.129</v>
      </c>
      <c r="K73" s="33"/>
    </row>
    <row r="74" spans="1:11" s="34" customFormat="1" ht="11.25" customHeight="1">
      <c r="A74" s="36" t="s">
        <v>57</v>
      </c>
      <c r="B74" s="30"/>
      <c r="C74" s="31">
        <v>420</v>
      </c>
      <c r="D74" s="31">
        <v>430</v>
      </c>
      <c r="E74" s="31">
        <v>450</v>
      </c>
      <c r="F74" s="32"/>
      <c r="G74" s="32"/>
      <c r="H74" s="152">
        <v>13.86</v>
      </c>
      <c r="I74" s="152">
        <v>14.19</v>
      </c>
      <c r="J74" s="152">
        <v>14.086</v>
      </c>
      <c r="K74" s="33"/>
    </row>
    <row r="75" spans="1:11" s="34" customFormat="1" ht="11.25" customHeight="1">
      <c r="A75" s="36" t="s">
        <v>58</v>
      </c>
      <c r="B75" s="30"/>
      <c r="C75" s="31">
        <v>351</v>
      </c>
      <c r="D75" s="31">
        <v>540</v>
      </c>
      <c r="E75" s="31">
        <v>40</v>
      </c>
      <c r="F75" s="32"/>
      <c r="G75" s="32"/>
      <c r="H75" s="152">
        <v>16.404</v>
      </c>
      <c r="I75" s="152">
        <v>25.237</v>
      </c>
      <c r="J75" s="152">
        <v>25.237</v>
      </c>
      <c r="K75" s="33"/>
    </row>
    <row r="76" spans="1:11" s="34" customFormat="1" ht="11.25" customHeight="1">
      <c r="A76" s="36" t="s">
        <v>59</v>
      </c>
      <c r="B76" s="30"/>
      <c r="C76" s="31">
        <v>190</v>
      </c>
      <c r="D76" s="31">
        <v>84</v>
      </c>
      <c r="E76" s="31">
        <v>84</v>
      </c>
      <c r="F76" s="32"/>
      <c r="G76" s="32"/>
      <c r="H76" s="152">
        <v>6.4</v>
      </c>
      <c r="I76" s="152">
        <v>2.772</v>
      </c>
      <c r="J76" s="152">
        <v>2.31</v>
      </c>
      <c r="K76" s="33"/>
    </row>
    <row r="77" spans="1:11" s="34" customFormat="1" ht="11.25" customHeight="1">
      <c r="A77" s="36" t="s">
        <v>60</v>
      </c>
      <c r="B77" s="30"/>
      <c r="C77" s="31">
        <v>20</v>
      </c>
      <c r="D77" s="31">
        <v>25</v>
      </c>
      <c r="E77" s="31">
        <v>26</v>
      </c>
      <c r="F77" s="32"/>
      <c r="G77" s="32"/>
      <c r="H77" s="152">
        <v>0.24</v>
      </c>
      <c r="I77" s="152">
        <v>0.61</v>
      </c>
      <c r="J77" s="152">
        <v>0.661</v>
      </c>
      <c r="K77" s="33"/>
    </row>
    <row r="78" spans="1:11" s="34" customFormat="1" ht="11.25" customHeight="1">
      <c r="A78" s="36" t="s">
        <v>61</v>
      </c>
      <c r="B78" s="30"/>
      <c r="C78" s="31">
        <v>115</v>
      </c>
      <c r="D78" s="31">
        <v>110</v>
      </c>
      <c r="E78" s="31">
        <v>40</v>
      </c>
      <c r="F78" s="32"/>
      <c r="G78" s="32"/>
      <c r="H78" s="152">
        <v>4.6</v>
      </c>
      <c r="I78" s="152">
        <v>4.4</v>
      </c>
      <c r="J78" s="152">
        <v>1.6</v>
      </c>
      <c r="K78" s="33"/>
    </row>
    <row r="79" spans="1:11" s="34" customFormat="1" ht="11.25" customHeight="1">
      <c r="A79" s="36" t="s">
        <v>62</v>
      </c>
      <c r="B79" s="30"/>
      <c r="C79" s="31">
        <v>950</v>
      </c>
      <c r="D79" s="31">
        <v>1100</v>
      </c>
      <c r="E79" s="31">
        <v>1100</v>
      </c>
      <c r="F79" s="32"/>
      <c r="G79" s="32"/>
      <c r="H79" s="152">
        <v>57</v>
      </c>
      <c r="I79" s="152">
        <v>63.8</v>
      </c>
      <c r="J79" s="152">
        <v>57.2</v>
      </c>
      <c r="K79" s="33"/>
    </row>
    <row r="80" spans="1:11" s="43" customFormat="1" ht="11.25" customHeight="1">
      <c r="A80" s="44" t="s">
        <v>63</v>
      </c>
      <c r="B80" s="38"/>
      <c r="C80" s="39">
        <v>12749</v>
      </c>
      <c r="D80" s="39">
        <v>13148</v>
      </c>
      <c r="E80" s="39">
        <v>14148</v>
      </c>
      <c r="F80" s="40">
        <v>107.6057195010648</v>
      </c>
      <c r="G80" s="41"/>
      <c r="H80" s="153">
        <v>694.886</v>
      </c>
      <c r="I80" s="154">
        <v>726.302</v>
      </c>
      <c r="J80" s="154">
        <v>804.567</v>
      </c>
      <c r="K80" s="42">
        <v>110.77582052644767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52"/>
      <c r="I81" s="152"/>
      <c r="J81" s="152"/>
      <c r="K81" s="33"/>
    </row>
    <row r="82" spans="1:11" s="34" customFormat="1" ht="11.25" customHeight="1">
      <c r="A82" s="36" t="s">
        <v>64</v>
      </c>
      <c r="B82" s="30"/>
      <c r="C82" s="31">
        <v>228</v>
      </c>
      <c r="D82" s="31">
        <v>272</v>
      </c>
      <c r="E82" s="31">
        <v>277</v>
      </c>
      <c r="F82" s="32"/>
      <c r="G82" s="32"/>
      <c r="H82" s="152">
        <v>8.443</v>
      </c>
      <c r="I82" s="152">
        <v>9.5</v>
      </c>
      <c r="J82" s="152">
        <v>9.47</v>
      </c>
      <c r="K82" s="33"/>
    </row>
    <row r="83" spans="1:11" s="34" customFormat="1" ht="11.25" customHeight="1">
      <c r="A83" s="36" t="s">
        <v>65</v>
      </c>
      <c r="B83" s="30"/>
      <c r="C83" s="31">
        <v>90</v>
      </c>
      <c r="D83" s="31">
        <v>56</v>
      </c>
      <c r="E83" s="31">
        <v>50</v>
      </c>
      <c r="F83" s="32"/>
      <c r="G83" s="32"/>
      <c r="H83" s="152">
        <v>3.15</v>
      </c>
      <c r="I83" s="152">
        <v>1.85</v>
      </c>
      <c r="J83" s="152">
        <v>1.65</v>
      </c>
      <c r="K83" s="33"/>
    </row>
    <row r="84" spans="1:11" s="43" customFormat="1" ht="11.25" customHeight="1">
      <c r="A84" s="37" t="s">
        <v>66</v>
      </c>
      <c r="B84" s="38"/>
      <c r="C84" s="39">
        <v>318</v>
      </c>
      <c r="D84" s="39">
        <v>328</v>
      </c>
      <c r="E84" s="39">
        <v>327</v>
      </c>
      <c r="F84" s="40">
        <v>99.6951219512195</v>
      </c>
      <c r="G84" s="41"/>
      <c r="H84" s="153">
        <v>11.593</v>
      </c>
      <c r="I84" s="154">
        <v>11.35</v>
      </c>
      <c r="J84" s="154">
        <v>11.120000000000001</v>
      </c>
      <c r="K84" s="42">
        <v>97.97356828193833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52"/>
      <c r="I85" s="152"/>
      <c r="J85" s="152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5"/>
      <c r="I86" s="156"/>
      <c r="J86" s="156"/>
      <c r="K86" s="51"/>
    </row>
    <row r="87" spans="1:11" s="43" customFormat="1" ht="11.25" customHeight="1">
      <c r="A87" s="52" t="s">
        <v>67</v>
      </c>
      <c r="B87" s="53"/>
      <c r="C87" s="54">
        <v>21488</v>
      </c>
      <c r="D87" s="54">
        <v>21882</v>
      </c>
      <c r="E87" s="54">
        <v>22733</v>
      </c>
      <c r="F87" s="55">
        <v>103.88904122109497</v>
      </c>
      <c r="G87" s="41"/>
      <c r="H87" s="157">
        <v>1210.686</v>
      </c>
      <c r="I87" s="158">
        <v>1244.1689999999999</v>
      </c>
      <c r="J87" s="158">
        <v>1331.0149999999999</v>
      </c>
      <c r="K87" s="55">
        <v>106.98024143022371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1" useFirstPageNumber="1" horizontalDpi="600" verticalDpi="600" orientation="portrait" paperSize="9" scale="73" r:id="rId1"/>
  <headerFooter alignWithMargins="0"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4"/>
  <dimension ref="A1:K625"/>
  <sheetViews>
    <sheetView zoomScalePageLayoutView="0" workbookViewId="0" topLeftCell="A1">
      <selection activeCell="C87" sqref="C9:K8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3" width="11.421875" style="7" customWidth="1"/>
    <col min="14" max="16384" width="9.8515625" style="63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92</v>
      </c>
      <c r="B2" s="4"/>
      <c r="C2" s="4"/>
      <c r="D2" s="4"/>
      <c r="E2" s="5"/>
      <c r="F2" s="4"/>
      <c r="G2" s="4"/>
      <c r="H2" s="4"/>
      <c r="I2" s="6"/>
      <c r="J2" s="183" t="s">
        <v>69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184" t="s">
        <v>2</v>
      </c>
      <c r="D4" s="185"/>
      <c r="E4" s="185"/>
      <c r="F4" s="186"/>
      <c r="G4" s="10"/>
      <c r="H4" s="187" t="s">
        <v>3</v>
      </c>
      <c r="I4" s="188"/>
      <c r="J4" s="188"/>
      <c r="K4" s="189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2019</v>
      </c>
      <c r="D6" s="17">
        <f>E6-1</f>
        <v>2020</v>
      </c>
      <c r="E6" s="17">
        <v>2021</v>
      </c>
      <c r="F6" s="18">
        <f>E6</f>
        <v>2021</v>
      </c>
      <c r="G6" s="19"/>
      <c r="H6" s="16">
        <f>J6-2</f>
        <v>2019</v>
      </c>
      <c r="I6" s="17">
        <f>J6-1</f>
        <v>2020</v>
      </c>
      <c r="J6" s="17">
        <v>2021</v>
      </c>
      <c r="K6" s="18">
        <f>J6</f>
        <v>2021</v>
      </c>
    </row>
    <row r="7" spans="1:11" s="11" customFormat="1" ht="11.25" customHeight="1" thickBot="1">
      <c r="A7" s="20"/>
      <c r="B7" s="9"/>
      <c r="C7" s="21" t="s">
        <v>322</v>
      </c>
      <c r="D7" s="22" t="s">
        <v>6</v>
      </c>
      <c r="E7" s="22">
        <v>4</v>
      </c>
      <c r="F7" s="23" t="str">
        <f>CONCATENATE(D6,"=100")</f>
        <v>2020=100</v>
      </c>
      <c r="G7" s="24"/>
      <c r="H7" s="21" t="s">
        <v>322</v>
      </c>
      <c r="I7" s="22" t="s">
        <v>6</v>
      </c>
      <c r="J7" s="22">
        <v>7</v>
      </c>
      <c r="K7" s="23" t="str">
        <f>CONCATENATE(I6,"=100")</f>
        <v>2020=100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52"/>
      <c r="I9" s="152"/>
      <c r="J9" s="152"/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52"/>
      <c r="I10" s="152"/>
      <c r="J10" s="152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52"/>
      <c r="I11" s="152"/>
      <c r="J11" s="152"/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52"/>
      <c r="I12" s="152"/>
      <c r="J12" s="152"/>
      <c r="K12" s="33"/>
    </row>
    <row r="13" spans="1:11" s="43" customFormat="1" ht="11.25" customHeight="1">
      <c r="A13" s="37" t="s">
        <v>11</v>
      </c>
      <c r="B13" s="38"/>
      <c r="C13" s="39"/>
      <c r="D13" s="39"/>
      <c r="E13" s="39"/>
      <c r="F13" s="40"/>
      <c r="G13" s="41"/>
      <c r="H13" s="153"/>
      <c r="I13" s="154"/>
      <c r="J13" s="154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52"/>
      <c r="I14" s="152"/>
      <c r="J14" s="152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53"/>
      <c r="I15" s="154"/>
      <c r="J15" s="154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52"/>
      <c r="I16" s="152"/>
      <c r="J16" s="152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53"/>
      <c r="I17" s="154"/>
      <c r="J17" s="154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52"/>
      <c r="I18" s="152"/>
      <c r="J18" s="152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52"/>
      <c r="I19" s="152"/>
      <c r="J19" s="152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52"/>
      <c r="I20" s="152"/>
      <c r="J20" s="152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52"/>
      <c r="I21" s="152"/>
      <c r="J21" s="152"/>
      <c r="K21" s="33"/>
    </row>
    <row r="22" spans="1:11" s="43" customFormat="1" ht="11.25" customHeight="1">
      <c r="A22" s="37" t="s">
        <v>17</v>
      </c>
      <c r="B22" s="38"/>
      <c r="C22" s="39"/>
      <c r="D22" s="39"/>
      <c r="E22" s="39"/>
      <c r="F22" s="40"/>
      <c r="G22" s="41"/>
      <c r="H22" s="153"/>
      <c r="I22" s="154"/>
      <c r="J22" s="154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52"/>
      <c r="I23" s="152"/>
      <c r="J23" s="152"/>
      <c r="K23" s="33"/>
    </row>
    <row r="24" spans="1:11" s="43" customFormat="1" ht="11.25" customHeight="1">
      <c r="A24" s="37" t="s">
        <v>18</v>
      </c>
      <c r="B24" s="38"/>
      <c r="C24" s="39">
        <v>4</v>
      </c>
      <c r="D24" s="39">
        <v>2</v>
      </c>
      <c r="E24" s="39">
        <v>11</v>
      </c>
      <c r="F24" s="40">
        <v>550</v>
      </c>
      <c r="G24" s="41"/>
      <c r="H24" s="153">
        <v>0.128</v>
      </c>
      <c r="I24" s="154">
        <v>0.064</v>
      </c>
      <c r="J24" s="154">
        <v>0.36</v>
      </c>
      <c r="K24" s="42">
        <v>562.5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52"/>
      <c r="I25" s="152"/>
      <c r="J25" s="152"/>
      <c r="K25" s="33"/>
    </row>
    <row r="26" spans="1:11" s="43" customFormat="1" ht="11.25" customHeight="1">
      <c r="A26" s="37" t="s">
        <v>19</v>
      </c>
      <c r="B26" s="38"/>
      <c r="C26" s="39">
        <v>7</v>
      </c>
      <c r="D26" s="39">
        <v>7</v>
      </c>
      <c r="E26" s="39">
        <v>7</v>
      </c>
      <c r="F26" s="40">
        <v>100</v>
      </c>
      <c r="G26" s="41"/>
      <c r="H26" s="153">
        <v>0.14</v>
      </c>
      <c r="I26" s="154">
        <v>0.13</v>
      </c>
      <c r="J26" s="154">
        <v>0.11</v>
      </c>
      <c r="K26" s="42">
        <v>84.61538461538461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52"/>
      <c r="I27" s="152"/>
      <c r="J27" s="152"/>
      <c r="K27" s="33"/>
    </row>
    <row r="28" spans="1:11" s="34" customFormat="1" ht="11.25" customHeight="1">
      <c r="A28" s="36" t="s">
        <v>20</v>
      </c>
      <c r="B28" s="30"/>
      <c r="C28" s="31">
        <v>3</v>
      </c>
      <c r="D28" s="31">
        <v>3</v>
      </c>
      <c r="E28" s="31">
        <v>3</v>
      </c>
      <c r="F28" s="32"/>
      <c r="G28" s="32"/>
      <c r="H28" s="152">
        <v>0.09</v>
      </c>
      <c r="I28" s="152">
        <v>0.09</v>
      </c>
      <c r="J28" s="152">
        <v>0.09</v>
      </c>
      <c r="K28" s="33"/>
    </row>
    <row r="29" spans="1:11" s="34" customFormat="1" ht="11.25" customHeight="1">
      <c r="A29" s="36" t="s">
        <v>21</v>
      </c>
      <c r="B29" s="30"/>
      <c r="C29" s="31"/>
      <c r="D29" s="31">
        <v>1</v>
      </c>
      <c r="E29" s="31"/>
      <c r="F29" s="32"/>
      <c r="G29" s="32"/>
      <c r="H29" s="152"/>
      <c r="I29" s="152">
        <v>0.03</v>
      </c>
      <c r="J29" s="152"/>
      <c r="K29" s="33"/>
    </row>
    <row r="30" spans="1:11" s="34" customFormat="1" ht="11.25" customHeight="1">
      <c r="A30" s="36" t="s">
        <v>22</v>
      </c>
      <c r="B30" s="30"/>
      <c r="C30" s="31">
        <v>9</v>
      </c>
      <c r="D30" s="31">
        <v>14</v>
      </c>
      <c r="E30" s="31">
        <v>19</v>
      </c>
      <c r="F30" s="32"/>
      <c r="G30" s="32"/>
      <c r="H30" s="152">
        <v>0.27</v>
      </c>
      <c r="I30" s="152">
        <v>0.42</v>
      </c>
      <c r="J30" s="152">
        <v>0.579</v>
      </c>
      <c r="K30" s="33"/>
    </row>
    <row r="31" spans="1:11" s="43" customFormat="1" ht="11.25" customHeight="1">
      <c r="A31" s="44" t="s">
        <v>23</v>
      </c>
      <c r="B31" s="38"/>
      <c r="C31" s="39">
        <v>12</v>
      </c>
      <c r="D31" s="39">
        <v>18</v>
      </c>
      <c r="E31" s="39">
        <v>22</v>
      </c>
      <c r="F31" s="40">
        <v>122.22222222222223</v>
      </c>
      <c r="G31" s="41"/>
      <c r="H31" s="153">
        <v>0.36</v>
      </c>
      <c r="I31" s="154">
        <v>0.54</v>
      </c>
      <c r="J31" s="154">
        <v>0.6689999999999999</v>
      </c>
      <c r="K31" s="42">
        <v>123.88888888888887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52"/>
      <c r="I32" s="152"/>
      <c r="J32" s="152"/>
      <c r="K32" s="33"/>
    </row>
    <row r="33" spans="1:11" s="34" customFormat="1" ht="11.25" customHeight="1">
      <c r="A33" s="36" t="s">
        <v>24</v>
      </c>
      <c r="B33" s="30"/>
      <c r="C33" s="31">
        <v>60</v>
      </c>
      <c r="D33" s="31">
        <v>60</v>
      </c>
      <c r="E33" s="31">
        <v>48</v>
      </c>
      <c r="F33" s="32"/>
      <c r="G33" s="32"/>
      <c r="H33" s="152">
        <v>0.76</v>
      </c>
      <c r="I33" s="152">
        <v>0.9</v>
      </c>
      <c r="J33" s="152">
        <v>0.716</v>
      </c>
      <c r="K33" s="33"/>
    </row>
    <row r="34" spans="1:11" s="34" customFormat="1" ht="11.25" customHeight="1">
      <c r="A34" s="36" t="s">
        <v>25</v>
      </c>
      <c r="B34" s="30"/>
      <c r="C34" s="31">
        <v>9</v>
      </c>
      <c r="D34" s="31">
        <v>14</v>
      </c>
      <c r="E34" s="31">
        <v>20</v>
      </c>
      <c r="F34" s="32"/>
      <c r="G34" s="32"/>
      <c r="H34" s="152">
        <v>0.216</v>
      </c>
      <c r="I34" s="152">
        <v>0.318</v>
      </c>
      <c r="J34" s="152"/>
      <c r="K34" s="33"/>
    </row>
    <row r="35" spans="1:11" s="34" customFormat="1" ht="11.25" customHeight="1">
      <c r="A35" s="36" t="s">
        <v>26</v>
      </c>
      <c r="B35" s="30"/>
      <c r="C35" s="31">
        <v>60</v>
      </c>
      <c r="D35" s="31">
        <v>80</v>
      </c>
      <c r="E35" s="31">
        <v>45</v>
      </c>
      <c r="F35" s="32"/>
      <c r="G35" s="32"/>
      <c r="H35" s="152">
        <v>1.1</v>
      </c>
      <c r="I35" s="152">
        <v>1.4</v>
      </c>
      <c r="J35" s="152">
        <v>0.302</v>
      </c>
      <c r="K35" s="33"/>
    </row>
    <row r="36" spans="1:11" s="34" customFormat="1" ht="11.25" customHeight="1">
      <c r="A36" s="36" t="s">
        <v>27</v>
      </c>
      <c r="B36" s="30"/>
      <c r="C36" s="31">
        <v>117</v>
      </c>
      <c r="D36" s="31">
        <v>140</v>
      </c>
      <c r="E36" s="31">
        <v>140</v>
      </c>
      <c r="F36" s="32"/>
      <c r="G36" s="32"/>
      <c r="H36" s="152">
        <v>2.34</v>
      </c>
      <c r="I36" s="152">
        <v>2.8</v>
      </c>
      <c r="J36" s="152">
        <v>2.5</v>
      </c>
      <c r="K36" s="33"/>
    </row>
    <row r="37" spans="1:11" s="43" customFormat="1" ht="11.25" customHeight="1">
      <c r="A37" s="37" t="s">
        <v>28</v>
      </c>
      <c r="B37" s="38"/>
      <c r="C37" s="39">
        <v>246</v>
      </c>
      <c r="D37" s="39">
        <v>294</v>
      </c>
      <c r="E37" s="39">
        <v>253</v>
      </c>
      <c r="F37" s="40">
        <v>86.05442176870748</v>
      </c>
      <c r="G37" s="41"/>
      <c r="H37" s="153">
        <v>4.416</v>
      </c>
      <c r="I37" s="154">
        <v>5.417999999999999</v>
      </c>
      <c r="J37" s="154">
        <v>3.518</v>
      </c>
      <c r="K37" s="42">
        <v>64.93170911775563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52"/>
      <c r="I38" s="152"/>
      <c r="J38" s="152"/>
      <c r="K38" s="33"/>
    </row>
    <row r="39" spans="1:11" s="43" customFormat="1" ht="11.25" customHeight="1">
      <c r="A39" s="37" t="s">
        <v>29</v>
      </c>
      <c r="B39" s="38"/>
      <c r="C39" s="39">
        <v>220</v>
      </c>
      <c r="D39" s="39">
        <v>250</v>
      </c>
      <c r="E39" s="39">
        <v>257</v>
      </c>
      <c r="F39" s="40">
        <v>102.8</v>
      </c>
      <c r="G39" s="41"/>
      <c r="H39" s="153">
        <v>4.9</v>
      </c>
      <c r="I39" s="154">
        <v>6</v>
      </c>
      <c r="J39" s="154">
        <v>3.6</v>
      </c>
      <c r="K39" s="42">
        <v>60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52"/>
      <c r="I40" s="152"/>
      <c r="J40" s="152"/>
      <c r="K40" s="33"/>
    </row>
    <row r="41" spans="1:11" s="34" customFormat="1" ht="11.25" customHeight="1">
      <c r="A41" s="29" t="s">
        <v>30</v>
      </c>
      <c r="B41" s="30"/>
      <c r="C41" s="31">
        <v>17</v>
      </c>
      <c r="D41" s="31">
        <v>2</v>
      </c>
      <c r="E41" s="31">
        <v>3</v>
      </c>
      <c r="F41" s="32"/>
      <c r="G41" s="32"/>
      <c r="H41" s="152">
        <v>0.265</v>
      </c>
      <c r="I41" s="152">
        <v>0.036</v>
      </c>
      <c r="J41" s="152">
        <v>0.036</v>
      </c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52"/>
      <c r="I42" s="152"/>
      <c r="J42" s="152"/>
      <c r="K42" s="33"/>
    </row>
    <row r="43" spans="1:11" s="34" customFormat="1" ht="11.25" customHeight="1">
      <c r="A43" s="36" t="s">
        <v>32</v>
      </c>
      <c r="B43" s="30"/>
      <c r="C43" s="31"/>
      <c r="D43" s="31"/>
      <c r="E43" s="31">
        <v>1</v>
      </c>
      <c r="F43" s="32"/>
      <c r="G43" s="32"/>
      <c r="H43" s="152"/>
      <c r="I43" s="152"/>
      <c r="J43" s="152"/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52"/>
      <c r="I44" s="152"/>
      <c r="J44" s="152"/>
      <c r="K44" s="33"/>
    </row>
    <row r="45" spans="1:11" s="34" customFormat="1" ht="11.25" customHeight="1">
      <c r="A45" s="36" t="s">
        <v>34</v>
      </c>
      <c r="B45" s="30"/>
      <c r="C45" s="31">
        <v>2</v>
      </c>
      <c r="D45" s="31">
        <v>2</v>
      </c>
      <c r="E45" s="31">
        <v>3</v>
      </c>
      <c r="F45" s="32"/>
      <c r="G45" s="32"/>
      <c r="H45" s="152">
        <v>0.052</v>
      </c>
      <c r="I45" s="152">
        <v>0.05</v>
      </c>
      <c r="J45" s="152"/>
      <c r="K45" s="33"/>
    </row>
    <row r="46" spans="1:11" s="34" customFormat="1" ht="11.25" customHeight="1">
      <c r="A46" s="36" t="s">
        <v>35</v>
      </c>
      <c r="B46" s="30"/>
      <c r="C46" s="31">
        <v>13</v>
      </c>
      <c r="D46" s="31">
        <v>11</v>
      </c>
      <c r="E46" s="31">
        <v>12</v>
      </c>
      <c r="F46" s="32"/>
      <c r="G46" s="32"/>
      <c r="H46" s="152">
        <v>0.39</v>
      </c>
      <c r="I46" s="152">
        <v>0.33</v>
      </c>
      <c r="J46" s="152">
        <v>0.36</v>
      </c>
      <c r="K46" s="33"/>
    </row>
    <row r="47" spans="1:11" s="34" customFormat="1" ht="11.25" customHeight="1">
      <c r="A47" s="36" t="s">
        <v>36</v>
      </c>
      <c r="B47" s="30"/>
      <c r="C47" s="31"/>
      <c r="D47" s="31"/>
      <c r="E47" s="31"/>
      <c r="F47" s="32"/>
      <c r="G47" s="32"/>
      <c r="H47" s="152"/>
      <c r="I47" s="152"/>
      <c r="J47" s="152"/>
      <c r="K47" s="33"/>
    </row>
    <row r="48" spans="1:11" s="34" customFormat="1" ht="11.25" customHeight="1">
      <c r="A48" s="36" t="s">
        <v>37</v>
      </c>
      <c r="B48" s="30"/>
      <c r="C48" s="31">
        <v>9</v>
      </c>
      <c r="D48" s="31">
        <v>8</v>
      </c>
      <c r="E48" s="31">
        <v>5</v>
      </c>
      <c r="F48" s="32"/>
      <c r="G48" s="32"/>
      <c r="H48" s="152">
        <v>0.207</v>
      </c>
      <c r="I48" s="152">
        <v>0.184</v>
      </c>
      <c r="J48" s="152">
        <v>0.115</v>
      </c>
      <c r="K48" s="33"/>
    </row>
    <row r="49" spans="1:11" s="34" customFormat="1" ht="11.25" customHeight="1">
      <c r="A49" s="36" t="s">
        <v>38</v>
      </c>
      <c r="B49" s="30"/>
      <c r="C49" s="31">
        <v>38</v>
      </c>
      <c r="D49" s="31">
        <v>36</v>
      </c>
      <c r="E49" s="31">
        <v>26</v>
      </c>
      <c r="F49" s="32"/>
      <c r="G49" s="32"/>
      <c r="H49" s="152">
        <v>0.95</v>
      </c>
      <c r="I49" s="152">
        <v>0.9</v>
      </c>
      <c r="J49" s="152">
        <v>0.65</v>
      </c>
      <c r="K49" s="33"/>
    </row>
    <row r="50" spans="1:11" s="43" customFormat="1" ht="11.25" customHeight="1">
      <c r="A50" s="44" t="s">
        <v>39</v>
      </c>
      <c r="B50" s="38"/>
      <c r="C50" s="39">
        <v>79</v>
      </c>
      <c r="D50" s="39">
        <v>59</v>
      </c>
      <c r="E50" s="39">
        <v>50</v>
      </c>
      <c r="F50" s="40">
        <v>84.7457627118644</v>
      </c>
      <c r="G50" s="41"/>
      <c r="H50" s="153">
        <v>1.8639999999999999</v>
      </c>
      <c r="I50" s="154">
        <v>1.5</v>
      </c>
      <c r="J50" s="154">
        <v>1.161</v>
      </c>
      <c r="K50" s="42">
        <v>77.4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52"/>
      <c r="I51" s="152"/>
      <c r="J51" s="152"/>
      <c r="K51" s="33"/>
    </row>
    <row r="52" spans="1:11" s="43" customFormat="1" ht="11.25" customHeight="1">
      <c r="A52" s="37" t="s">
        <v>40</v>
      </c>
      <c r="B52" s="38"/>
      <c r="C52" s="39">
        <v>407</v>
      </c>
      <c r="D52" s="39">
        <v>307</v>
      </c>
      <c r="E52" s="39">
        <v>290</v>
      </c>
      <c r="F52" s="40">
        <v>94.46254071661238</v>
      </c>
      <c r="G52" s="41"/>
      <c r="H52" s="153">
        <v>6.872</v>
      </c>
      <c r="I52" s="154">
        <v>5.825</v>
      </c>
      <c r="J52" s="154">
        <v>7.598</v>
      </c>
      <c r="K52" s="42">
        <v>130.43776824034333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52"/>
      <c r="I53" s="152"/>
      <c r="J53" s="152"/>
      <c r="K53" s="33"/>
    </row>
    <row r="54" spans="1:11" s="34" customFormat="1" ht="11.25" customHeight="1">
      <c r="A54" s="36" t="s">
        <v>41</v>
      </c>
      <c r="B54" s="30"/>
      <c r="C54" s="31">
        <v>287</v>
      </c>
      <c r="D54" s="31">
        <v>290</v>
      </c>
      <c r="E54" s="31">
        <v>275</v>
      </c>
      <c r="F54" s="32"/>
      <c r="G54" s="32"/>
      <c r="H54" s="152">
        <v>9.724</v>
      </c>
      <c r="I54" s="152">
        <v>10.84</v>
      </c>
      <c r="J54" s="152">
        <v>10.538</v>
      </c>
      <c r="K54" s="33"/>
    </row>
    <row r="55" spans="1:11" s="34" customFormat="1" ht="11.25" customHeight="1">
      <c r="A55" s="36" t="s">
        <v>42</v>
      </c>
      <c r="B55" s="30"/>
      <c r="C55" s="31">
        <v>5180</v>
      </c>
      <c r="D55" s="31">
        <v>4870</v>
      </c>
      <c r="E55" s="31">
        <v>4900</v>
      </c>
      <c r="F55" s="32"/>
      <c r="G55" s="32"/>
      <c r="H55" s="152">
        <v>155.4</v>
      </c>
      <c r="I55" s="152">
        <v>146.1</v>
      </c>
      <c r="J55" s="152">
        <v>135.67</v>
      </c>
      <c r="K55" s="33"/>
    </row>
    <row r="56" spans="1:11" s="34" customFormat="1" ht="11.25" customHeight="1">
      <c r="A56" s="36" t="s">
        <v>43</v>
      </c>
      <c r="B56" s="30"/>
      <c r="C56" s="31">
        <v>72</v>
      </c>
      <c r="D56" s="31">
        <v>86</v>
      </c>
      <c r="E56" s="31">
        <v>95</v>
      </c>
      <c r="F56" s="32"/>
      <c r="G56" s="32"/>
      <c r="H56" s="152">
        <v>1.405</v>
      </c>
      <c r="I56" s="152">
        <v>1.19</v>
      </c>
      <c r="J56" s="152">
        <v>3.2</v>
      </c>
      <c r="K56" s="33"/>
    </row>
    <row r="57" spans="1:11" s="34" customFormat="1" ht="11.25" customHeight="1">
      <c r="A57" s="36" t="s">
        <v>44</v>
      </c>
      <c r="B57" s="30"/>
      <c r="C57" s="31">
        <v>31</v>
      </c>
      <c r="D57" s="31">
        <v>17</v>
      </c>
      <c r="E57" s="31">
        <v>17</v>
      </c>
      <c r="F57" s="32"/>
      <c r="G57" s="32"/>
      <c r="H57" s="152">
        <v>0.103</v>
      </c>
      <c r="I57" s="152">
        <v>0.065</v>
      </c>
      <c r="J57" s="152">
        <v>0.065</v>
      </c>
      <c r="K57" s="33"/>
    </row>
    <row r="58" spans="1:11" s="34" customFormat="1" ht="11.25" customHeight="1">
      <c r="A58" s="36" t="s">
        <v>45</v>
      </c>
      <c r="B58" s="30"/>
      <c r="C58" s="31">
        <v>691</v>
      </c>
      <c r="D58" s="31">
        <v>594</v>
      </c>
      <c r="E58" s="31">
        <v>575</v>
      </c>
      <c r="F58" s="32"/>
      <c r="G58" s="32"/>
      <c r="H58" s="152">
        <v>14.675</v>
      </c>
      <c r="I58" s="152">
        <v>12.751</v>
      </c>
      <c r="J58" s="152">
        <v>11.525</v>
      </c>
      <c r="K58" s="33"/>
    </row>
    <row r="59" spans="1:11" s="43" customFormat="1" ht="11.25" customHeight="1">
      <c r="A59" s="37" t="s">
        <v>46</v>
      </c>
      <c r="B59" s="38"/>
      <c r="C59" s="39">
        <v>6261</v>
      </c>
      <c r="D59" s="39">
        <v>5857</v>
      </c>
      <c r="E59" s="39">
        <v>5862</v>
      </c>
      <c r="F59" s="40">
        <v>100.08536793580332</v>
      </c>
      <c r="G59" s="41"/>
      <c r="H59" s="153">
        <v>181.30700000000002</v>
      </c>
      <c r="I59" s="154">
        <v>170.946</v>
      </c>
      <c r="J59" s="154">
        <v>160.998</v>
      </c>
      <c r="K59" s="42">
        <v>94.18061844091116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52"/>
      <c r="I60" s="152"/>
      <c r="J60" s="152"/>
      <c r="K60" s="33"/>
    </row>
    <row r="61" spans="1:11" s="34" customFormat="1" ht="11.25" customHeight="1">
      <c r="A61" s="36" t="s">
        <v>47</v>
      </c>
      <c r="B61" s="30"/>
      <c r="C61" s="31">
        <v>1123</v>
      </c>
      <c r="D61" s="31">
        <v>1100</v>
      </c>
      <c r="E61" s="31">
        <v>1100</v>
      </c>
      <c r="F61" s="32"/>
      <c r="G61" s="32"/>
      <c r="H61" s="152">
        <v>33.69</v>
      </c>
      <c r="I61" s="152">
        <v>33</v>
      </c>
      <c r="J61" s="152">
        <v>38.5</v>
      </c>
      <c r="K61" s="33"/>
    </row>
    <row r="62" spans="1:11" s="34" customFormat="1" ht="11.25" customHeight="1">
      <c r="A62" s="36" t="s">
        <v>48</v>
      </c>
      <c r="B62" s="30"/>
      <c r="C62" s="31">
        <v>299</v>
      </c>
      <c r="D62" s="31">
        <v>298</v>
      </c>
      <c r="E62" s="31">
        <v>298</v>
      </c>
      <c r="F62" s="32"/>
      <c r="G62" s="32"/>
      <c r="H62" s="152">
        <v>6.872</v>
      </c>
      <c r="I62" s="152">
        <v>6.864</v>
      </c>
      <c r="J62" s="152">
        <v>6.864</v>
      </c>
      <c r="K62" s="33"/>
    </row>
    <row r="63" spans="1:11" s="34" customFormat="1" ht="11.25" customHeight="1">
      <c r="A63" s="36" t="s">
        <v>49</v>
      </c>
      <c r="B63" s="30"/>
      <c r="C63" s="31">
        <v>106</v>
      </c>
      <c r="D63" s="31">
        <v>106</v>
      </c>
      <c r="E63" s="31">
        <v>104</v>
      </c>
      <c r="F63" s="32"/>
      <c r="G63" s="32"/>
      <c r="H63" s="152">
        <v>3.816</v>
      </c>
      <c r="I63" s="152">
        <v>3.972</v>
      </c>
      <c r="J63" s="152">
        <v>3.744</v>
      </c>
      <c r="K63" s="33"/>
    </row>
    <row r="64" spans="1:11" s="43" customFormat="1" ht="11.25" customHeight="1">
      <c r="A64" s="37" t="s">
        <v>50</v>
      </c>
      <c r="B64" s="38"/>
      <c r="C64" s="39">
        <v>1528</v>
      </c>
      <c r="D64" s="39">
        <v>1504</v>
      </c>
      <c r="E64" s="39">
        <v>1502</v>
      </c>
      <c r="F64" s="40">
        <v>99.86702127659575</v>
      </c>
      <c r="G64" s="41"/>
      <c r="H64" s="153">
        <v>44.378</v>
      </c>
      <c r="I64" s="154">
        <v>43.836</v>
      </c>
      <c r="J64" s="154">
        <v>49.108</v>
      </c>
      <c r="K64" s="42">
        <v>112.02664476685828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52"/>
      <c r="I65" s="152"/>
      <c r="J65" s="152"/>
      <c r="K65" s="33"/>
    </row>
    <row r="66" spans="1:11" s="43" customFormat="1" ht="11.25" customHeight="1">
      <c r="A66" s="37" t="s">
        <v>51</v>
      </c>
      <c r="B66" s="38"/>
      <c r="C66" s="39">
        <v>5449</v>
      </c>
      <c r="D66" s="39">
        <v>4795</v>
      </c>
      <c r="E66" s="39">
        <v>5385</v>
      </c>
      <c r="F66" s="40">
        <v>112.30448383733055</v>
      </c>
      <c r="G66" s="41"/>
      <c r="H66" s="153">
        <v>207.907</v>
      </c>
      <c r="I66" s="154">
        <v>178.651</v>
      </c>
      <c r="J66" s="154">
        <v>205.62</v>
      </c>
      <c r="K66" s="42">
        <v>115.09591326105087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52"/>
      <c r="I67" s="152"/>
      <c r="J67" s="152"/>
      <c r="K67" s="33"/>
    </row>
    <row r="68" spans="1:11" s="34" customFormat="1" ht="11.25" customHeight="1">
      <c r="A68" s="36" t="s">
        <v>52</v>
      </c>
      <c r="B68" s="30"/>
      <c r="C68" s="31">
        <v>524</v>
      </c>
      <c r="D68" s="31">
        <v>500</v>
      </c>
      <c r="E68" s="31">
        <v>500</v>
      </c>
      <c r="F68" s="32"/>
      <c r="G68" s="32"/>
      <c r="H68" s="152">
        <v>12.5</v>
      </c>
      <c r="I68" s="152">
        <v>14.6</v>
      </c>
      <c r="J68" s="152">
        <v>15.2</v>
      </c>
      <c r="K68" s="33"/>
    </row>
    <row r="69" spans="1:11" s="34" customFormat="1" ht="11.25" customHeight="1">
      <c r="A69" s="36" t="s">
        <v>53</v>
      </c>
      <c r="B69" s="30"/>
      <c r="C69" s="31">
        <v>80</v>
      </c>
      <c r="D69" s="31">
        <v>60</v>
      </c>
      <c r="E69" s="31">
        <v>60</v>
      </c>
      <c r="F69" s="32"/>
      <c r="G69" s="32"/>
      <c r="H69" s="152">
        <v>2.7</v>
      </c>
      <c r="I69" s="152">
        <v>2.1</v>
      </c>
      <c r="J69" s="152">
        <v>1.8</v>
      </c>
      <c r="K69" s="33"/>
    </row>
    <row r="70" spans="1:11" s="43" customFormat="1" ht="11.25" customHeight="1">
      <c r="A70" s="37" t="s">
        <v>54</v>
      </c>
      <c r="B70" s="38"/>
      <c r="C70" s="39">
        <v>604</v>
      </c>
      <c r="D70" s="39">
        <v>560</v>
      </c>
      <c r="E70" s="39">
        <v>560</v>
      </c>
      <c r="F70" s="40">
        <v>100</v>
      </c>
      <c r="G70" s="41"/>
      <c r="H70" s="153">
        <v>15.2</v>
      </c>
      <c r="I70" s="154">
        <v>16.7</v>
      </c>
      <c r="J70" s="154">
        <v>17</v>
      </c>
      <c r="K70" s="42">
        <v>101.79640718562875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52"/>
      <c r="I71" s="152"/>
      <c r="J71" s="152"/>
      <c r="K71" s="33"/>
    </row>
    <row r="72" spans="1:11" s="34" customFormat="1" ht="11.25" customHeight="1">
      <c r="A72" s="36" t="s">
        <v>55</v>
      </c>
      <c r="B72" s="30"/>
      <c r="C72" s="31">
        <v>2589</v>
      </c>
      <c r="D72" s="31">
        <v>2847</v>
      </c>
      <c r="E72" s="31">
        <v>2965</v>
      </c>
      <c r="F72" s="32"/>
      <c r="G72" s="32"/>
      <c r="H72" s="152">
        <v>120.992</v>
      </c>
      <c r="I72" s="152">
        <v>122.526</v>
      </c>
      <c r="J72" s="152">
        <v>138.405</v>
      </c>
      <c r="K72" s="33"/>
    </row>
    <row r="73" spans="1:11" s="34" customFormat="1" ht="11.25" customHeight="1">
      <c r="A73" s="36" t="s">
        <v>56</v>
      </c>
      <c r="B73" s="30"/>
      <c r="C73" s="31">
        <v>480</v>
      </c>
      <c r="D73" s="31">
        <v>503</v>
      </c>
      <c r="E73" s="31">
        <v>503</v>
      </c>
      <c r="F73" s="32"/>
      <c r="G73" s="32"/>
      <c r="H73" s="152">
        <v>9.08</v>
      </c>
      <c r="I73" s="152">
        <v>9.364</v>
      </c>
      <c r="J73" s="152">
        <v>15.322</v>
      </c>
      <c r="K73" s="33"/>
    </row>
    <row r="74" spans="1:11" s="34" customFormat="1" ht="11.25" customHeight="1">
      <c r="A74" s="36" t="s">
        <v>57</v>
      </c>
      <c r="B74" s="30"/>
      <c r="C74" s="31">
        <v>249</v>
      </c>
      <c r="D74" s="31">
        <v>250</v>
      </c>
      <c r="E74" s="31">
        <v>250</v>
      </c>
      <c r="F74" s="32"/>
      <c r="G74" s="32"/>
      <c r="H74" s="152">
        <v>7.11</v>
      </c>
      <c r="I74" s="152">
        <v>7.064</v>
      </c>
      <c r="J74" s="152">
        <v>9.19</v>
      </c>
      <c r="K74" s="33"/>
    </row>
    <row r="75" spans="1:11" s="34" customFormat="1" ht="11.25" customHeight="1">
      <c r="A75" s="36" t="s">
        <v>58</v>
      </c>
      <c r="B75" s="30"/>
      <c r="C75" s="31">
        <v>212</v>
      </c>
      <c r="D75" s="31">
        <v>239</v>
      </c>
      <c r="E75" s="31">
        <v>20</v>
      </c>
      <c r="F75" s="32"/>
      <c r="G75" s="32"/>
      <c r="H75" s="152">
        <v>6.956</v>
      </c>
      <c r="I75" s="152">
        <v>6.956</v>
      </c>
      <c r="J75" s="152">
        <v>6.956</v>
      </c>
      <c r="K75" s="33"/>
    </row>
    <row r="76" spans="1:11" s="34" customFormat="1" ht="11.25" customHeight="1">
      <c r="A76" s="36" t="s">
        <v>59</v>
      </c>
      <c r="B76" s="30"/>
      <c r="C76" s="31">
        <v>160</v>
      </c>
      <c r="D76" s="31">
        <v>78</v>
      </c>
      <c r="E76" s="31">
        <v>78</v>
      </c>
      <c r="F76" s="32"/>
      <c r="G76" s="32"/>
      <c r="H76" s="152">
        <v>4.825</v>
      </c>
      <c r="I76" s="152">
        <v>2.34</v>
      </c>
      <c r="J76" s="152">
        <v>2.22</v>
      </c>
      <c r="K76" s="33"/>
    </row>
    <row r="77" spans="1:11" s="34" customFormat="1" ht="11.25" customHeight="1">
      <c r="A77" s="36" t="s">
        <v>60</v>
      </c>
      <c r="B77" s="30"/>
      <c r="C77" s="31">
        <v>45</v>
      </c>
      <c r="D77" s="31">
        <v>36</v>
      </c>
      <c r="E77" s="31">
        <v>37</v>
      </c>
      <c r="F77" s="32"/>
      <c r="G77" s="32"/>
      <c r="H77" s="152">
        <v>0.72</v>
      </c>
      <c r="I77" s="152">
        <v>0.733</v>
      </c>
      <c r="J77" s="152">
        <v>0.82</v>
      </c>
      <c r="K77" s="33"/>
    </row>
    <row r="78" spans="1:11" s="34" customFormat="1" ht="11.25" customHeight="1">
      <c r="A78" s="36" t="s">
        <v>61</v>
      </c>
      <c r="B78" s="30"/>
      <c r="C78" s="31">
        <v>410</v>
      </c>
      <c r="D78" s="31">
        <v>70</v>
      </c>
      <c r="E78" s="31">
        <v>20</v>
      </c>
      <c r="F78" s="32"/>
      <c r="G78" s="32"/>
      <c r="H78" s="152">
        <v>10.66</v>
      </c>
      <c r="I78" s="152">
        <v>2.1</v>
      </c>
      <c r="J78" s="152">
        <v>0.6</v>
      </c>
      <c r="K78" s="33"/>
    </row>
    <row r="79" spans="1:11" s="34" customFormat="1" ht="11.25" customHeight="1">
      <c r="A79" s="36" t="s">
        <v>62</v>
      </c>
      <c r="B79" s="30"/>
      <c r="C79" s="31">
        <v>250</v>
      </c>
      <c r="D79" s="31">
        <v>600</v>
      </c>
      <c r="E79" s="31">
        <v>580</v>
      </c>
      <c r="F79" s="32"/>
      <c r="G79" s="32"/>
      <c r="H79" s="152">
        <v>8.75</v>
      </c>
      <c r="I79" s="152">
        <v>27</v>
      </c>
      <c r="J79" s="152">
        <v>16.2</v>
      </c>
      <c r="K79" s="33"/>
    </row>
    <row r="80" spans="1:11" s="43" customFormat="1" ht="11.25" customHeight="1">
      <c r="A80" s="44" t="s">
        <v>63</v>
      </c>
      <c r="B80" s="38"/>
      <c r="C80" s="39">
        <v>4395</v>
      </c>
      <c r="D80" s="39">
        <v>4623</v>
      </c>
      <c r="E80" s="39">
        <v>4453</v>
      </c>
      <c r="F80" s="40">
        <v>96.3227341553104</v>
      </c>
      <c r="G80" s="41"/>
      <c r="H80" s="153">
        <v>169.093</v>
      </c>
      <c r="I80" s="154">
        <v>178.08299999999997</v>
      </c>
      <c r="J80" s="154">
        <v>189.71299999999997</v>
      </c>
      <c r="K80" s="42">
        <v>106.53066266853097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52"/>
      <c r="I81" s="152"/>
      <c r="J81" s="152"/>
      <c r="K81" s="33"/>
    </row>
    <row r="82" spans="1:11" s="34" customFormat="1" ht="11.25" customHeight="1">
      <c r="A82" s="36" t="s">
        <v>64</v>
      </c>
      <c r="B82" s="30"/>
      <c r="C82" s="31">
        <v>142</v>
      </c>
      <c r="D82" s="31">
        <v>192</v>
      </c>
      <c r="E82" s="31">
        <v>185</v>
      </c>
      <c r="F82" s="32"/>
      <c r="G82" s="32"/>
      <c r="H82" s="152">
        <v>3.425</v>
      </c>
      <c r="I82" s="152">
        <v>4.225</v>
      </c>
      <c r="J82" s="152">
        <v>4.513</v>
      </c>
      <c r="K82" s="33"/>
    </row>
    <row r="83" spans="1:11" s="34" customFormat="1" ht="11.25" customHeight="1">
      <c r="A83" s="36" t="s">
        <v>65</v>
      </c>
      <c r="B83" s="30"/>
      <c r="C83" s="31">
        <v>45</v>
      </c>
      <c r="D83" s="31">
        <v>47</v>
      </c>
      <c r="E83" s="31">
        <v>50</v>
      </c>
      <c r="F83" s="32"/>
      <c r="G83" s="32"/>
      <c r="H83" s="152">
        <v>1.476</v>
      </c>
      <c r="I83" s="152">
        <v>1.55</v>
      </c>
      <c r="J83" s="152">
        <v>1.615</v>
      </c>
      <c r="K83" s="33"/>
    </row>
    <row r="84" spans="1:11" s="43" customFormat="1" ht="11.25" customHeight="1">
      <c r="A84" s="37" t="s">
        <v>66</v>
      </c>
      <c r="B84" s="38"/>
      <c r="C84" s="39">
        <v>187</v>
      </c>
      <c r="D84" s="39">
        <v>239</v>
      </c>
      <c r="E84" s="39">
        <v>235</v>
      </c>
      <c r="F84" s="40">
        <v>98.32635983263599</v>
      </c>
      <c r="G84" s="41"/>
      <c r="H84" s="153">
        <v>4.901</v>
      </c>
      <c r="I84" s="154">
        <v>5.7749999999999995</v>
      </c>
      <c r="J84" s="154">
        <v>6.128</v>
      </c>
      <c r="K84" s="42">
        <v>106.11255411255411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52"/>
      <c r="I85" s="152"/>
      <c r="J85" s="152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5"/>
      <c r="I86" s="156"/>
      <c r="J86" s="156"/>
      <c r="K86" s="51"/>
    </row>
    <row r="87" spans="1:11" s="43" customFormat="1" ht="11.25" customHeight="1">
      <c r="A87" s="52" t="s">
        <v>67</v>
      </c>
      <c r="B87" s="53"/>
      <c r="C87" s="54">
        <v>19399</v>
      </c>
      <c r="D87" s="54">
        <v>18515</v>
      </c>
      <c r="E87" s="54">
        <v>18887</v>
      </c>
      <c r="F87" s="55">
        <v>102.00918174453146</v>
      </c>
      <c r="G87" s="41"/>
      <c r="H87" s="157">
        <v>641.466</v>
      </c>
      <c r="I87" s="158">
        <v>613.468</v>
      </c>
      <c r="J87" s="158">
        <v>645.583</v>
      </c>
      <c r="K87" s="55">
        <v>105.23499188221716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2" useFirstPageNumber="1" horizontalDpi="600" verticalDpi="600" orientation="portrait" paperSize="9" scale="73" r:id="rId1"/>
  <headerFooter alignWithMargins="0"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5"/>
  <dimension ref="A1:K625"/>
  <sheetViews>
    <sheetView zoomScalePageLayoutView="0" workbookViewId="0" topLeftCell="A1">
      <selection activeCell="C87" sqref="C9:K8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3" width="11.421875" style="7" customWidth="1"/>
    <col min="14" max="16384" width="9.8515625" style="63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93</v>
      </c>
      <c r="B2" s="4"/>
      <c r="C2" s="4"/>
      <c r="D2" s="4"/>
      <c r="E2" s="5"/>
      <c r="F2" s="4"/>
      <c r="G2" s="4"/>
      <c r="H2" s="4"/>
      <c r="I2" s="6"/>
      <c r="J2" s="183" t="s">
        <v>69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184" t="s">
        <v>2</v>
      </c>
      <c r="D4" s="185"/>
      <c r="E4" s="185"/>
      <c r="F4" s="186"/>
      <c r="G4" s="10"/>
      <c r="H4" s="187" t="s">
        <v>3</v>
      </c>
      <c r="I4" s="188"/>
      <c r="J4" s="188"/>
      <c r="K4" s="189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2019</v>
      </c>
      <c r="D6" s="17">
        <f>E6-1</f>
        <v>2020</v>
      </c>
      <c r="E6" s="17">
        <v>2021</v>
      </c>
      <c r="F6" s="18">
        <f>E6</f>
        <v>2021</v>
      </c>
      <c r="G6" s="19"/>
      <c r="H6" s="16">
        <f>J6-2</f>
        <v>2019</v>
      </c>
      <c r="I6" s="17">
        <f>J6-1</f>
        <v>2020</v>
      </c>
      <c r="J6" s="17">
        <v>2021</v>
      </c>
      <c r="K6" s="18">
        <f>J6</f>
        <v>2021</v>
      </c>
    </row>
    <row r="7" spans="1:11" s="11" customFormat="1" ht="11.25" customHeight="1" thickBot="1">
      <c r="A7" s="20"/>
      <c r="B7" s="9"/>
      <c r="C7" s="21" t="s">
        <v>322</v>
      </c>
      <c r="D7" s="22" t="s">
        <v>6</v>
      </c>
      <c r="E7" s="22">
        <v>7</v>
      </c>
      <c r="F7" s="23" t="str">
        <f>CONCATENATE(D6,"=100")</f>
        <v>2020=100</v>
      </c>
      <c r="G7" s="24"/>
      <c r="H7" s="21" t="s">
        <v>322</v>
      </c>
      <c r="I7" s="22" t="s">
        <v>6</v>
      </c>
      <c r="J7" s="22"/>
      <c r="K7" s="23" t="str">
        <f>CONCATENATE(I6,"=100")</f>
        <v>2020=100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>
        <v>6</v>
      </c>
      <c r="D9" s="31">
        <v>6</v>
      </c>
      <c r="E9" s="31">
        <v>6</v>
      </c>
      <c r="F9" s="32"/>
      <c r="G9" s="32"/>
      <c r="H9" s="152">
        <v>0.78</v>
      </c>
      <c r="I9" s="152">
        <v>0.819</v>
      </c>
      <c r="J9" s="152"/>
      <c r="K9" s="33"/>
    </row>
    <row r="10" spans="1:11" s="34" customFormat="1" ht="11.25" customHeight="1">
      <c r="A10" s="36" t="s">
        <v>8</v>
      </c>
      <c r="B10" s="30"/>
      <c r="C10" s="31">
        <v>5</v>
      </c>
      <c r="D10" s="31">
        <v>5</v>
      </c>
      <c r="E10" s="31">
        <v>5</v>
      </c>
      <c r="F10" s="32"/>
      <c r="G10" s="32"/>
      <c r="H10" s="152">
        <v>0.33</v>
      </c>
      <c r="I10" s="152">
        <v>0.346</v>
      </c>
      <c r="J10" s="152"/>
      <c r="K10" s="33"/>
    </row>
    <row r="11" spans="1:11" s="34" customFormat="1" ht="11.25" customHeight="1">
      <c r="A11" s="29" t="s">
        <v>9</v>
      </c>
      <c r="B11" s="30"/>
      <c r="C11" s="31">
        <v>4</v>
      </c>
      <c r="D11" s="31">
        <v>4</v>
      </c>
      <c r="E11" s="31">
        <v>4</v>
      </c>
      <c r="F11" s="32"/>
      <c r="G11" s="32"/>
      <c r="H11" s="152">
        <v>0.242</v>
      </c>
      <c r="I11" s="152">
        <v>0.254</v>
      </c>
      <c r="J11" s="152"/>
      <c r="K11" s="33"/>
    </row>
    <row r="12" spans="1:11" s="34" customFormat="1" ht="11.25" customHeight="1">
      <c r="A12" s="36" t="s">
        <v>10</v>
      </c>
      <c r="B12" s="30"/>
      <c r="C12" s="31">
        <v>17</v>
      </c>
      <c r="D12" s="31">
        <v>17</v>
      </c>
      <c r="E12" s="31">
        <v>17</v>
      </c>
      <c r="F12" s="32"/>
      <c r="G12" s="32"/>
      <c r="H12" s="152">
        <v>1.452</v>
      </c>
      <c r="I12" s="152">
        <v>1.525</v>
      </c>
      <c r="J12" s="152"/>
      <c r="K12" s="33"/>
    </row>
    <row r="13" spans="1:11" s="43" customFormat="1" ht="11.25" customHeight="1">
      <c r="A13" s="37" t="s">
        <v>11</v>
      </c>
      <c r="B13" s="38"/>
      <c r="C13" s="39">
        <v>32</v>
      </c>
      <c r="D13" s="39">
        <v>32</v>
      </c>
      <c r="E13" s="39">
        <v>32</v>
      </c>
      <c r="F13" s="40">
        <v>100</v>
      </c>
      <c r="G13" s="41"/>
      <c r="H13" s="153">
        <v>2.8040000000000003</v>
      </c>
      <c r="I13" s="154">
        <v>2.944</v>
      </c>
      <c r="J13" s="154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52"/>
      <c r="I14" s="152"/>
      <c r="J14" s="152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53"/>
      <c r="I15" s="154"/>
      <c r="J15" s="154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52"/>
      <c r="I16" s="152"/>
      <c r="J16" s="152"/>
      <c r="K16" s="33"/>
    </row>
    <row r="17" spans="1:11" s="43" customFormat="1" ht="11.25" customHeight="1">
      <c r="A17" s="37" t="s">
        <v>13</v>
      </c>
      <c r="B17" s="38"/>
      <c r="C17" s="39">
        <v>6</v>
      </c>
      <c r="D17" s="39">
        <v>6</v>
      </c>
      <c r="E17" s="39">
        <v>7</v>
      </c>
      <c r="F17" s="40">
        <v>116.66666666666667</v>
      </c>
      <c r="G17" s="41"/>
      <c r="H17" s="153">
        <v>0.27</v>
      </c>
      <c r="I17" s="154">
        <v>0.405</v>
      </c>
      <c r="J17" s="154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52"/>
      <c r="I18" s="152"/>
      <c r="J18" s="152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52"/>
      <c r="I19" s="152"/>
      <c r="J19" s="152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52"/>
      <c r="I20" s="152"/>
      <c r="J20" s="152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52"/>
      <c r="I21" s="152"/>
      <c r="J21" s="152"/>
      <c r="K21" s="33"/>
    </row>
    <row r="22" spans="1:11" s="43" customFormat="1" ht="11.25" customHeight="1">
      <c r="A22" s="37" t="s">
        <v>17</v>
      </c>
      <c r="B22" s="38"/>
      <c r="C22" s="39"/>
      <c r="D22" s="39"/>
      <c r="E22" s="39"/>
      <c r="F22" s="40"/>
      <c r="G22" s="41"/>
      <c r="H22" s="153"/>
      <c r="I22" s="154"/>
      <c r="J22" s="154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52"/>
      <c r="I23" s="152"/>
      <c r="J23" s="152"/>
      <c r="K23" s="33"/>
    </row>
    <row r="24" spans="1:11" s="43" customFormat="1" ht="11.25" customHeight="1">
      <c r="A24" s="37" t="s">
        <v>18</v>
      </c>
      <c r="B24" s="38"/>
      <c r="C24" s="39"/>
      <c r="D24" s="39"/>
      <c r="E24" s="39"/>
      <c r="F24" s="40"/>
      <c r="G24" s="41"/>
      <c r="H24" s="153"/>
      <c r="I24" s="154"/>
      <c r="J24" s="154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52"/>
      <c r="I25" s="152"/>
      <c r="J25" s="152"/>
      <c r="K25" s="33"/>
    </row>
    <row r="26" spans="1:11" s="43" customFormat="1" ht="11.25" customHeight="1">
      <c r="A26" s="37" t="s">
        <v>19</v>
      </c>
      <c r="B26" s="38"/>
      <c r="C26" s="39"/>
      <c r="D26" s="39"/>
      <c r="E26" s="39"/>
      <c r="F26" s="40"/>
      <c r="G26" s="41"/>
      <c r="H26" s="153"/>
      <c r="I26" s="154"/>
      <c r="J26" s="154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52"/>
      <c r="I27" s="152"/>
      <c r="J27" s="152"/>
      <c r="K27" s="33"/>
    </row>
    <row r="28" spans="1:11" s="34" customFormat="1" ht="11.25" customHeight="1">
      <c r="A28" s="36" t="s">
        <v>20</v>
      </c>
      <c r="B28" s="30"/>
      <c r="C28" s="31"/>
      <c r="D28" s="31"/>
      <c r="E28" s="31"/>
      <c r="F28" s="32"/>
      <c r="G28" s="32"/>
      <c r="H28" s="152"/>
      <c r="I28" s="152"/>
      <c r="J28" s="152"/>
      <c r="K28" s="33"/>
    </row>
    <row r="29" spans="1:11" s="34" customFormat="1" ht="11.25" customHeight="1">
      <c r="A29" s="36" t="s">
        <v>21</v>
      </c>
      <c r="B29" s="30"/>
      <c r="C29" s="31">
        <v>2</v>
      </c>
      <c r="D29" s="31">
        <v>2</v>
      </c>
      <c r="E29" s="31">
        <v>2</v>
      </c>
      <c r="F29" s="32"/>
      <c r="G29" s="32"/>
      <c r="H29" s="152">
        <v>0.168</v>
      </c>
      <c r="I29" s="152">
        <v>0.132</v>
      </c>
      <c r="J29" s="152"/>
      <c r="K29" s="33"/>
    </row>
    <row r="30" spans="1:11" s="34" customFormat="1" ht="11.25" customHeight="1">
      <c r="A30" s="36" t="s">
        <v>22</v>
      </c>
      <c r="B30" s="30"/>
      <c r="C30" s="31"/>
      <c r="D30" s="31"/>
      <c r="E30" s="31"/>
      <c r="F30" s="32"/>
      <c r="G30" s="32"/>
      <c r="H30" s="152"/>
      <c r="I30" s="152"/>
      <c r="J30" s="152"/>
      <c r="K30" s="33"/>
    </row>
    <row r="31" spans="1:11" s="43" customFormat="1" ht="11.25" customHeight="1">
      <c r="A31" s="44" t="s">
        <v>23</v>
      </c>
      <c r="B31" s="38"/>
      <c r="C31" s="39">
        <v>2</v>
      </c>
      <c r="D31" s="39">
        <v>2</v>
      </c>
      <c r="E31" s="39">
        <v>2</v>
      </c>
      <c r="F31" s="40">
        <v>100</v>
      </c>
      <c r="G31" s="41"/>
      <c r="H31" s="153">
        <v>0.168</v>
      </c>
      <c r="I31" s="154">
        <v>0.132</v>
      </c>
      <c r="J31" s="154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52"/>
      <c r="I32" s="152"/>
      <c r="J32" s="152"/>
      <c r="K32" s="33"/>
    </row>
    <row r="33" spans="1:11" s="34" customFormat="1" ht="11.25" customHeight="1">
      <c r="A33" s="36" t="s">
        <v>24</v>
      </c>
      <c r="B33" s="30"/>
      <c r="C33" s="31">
        <v>40</v>
      </c>
      <c r="D33" s="31">
        <v>30</v>
      </c>
      <c r="E33" s="31">
        <v>31</v>
      </c>
      <c r="F33" s="32"/>
      <c r="G33" s="32"/>
      <c r="H33" s="152">
        <v>1.8</v>
      </c>
      <c r="I33" s="152">
        <v>1.35</v>
      </c>
      <c r="J33" s="152"/>
      <c r="K33" s="33"/>
    </row>
    <row r="34" spans="1:11" s="34" customFormat="1" ht="11.25" customHeight="1">
      <c r="A34" s="36" t="s">
        <v>25</v>
      </c>
      <c r="B34" s="30"/>
      <c r="C34" s="31"/>
      <c r="D34" s="31"/>
      <c r="E34" s="31"/>
      <c r="F34" s="32"/>
      <c r="G34" s="32"/>
      <c r="H34" s="152"/>
      <c r="I34" s="152"/>
      <c r="J34" s="152"/>
      <c r="K34" s="33"/>
    </row>
    <row r="35" spans="1:11" s="34" customFormat="1" ht="11.25" customHeight="1">
      <c r="A35" s="36" t="s">
        <v>26</v>
      </c>
      <c r="B35" s="30"/>
      <c r="C35" s="31">
        <v>40</v>
      </c>
      <c r="D35" s="31">
        <v>40</v>
      </c>
      <c r="E35" s="31">
        <v>10</v>
      </c>
      <c r="F35" s="32"/>
      <c r="G35" s="32"/>
      <c r="H35" s="152">
        <v>1.7</v>
      </c>
      <c r="I35" s="152">
        <v>1.7</v>
      </c>
      <c r="J35" s="152"/>
      <c r="K35" s="33"/>
    </row>
    <row r="36" spans="1:11" s="34" customFormat="1" ht="11.25" customHeight="1">
      <c r="A36" s="36" t="s">
        <v>27</v>
      </c>
      <c r="B36" s="30"/>
      <c r="C36" s="31">
        <v>34</v>
      </c>
      <c r="D36" s="31">
        <v>33</v>
      </c>
      <c r="E36" s="31">
        <v>33</v>
      </c>
      <c r="F36" s="32"/>
      <c r="G36" s="32"/>
      <c r="H36" s="152">
        <v>1.164</v>
      </c>
      <c r="I36" s="152">
        <v>1</v>
      </c>
      <c r="J36" s="152"/>
      <c r="K36" s="33"/>
    </row>
    <row r="37" spans="1:11" s="43" customFormat="1" ht="11.25" customHeight="1">
      <c r="A37" s="37" t="s">
        <v>28</v>
      </c>
      <c r="B37" s="38"/>
      <c r="C37" s="39">
        <v>114</v>
      </c>
      <c r="D37" s="39">
        <v>103</v>
      </c>
      <c r="E37" s="39">
        <v>74</v>
      </c>
      <c r="F37" s="40">
        <v>71.84466019417475</v>
      </c>
      <c r="G37" s="41"/>
      <c r="H37" s="153">
        <v>4.664</v>
      </c>
      <c r="I37" s="154">
        <v>4.05</v>
      </c>
      <c r="J37" s="154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52"/>
      <c r="I38" s="152"/>
      <c r="J38" s="152"/>
      <c r="K38" s="33"/>
    </row>
    <row r="39" spans="1:11" s="43" customFormat="1" ht="11.25" customHeight="1">
      <c r="A39" s="37" t="s">
        <v>29</v>
      </c>
      <c r="B39" s="38"/>
      <c r="C39" s="39">
        <v>50</v>
      </c>
      <c r="D39" s="39">
        <v>50</v>
      </c>
      <c r="E39" s="39">
        <v>50</v>
      </c>
      <c r="F39" s="40">
        <v>100</v>
      </c>
      <c r="G39" s="41"/>
      <c r="H39" s="153">
        <v>1.2</v>
      </c>
      <c r="I39" s="154">
        <v>1.2</v>
      </c>
      <c r="J39" s="154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52"/>
      <c r="I40" s="152"/>
      <c r="J40" s="152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52"/>
      <c r="I41" s="152"/>
      <c r="J41" s="152"/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52"/>
      <c r="I42" s="152"/>
      <c r="J42" s="152"/>
      <c r="K42" s="33"/>
    </row>
    <row r="43" spans="1:11" s="34" customFormat="1" ht="11.25" customHeight="1">
      <c r="A43" s="36" t="s">
        <v>32</v>
      </c>
      <c r="B43" s="30"/>
      <c r="C43" s="31"/>
      <c r="D43" s="31"/>
      <c r="E43" s="31"/>
      <c r="F43" s="32"/>
      <c r="G43" s="32"/>
      <c r="H43" s="152"/>
      <c r="I43" s="152"/>
      <c r="J43" s="152"/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52"/>
      <c r="I44" s="152"/>
      <c r="J44" s="152"/>
      <c r="K44" s="33"/>
    </row>
    <row r="45" spans="1:11" s="34" customFormat="1" ht="11.25" customHeight="1">
      <c r="A45" s="36" t="s">
        <v>34</v>
      </c>
      <c r="B45" s="30"/>
      <c r="C45" s="31"/>
      <c r="D45" s="31"/>
      <c r="E45" s="31"/>
      <c r="F45" s="32"/>
      <c r="G45" s="32"/>
      <c r="H45" s="152"/>
      <c r="I45" s="152"/>
      <c r="J45" s="152"/>
      <c r="K45" s="33"/>
    </row>
    <row r="46" spans="1:11" s="34" customFormat="1" ht="11.25" customHeight="1">
      <c r="A46" s="36" t="s">
        <v>35</v>
      </c>
      <c r="B46" s="30"/>
      <c r="C46" s="31"/>
      <c r="D46" s="31"/>
      <c r="E46" s="31"/>
      <c r="F46" s="32"/>
      <c r="G46" s="32"/>
      <c r="H46" s="152"/>
      <c r="I46" s="152"/>
      <c r="J46" s="152"/>
      <c r="K46" s="33"/>
    </row>
    <row r="47" spans="1:11" s="34" customFormat="1" ht="11.25" customHeight="1">
      <c r="A47" s="36" t="s">
        <v>36</v>
      </c>
      <c r="B47" s="30"/>
      <c r="C47" s="31"/>
      <c r="D47" s="31"/>
      <c r="E47" s="31"/>
      <c r="F47" s="32"/>
      <c r="G47" s="32"/>
      <c r="H47" s="152"/>
      <c r="I47" s="152"/>
      <c r="J47" s="152"/>
      <c r="K47" s="33"/>
    </row>
    <row r="48" spans="1:11" s="34" customFormat="1" ht="11.25" customHeight="1">
      <c r="A48" s="36" t="s">
        <v>37</v>
      </c>
      <c r="B48" s="30"/>
      <c r="C48" s="31"/>
      <c r="D48" s="31"/>
      <c r="E48" s="31"/>
      <c r="F48" s="32"/>
      <c r="G48" s="32"/>
      <c r="H48" s="152"/>
      <c r="I48" s="152"/>
      <c r="J48" s="152"/>
      <c r="K48" s="33"/>
    </row>
    <row r="49" spans="1:11" s="34" customFormat="1" ht="11.25" customHeight="1">
      <c r="A49" s="36" t="s">
        <v>38</v>
      </c>
      <c r="B49" s="30"/>
      <c r="C49" s="31"/>
      <c r="D49" s="31"/>
      <c r="E49" s="31"/>
      <c r="F49" s="32"/>
      <c r="G49" s="32"/>
      <c r="H49" s="152"/>
      <c r="I49" s="152"/>
      <c r="J49" s="152"/>
      <c r="K49" s="33"/>
    </row>
    <row r="50" spans="1:11" s="43" customFormat="1" ht="11.25" customHeight="1">
      <c r="A50" s="44" t="s">
        <v>39</v>
      </c>
      <c r="B50" s="38"/>
      <c r="C50" s="39"/>
      <c r="D50" s="39"/>
      <c r="E50" s="39"/>
      <c r="F50" s="40"/>
      <c r="G50" s="41"/>
      <c r="H50" s="153"/>
      <c r="I50" s="154"/>
      <c r="J50" s="154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52"/>
      <c r="I51" s="152"/>
      <c r="J51" s="152"/>
      <c r="K51" s="33"/>
    </row>
    <row r="52" spans="1:11" s="43" customFormat="1" ht="11.25" customHeight="1">
      <c r="A52" s="37" t="s">
        <v>40</v>
      </c>
      <c r="B52" s="38"/>
      <c r="C52" s="39">
        <v>5</v>
      </c>
      <c r="D52" s="39">
        <v>6</v>
      </c>
      <c r="E52" s="39">
        <v>6</v>
      </c>
      <c r="F52" s="40">
        <v>100</v>
      </c>
      <c r="G52" s="41"/>
      <c r="H52" s="153">
        <v>0.468</v>
      </c>
      <c r="I52" s="154">
        <v>0.271</v>
      </c>
      <c r="J52" s="154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52"/>
      <c r="I53" s="152"/>
      <c r="J53" s="152"/>
      <c r="K53" s="33"/>
    </row>
    <row r="54" spans="1:11" s="34" customFormat="1" ht="11.25" customHeight="1">
      <c r="A54" s="36" t="s">
        <v>41</v>
      </c>
      <c r="B54" s="30"/>
      <c r="C54" s="31"/>
      <c r="D54" s="31"/>
      <c r="E54" s="31"/>
      <c r="F54" s="32"/>
      <c r="G54" s="32"/>
      <c r="H54" s="152"/>
      <c r="I54" s="152"/>
      <c r="J54" s="152"/>
      <c r="K54" s="33"/>
    </row>
    <row r="55" spans="1:11" s="34" customFormat="1" ht="11.25" customHeight="1">
      <c r="A55" s="36" t="s">
        <v>42</v>
      </c>
      <c r="B55" s="30"/>
      <c r="C55" s="31"/>
      <c r="D55" s="31"/>
      <c r="E55" s="31"/>
      <c r="F55" s="32"/>
      <c r="G55" s="32"/>
      <c r="H55" s="152"/>
      <c r="I55" s="152"/>
      <c r="J55" s="152"/>
      <c r="K55" s="33"/>
    </row>
    <row r="56" spans="1:11" s="34" customFormat="1" ht="11.25" customHeight="1">
      <c r="A56" s="36" t="s">
        <v>43</v>
      </c>
      <c r="B56" s="30"/>
      <c r="C56" s="31"/>
      <c r="D56" s="31"/>
      <c r="E56" s="31"/>
      <c r="F56" s="32"/>
      <c r="G56" s="32"/>
      <c r="H56" s="152"/>
      <c r="I56" s="152"/>
      <c r="J56" s="152"/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52"/>
      <c r="I57" s="152"/>
      <c r="J57" s="152"/>
      <c r="K57" s="33"/>
    </row>
    <row r="58" spans="1:11" s="34" customFormat="1" ht="11.25" customHeight="1">
      <c r="A58" s="36" t="s">
        <v>45</v>
      </c>
      <c r="B58" s="30"/>
      <c r="C58" s="31"/>
      <c r="D58" s="31"/>
      <c r="E58" s="31">
        <v>69</v>
      </c>
      <c r="F58" s="32"/>
      <c r="G58" s="32"/>
      <c r="H58" s="152"/>
      <c r="I58" s="152"/>
      <c r="J58" s="152"/>
      <c r="K58" s="33"/>
    </row>
    <row r="59" spans="1:11" s="43" customFormat="1" ht="11.25" customHeight="1">
      <c r="A59" s="37" t="s">
        <v>46</v>
      </c>
      <c r="B59" s="38"/>
      <c r="C59" s="39"/>
      <c r="D59" s="39"/>
      <c r="E59" s="39">
        <v>69</v>
      </c>
      <c r="F59" s="40"/>
      <c r="G59" s="41"/>
      <c r="H59" s="153"/>
      <c r="I59" s="154"/>
      <c r="J59" s="154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52"/>
      <c r="I60" s="152"/>
      <c r="J60" s="152"/>
      <c r="K60" s="33"/>
    </row>
    <row r="61" spans="1:11" s="34" customFormat="1" ht="11.25" customHeight="1">
      <c r="A61" s="36" t="s">
        <v>47</v>
      </c>
      <c r="B61" s="30"/>
      <c r="C61" s="31">
        <v>270</v>
      </c>
      <c r="D61" s="31">
        <v>225</v>
      </c>
      <c r="E61" s="31">
        <v>225</v>
      </c>
      <c r="F61" s="32"/>
      <c r="G61" s="32"/>
      <c r="H61" s="152">
        <v>32.4</v>
      </c>
      <c r="I61" s="152">
        <v>27</v>
      </c>
      <c r="J61" s="152"/>
      <c r="K61" s="33"/>
    </row>
    <row r="62" spans="1:11" s="34" customFormat="1" ht="11.25" customHeight="1">
      <c r="A62" s="36" t="s">
        <v>48</v>
      </c>
      <c r="B62" s="30"/>
      <c r="C62" s="31">
        <v>78</v>
      </c>
      <c r="D62" s="31">
        <v>78</v>
      </c>
      <c r="E62" s="31">
        <v>78</v>
      </c>
      <c r="F62" s="32"/>
      <c r="G62" s="32"/>
      <c r="H62" s="152">
        <v>2.142</v>
      </c>
      <c r="I62" s="152">
        <v>2.233</v>
      </c>
      <c r="J62" s="152"/>
      <c r="K62" s="33"/>
    </row>
    <row r="63" spans="1:11" s="34" customFormat="1" ht="11.25" customHeight="1">
      <c r="A63" s="36" t="s">
        <v>49</v>
      </c>
      <c r="B63" s="30"/>
      <c r="C63" s="31"/>
      <c r="D63" s="31"/>
      <c r="E63" s="31"/>
      <c r="F63" s="32"/>
      <c r="G63" s="32"/>
      <c r="H63" s="152"/>
      <c r="I63" s="152"/>
      <c r="J63" s="152"/>
      <c r="K63" s="33"/>
    </row>
    <row r="64" spans="1:11" s="43" customFormat="1" ht="11.25" customHeight="1">
      <c r="A64" s="37" t="s">
        <v>50</v>
      </c>
      <c r="B64" s="38"/>
      <c r="C64" s="39">
        <v>348</v>
      </c>
      <c r="D64" s="39">
        <v>303</v>
      </c>
      <c r="E64" s="39">
        <v>303</v>
      </c>
      <c r="F64" s="40">
        <v>100</v>
      </c>
      <c r="G64" s="41"/>
      <c r="H64" s="153">
        <v>34.542</v>
      </c>
      <c r="I64" s="154">
        <v>29.233</v>
      </c>
      <c r="J64" s="154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52"/>
      <c r="I65" s="152"/>
      <c r="J65" s="152"/>
      <c r="K65" s="33"/>
    </row>
    <row r="66" spans="1:11" s="43" customFormat="1" ht="11.25" customHeight="1">
      <c r="A66" s="37" t="s">
        <v>51</v>
      </c>
      <c r="B66" s="38"/>
      <c r="C66" s="39">
        <v>991</v>
      </c>
      <c r="D66" s="39">
        <v>1005</v>
      </c>
      <c r="E66" s="39">
        <v>1024</v>
      </c>
      <c r="F66" s="40">
        <v>101.8905472636816</v>
      </c>
      <c r="G66" s="41"/>
      <c r="H66" s="153">
        <v>120.509</v>
      </c>
      <c r="I66" s="154">
        <v>95.5</v>
      </c>
      <c r="J66" s="154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52"/>
      <c r="I67" s="152"/>
      <c r="J67" s="152"/>
      <c r="K67" s="33"/>
    </row>
    <row r="68" spans="1:11" s="34" customFormat="1" ht="11.25" customHeight="1">
      <c r="A68" s="36" t="s">
        <v>52</v>
      </c>
      <c r="B68" s="30"/>
      <c r="C68" s="31"/>
      <c r="D68" s="31"/>
      <c r="E68" s="31">
        <v>8</v>
      </c>
      <c r="F68" s="32"/>
      <c r="G68" s="32"/>
      <c r="H68" s="152"/>
      <c r="I68" s="152"/>
      <c r="J68" s="152"/>
      <c r="K68" s="33"/>
    </row>
    <row r="69" spans="1:11" s="34" customFormat="1" ht="11.25" customHeight="1">
      <c r="A69" s="36" t="s">
        <v>53</v>
      </c>
      <c r="B69" s="30"/>
      <c r="C69" s="31"/>
      <c r="D69" s="31"/>
      <c r="E69" s="31">
        <v>3</v>
      </c>
      <c r="F69" s="32"/>
      <c r="G69" s="32"/>
      <c r="H69" s="152"/>
      <c r="I69" s="152"/>
      <c r="J69" s="152"/>
      <c r="K69" s="33"/>
    </row>
    <row r="70" spans="1:11" s="43" customFormat="1" ht="11.25" customHeight="1">
      <c r="A70" s="37" t="s">
        <v>54</v>
      </c>
      <c r="B70" s="38"/>
      <c r="C70" s="39"/>
      <c r="D70" s="39"/>
      <c r="E70" s="39">
        <v>11</v>
      </c>
      <c r="F70" s="40"/>
      <c r="G70" s="41"/>
      <c r="H70" s="153"/>
      <c r="I70" s="154"/>
      <c r="J70" s="154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52"/>
      <c r="I71" s="152"/>
      <c r="J71" s="152"/>
      <c r="K71" s="33"/>
    </row>
    <row r="72" spans="1:11" s="34" customFormat="1" ht="11.25" customHeight="1">
      <c r="A72" s="36" t="s">
        <v>55</v>
      </c>
      <c r="B72" s="30"/>
      <c r="C72" s="31">
        <v>1925</v>
      </c>
      <c r="D72" s="31">
        <v>1900</v>
      </c>
      <c r="E72" s="31">
        <v>1800</v>
      </c>
      <c r="F72" s="32"/>
      <c r="G72" s="32"/>
      <c r="H72" s="152">
        <v>204.329</v>
      </c>
      <c r="I72" s="152">
        <v>187.494</v>
      </c>
      <c r="J72" s="152"/>
      <c r="K72" s="33"/>
    </row>
    <row r="73" spans="1:11" s="34" customFormat="1" ht="11.25" customHeight="1">
      <c r="A73" s="36" t="s">
        <v>56</v>
      </c>
      <c r="B73" s="30"/>
      <c r="C73" s="31">
        <v>154</v>
      </c>
      <c r="D73" s="31">
        <v>160</v>
      </c>
      <c r="E73" s="31">
        <v>130</v>
      </c>
      <c r="F73" s="32"/>
      <c r="G73" s="32"/>
      <c r="H73" s="152">
        <v>5.25</v>
      </c>
      <c r="I73" s="152">
        <v>5.45</v>
      </c>
      <c r="J73" s="152"/>
      <c r="K73" s="33"/>
    </row>
    <row r="74" spans="1:11" s="34" customFormat="1" ht="11.25" customHeight="1">
      <c r="A74" s="36" t="s">
        <v>57</v>
      </c>
      <c r="B74" s="30"/>
      <c r="C74" s="31"/>
      <c r="D74" s="31"/>
      <c r="E74" s="31"/>
      <c r="F74" s="32"/>
      <c r="G74" s="32"/>
      <c r="H74" s="152"/>
      <c r="I74" s="152"/>
      <c r="J74" s="152"/>
      <c r="K74" s="33"/>
    </row>
    <row r="75" spans="1:11" s="34" customFormat="1" ht="11.25" customHeight="1">
      <c r="A75" s="36" t="s">
        <v>58</v>
      </c>
      <c r="B75" s="30"/>
      <c r="C75" s="31">
        <v>266</v>
      </c>
      <c r="D75" s="31">
        <v>266</v>
      </c>
      <c r="E75" s="31">
        <v>266</v>
      </c>
      <c r="F75" s="32"/>
      <c r="G75" s="32"/>
      <c r="H75" s="152">
        <v>18.354</v>
      </c>
      <c r="I75" s="152">
        <v>18.354</v>
      </c>
      <c r="J75" s="152"/>
      <c r="K75" s="33"/>
    </row>
    <row r="76" spans="1:11" s="34" customFormat="1" ht="11.25" customHeight="1">
      <c r="A76" s="36" t="s">
        <v>59</v>
      </c>
      <c r="B76" s="30"/>
      <c r="C76" s="31">
        <v>15</v>
      </c>
      <c r="D76" s="31">
        <v>7</v>
      </c>
      <c r="E76" s="31">
        <v>4</v>
      </c>
      <c r="F76" s="32"/>
      <c r="G76" s="32"/>
      <c r="H76" s="152">
        <v>0.35</v>
      </c>
      <c r="I76" s="152">
        <v>0.168</v>
      </c>
      <c r="J76" s="152"/>
      <c r="K76" s="33"/>
    </row>
    <row r="77" spans="1:11" s="34" customFormat="1" ht="11.25" customHeight="1">
      <c r="A77" s="36" t="s">
        <v>60</v>
      </c>
      <c r="B77" s="30"/>
      <c r="C77" s="31">
        <v>15</v>
      </c>
      <c r="D77" s="31">
        <v>15</v>
      </c>
      <c r="E77" s="31">
        <v>17</v>
      </c>
      <c r="F77" s="32"/>
      <c r="G77" s="32"/>
      <c r="H77" s="152">
        <v>0.45</v>
      </c>
      <c r="I77" s="152">
        <v>0.45</v>
      </c>
      <c r="J77" s="152"/>
      <c r="K77" s="33"/>
    </row>
    <row r="78" spans="1:11" s="34" customFormat="1" ht="11.25" customHeight="1">
      <c r="A78" s="36" t="s">
        <v>61</v>
      </c>
      <c r="B78" s="30"/>
      <c r="C78" s="31">
        <v>180</v>
      </c>
      <c r="D78" s="31">
        <v>200</v>
      </c>
      <c r="E78" s="31">
        <v>300</v>
      </c>
      <c r="F78" s="32"/>
      <c r="G78" s="32"/>
      <c r="H78" s="152">
        <v>13.5</v>
      </c>
      <c r="I78" s="152">
        <v>11</v>
      </c>
      <c r="J78" s="152"/>
      <c r="K78" s="33"/>
    </row>
    <row r="79" spans="1:11" s="34" customFormat="1" ht="11.25" customHeight="1">
      <c r="A79" s="36" t="s">
        <v>62</v>
      </c>
      <c r="B79" s="30"/>
      <c r="C79" s="31">
        <v>30</v>
      </c>
      <c r="D79" s="31">
        <v>20</v>
      </c>
      <c r="E79" s="31">
        <v>90</v>
      </c>
      <c r="F79" s="32"/>
      <c r="G79" s="32"/>
      <c r="H79" s="152">
        <v>1.5</v>
      </c>
      <c r="I79" s="152">
        <v>0.8</v>
      </c>
      <c r="J79" s="152"/>
      <c r="K79" s="33"/>
    </row>
    <row r="80" spans="1:11" s="43" customFormat="1" ht="11.25" customHeight="1">
      <c r="A80" s="44" t="s">
        <v>63</v>
      </c>
      <c r="B80" s="38"/>
      <c r="C80" s="39">
        <v>2585</v>
      </c>
      <c r="D80" s="39">
        <v>2568</v>
      </c>
      <c r="E80" s="39">
        <v>2607</v>
      </c>
      <c r="F80" s="40">
        <v>101.51869158878505</v>
      </c>
      <c r="G80" s="41"/>
      <c r="H80" s="153">
        <v>243.73299999999998</v>
      </c>
      <c r="I80" s="154">
        <v>223.716</v>
      </c>
      <c r="J80" s="154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52"/>
      <c r="I81" s="152"/>
      <c r="J81" s="152"/>
      <c r="K81" s="33"/>
    </row>
    <row r="82" spans="1:11" s="34" customFormat="1" ht="11.25" customHeight="1">
      <c r="A82" s="36" t="s">
        <v>64</v>
      </c>
      <c r="B82" s="30"/>
      <c r="C82" s="31">
        <v>130</v>
      </c>
      <c r="D82" s="31">
        <v>80</v>
      </c>
      <c r="E82" s="31">
        <v>84</v>
      </c>
      <c r="F82" s="32"/>
      <c r="G82" s="32"/>
      <c r="H82" s="152">
        <v>13.705</v>
      </c>
      <c r="I82" s="152">
        <v>9.3</v>
      </c>
      <c r="J82" s="152"/>
      <c r="K82" s="33"/>
    </row>
    <row r="83" spans="1:11" s="34" customFormat="1" ht="11.25" customHeight="1">
      <c r="A83" s="36" t="s">
        <v>65</v>
      </c>
      <c r="B83" s="30"/>
      <c r="C83" s="31">
        <v>20</v>
      </c>
      <c r="D83" s="31">
        <v>11</v>
      </c>
      <c r="E83" s="31">
        <v>10</v>
      </c>
      <c r="F83" s="32"/>
      <c r="G83" s="32"/>
      <c r="H83" s="152">
        <v>1.3</v>
      </c>
      <c r="I83" s="152">
        <v>1.1</v>
      </c>
      <c r="J83" s="152"/>
      <c r="K83" s="33"/>
    </row>
    <row r="84" spans="1:11" s="43" customFormat="1" ht="11.25" customHeight="1">
      <c r="A84" s="37" t="s">
        <v>66</v>
      </c>
      <c r="B84" s="38"/>
      <c r="C84" s="39">
        <v>150</v>
      </c>
      <c r="D84" s="39">
        <v>91</v>
      </c>
      <c r="E84" s="39">
        <v>94</v>
      </c>
      <c r="F84" s="40">
        <v>103.2967032967033</v>
      </c>
      <c r="G84" s="41"/>
      <c r="H84" s="153">
        <v>15.005</v>
      </c>
      <c r="I84" s="154">
        <v>10.4</v>
      </c>
      <c r="J84" s="154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52"/>
      <c r="I85" s="152"/>
      <c r="J85" s="152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5"/>
      <c r="I86" s="156"/>
      <c r="J86" s="156"/>
      <c r="K86" s="51"/>
    </row>
    <row r="87" spans="1:11" s="43" customFormat="1" ht="11.25" customHeight="1">
      <c r="A87" s="52" t="s">
        <v>67</v>
      </c>
      <c r="B87" s="53"/>
      <c r="C87" s="54">
        <v>4283</v>
      </c>
      <c r="D87" s="54">
        <v>4166</v>
      </c>
      <c r="E87" s="54">
        <v>4279</v>
      </c>
      <c r="F87" s="55">
        <v>102.71243398943831</v>
      </c>
      <c r="G87" s="41"/>
      <c r="H87" s="157">
        <v>423.36299999999994</v>
      </c>
      <c r="I87" s="158">
        <v>367.851</v>
      </c>
      <c r="J87" s="158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3" useFirstPageNumber="1" horizontalDpi="600" verticalDpi="600" orientation="portrait" paperSize="9" scale="73" r:id="rId1"/>
  <headerFooter alignWithMargins="0"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6"/>
  <dimension ref="A1:K625"/>
  <sheetViews>
    <sheetView zoomScalePageLayoutView="0" workbookViewId="0" topLeftCell="A1">
      <selection activeCell="C87" sqref="C9:K8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3" width="11.421875" style="7" customWidth="1"/>
    <col min="14" max="16384" width="9.8515625" style="63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94</v>
      </c>
      <c r="B2" s="4"/>
      <c r="C2" s="4"/>
      <c r="D2" s="4"/>
      <c r="E2" s="5"/>
      <c r="F2" s="4"/>
      <c r="G2" s="4"/>
      <c r="H2" s="4"/>
      <c r="I2" s="6"/>
      <c r="J2" s="183" t="s">
        <v>69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184" t="s">
        <v>2</v>
      </c>
      <c r="D4" s="185"/>
      <c r="E4" s="185"/>
      <c r="F4" s="186"/>
      <c r="G4" s="10"/>
      <c r="H4" s="187" t="s">
        <v>3</v>
      </c>
      <c r="I4" s="188"/>
      <c r="J4" s="188"/>
      <c r="K4" s="189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2019</v>
      </c>
      <c r="D6" s="17">
        <f>E6-1</f>
        <v>2020</v>
      </c>
      <c r="E6" s="17">
        <v>2021</v>
      </c>
      <c r="F6" s="18">
        <f>E6</f>
        <v>2021</v>
      </c>
      <c r="G6" s="19"/>
      <c r="H6" s="16">
        <f>J6-2</f>
        <v>2019</v>
      </c>
      <c r="I6" s="17">
        <f>J6-1</f>
        <v>2020</v>
      </c>
      <c r="J6" s="17">
        <v>2021</v>
      </c>
      <c r="K6" s="18">
        <f>J6</f>
        <v>2021</v>
      </c>
    </row>
    <row r="7" spans="1:11" s="11" customFormat="1" ht="11.25" customHeight="1" thickBot="1">
      <c r="A7" s="20"/>
      <c r="B7" s="9"/>
      <c r="C7" s="21" t="s">
        <v>322</v>
      </c>
      <c r="D7" s="22" t="s">
        <v>6</v>
      </c>
      <c r="E7" s="22">
        <v>7</v>
      </c>
      <c r="F7" s="23" t="str">
        <f>CONCATENATE(D6,"=100")</f>
        <v>2020=100</v>
      </c>
      <c r="G7" s="24"/>
      <c r="H7" s="21" t="s">
        <v>322</v>
      </c>
      <c r="I7" s="22" t="s">
        <v>6</v>
      </c>
      <c r="J7" s="22"/>
      <c r="K7" s="23" t="str">
        <f>CONCATENATE(I6,"=100")</f>
        <v>2020=100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>
        <v>297</v>
      </c>
      <c r="D9" s="31">
        <v>297</v>
      </c>
      <c r="E9" s="31">
        <v>297</v>
      </c>
      <c r="F9" s="32"/>
      <c r="G9" s="32"/>
      <c r="H9" s="152">
        <v>22.726</v>
      </c>
      <c r="I9" s="152">
        <v>23.82</v>
      </c>
      <c r="J9" s="152"/>
      <c r="K9" s="33"/>
    </row>
    <row r="10" spans="1:11" s="34" customFormat="1" ht="11.25" customHeight="1">
      <c r="A10" s="36" t="s">
        <v>8</v>
      </c>
      <c r="B10" s="30"/>
      <c r="C10" s="31">
        <v>200</v>
      </c>
      <c r="D10" s="31">
        <v>200</v>
      </c>
      <c r="E10" s="31">
        <v>200</v>
      </c>
      <c r="F10" s="32"/>
      <c r="G10" s="32"/>
      <c r="H10" s="152">
        <v>14.645</v>
      </c>
      <c r="I10" s="152">
        <v>15.359</v>
      </c>
      <c r="J10" s="152"/>
      <c r="K10" s="33"/>
    </row>
    <row r="11" spans="1:11" s="34" customFormat="1" ht="11.25" customHeight="1">
      <c r="A11" s="29" t="s">
        <v>9</v>
      </c>
      <c r="B11" s="30"/>
      <c r="C11" s="31">
        <v>223</v>
      </c>
      <c r="D11" s="31">
        <v>223</v>
      </c>
      <c r="E11" s="31">
        <v>223</v>
      </c>
      <c r="F11" s="32"/>
      <c r="G11" s="32"/>
      <c r="H11" s="152">
        <v>17.192</v>
      </c>
      <c r="I11" s="152">
        <v>18.038</v>
      </c>
      <c r="J11" s="152"/>
      <c r="K11" s="33"/>
    </row>
    <row r="12" spans="1:11" s="34" customFormat="1" ht="11.25" customHeight="1">
      <c r="A12" s="36" t="s">
        <v>10</v>
      </c>
      <c r="B12" s="30"/>
      <c r="C12" s="31">
        <v>334</v>
      </c>
      <c r="D12" s="31">
        <v>332</v>
      </c>
      <c r="E12" s="31">
        <v>332</v>
      </c>
      <c r="F12" s="32"/>
      <c r="G12" s="32"/>
      <c r="H12" s="152">
        <v>31.131</v>
      </c>
      <c r="I12" s="152">
        <v>32.64</v>
      </c>
      <c r="J12" s="152"/>
      <c r="K12" s="33"/>
    </row>
    <row r="13" spans="1:11" s="43" customFormat="1" ht="11.25" customHeight="1">
      <c r="A13" s="37" t="s">
        <v>11</v>
      </c>
      <c r="B13" s="38"/>
      <c r="C13" s="39">
        <v>1054</v>
      </c>
      <c r="D13" s="39">
        <v>1052</v>
      </c>
      <c r="E13" s="39">
        <v>1052</v>
      </c>
      <c r="F13" s="40">
        <v>100</v>
      </c>
      <c r="G13" s="41"/>
      <c r="H13" s="153">
        <v>85.69399999999999</v>
      </c>
      <c r="I13" s="154">
        <v>89.857</v>
      </c>
      <c r="J13" s="154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52"/>
      <c r="I14" s="152"/>
      <c r="J14" s="152"/>
      <c r="K14" s="33"/>
    </row>
    <row r="15" spans="1:11" s="43" customFormat="1" ht="11.25" customHeight="1">
      <c r="A15" s="37" t="s">
        <v>12</v>
      </c>
      <c r="B15" s="38"/>
      <c r="C15" s="39">
        <v>140</v>
      </c>
      <c r="D15" s="39">
        <v>140</v>
      </c>
      <c r="E15" s="39">
        <v>140</v>
      </c>
      <c r="F15" s="40">
        <v>100</v>
      </c>
      <c r="G15" s="41"/>
      <c r="H15" s="153">
        <v>3.9</v>
      </c>
      <c r="I15" s="154">
        <v>3.945</v>
      </c>
      <c r="J15" s="154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52"/>
      <c r="I16" s="152"/>
      <c r="J16" s="152"/>
      <c r="K16" s="33"/>
    </row>
    <row r="17" spans="1:11" s="43" customFormat="1" ht="11.25" customHeight="1">
      <c r="A17" s="37" t="s">
        <v>13</v>
      </c>
      <c r="B17" s="38"/>
      <c r="C17" s="39">
        <v>15</v>
      </c>
      <c r="D17" s="39">
        <v>8</v>
      </c>
      <c r="E17" s="39">
        <v>16</v>
      </c>
      <c r="F17" s="40">
        <v>200</v>
      </c>
      <c r="G17" s="41"/>
      <c r="H17" s="153">
        <v>1.091</v>
      </c>
      <c r="I17" s="154">
        <v>0.485</v>
      </c>
      <c r="J17" s="154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52"/>
      <c r="I18" s="152"/>
      <c r="J18" s="152"/>
      <c r="K18" s="33"/>
    </row>
    <row r="19" spans="1:11" s="34" customFormat="1" ht="11.25" customHeight="1">
      <c r="A19" s="29" t="s">
        <v>14</v>
      </c>
      <c r="B19" s="30"/>
      <c r="C19" s="31">
        <v>55</v>
      </c>
      <c r="D19" s="31">
        <v>55</v>
      </c>
      <c r="E19" s="31">
        <v>55</v>
      </c>
      <c r="F19" s="32"/>
      <c r="G19" s="32"/>
      <c r="H19" s="152">
        <v>1.43</v>
      </c>
      <c r="I19" s="152">
        <v>1.375</v>
      </c>
      <c r="J19" s="152"/>
      <c r="K19" s="33"/>
    </row>
    <row r="20" spans="1:11" s="34" customFormat="1" ht="11.25" customHeight="1">
      <c r="A20" s="36" t="s">
        <v>15</v>
      </c>
      <c r="B20" s="30"/>
      <c r="C20" s="31">
        <v>75</v>
      </c>
      <c r="D20" s="31">
        <v>75</v>
      </c>
      <c r="E20" s="31">
        <v>75</v>
      </c>
      <c r="F20" s="32"/>
      <c r="G20" s="32"/>
      <c r="H20" s="152">
        <v>1.725</v>
      </c>
      <c r="I20" s="152">
        <v>1.83</v>
      </c>
      <c r="J20" s="152"/>
      <c r="K20" s="33"/>
    </row>
    <row r="21" spans="1:11" s="34" customFormat="1" ht="11.25" customHeight="1">
      <c r="A21" s="36" t="s">
        <v>16</v>
      </c>
      <c r="B21" s="30"/>
      <c r="C21" s="31">
        <v>153</v>
      </c>
      <c r="D21" s="31">
        <v>159</v>
      </c>
      <c r="E21" s="31">
        <v>3340</v>
      </c>
      <c r="F21" s="32"/>
      <c r="G21" s="32"/>
      <c r="H21" s="152">
        <v>3.58</v>
      </c>
      <c r="I21" s="152">
        <v>3.36</v>
      </c>
      <c r="J21" s="152"/>
      <c r="K21" s="33"/>
    </row>
    <row r="22" spans="1:11" s="43" customFormat="1" ht="11.25" customHeight="1">
      <c r="A22" s="37" t="s">
        <v>17</v>
      </c>
      <c r="B22" s="38"/>
      <c r="C22" s="39">
        <v>283</v>
      </c>
      <c r="D22" s="39">
        <v>289</v>
      </c>
      <c r="E22" s="39">
        <v>3470</v>
      </c>
      <c r="F22" s="40">
        <v>1200.6920415224913</v>
      </c>
      <c r="G22" s="41"/>
      <c r="H22" s="153">
        <v>6.735</v>
      </c>
      <c r="I22" s="154">
        <v>6.5649999999999995</v>
      </c>
      <c r="J22" s="154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52"/>
      <c r="I23" s="152"/>
      <c r="J23" s="152"/>
      <c r="K23" s="33"/>
    </row>
    <row r="24" spans="1:11" s="43" customFormat="1" ht="11.25" customHeight="1">
      <c r="A24" s="37" t="s">
        <v>18</v>
      </c>
      <c r="B24" s="38"/>
      <c r="C24" s="39">
        <v>1995</v>
      </c>
      <c r="D24" s="39">
        <v>2117</v>
      </c>
      <c r="E24" s="39">
        <v>2211</v>
      </c>
      <c r="F24" s="40">
        <v>104.44024563060935</v>
      </c>
      <c r="G24" s="41"/>
      <c r="H24" s="153">
        <v>146.745</v>
      </c>
      <c r="I24" s="154">
        <v>171.134</v>
      </c>
      <c r="J24" s="154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52"/>
      <c r="I25" s="152"/>
      <c r="J25" s="152"/>
      <c r="K25" s="33"/>
    </row>
    <row r="26" spans="1:11" s="43" customFormat="1" ht="11.25" customHeight="1">
      <c r="A26" s="37" t="s">
        <v>19</v>
      </c>
      <c r="B26" s="38"/>
      <c r="C26" s="39">
        <v>200</v>
      </c>
      <c r="D26" s="39">
        <v>160</v>
      </c>
      <c r="E26" s="39">
        <v>180</v>
      </c>
      <c r="F26" s="40">
        <v>112.5</v>
      </c>
      <c r="G26" s="41"/>
      <c r="H26" s="153">
        <v>14.5</v>
      </c>
      <c r="I26" s="154">
        <v>10.5</v>
      </c>
      <c r="J26" s="154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52"/>
      <c r="I27" s="152"/>
      <c r="J27" s="152"/>
      <c r="K27" s="33"/>
    </row>
    <row r="28" spans="1:11" s="34" customFormat="1" ht="11.25" customHeight="1">
      <c r="A28" s="36" t="s">
        <v>20</v>
      </c>
      <c r="B28" s="30"/>
      <c r="C28" s="31">
        <v>44</v>
      </c>
      <c r="D28" s="31">
        <v>39</v>
      </c>
      <c r="E28" s="31">
        <v>48</v>
      </c>
      <c r="F28" s="32"/>
      <c r="G28" s="32"/>
      <c r="H28" s="152">
        <v>4.87</v>
      </c>
      <c r="I28" s="152">
        <v>3.083</v>
      </c>
      <c r="J28" s="152"/>
      <c r="K28" s="33"/>
    </row>
    <row r="29" spans="1:11" s="34" customFormat="1" ht="11.25" customHeight="1">
      <c r="A29" s="36" t="s">
        <v>21</v>
      </c>
      <c r="B29" s="30"/>
      <c r="C29" s="31">
        <v>15</v>
      </c>
      <c r="D29" s="31">
        <v>7</v>
      </c>
      <c r="E29" s="31">
        <v>6</v>
      </c>
      <c r="F29" s="32"/>
      <c r="G29" s="32"/>
      <c r="H29" s="152">
        <v>0.931</v>
      </c>
      <c r="I29" s="152">
        <v>0.519</v>
      </c>
      <c r="J29" s="152"/>
      <c r="K29" s="33"/>
    </row>
    <row r="30" spans="1:11" s="34" customFormat="1" ht="11.25" customHeight="1">
      <c r="A30" s="36" t="s">
        <v>22</v>
      </c>
      <c r="B30" s="30"/>
      <c r="C30" s="31">
        <v>500</v>
      </c>
      <c r="D30" s="31">
        <v>438</v>
      </c>
      <c r="E30" s="31">
        <v>513</v>
      </c>
      <c r="F30" s="32"/>
      <c r="G30" s="32"/>
      <c r="H30" s="152">
        <v>41.65</v>
      </c>
      <c r="I30" s="152">
        <v>27.166</v>
      </c>
      <c r="J30" s="152"/>
      <c r="K30" s="33"/>
    </row>
    <row r="31" spans="1:11" s="43" customFormat="1" ht="11.25" customHeight="1">
      <c r="A31" s="44" t="s">
        <v>23</v>
      </c>
      <c r="B31" s="38"/>
      <c r="C31" s="39">
        <v>559</v>
      </c>
      <c r="D31" s="39">
        <v>484</v>
      </c>
      <c r="E31" s="39">
        <v>567</v>
      </c>
      <c r="F31" s="40">
        <v>117.14876033057851</v>
      </c>
      <c r="G31" s="41"/>
      <c r="H31" s="153">
        <v>47.451</v>
      </c>
      <c r="I31" s="154">
        <v>30.768</v>
      </c>
      <c r="J31" s="154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52"/>
      <c r="I32" s="152"/>
      <c r="J32" s="152"/>
      <c r="K32" s="33"/>
    </row>
    <row r="33" spans="1:11" s="34" customFormat="1" ht="11.25" customHeight="1">
      <c r="A33" s="36" t="s">
        <v>24</v>
      </c>
      <c r="B33" s="30"/>
      <c r="C33" s="31">
        <v>270</v>
      </c>
      <c r="D33" s="31">
        <v>260</v>
      </c>
      <c r="E33" s="31">
        <v>272</v>
      </c>
      <c r="F33" s="32"/>
      <c r="G33" s="32"/>
      <c r="H33" s="152">
        <v>14.59</v>
      </c>
      <c r="I33" s="152">
        <v>14.25</v>
      </c>
      <c r="J33" s="152"/>
      <c r="K33" s="33"/>
    </row>
    <row r="34" spans="1:11" s="34" customFormat="1" ht="11.25" customHeight="1">
      <c r="A34" s="36" t="s">
        <v>25</v>
      </c>
      <c r="B34" s="30"/>
      <c r="C34" s="31">
        <v>257</v>
      </c>
      <c r="D34" s="31">
        <v>226</v>
      </c>
      <c r="E34" s="31">
        <v>186</v>
      </c>
      <c r="F34" s="32"/>
      <c r="G34" s="32"/>
      <c r="H34" s="152">
        <v>10</v>
      </c>
      <c r="I34" s="152">
        <v>8.344</v>
      </c>
      <c r="J34" s="152"/>
      <c r="K34" s="33"/>
    </row>
    <row r="35" spans="1:11" s="34" customFormat="1" ht="11.25" customHeight="1">
      <c r="A35" s="36" t="s">
        <v>26</v>
      </c>
      <c r="B35" s="30"/>
      <c r="C35" s="31">
        <v>180</v>
      </c>
      <c r="D35" s="31">
        <v>190</v>
      </c>
      <c r="E35" s="31">
        <v>125.94</v>
      </c>
      <c r="F35" s="32"/>
      <c r="G35" s="32"/>
      <c r="H35" s="152">
        <v>7.6</v>
      </c>
      <c r="I35" s="152">
        <v>8</v>
      </c>
      <c r="J35" s="152"/>
      <c r="K35" s="33"/>
    </row>
    <row r="36" spans="1:11" s="34" customFormat="1" ht="11.25" customHeight="1">
      <c r="A36" s="36" t="s">
        <v>27</v>
      </c>
      <c r="B36" s="30"/>
      <c r="C36" s="31">
        <v>344</v>
      </c>
      <c r="D36" s="31">
        <v>340</v>
      </c>
      <c r="E36" s="31">
        <v>319</v>
      </c>
      <c r="F36" s="32"/>
      <c r="G36" s="32"/>
      <c r="H36" s="152">
        <v>11.629</v>
      </c>
      <c r="I36" s="152">
        <v>11.215</v>
      </c>
      <c r="J36" s="152"/>
      <c r="K36" s="33"/>
    </row>
    <row r="37" spans="1:11" s="43" customFormat="1" ht="11.25" customHeight="1">
      <c r="A37" s="37" t="s">
        <v>28</v>
      </c>
      <c r="B37" s="38"/>
      <c r="C37" s="39">
        <v>1051</v>
      </c>
      <c r="D37" s="39">
        <v>1016</v>
      </c>
      <c r="E37" s="39">
        <v>902.94</v>
      </c>
      <c r="F37" s="40">
        <v>88.87204724409449</v>
      </c>
      <c r="G37" s="41"/>
      <c r="H37" s="153">
        <v>43.818999999999996</v>
      </c>
      <c r="I37" s="154">
        <v>41.809</v>
      </c>
      <c r="J37" s="154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52"/>
      <c r="I38" s="152"/>
      <c r="J38" s="152"/>
      <c r="K38" s="33"/>
    </row>
    <row r="39" spans="1:11" s="43" customFormat="1" ht="11.25" customHeight="1">
      <c r="A39" s="37" t="s">
        <v>29</v>
      </c>
      <c r="B39" s="38"/>
      <c r="C39" s="39">
        <v>360</v>
      </c>
      <c r="D39" s="39">
        <v>380</v>
      </c>
      <c r="E39" s="39">
        <v>345</v>
      </c>
      <c r="F39" s="40">
        <v>90.78947368421052</v>
      </c>
      <c r="G39" s="41"/>
      <c r="H39" s="153">
        <v>8.63</v>
      </c>
      <c r="I39" s="154">
        <v>8.9</v>
      </c>
      <c r="J39" s="154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52"/>
      <c r="I40" s="152"/>
      <c r="J40" s="152"/>
      <c r="K40" s="33"/>
    </row>
    <row r="41" spans="1:11" s="34" customFormat="1" ht="11.25" customHeight="1">
      <c r="A41" s="29" t="s">
        <v>30</v>
      </c>
      <c r="B41" s="30"/>
      <c r="C41" s="31">
        <v>11</v>
      </c>
      <c r="D41" s="31">
        <v>5</v>
      </c>
      <c r="E41" s="31">
        <v>3</v>
      </c>
      <c r="F41" s="32"/>
      <c r="G41" s="32"/>
      <c r="H41" s="152">
        <v>0.595</v>
      </c>
      <c r="I41" s="152">
        <v>0.36</v>
      </c>
      <c r="J41" s="152"/>
      <c r="K41" s="33"/>
    </row>
    <row r="42" spans="1:11" s="34" customFormat="1" ht="11.25" customHeight="1">
      <c r="A42" s="36" t="s">
        <v>31</v>
      </c>
      <c r="B42" s="30"/>
      <c r="C42" s="31">
        <v>2</v>
      </c>
      <c r="D42" s="31">
        <v>1</v>
      </c>
      <c r="E42" s="31">
        <v>1</v>
      </c>
      <c r="F42" s="32"/>
      <c r="G42" s="32"/>
      <c r="H42" s="152">
        <v>0.13</v>
      </c>
      <c r="I42" s="152">
        <v>0.07</v>
      </c>
      <c r="J42" s="152"/>
      <c r="K42" s="33"/>
    </row>
    <row r="43" spans="1:11" s="34" customFormat="1" ht="11.25" customHeight="1">
      <c r="A43" s="36" t="s">
        <v>32</v>
      </c>
      <c r="B43" s="30"/>
      <c r="C43" s="31">
        <v>9</v>
      </c>
      <c r="D43" s="31">
        <v>8</v>
      </c>
      <c r="E43" s="31">
        <v>9</v>
      </c>
      <c r="F43" s="32"/>
      <c r="G43" s="32"/>
      <c r="H43" s="152">
        <v>0.7</v>
      </c>
      <c r="I43" s="152">
        <v>0.552</v>
      </c>
      <c r="J43" s="152"/>
      <c r="K43" s="33"/>
    </row>
    <row r="44" spans="1:11" s="34" customFormat="1" ht="11.25" customHeight="1">
      <c r="A44" s="36" t="s">
        <v>33</v>
      </c>
      <c r="B44" s="30"/>
      <c r="C44" s="31">
        <v>4</v>
      </c>
      <c r="D44" s="31">
        <v>3</v>
      </c>
      <c r="E44" s="31">
        <v>3</v>
      </c>
      <c r="F44" s="32"/>
      <c r="G44" s="32"/>
      <c r="H44" s="152">
        <v>0.196</v>
      </c>
      <c r="I44" s="152">
        <v>0.145</v>
      </c>
      <c r="J44" s="152"/>
      <c r="K44" s="33"/>
    </row>
    <row r="45" spans="1:11" s="34" customFormat="1" ht="11.25" customHeight="1">
      <c r="A45" s="36" t="s">
        <v>34</v>
      </c>
      <c r="B45" s="30"/>
      <c r="C45" s="31">
        <v>15</v>
      </c>
      <c r="D45" s="31">
        <v>8</v>
      </c>
      <c r="E45" s="31">
        <v>6</v>
      </c>
      <c r="F45" s="32"/>
      <c r="G45" s="32"/>
      <c r="H45" s="152">
        <v>0.45</v>
      </c>
      <c r="I45" s="152">
        <v>0.28</v>
      </c>
      <c r="J45" s="152"/>
      <c r="K45" s="33"/>
    </row>
    <row r="46" spans="1:11" s="34" customFormat="1" ht="11.25" customHeight="1">
      <c r="A46" s="36" t="s">
        <v>35</v>
      </c>
      <c r="B46" s="30"/>
      <c r="C46" s="31">
        <v>12</v>
      </c>
      <c r="D46" s="31">
        <v>9</v>
      </c>
      <c r="E46" s="31">
        <v>8</v>
      </c>
      <c r="F46" s="32"/>
      <c r="G46" s="32"/>
      <c r="H46" s="152">
        <v>0.42</v>
      </c>
      <c r="I46" s="152">
        <v>0.306</v>
      </c>
      <c r="J46" s="152"/>
      <c r="K46" s="33"/>
    </row>
    <row r="47" spans="1:11" s="34" customFormat="1" ht="11.25" customHeight="1">
      <c r="A47" s="36" t="s">
        <v>36</v>
      </c>
      <c r="B47" s="30"/>
      <c r="C47" s="31"/>
      <c r="D47" s="31"/>
      <c r="E47" s="31"/>
      <c r="F47" s="32"/>
      <c r="G47" s="32"/>
      <c r="H47" s="152"/>
      <c r="I47" s="152"/>
      <c r="J47" s="152"/>
      <c r="K47" s="33"/>
    </row>
    <row r="48" spans="1:11" s="34" customFormat="1" ht="11.25" customHeight="1">
      <c r="A48" s="36" t="s">
        <v>37</v>
      </c>
      <c r="B48" s="30"/>
      <c r="C48" s="31">
        <v>7</v>
      </c>
      <c r="D48" s="31">
        <v>5</v>
      </c>
      <c r="E48" s="31">
        <v>8</v>
      </c>
      <c r="F48" s="32"/>
      <c r="G48" s="32"/>
      <c r="H48" s="152">
        <v>0.266</v>
      </c>
      <c r="I48" s="152">
        <v>0.19</v>
      </c>
      <c r="J48" s="152"/>
      <c r="K48" s="33"/>
    </row>
    <row r="49" spans="1:11" s="34" customFormat="1" ht="11.25" customHeight="1">
      <c r="A49" s="36" t="s">
        <v>38</v>
      </c>
      <c r="B49" s="30"/>
      <c r="C49" s="31">
        <v>12</v>
      </c>
      <c r="D49" s="31">
        <v>15</v>
      </c>
      <c r="E49" s="31">
        <v>18</v>
      </c>
      <c r="F49" s="32"/>
      <c r="G49" s="32"/>
      <c r="H49" s="152">
        <v>0.36</v>
      </c>
      <c r="I49" s="152">
        <v>0.375</v>
      </c>
      <c r="J49" s="152"/>
      <c r="K49" s="33"/>
    </row>
    <row r="50" spans="1:11" s="43" customFormat="1" ht="11.25" customHeight="1">
      <c r="A50" s="44" t="s">
        <v>39</v>
      </c>
      <c r="B50" s="38"/>
      <c r="C50" s="39">
        <v>72</v>
      </c>
      <c r="D50" s="39">
        <v>54</v>
      </c>
      <c r="E50" s="39">
        <v>56</v>
      </c>
      <c r="F50" s="40">
        <v>103.70370370370371</v>
      </c>
      <c r="G50" s="41"/>
      <c r="H50" s="153">
        <v>3.1169999999999995</v>
      </c>
      <c r="I50" s="154">
        <v>2.278</v>
      </c>
      <c r="J50" s="154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52"/>
      <c r="I51" s="152"/>
      <c r="J51" s="152"/>
      <c r="K51" s="33"/>
    </row>
    <row r="52" spans="1:11" s="43" customFormat="1" ht="11.25" customHeight="1">
      <c r="A52" s="37" t="s">
        <v>40</v>
      </c>
      <c r="B52" s="38"/>
      <c r="C52" s="39">
        <v>49</v>
      </c>
      <c r="D52" s="39">
        <v>64</v>
      </c>
      <c r="E52" s="39">
        <v>64</v>
      </c>
      <c r="F52" s="40">
        <v>100</v>
      </c>
      <c r="G52" s="41"/>
      <c r="H52" s="153">
        <v>4.588</v>
      </c>
      <c r="I52" s="154">
        <v>2.892</v>
      </c>
      <c r="J52" s="154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52"/>
      <c r="I53" s="152"/>
      <c r="J53" s="152"/>
      <c r="K53" s="33"/>
    </row>
    <row r="54" spans="1:11" s="34" customFormat="1" ht="11.25" customHeight="1">
      <c r="A54" s="36" t="s">
        <v>41</v>
      </c>
      <c r="B54" s="30"/>
      <c r="C54" s="31">
        <v>186</v>
      </c>
      <c r="D54" s="31">
        <v>182</v>
      </c>
      <c r="E54" s="31">
        <v>302</v>
      </c>
      <c r="F54" s="32"/>
      <c r="G54" s="32"/>
      <c r="H54" s="152">
        <v>14.308</v>
      </c>
      <c r="I54" s="152">
        <v>15.17</v>
      </c>
      <c r="J54" s="152"/>
      <c r="K54" s="33"/>
    </row>
    <row r="55" spans="1:11" s="34" customFormat="1" ht="11.25" customHeight="1">
      <c r="A55" s="36" t="s">
        <v>42</v>
      </c>
      <c r="B55" s="30"/>
      <c r="C55" s="31">
        <v>154</v>
      </c>
      <c r="D55" s="31">
        <v>154</v>
      </c>
      <c r="E55" s="31">
        <v>113</v>
      </c>
      <c r="F55" s="32"/>
      <c r="G55" s="32"/>
      <c r="H55" s="152">
        <v>11.69</v>
      </c>
      <c r="I55" s="152">
        <v>12.4</v>
      </c>
      <c r="J55" s="152"/>
      <c r="K55" s="33"/>
    </row>
    <row r="56" spans="1:11" s="34" customFormat="1" ht="11.25" customHeight="1">
      <c r="A56" s="36" t="s">
        <v>43</v>
      </c>
      <c r="B56" s="30"/>
      <c r="C56" s="31">
        <v>43</v>
      </c>
      <c r="D56" s="31">
        <v>40</v>
      </c>
      <c r="E56" s="31">
        <v>40</v>
      </c>
      <c r="F56" s="32"/>
      <c r="G56" s="32"/>
      <c r="H56" s="152">
        <v>0.71</v>
      </c>
      <c r="I56" s="152">
        <v>0.73</v>
      </c>
      <c r="J56" s="152"/>
      <c r="K56" s="33"/>
    </row>
    <row r="57" spans="1:11" s="34" customFormat="1" ht="11.25" customHeight="1">
      <c r="A57" s="36" t="s">
        <v>44</v>
      </c>
      <c r="B57" s="30"/>
      <c r="C57" s="31">
        <v>18</v>
      </c>
      <c r="D57" s="31">
        <v>9</v>
      </c>
      <c r="E57" s="31">
        <v>9</v>
      </c>
      <c r="F57" s="32"/>
      <c r="G57" s="32"/>
      <c r="H57" s="152">
        <v>0.31</v>
      </c>
      <c r="I57" s="152">
        <v>0.155</v>
      </c>
      <c r="J57" s="152"/>
      <c r="K57" s="33"/>
    </row>
    <row r="58" spans="1:11" s="34" customFormat="1" ht="11.25" customHeight="1">
      <c r="A58" s="36" t="s">
        <v>45</v>
      </c>
      <c r="B58" s="30"/>
      <c r="C58" s="31">
        <v>554</v>
      </c>
      <c r="D58" s="31">
        <v>517</v>
      </c>
      <c r="E58" s="31">
        <v>654</v>
      </c>
      <c r="F58" s="32"/>
      <c r="G58" s="32"/>
      <c r="H58" s="152">
        <v>46.91</v>
      </c>
      <c r="I58" s="152">
        <v>42.705</v>
      </c>
      <c r="J58" s="152"/>
      <c r="K58" s="33"/>
    </row>
    <row r="59" spans="1:11" s="43" customFormat="1" ht="11.25" customHeight="1">
      <c r="A59" s="37" t="s">
        <v>46</v>
      </c>
      <c r="B59" s="38"/>
      <c r="C59" s="39">
        <v>955</v>
      </c>
      <c r="D59" s="39">
        <v>902</v>
      </c>
      <c r="E59" s="39">
        <v>1118</v>
      </c>
      <c r="F59" s="40">
        <v>123.94678492239468</v>
      </c>
      <c r="G59" s="41"/>
      <c r="H59" s="153">
        <v>73.928</v>
      </c>
      <c r="I59" s="154">
        <v>71.16</v>
      </c>
      <c r="J59" s="154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52"/>
      <c r="I60" s="152"/>
      <c r="J60" s="152"/>
      <c r="K60" s="33"/>
    </row>
    <row r="61" spans="1:11" s="34" customFormat="1" ht="11.25" customHeight="1">
      <c r="A61" s="36" t="s">
        <v>47</v>
      </c>
      <c r="B61" s="30"/>
      <c r="C61" s="31">
        <v>570</v>
      </c>
      <c r="D61" s="31">
        <v>410</v>
      </c>
      <c r="E61" s="31">
        <v>408</v>
      </c>
      <c r="F61" s="32"/>
      <c r="G61" s="32"/>
      <c r="H61" s="152">
        <v>62.1</v>
      </c>
      <c r="I61" s="152">
        <v>42.025</v>
      </c>
      <c r="J61" s="152"/>
      <c r="K61" s="33"/>
    </row>
    <row r="62" spans="1:11" s="34" customFormat="1" ht="11.25" customHeight="1">
      <c r="A62" s="36" t="s">
        <v>48</v>
      </c>
      <c r="B62" s="30"/>
      <c r="C62" s="31">
        <v>510</v>
      </c>
      <c r="D62" s="31">
        <v>510</v>
      </c>
      <c r="E62" s="31">
        <v>507</v>
      </c>
      <c r="F62" s="32"/>
      <c r="G62" s="32"/>
      <c r="H62" s="152">
        <v>16.299</v>
      </c>
      <c r="I62" s="152">
        <v>17.024</v>
      </c>
      <c r="J62" s="152"/>
      <c r="K62" s="33"/>
    </row>
    <row r="63" spans="1:11" s="34" customFormat="1" ht="11.25" customHeight="1">
      <c r="A63" s="36" t="s">
        <v>49</v>
      </c>
      <c r="B63" s="30"/>
      <c r="C63" s="31">
        <v>174</v>
      </c>
      <c r="D63" s="31">
        <v>169</v>
      </c>
      <c r="E63" s="31">
        <v>188</v>
      </c>
      <c r="F63" s="32"/>
      <c r="G63" s="32"/>
      <c r="H63" s="152">
        <v>7.939</v>
      </c>
      <c r="I63" s="152">
        <v>8.229</v>
      </c>
      <c r="J63" s="152"/>
      <c r="K63" s="33"/>
    </row>
    <row r="64" spans="1:11" s="43" customFormat="1" ht="11.25" customHeight="1">
      <c r="A64" s="37" t="s">
        <v>50</v>
      </c>
      <c r="B64" s="38"/>
      <c r="C64" s="39">
        <v>1254</v>
      </c>
      <c r="D64" s="39">
        <v>1089</v>
      </c>
      <c r="E64" s="39">
        <v>1103</v>
      </c>
      <c r="F64" s="40">
        <v>101.28558310376492</v>
      </c>
      <c r="G64" s="41"/>
      <c r="H64" s="153">
        <v>86.338</v>
      </c>
      <c r="I64" s="154">
        <v>67.27799999999999</v>
      </c>
      <c r="J64" s="154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52"/>
      <c r="I65" s="152"/>
      <c r="J65" s="152"/>
      <c r="K65" s="33"/>
    </row>
    <row r="66" spans="1:11" s="43" customFormat="1" ht="11.25" customHeight="1">
      <c r="A66" s="37" t="s">
        <v>51</v>
      </c>
      <c r="B66" s="38"/>
      <c r="C66" s="39">
        <v>2415</v>
      </c>
      <c r="D66" s="39">
        <v>2280</v>
      </c>
      <c r="E66" s="39">
        <v>2331</v>
      </c>
      <c r="F66" s="40">
        <v>102.23684210526316</v>
      </c>
      <c r="G66" s="41"/>
      <c r="H66" s="153">
        <v>276.846</v>
      </c>
      <c r="I66" s="154">
        <v>200.4</v>
      </c>
      <c r="J66" s="154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52"/>
      <c r="I67" s="152"/>
      <c r="J67" s="152"/>
      <c r="K67" s="33"/>
    </row>
    <row r="68" spans="1:11" s="34" customFormat="1" ht="11.25" customHeight="1">
      <c r="A68" s="36" t="s">
        <v>52</v>
      </c>
      <c r="B68" s="30"/>
      <c r="C68" s="31">
        <v>20625</v>
      </c>
      <c r="D68" s="31">
        <v>20725</v>
      </c>
      <c r="E68" s="31">
        <v>21760</v>
      </c>
      <c r="F68" s="32"/>
      <c r="G68" s="32"/>
      <c r="H68" s="152">
        <v>1962.41</v>
      </c>
      <c r="I68" s="152">
        <v>1550</v>
      </c>
      <c r="J68" s="152"/>
      <c r="K68" s="33"/>
    </row>
    <row r="69" spans="1:11" s="34" customFormat="1" ht="11.25" customHeight="1">
      <c r="A69" s="36" t="s">
        <v>53</v>
      </c>
      <c r="B69" s="30"/>
      <c r="C69" s="31">
        <v>2770</v>
      </c>
      <c r="D69" s="31">
        <v>2800</v>
      </c>
      <c r="E69" s="31">
        <v>2469</v>
      </c>
      <c r="F69" s="32"/>
      <c r="G69" s="32"/>
      <c r="H69" s="152">
        <v>261.4</v>
      </c>
      <c r="I69" s="152">
        <v>198</v>
      </c>
      <c r="J69" s="152"/>
      <c r="K69" s="33"/>
    </row>
    <row r="70" spans="1:11" s="43" customFormat="1" ht="11.25" customHeight="1">
      <c r="A70" s="37" t="s">
        <v>54</v>
      </c>
      <c r="B70" s="38"/>
      <c r="C70" s="39">
        <v>23395</v>
      </c>
      <c r="D70" s="39">
        <v>23525</v>
      </c>
      <c r="E70" s="39">
        <v>24229</v>
      </c>
      <c r="F70" s="40">
        <v>102.99256110520723</v>
      </c>
      <c r="G70" s="41"/>
      <c r="H70" s="153">
        <v>2223.81</v>
      </c>
      <c r="I70" s="154">
        <v>1748</v>
      </c>
      <c r="J70" s="154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52"/>
      <c r="I71" s="152"/>
      <c r="J71" s="152"/>
      <c r="K71" s="33"/>
    </row>
    <row r="72" spans="1:11" s="34" customFormat="1" ht="11.25" customHeight="1">
      <c r="A72" s="36" t="s">
        <v>55</v>
      </c>
      <c r="B72" s="30"/>
      <c r="C72" s="31">
        <v>9555</v>
      </c>
      <c r="D72" s="31">
        <v>9500</v>
      </c>
      <c r="E72" s="31">
        <v>8423</v>
      </c>
      <c r="F72" s="32"/>
      <c r="G72" s="32"/>
      <c r="H72" s="152">
        <v>906.38</v>
      </c>
      <c r="I72" s="152">
        <v>771.206</v>
      </c>
      <c r="J72" s="152"/>
      <c r="K72" s="33"/>
    </row>
    <row r="73" spans="1:11" s="34" customFormat="1" ht="11.25" customHeight="1">
      <c r="A73" s="36" t="s">
        <v>56</v>
      </c>
      <c r="B73" s="30"/>
      <c r="C73" s="31">
        <v>1532</v>
      </c>
      <c r="D73" s="31">
        <v>1589</v>
      </c>
      <c r="E73" s="31">
        <v>1559</v>
      </c>
      <c r="F73" s="32"/>
      <c r="G73" s="32"/>
      <c r="H73" s="152">
        <v>49.938</v>
      </c>
      <c r="I73" s="152">
        <v>51.82</v>
      </c>
      <c r="J73" s="152"/>
      <c r="K73" s="33"/>
    </row>
    <row r="74" spans="1:11" s="34" customFormat="1" ht="11.25" customHeight="1">
      <c r="A74" s="36" t="s">
        <v>57</v>
      </c>
      <c r="B74" s="30"/>
      <c r="C74" s="31">
        <v>70</v>
      </c>
      <c r="D74" s="31">
        <v>84</v>
      </c>
      <c r="E74" s="31">
        <v>147</v>
      </c>
      <c r="F74" s="32"/>
      <c r="G74" s="32"/>
      <c r="H74" s="152">
        <v>6.24</v>
      </c>
      <c r="I74" s="152">
        <v>4.76</v>
      </c>
      <c r="J74" s="152"/>
      <c r="K74" s="33"/>
    </row>
    <row r="75" spans="1:11" s="34" customFormat="1" ht="11.25" customHeight="1">
      <c r="A75" s="36" t="s">
        <v>58</v>
      </c>
      <c r="B75" s="30"/>
      <c r="C75" s="31">
        <v>4039</v>
      </c>
      <c r="D75" s="31">
        <v>3895</v>
      </c>
      <c r="E75" s="31">
        <v>3622</v>
      </c>
      <c r="F75" s="32"/>
      <c r="G75" s="32"/>
      <c r="H75" s="152">
        <v>360.35</v>
      </c>
      <c r="I75" s="152">
        <v>335.053</v>
      </c>
      <c r="J75" s="152"/>
      <c r="K75" s="33"/>
    </row>
    <row r="76" spans="1:11" s="34" customFormat="1" ht="11.25" customHeight="1">
      <c r="A76" s="36" t="s">
        <v>59</v>
      </c>
      <c r="B76" s="30"/>
      <c r="C76" s="31">
        <v>170</v>
      </c>
      <c r="D76" s="31">
        <v>57</v>
      </c>
      <c r="E76" s="31">
        <v>39</v>
      </c>
      <c r="F76" s="32"/>
      <c r="G76" s="32"/>
      <c r="H76" s="152">
        <v>4.35</v>
      </c>
      <c r="I76" s="152">
        <v>1.488</v>
      </c>
      <c r="J76" s="152"/>
      <c r="K76" s="33"/>
    </row>
    <row r="77" spans="1:11" s="34" customFormat="1" ht="11.25" customHeight="1">
      <c r="A77" s="36" t="s">
        <v>60</v>
      </c>
      <c r="B77" s="30"/>
      <c r="C77" s="31">
        <v>150</v>
      </c>
      <c r="D77" s="31">
        <v>148</v>
      </c>
      <c r="E77" s="31">
        <v>171</v>
      </c>
      <c r="F77" s="32"/>
      <c r="G77" s="32"/>
      <c r="H77" s="152">
        <v>5.71</v>
      </c>
      <c r="I77" s="152">
        <v>5.65</v>
      </c>
      <c r="J77" s="152"/>
      <c r="K77" s="33"/>
    </row>
    <row r="78" spans="1:11" s="34" customFormat="1" ht="11.25" customHeight="1">
      <c r="A78" s="36" t="s">
        <v>61</v>
      </c>
      <c r="B78" s="30"/>
      <c r="C78" s="31">
        <v>860</v>
      </c>
      <c r="D78" s="31">
        <v>840</v>
      </c>
      <c r="E78" s="31">
        <v>905</v>
      </c>
      <c r="F78" s="32"/>
      <c r="G78" s="32"/>
      <c r="H78" s="152">
        <v>59.45</v>
      </c>
      <c r="I78" s="152">
        <v>52.8</v>
      </c>
      <c r="J78" s="152"/>
      <c r="K78" s="33"/>
    </row>
    <row r="79" spans="1:11" s="34" customFormat="1" ht="11.25" customHeight="1">
      <c r="A79" s="36" t="s">
        <v>62</v>
      </c>
      <c r="B79" s="30"/>
      <c r="C79" s="31">
        <v>6355</v>
      </c>
      <c r="D79" s="31">
        <v>6340</v>
      </c>
      <c r="E79" s="31">
        <v>6580</v>
      </c>
      <c r="F79" s="32"/>
      <c r="G79" s="32"/>
      <c r="H79" s="152">
        <v>721.77</v>
      </c>
      <c r="I79" s="152">
        <v>494</v>
      </c>
      <c r="J79" s="152"/>
      <c r="K79" s="33"/>
    </row>
    <row r="80" spans="1:11" s="43" customFormat="1" ht="11.25" customHeight="1">
      <c r="A80" s="44" t="s">
        <v>63</v>
      </c>
      <c r="B80" s="38"/>
      <c r="C80" s="39">
        <v>22731</v>
      </c>
      <c r="D80" s="39">
        <v>22453</v>
      </c>
      <c r="E80" s="39">
        <v>21446</v>
      </c>
      <c r="F80" s="40">
        <v>95.51507593640048</v>
      </c>
      <c r="G80" s="41"/>
      <c r="H80" s="153">
        <v>2114.188</v>
      </c>
      <c r="I80" s="154">
        <v>1716.777</v>
      </c>
      <c r="J80" s="154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52"/>
      <c r="I81" s="152"/>
      <c r="J81" s="152"/>
      <c r="K81" s="33"/>
    </row>
    <row r="82" spans="1:11" s="34" customFormat="1" ht="11.25" customHeight="1">
      <c r="A82" s="36" t="s">
        <v>64</v>
      </c>
      <c r="B82" s="30"/>
      <c r="C82" s="31">
        <v>565</v>
      </c>
      <c r="D82" s="31">
        <v>449</v>
      </c>
      <c r="E82" s="31">
        <v>473</v>
      </c>
      <c r="F82" s="32"/>
      <c r="G82" s="32"/>
      <c r="H82" s="152">
        <v>53.594</v>
      </c>
      <c r="I82" s="152">
        <v>52.2</v>
      </c>
      <c r="J82" s="152"/>
      <c r="K82" s="33"/>
    </row>
    <row r="83" spans="1:11" s="34" customFormat="1" ht="11.25" customHeight="1">
      <c r="A83" s="36" t="s">
        <v>65</v>
      </c>
      <c r="B83" s="30"/>
      <c r="C83" s="31">
        <v>260</v>
      </c>
      <c r="D83" s="31">
        <v>209</v>
      </c>
      <c r="E83" s="31">
        <v>211</v>
      </c>
      <c r="F83" s="32"/>
      <c r="G83" s="32"/>
      <c r="H83" s="152">
        <v>18.001</v>
      </c>
      <c r="I83" s="152">
        <v>17.409</v>
      </c>
      <c r="J83" s="152"/>
      <c r="K83" s="33"/>
    </row>
    <row r="84" spans="1:11" s="43" customFormat="1" ht="11.25" customHeight="1">
      <c r="A84" s="37" t="s">
        <v>66</v>
      </c>
      <c r="B84" s="38"/>
      <c r="C84" s="39">
        <v>825</v>
      </c>
      <c r="D84" s="39">
        <v>658</v>
      </c>
      <c r="E84" s="39">
        <v>684</v>
      </c>
      <c r="F84" s="40">
        <v>103.95136778115501</v>
      </c>
      <c r="G84" s="41"/>
      <c r="H84" s="153">
        <v>71.595</v>
      </c>
      <c r="I84" s="154">
        <v>69.60900000000001</v>
      </c>
      <c r="J84" s="154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52"/>
      <c r="I85" s="152"/>
      <c r="J85" s="152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5"/>
      <c r="I86" s="156"/>
      <c r="J86" s="156"/>
      <c r="K86" s="51"/>
    </row>
    <row r="87" spans="1:11" s="43" customFormat="1" ht="11.25" customHeight="1">
      <c r="A87" s="52" t="s">
        <v>67</v>
      </c>
      <c r="B87" s="53"/>
      <c r="C87" s="54">
        <v>57353</v>
      </c>
      <c r="D87" s="54">
        <v>56671</v>
      </c>
      <c r="E87" s="54">
        <v>59914.94</v>
      </c>
      <c r="F87" s="55">
        <v>105.72416226994406</v>
      </c>
      <c r="G87" s="41"/>
      <c r="H87" s="157">
        <v>5212.975</v>
      </c>
      <c r="I87" s="158">
        <v>4242.357</v>
      </c>
      <c r="J87" s="158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4" useFirstPageNumber="1" horizontalDpi="600" verticalDpi="600" orientation="portrait" paperSize="9" scale="73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AB156"/>
  <sheetViews>
    <sheetView showZeros="0" tabSelected="1" view="pageBreakPreview" zoomScaleNormal="190" zoomScaleSheetLayoutView="100" zoomScalePageLayoutView="0" workbookViewId="0" topLeftCell="A1">
      <selection activeCell="L71" sqref="L71"/>
    </sheetView>
  </sheetViews>
  <sheetFormatPr defaultColWidth="8.7109375" defaultRowHeight="15"/>
  <cols>
    <col min="1" max="1" width="25.7109375" style="66" customWidth="1"/>
    <col min="2" max="2" width="0.9921875" style="66" customWidth="1"/>
    <col min="3" max="3" width="1.1484375" style="66" customWidth="1"/>
    <col min="4" max="4" width="6.421875" style="66" customWidth="1"/>
    <col min="5" max="7" width="9.421875" style="66" customWidth="1"/>
    <col min="8" max="8" width="10.421875" style="66" customWidth="1"/>
    <col min="9" max="9" width="0.9921875" style="66" customWidth="1"/>
    <col min="10" max="10" width="6.421875" style="66" customWidth="1"/>
    <col min="11" max="12" width="9.421875" style="66" customWidth="1"/>
    <col min="13" max="13" width="9.28125" style="66" bestFit="1" customWidth="1"/>
    <col min="14" max="14" width="7.8515625" style="66" bestFit="1" customWidth="1"/>
    <col min="15" max="15" width="22.00390625" style="66" customWidth="1"/>
    <col min="16" max="16" width="0.9921875" style="66" customWidth="1"/>
    <col min="17" max="17" width="1.1484375" style="66" customWidth="1"/>
    <col min="18" max="18" width="6.421875" style="66" customWidth="1"/>
    <col min="19" max="20" width="9.421875" style="66" customWidth="1"/>
    <col min="21" max="21" width="7.421875" style="66" bestFit="1" customWidth="1"/>
    <col min="22" max="22" width="7.8515625" style="66" bestFit="1" customWidth="1"/>
    <col min="23" max="23" width="0.9921875" style="66" customWidth="1"/>
    <col min="24" max="24" width="6.7109375" style="66" customWidth="1"/>
    <col min="25" max="26" width="7.8515625" style="66" bestFit="1" customWidth="1"/>
    <col min="27" max="27" width="9.28125" style="66" bestFit="1" customWidth="1"/>
    <col min="28" max="28" width="7.8515625" style="66" bestFit="1" customWidth="1"/>
    <col min="29" max="16384" width="8.7109375" style="66" customWidth="1"/>
  </cols>
  <sheetData>
    <row r="1" spans="1:22" ht="12">
      <c r="A1" s="65"/>
      <c r="B1" s="65"/>
      <c r="C1" s="65"/>
      <c r="D1" s="65"/>
      <c r="E1" s="65"/>
      <c r="F1" s="65"/>
      <c r="G1" s="65"/>
      <c r="H1" s="65"/>
      <c r="O1" s="65"/>
      <c r="P1" s="65"/>
      <c r="Q1" s="65"/>
      <c r="R1" s="65"/>
      <c r="S1" s="65"/>
      <c r="T1" s="65"/>
      <c r="U1" s="65"/>
      <c r="V1" s="65"/>
    </row>
    <row r="2" spans="1:27" s="69" customFormat="1" ht="11.25">
      <c r="A2" s="67" t="s">
        <v>114</v>
      </c>
      <c r="B2" s="68"/>
      <c r="C2" s="68"/>
      <c r="D2" s="68"/>
      <c r="E2" s="68"/>
      <c r="F2" s="68"/>
      <c r="G2" s="68"/>
      <c r="H2" s="68"/>
      <c r="J2" s="69" t="s">
        <v>115</v>
      </c>
      <c r="M2" s="69" t="s">
        <v>121</v>
      </c>
      <c r="O2" s="67" t="s">
        <v>114</v>
      </c>
      <c r="P2" s="68"/>
      <c r="Q2" s="68"/>
      <c r="R2" s="68"/>
      <c r="S2" s="68"/>
      <c r="T2" s="68"/>
      <c r="U2" s="68"/>
      <c r="V2" s="68"/>
      <c r="X2" s="69" t="s">
        <v>115</v>
      </c>
      <c r="AA2" s="69" t="s">
        <v>121</v>
      </c>
    </row>
    <row r="3" spans="1:22" s="69" customFormat="1" ht="12" customHeight="1" thickBot="1">
      <c r="A3" s="68"/>
      <c r="B3" s="68"/>
      <c r="C3" s="68"/>
      <c r="D3" s="68"/>
      <c r="E3" s="68"/>
      <c r="F3" s="68"/>
      <c r="G3" s="68"/>
      <c r="H3" s="68"/>
      <c r="O3" s="68"/>
      <c r="P3" s="68"/>
      <c r="Q3" s="68"/>
      <c r="R3" s="68"/>
      <c r="S3" s="68"/>
      <c r="T3" s="68"/>
      <c r="U3" s="68"/>
      <c r="V3" s="68"/>
    </row>
    <row r="4" spans="1:28" s="69" customFormat="1" ht="12" thickBot="1">
      <c r="A4" s="70"/>
      <c r="B4" s="71"/>
      <c r="C4" s="72"/>
      <c r="D4" s="179" t="s">
        <v>116</v>
      </c>
      <c r="E4" s="180"/>
      <c r="F4" s="180"/>
      <c r="G4" s="180"/>
      <c r="H4" s="181"/>
      <c r="J4" s="179" t="s">
        <v>117</v>
      </c>
      <c r="K4" s="180"/>
      <c r="L4" s="180"/>
      <c r="M4" s="180"/>
      <c r="N4" s="181"/>
      <c r="O4" s="70"/>
      <c r="P4" s="71"/>
      <c r="Q4" s="72"/>
      <c r="R4" s="179" t="s">
        <v>116</v>
      </c>
      <c r="S4" s="180"/>
      <c r="T4" s="180"/>
      <c r="U4" s="180"/>
      <c r="V4" s="181"/>
      <c r="X4" s="179" t="s">
        <v>117</v>
      </c>
      <c r="Y4" s="180"/>
      <c r="Z4" s="180"/>
      <c r="AA4" s="180"/>
      <c r="AB4" s="181"/>
    </row>
    <row r="5" spans="1:28" s="69" customFormat="1" ht="11.25">
      <c r="A5" s="73" t="s">
        <v>118</v>
      </c>
      <c r="B5" s="74"/>
      <c r="C5" s="72"/>
      <c r="D5" s="70"/>
      <c r="E5" s="75" t="s">
        <v>119</v>
      </c>
      <c r="F5" s="75" t="s">
        <v>119</v>
      </c>
      <c r="G5" s="75" t="s">
        <v>120</v>
      </c>
      <c r="H5" s="76">
        <f>G6</f>
        <v>2021</v>
      </c>
      <c r="J5" s="70"/>
      <c r="K5" s="75" t="s">
        <v>119</v>
      </c>
      <c r="L5" s="75" t="s">
        <v>119</v>
      </c>
      <c r="M5" s="75" t="s">
        <v>120</v>
      </c>
      <c r="N5" s="76">
        <f>M6</f>
        <v>2021</v>
      </c>
      <c r="O5" s="73" t="s">
        <v>118</v>
      </c>
      <c r="P5" s="74"/>
      <c r="Q5" s="72"/>
      <c r="R5" s="70"/>
      <c r="S5" s="75" t="s">
        <v>119</v>
      </c>
      <c r="T5" s="75" t="s">
        <v>119</v>
      </c>
      <c r="U5" s="75" t="s">
        <v>120</v>
      </c>
      <c r="V5" s="76">
        <f>U6</f>
        <v>2021</v>
      </c>
      <c r="X5" s="70"/>
      <c r="Y5" s="75" t="s">
        <v>119</v>
      </c>
      <c r="Z5" s="75" t="s">
        <v>119</v>
      </c>
      <c r="AA5" s="75" t="s">
        <v>120</v>
      </c>
      <c r="AB5" s="76">
        <f>AA6</f>
        <v>2021</v>
      </c>
    </row>
    <row r="6" spans="1:28" s="69" customFormat="1" ht="23.25" customHeight="1" thickBot="1">
      <c r="A6" s="77"/>
      <c r="B6" s="78"/>
      <c r="C6" s="79"/>
      <c r="D6" s="80" t="s">
        <v>294</v>
      </c>
      <c r="E6" s="81">
        <f>G6-2</f>
        <v>2019</v>
      </c>
      <c r="F6" s="81">
        <f>G6-1</f>
        <v>2020</v>
      </c>
      <c r="G6" s="81">
        <v>2021</v>
      </c>
      <c r="H6" s="82" t="str">
        <f>CONCATENATE(F6,"=100")</f>
        <v>2020=100</v>
      </c>
      <c r="I6" s="83"/>
      <c r="J6" s="80" t="s">
        <v>294</v>
      </c>
      <c r="K6" s="81">
        <f>M6-2</f>
        <v>2019</v>
      </c>
      <c r="L6" s="81">
        <f>M6-1</f>
        <v>2020</v>
      </c>
      <c r="M6" s="81">
        <v>2021</v>
      </c>
      <c r="N6" s="82" t="str">
        <f>CONCATENATE(L6,"=100")</f>
        <v>2020=100</v>
      </c>
      <c r="O6" s="77"/>
      <c r="P6" s="78"/>
      <c r="Q6" s="79"/>
      <c r="R6" s="80" t="s">
        <v>294</v>
      </c>
      <c r="S6" s="81">
        <f>U6-2</f>
        <v>2019</v>
      </c>
      <c r="T6" s="81">
        <f>U6-1</f>
        <v>2020</v>
      </c>
      <c r="U6" s="81">
        <v>2021</v>
      </c>
      <c r="V6" s="82" t="str">
        <f>CONCATENATE(T6,"=100")</f>
        <v>2020=100</v>
      </c>
      <c r="W6" s="83"/>
      <c r="X6" s="80" t="s">
        <v>294</v>
      </c>
      <c r="Y6" s="81">
        <f>AA6-2</f>
        <v>2019</v>
      </c>
      <c r="Z6" s="81">
        <f>AA6-1</f>
        <v>2020</v>
      </c>
      <c r="AA6" s="81">
        <v>2021</v>
      </c>
      <c r="AB6" s="82" t="str">
        <f>CONCATENATE(Z6,"=100")</f>
        <v>2020=100</v>
      </c>
    </row>
    <row r="7" spans="1:28" s="90" customFormat="1" ht="11.25" customHeight="1">
      <c r="A7" s="84"/>
      <c r="B7" s="84"/>
      <c r="C7" s="84"/>
      <c r="D7" s="85"/>
      <c r="E7" s="86"/>
      <c r="F7" s="86"/>
      <c r="G7" s="86"/>
      <c r="H7" s="86">
        <f>IF(AND(F7&gt;0,G7&gt;0),G7*100/F7,"")</f>
      </c>
      <c r="I7" s="87"/>
      <c r="J7" s="87"/>
      <c r="K7" s="88"/>
      <c r="L7" s="88"/>
      <c r="M7" s="88"/>
      <c r="N7" s="88">
        <f>IF(AND(L7&gt;0,M7&gt;0),M7*100/L7,"")</f>
      </c>
      <c r="O7" s="84"/>
      <c r="P7" s="84"/>
      <c r="Q7" s="84"/>
      <c r="R7" s="85"/>
      <c r="S7" s="86"/>
      <c r="T7" s="86"/>
      <c r="U7" s="86"/>
      <c r="V7" s="86">
        <f>IF(AND(T7&gt;0,U7&gt;0),U7*100/T7,"")</f>
      </c>
      <c r="W7" s="87"/>
      <c r="X7" s="87"/>
      <c r="Y7" s="88"/>
      <c r="Z7" s="88"/>
      <c r="AA7" s="88"/>
      <c r="AB7" s="89">
        <f>IF(AND(Z7&gt;0,AA7&gt;0),AA7*100/Z7,"")</f>
      </c>
    </row>
    <row r="8" spans="1:28" s="90" customFormat="1" ht="11.25" customHeight="1">
      <c r="A8" s="84"/>
      <c r="B8" s="84"/>
      <c r="C8" s="84"/>
      <c r="D8" s="85"/>
      <c r="E8" s="86"/>
      <c r="F8" s="86"/>
      <c r="G8" s="86"/>
      <c r="H8" s="86"/>
      <c r="I8" s="87"/>
      <c r="J8" s="87"/>
      <c r="K8" s="88"/>
      <c r="L8" s="88"/>
      <c r="M8" s="88"/>
      <c r="N8" s="88"/>
      <c r="O8" s="84"/>
      <c r="P8" s="84"/>
      <c r="Q8" s="84"/>
      <c r="R8" s="85"/>
      <c r="S8" s="86"/>
      <c r="T8" s="86"/>
      <c r="U8" s="86"/>
      <c r="V8" s="86"/>
      <c r="W8" s="87"/>
      <c r="X8" s="87"/>
      <c r="Y8" s="88"/>
      <c r="Z8" s="88"/>
      <c r="AA8" s="88"/>
      <c r="AB8" s="89"/>
    </row>
    <row r="9" spans="1:28" s="90" customFormat="1" ht="11.25" customHeight="1">
      <c r="A9" s="84" t="s">
        <v>127</v>
      </c>
      <c r="B9" s="84"/>
      <c r="C9" s="84"/>
      <c r="D9" s="106"/>
      <c r="E9" s="86"/>
      <c r="F9" s="86"/>
      <c r="G9" s="86"/>
      <c r="H9" s="86">
        <f>IF(AND(F9&gt;0,G9&gt;0),G9*100/F9,"")</f>
      </c>
      <c r="I9" s="87"/>
      <c r="J9" s="107"/>
      <c r="K9" s="88"/>
      <c r="L9" s="88"/>
      <c r="M9" s="88"/>
      <c r="N9" s="88">
        <f>IF(AND(L9&gt;0,M9&gt;0),M9*100/L9,"")</f>
      </c>
      <c r="O9" s="84" t="s">
        <v>122</v>
      </c>
      <c r="P9" s="84"/>
      <c r="Q9" s="84"/>
      <c r="R9" s="106"/>
      <c r="S9" s="86"/>
      <c r="T9" s="86"/>
      <c r="U9" s="86"/>
      <c r="V9" s="86">
        <f>IF(AND(T9&gt;0,U9&gt;0),U9*100/T9,"")</f>
      </c>
      <c r="W9" s="87"/>
      <c r="X9" s="107"/>
      <c r="Y9" s="88"/>
      <c r="Z9" s="88"/>
      <c r="AA9" s="88"/>
      <c r="AB9" s="89">
        <f>IF(AND(Z9&gt;0,AA9&gt;0),AA9*100/Z9,"")</f>
      </c>
    </row>
    <row r="10" spans="1:28" s="90" customFormat="1" ht="11.25" customHeight="1">
      <c r="A10" s="84" t="s">
        <v>128</v>
      </c>
      <c r="B10" s="86"/>
      <c r="C10" s="86"/>
      <c r="D10" s="106">
        <v>3</v>
      </c>
      <c r="E10" s="93">
        <v>1652.924</v>
      </c>
      <c r="F10" s="93">
        <v>1658.246</v>
      </c>
      <c r="G10" s="93">
        <v>1820.586</v>
      </c>
      <c r="H10" s="93">
        <v>109.78986230028596</v>
      </c>
      <c r="I10" s="88"/>
      <c r="J10" s="107">
        <v>7</v>
      </c>
      <c r="K10" s="89">
        <v>5107.658</v>
      </c>
      <c r="L10" s="89">
        <v>7120.245</v>
      </c>
      <c r="M10" s="89">
        <v>7606.426</v>
      </c>
      <c r="N10" s="88">
        <v>106.82814987405631</v>
      </c>
      <c r="O10" s="84" t="s">
        <v>278</v>
      </c>
      <c r="P10" s="86"/>
      <c r="Q10" s="86"/>
      <c r="R10" s="106">
        <v>6</v>
      </c>
      <c r="S10" s="93">
        <v>6.497</v>
      </c>
      <c r="T10" s="93">
        <v>6.233</v>
      </c>
      <c r="U10" s="93">
        <v>6.061</v>
      </c>
      <c r="V10" s="93">
        <v>97.24049414407189</v>
      </c>
      <c r="W10" s="88"/>
      <c r="X10" s="107">
        <v>6</v>
      </c>
      <c r="Y10" s="89">
        <v>57.04899999999999</v>
      </c>
      <c r="Z10" s="89">
        <v>54.814</v>
      </c>
      <c r="AA10" s="89">
        <v>54.471999999999994</v>
      </c>
      <c r="AB10" s="89">
        <v>99.3760718064728</v>
      </c>
    </row>
    <row r="11" spans="1:28" s="90" customFormat="1" ht="11.25" customHeight="1">
      <c r="A11" s="84" t="s">
        <v>129</v>
      </c>
      <c r="B11" s="86"/>
      <c r="C11" s="86"/>
      <c r="D11" s="106">
        <v>3</v>
      </c>
      <c r="E11" s="93">
        <v>265.569</v>
      </c>
      <c r="F11" s="93">
        <v>251.27</v>
      </c>
      <c r="G11" s="93">
        <v>248.177</v>
      </c>
      <c r="H11" s="93">
        <v>98.76905320969475</v>
      </c>
      <c r="I11" s="88"/>
      <c r="J11" s="107">
        <v>7</v>
      </c>
      <c r="K11" s="89">
        <v>733.662</v>
      </c>
      <c r="L11" s="89">
        <v>819.298</v>
      </c>
      <c r="M11" s="89">
        <v>739.537</v>
      </c>
      <c r="N11" s="88">
        <v>90.26471442625271</v>
      </c>
      <c r="O11" s="84" t="s">
        <v>279</v>
      </c>
      <c r="P11" s="86"/>
      <c r="Q11" s="86"/>
      <c r="R11" s="106">
        <v>6</v>
      </c>
      <c r="S11" s="149">
        <v>28.799999999999997</v>
      </c>
      <c r="T11" s="149">
        <v>38.5</v>
      </c>
      <c r="U11" s="149">
        <v>35</v>
      </c>
      <c r="V11" s="93">
        <v>90.9090909090909</v>
      </c>
      <c r="W11" s="88"/>
      <c r="X11" s="107">
        <v>12</v>
      </c>
      <c r="Y11" s="89">
        <v>6.987</v>
      </c>
      <c r="Z11" s="89">
        <v>5.569</v>
      </c>
      <c r="AA11" s="89">
        <v>0</v>
      </c>
      <c r="AB11" s="89" t="s">
        <v>312</v>
      </c>
    </row>
    <row r="12" spans="1:28" ht="12">
      <c r="A12" s="84" t="s">
        <v>130</v>
      </c>
      <c r="B12" s="86"/>
      <c r="C12" s="86"/>
      <c r="D12" s="106">
        <v>3</v>
      </c>
      <c r="E12" s="93">
        <v>1918.493</v>
      </c>
      <c r="F12" s="93">
        <v>1909.516</v>
      </c>
      <c r="G12" s="93">
        <v>2069.611</v>
      </c>
      <c r="H12" s="93">
        <v>108.38406172035215</v>
      </c>
      <c r="I12" s="88"/>
      <c r="J12" s="107">
        <v>7</v>
      </c>
      <c r="K12" s="89">
        <v>5841.319999999999</v>
      </c>
      <c r="L12" s="89">
        <v>7939.543000000001</v>
      </c>
      <c r="M12" s="89">
        <v>8153.303</v>
      </c>
      <c r="N12" s="88">
        <v>102.69234639827506</v>
      </c>
      <c r="O12" s="84" t="s">
        <v>180</v>
      </c>
      <c r="P12" s="86"/>
      <c r="Q12" s="86"/>
      <c r="R12" s="106">
        <v>10</v>
      </c>
      <c r="S12" s="93">
        <v>2.339</v>
      </c>
      <c r="T12" s="93">
        <v>2.306</v>
      </c>
      <c r="U12" s="93">
        <v>2.95</v>
      </c>
      <c r="V12" s="93">
        <v>127.92714657415438</v>
      </c>
      <c r="W12" s="88"/>
      <c r="X12" s="107">
        <v>3</v>
      </c>
      <c r="Y12" s="89">
        <v>64.693</v>
      </c>
      <c r="Z12" s="89">
        <v>64.337</v>
      </c>
      <c r="AA12" s="89">
        <v>95.378</v>
      </c>
      <c r="AB12" s="89">
        <v>148.24750920931965</v>
      </c>
    </row>
    <row r="13" spans="1:28" s="69" customFormat="1" ht="12">
      <c r="A13" s="84" t="s">
        <v>131</v>
      </c>
      <c r="B13" s="86"/>
      <c r="C13" s="86"/>
      <c r="D13" s="106">
        <v>3</v>
      </c>
      <c r="E13" s="93">
        <v>267.91554</v>
      </c>
      <c r="F13" s="93">
        <v>286.34</v>
      </c>
      <c r="G13" s="93">
        <v>284.67546</v>
      </c>
      <c r="H13" s="93">
        <v>99.41868408186073</v>
      </c>
      <c r="I13" s="88"/>
      <c r="J13" s="107">
        <v>7</v>
      </c>
      <c r="K13" s="89">
        <v>619.494</v>
      </c>
      <c r="L13" s="89">
        <v>996.4430000000001</v>
      </c>
      <c r="M13" s="89">
        <v>828.4159999999999</v>
      </c>
      <c r="N13" s="88">
        <v>83.1373194452668</v>
      </c>
      <c r="O13" s="84" t="s">
        <v>181</v>
      </c>
      <c r="P13" s="86"/>
      <c r="Q13" s="86"/>
      <c r="R13" s="106">
        <v>7</v>
      </c>
      <c r="S13" s="93">
        <v>5.328</v>
      </c>
      <c r="T13" s="93">
        <v>5.295</v>
      </c>
      <c r="U13" s="93">
        <v>4.86048</v>
      </c>
      <c r="V13" s="93">
        <v>91.79376770538244</v>
      </c>
      <c r="W13" s="88"/>
      <c r="X13" s="107">
        <v>6</v>
      </c>
      <c r="Y13" s="89">
        <v>77.184</v>
      </c>
      <c r="Z13" s="89">
        <v>85.526</v>
      </c>
      <c r="AA13" s="89">
        <v>75.777</v>
      </c>
      <c r="AB13" s="89">
        <v>88.6011271426233</v>
      </c>
    </row>
    <row r="14" spans="1:28" s="69" customFormat="1" ht="12" customHeight="1">
      <c r="A14" s="84" t="s">
        <v>132</v>
      </c>
      <c r="B14" s="86"/>
      <c r="C14" s="86"/>
      <c r="D14" s="106">
        <v>4</v>
      </c>
      <c r="E14" s="93">
        <v>2416.3754599999997</v>
      </c>
      <c r="F14" s="93">
        <v>2477.353</v>
      </c>
      <c r="G14" s="93">
        <v>2300.032</v>
      </c>
      <c r="H14" s="93">
        <v>92.84232000849293</v>
      </c>
      <c r="I14" s="88"/>
      <c r="J14" s="107">
        <v>7</v>
      </c>
      <c r="K14" s="89">
        <v>6777.411</v>
      </c>
      <c r="L14" s="89">
        <v>9964.197000000002</v>
      </c>
      <c r="M14" s="89">
        <v>8130.808</v>
      </c>
      <c r="N14" s="88">
        <v>81.6002333153389</v>
      </c>
      <c r="O14" s="84" t="s">
        <v>280</v>
      </c>
      <c r="P14" s="86"/>
      <c r="Q14" s="86"/>
      <c r="R14" s="106">
        <v>5</v>
      </c>
      <c r="S14" s="149">
        <v>25.195470000000004</v>
      </c>
      <c r="T14" s="149">
        <v>43.5</v>
      </c>
      <c r="U14" s="149">
        <v>32.9</v>
      </c>
      <c r="V14" s="93">
        <v>75.63218390804597</v>
      </c>
      <c r="W14" s="88"/>
      <c r="X14" s="107">
        <v>6</v>
      </c>
      <c r="Y14" s="89">
        <v>151.82299999999998</v>
      </c>
      <c r="Z14" s="89">
        <v>148.432</v>
      </c>
      <c r="AA14" s="89">
        <v>148.81</v>
      </c>
      <c r="AB14" s="89">
        <v>100.25466206747872</v>
      </c>
    </row>
    <row r="15" spans="1:28" s="69" customFormat="1" ht="12">
      <c r="A15" s="84" t="s">
        <v>133</v>
      </c>
      <c r="B15" s="86"/>
      <c r="C15" s="86"/>
      <c r="D15" s="106">
        <v>4</v>
      </c>
      <c r="E15" s="93">
        <v>2684.291</v>
      </c>
      <c r="F15" s="93">
        <v>2763.693</v>
      </c>
      <c r="G15" s="93">
        <v>2559.187</v>
      </c>
      <c r="H15" s="93">
        <v>92.60026348802127</v>
      </c>
      <c r="I15" s="88"/>
      <c r="J15" s="107">
        <v>7</v>
      </c>
      <c r="K15" s="89">
        <v>7396.905000000001</v>
      </c>
      <c r="L15" s="89">
        <v>10960.640000000001</v>
      </c>
      <c r="M15" s="89">
        <v>8959.189</v>
      </c>
      <c r="N15" s="88">
        <v>81.73965206411303</v>
      </c>
      <c r="O15" s="84" t="s">
        <v>281</v>
      </c>
      <c r="P15" s="86"/>
      <c r="Q15" s="86"/>
      <c r="R15" s="106">
        <v>5</v>
      </c>
      <c r="S15" s="149">
        <v>5.010129999999999</v>
      </c>
      <c r="T15" s="149">
        <v>9.3</v>
      </c>
      <c r="U15" s="149">
        <v>20.1</v>
      </c>
      <c r="V15" s="93">
        <v>216.1290322580645</v>
      </c>
      <c r="W15" s="88"/>
      <c r="X15" s="107">
        <v>6</v>
      </c>
      <c r="Y15" s="89">
        <v>18.341</v>
      </c>
      <c r="Z15" s="89">
        <v>16.927</v>
      </c>
      <c r="AA15" s="89">
        <v>16.959000000000003</v>
      </c>
      <c r="AB15" s="89">
        <v>100.18904708453951</v>
      </c>
    </row>
    <row r="16" spans="1:28" s="69" customFormat="1" ht="12">
      <c r="A16" s="84" t="s">
        <v>134</v>
      </c>
      <c r="B16" s="86"/>
      <c r="C16" s="86"/>
      <c r="D16" s="106">
        <v>3</v>
      </c>
      <c r="E16" s="93">
        <v>463.245</v>
      </c>
      <c r="F16" s="93">
        <v>508.558</v>
      </c>
      <c r="G16" s="93">
        <v>511.92</v>
      </c>
      <c r="H16" s="93">
        <v>100.66108487134211</v>
      </c>
      <c r="I16" s="88"/>
      <c r="J16" s="107">
        <v>7</v>
      </c>
      <c r="K16" s="89">
        <v>811.15</v>
      </c>
      <c r="L16" s="89">
        <v>1290.392</v>
      </c>
      <c r="M16" s="89">
        <v>1194.147</v>
      </c>
      <c r="N16" s="88">
        <v>92.54141377193906</v>
      </c>
      <c r="O16" s="84" t="s">
        <v>182</v>
      </c>
      <c r="P16" s="86"/>
      <c r="Q16" s="86"/>
      <c r="R16" s="106">
        <v>7</v>
      </c>
      <c r="S16" s="93">
        <v>31.333</v>
      </c>
      <c r="T16" s="93">
        <v>28.378</v>
      </c>
      <c r="U16" s="93">
        <v>32.594</v>
      </c>
      <c r="V16" s="93">
        <v>114.8565790401015</v>
      </c>
      <c r="W16" s="88"/>
      <c r="X16" s="107">
        <v>5</v>
      </c>
      <c r="Y16" s="89">
        <v>531.889</v>
      </c>
      <c r="Z16" s="89">
        <v>590.895</v>
      </c>
      <c r="AA16" s="89">
        <v>0</v>
      </c>
      <c r="AB16" s="89" t="s">
        <v>312</v>
      </c>
    </row>
    <row r="17" spans="1:28" s="69" customFormat="1" ht="12" customHeight="1">
      <c r="A17" s="84" t="s">
        <v>135</v>
      </c>
      <c r="B17" s="86"/>
      <c r="C17" s="86"/>
      <c r="D17" s="106">
        <v>3</v>
      </c>
      <c r="E17" s="93">
        <v>135.926</v>
      </c>
      <c r="F17" s="93">
        <v>137.061</v>
      </c>
      <c r="G17" s="93">
        <v>124.162</v>
      </c>
      <c r="H17" s="93">
        <v>90.58886189360942</v>
      </c>
      <c r="I17" s="88"/>
      <c r="J17" s="107">
        <v>7</v>
      </c>
      <c r="K17" s="89">
        <v>246.74800000000005</v>
      </c>
      <c r="L17" s="89">
        <v>388.523</v>
      </c>
      <c r="M17" s="89">
        <v>304.75800000000004</v>
      </c>
      <c r="N17" s="88">
        <v>78.440143826749</v>
      </c>
      <c r="O17" s="84" t="s">
        <v>123</v>
      </c>
      <c r="P17" s="86"/>
      <c r="Q17" s="86"/>
      <c r="R17" s="106">
        <v>5</v>
      </c>
      <c r="S17" s="93">
        <v>2.001</v>
      </c>
      <c r="T17" s="93">
        <v>1.864</v>
      </c>
      <c r="U17" s="93">
        <v>1.91004</v>
      </c>
      <c r="V17" s="93">
        <v>102.46995708154505</v>
      </c>
      <c r="W17" s="88"/>
      <c r="X17" s="107">
        <v>5</v>
      </c>
      <c r="Y17" s="89">
        <v>114.9</v>
      </c>
      <c r="Z17" s="89">
        <v>108.06899999999999</v>
      </c>
      <c r="AA17" s="89">
        <v>111.082</v>
      </c>
      <c r="AB17" s="89">
        <v>102.78803357114437</v>
      </c>
    </row>
    <row r="18" spans="1:28" s="90" customFormat="1" ht="11.25" customHeight="1">
      <c r="A18" s="84" t="s">
        <v>136</v>
      </c>
      <c r="B18" s="86"/>
      <c r="C18" s="86"/>
      <c r="D18" s="106">
        <v>3</v>
      </c>
      <c r="E18" s="93">
        <v>246.085</v>
      </c>
      <c r="F18" s="93">
        <v>257.601</v>
      </c>
      <c r="G18" s="93">
        <v>271.124</v>
      </c>
      <c r="H18" s="93">
        <v>105.24959142239355</v>
      </c>
      <c r="I18" s="88"/>
      <c r="J18" s="107">
        <v>6</v>
      </c>
      <c r="K18" s="89">
        <v>571.7660000000001</v>
      </c>
      <c r="L18" s="89">
        <v>763.1750000000001</v>
      </c>
      <c r="M18" s="89">
        <v>800.615</v>
      </c>
      <c r="N18" s="88">
        <v>104.90582107642415</v>
      </c>
      <c r="O18" s="84" t="s">
        <v>183</v>
      </c>
      <c r="P18" s="86"/>
      <c r="Q18" s="86"/>
      <c r="R18" s="106">
        <v>3</v>
      </c>
      <c r="S18" s="93">
        <v>7.422</v>
      </c>
      <c r="T18" s="93">
        <v>7.375</v>
      </c>
      <c r="U18" s="93">
        <v>7.92</v>
      </c>
      <c r="V18" s="93">
        <v>107.38983050847457</v>
      </c>
      <c r="W18" s="88"/>
      <c r="X18" s="107">
        <v>6</v>
      </c>
      <c r="Y18" s="89">
        <v>739.165</v>
      </c>
      <c r="Z18" s="89">
        <v>804.1409999999997</v>
      </c>
      <c r="AA18" s="89">
        <v>753.178</v>
      </c>
      <c r="AB18" s="89">
        <v>93.6624298475019</v>
      </c>
    </row>
    <row r="19" spans="1:28" s="90" customFormat="1" ht="11.25" customHeight="1">
      <c r="A19" s="84" t="s">
        <v>276</v>
      </c>
      <c r="B19" s="86"/>
      <c r="C19" s="86"/>
      <c r="D19" s="106"/>
      <c r="E19" s="93">
        <v>5448.04</v>
      </c>
      <c r="F19" s="93">
        <v>5576.429</v>
      </c>
      <c r="G19" s="93">
        <v>5536.004</v>
      </c>
      <c r="H19" s="93">
        <v>99.27507370756447</v>
      </c>
      <c r="I19" s="88">
        <v>0</v>
      </c>
      <c r="J19" s="107"/>
      <c r="K19" s="89">
        <v>14867.888999999997</v>
      </c>
      <c r="L19" s="89">
        <v>21342.273</v>
      </c>
      <c r="M19" s="89">
        <v>19412.012000000002</v>
      </c>
      <c r="N19" s="88">
        <v>90.9556915516918</v>
      </c>
      <c r="O19" s="84" t="s">
        <v>282</v>
      </c>
      <c r="P19" s="86"/>
      <c r="Q19" s="86"/>
      <c r="R19" s="106">
        <v>6</v>
      </c>
      <c r="S19" s="149">
        <v>0.3</v>
      </c>
      <c r="T19" s="149">
        <v>0.3</v>
      </c>
      <c r="U19" s="149">
        <v>0.3</v>
      </c>
      <c r="V19" s="93">
        <v>100</v>
      </c>
      <c r="W19" s="88"/>
      <c r="X19" s="107">
        <v>7</v>
      </c>
      <c r="Y19" s="89">
        <v>0.041</v>
      </c>
      <c r="Z19" s="89">
        <v>0.035</v>
      </c>
      <c r="AA19" s="89">
        <v>0.032</v>
      </c>
      <c r="AB19" s="89">
        <v>91.42857142857143</v>
      </c>
    </row>
    <row r="20" spans="1:28" s="90" customFormat="1" ht="11.25" customHeight="1">
      <c r="A20" s="84" t="s">
        <v>137</v>
      </c>
      <c r="B20" s="86"/>
      <c r="C20" s="86"/>
      <c r="D20" s="106">
        <v>7</v>
      </c>
      <c r="E20" s="93">
        <v>357.629</v>
      </c>
      <c r="F20" s="93">
        <v>346.617</v>
      </c>
      <c r="G20" s="93"/>
      <c r="H20" s="93"/>
      <c r="I20" s="88"/>
      <c r="J20" s="107">
        <v>7</v>
      </c>
      <c r="K20" s="89">
        <v>4185.411</v>
      </c>
      <c r="L20" s="89">
        <v>4121.3820000000005</v>
      </c>
      <c r="M20" s="89"/>
      <c r="N20" s="88"/>
      <c r="O20" s="84" t="s">
        <v>184</v>
      </c>
      <c r="P20" s="86"/>
      <c r="Q20" s="86"/>
      <c r="R20" s="106">
        <v>4</v>
      </c>
      <c r="S20" s="93">
        <v>3.473</v>
      </c>
      <c r="T20" s="93">
        <v>3.948</v>
      </c>
      <c r="U20" s="93">
        <v>3.592</v>
      </c>
      <c r="V20" s="93">
        <v>90.98277608915906</v>
      </c>
      <c r="W20" s="88"/>
      <c r="X20" s="107">
        <v>6</v>
      </c>
      <c r="Y20" s="89">
        <v>231.21400000000003</v>
      </c>
      <c r="Z20" s="89">
        <v>281.45300000000003</v>
      </c>
      <c r="AA20" s="89">
        <v>258.372</v>
      </c>
      <c r="AB20" s="89">
        <v>91.79934127545273</v>
      </c>
    </row>
    <row r="21" spans="1:28" s="90" customFormat="1" ht="11.25" customHeight="1">
      <c r="A21" s="84" t="s">
        <v>138</v>
      </c>
      <c r="B21" s="86"/>
      <c r="C21" s="86"/>
      <c r="D21" s="106">
        <v>6</v>
      </c>
      <c r="E21" s="93">
        <v>6.724</v>
      </c>
      <c r="F21" s="93">
        <v>5.599</v>
      </c>
      <c r="G21" s="93"/>
      <c r="H21" s="93"/>
      <c r="I21" s="88"/>
      <c r="J21" s="107">
        <v>7</v>
      </c>
      <c r="K21" s="89">
        <v>28.096000000000004</v>
      </c>
      <c r="L21" s="89">
        <v>24.753999999999998</v>
      </c>
      <c r="M21" s="89"/>
      <c r="N21" s="86"/>
      <c r="O21" s="84" t="s">
        <v>185</v>
      </c>
      <c r="P21" s="86"/>
      <c r="Q21" s="86"/>
      <c r="R21" s="106">
        <v>5</v>
      </c>
      <c r="S21" s="93">
        <v>4.096</v>
      </c>
      <c r="T21" s="93">
        <v>4.333</v>
      </c>
      <c r="U21" s="93">
        <v>5.517</v>
      </c>
      <c r="V21" s="93">
        <v>127.32517885991231</v>
      </c>
      <c r="W21" s="88"/>
      <c r="X21" s="107">
        <v>11</v>
      </c>
      <c r="Y21" s="89">
        <v>131.509</v>
      </c>
      <c r="Z21" s="89">
        <v>150.779</v>
      </c>
      <c r="AA21" s="89">
        <v>0</v>
      </c>
      <c r="AB21" s="89" t="s">
        <v>312</v>
      </c>
    </row>
    <row r="22" spans="1:28" s="90" customFormat="1" ht="11.25" customHeight="1">
      <c r="A22" s="84" t="s">
        <v>295</v>
      </c>
      <c r="B22" s="86"/>
      <c r="C22" s="86"/>
      <c r="D22" s="106">
        <v>6</v>
      </c>
      <c r="E22" s="93">
        <v>103.888</v>
      </c>
      <c r="F22" s="93">
        <v>102.024</v>
      </c>
      <c r="G22" s="93">
        <v>86.15</v>
      </c>
      <c r="H22" s="93">
        <v>84.4409158629342</v>
      </c>
      <c r="I22" s="88"/>
      <c r="J22" s="107">
        <v>7</v>
      </c>
      <c r="K22" s="89">
        <v>800.905</v>
      </c>
      <c r="L22" s="89">
        <v>783.326</v>
      </c>
      <c r="M22" s="89">
        <v>632.043</v>
      </c>
      <c r="N22" s="88">
        <v>80.6870957940883</v>
      </c>
      <c r="O22" s="84" t="s">
        <v>186</v>
      </c>
      <c r="P22" s="86"/>
      <c r="Q22" s="86"/>
      <c r="R22" s="106">
        <v>5</v>
      </c>
      <c r="S22" s="93">
        <v>10.851</v>
      </c>
      <c r="T22" s="93">
        <v>11.15</v>
      </c>
      <c r="U22" s="93">
        <v>11.281</v>
      </c>
      <c r="V22" s="93">
        <v>101.17488789237669</v>
      </c>
      <c r="W22" s="88"/>
      <c r="X22" s="107">
        <v>7</v>
      </c>
      <c r="Y22" s="89">
        <v>601.9639999999999</v>
      </c>
      <c r="Z22" s="89">
        <v>602.36</v>
      </c>
      <c r="AA22" s="89">
        <v>632.9090000000001</v>
      </c>
      <c r="AB22" s="89">
        <v>105.07155189587623</v>
      </c>
    </row>
    <row r="23" spans="1:28" s="90" customFormat="1" ht="11.25" customHeight="1">
      <c r="A23" s="84"/>
      <c r="B23" s="86"/>
      <c r="C23" s="86"/>
      <c r="D23" s="106"/>
      <c r="E23" s="93"/>
      <c r="F23" s="93"/>
      <c r="G23" s="93"/>
      <c r="H23" s="93"/>
      <c r="I23" s="88"/>
      <c r="J23" s="107"/>
      <c r="K23" s="89"/>
      <c r="L23" s="89"/>
      <c r="M23" s="89"/>
      <c r="N23" s="88"/>
      <c r="O23" s="84" t="s">
        <v>187</v>
      </c>
      <c r="P23" s="86"/>
      <c r="Q23" s="86"/>
      <c r="R23" s="106">
        <v>5</v>
      </c>
      <c r="S23" s="93">
        <v>6.668</v>
      </c>
      <c r="T23" s="93">
        <v>6.973</v>
      </c>
      <c r="U23" s="93">
        <v>7.17879</v>
      </c>
      <c r="V23" s="93">
        <v>102.95124049906784</v>
      </c>
      <c r="W23" s="88"/>
      <c r="X23" s="107">
        <v>6</v>
      </c>
      <c r="Y23" s="89">
        <v>386.245</v>
      </c>
      <c r="Z23" s="89">
        <v>407.693</v>
      </c>
      <c r="AA23" s="89">
        <v>408.1289999999999</v>
      </c>
      <c r="AB23" s="89">
        <v>100.10694321462472</v>
      </c>
    </row>
    <row r="24" spans="1:28" s="90" customFormat="1" ht="11.25" customHeight="1">
      <c r="A24" s="84" t="s">
        <v>139</v>
      </c>
      <c r="B24" s="86"/>
      <c r="C24" s="86"/>
      <c r="D24" s="106"/>
      <c r="E24" s="93"/>
      <c r="F24" s="93"/>
      <c r="G24" s="93"/>
      <c r="H24" s="93"/>
      <c r="I24" s="88"/>
      <c r="J24" s="107"/>
      <c r="K24" s="89"/>
      <c r="L24" s="89"/>
      <c r="M24" s="89"/>
      <c r="N24" s="88"/>
      <c r="O24" s="84" t="s">
        <v>283</v>
      </c>
      <c r="P24" s="86"/>
      <c r="Q24" s="86"/>
      <c r="R24" s="106">
        <v>3</v>
      </c>
      <c r="S24" s="93">
        <v>5.898</v>
      </c>
      <c r="T24" s="93">
        <v>5.199</v>
      </c>
      <c r="U24" s="93">
        <v>4.758</v>
      </c>
      <c r="V24" s="93">
        <v>91.51759953837276</v>
      </c>
      <c r="W24" s="88"/>
      <c r="X24" s="107">
        <v>5</v>
      </c>
      <c r="Y24" s="89">
        <v>61.38400000000001</v>
      </c>
      <c r="Z24" s="89">
        <v>79.73500000000001</v>
      </c>
      <c r="AA24" s="89">
        <v>22.36500000000001</v>
      </c>
      <c r="AB24" s="89">
        <v>28.04916285194708</v>
      </c>
    </row>
    <row r="25" spans="1:28" s="90" customFormat="1" ht="11.25" customHeight="1">
      <c r="A25" s="84" t="s">
        <v>140</v>
      </c>
      <c r="B25" s="86"/>
      <c r="C25" s="86"/>
      <c r="D25" s="106">
        <v>6</v>
      </c>
      <c r="E25" s="93">
        <v>9.346</v>
      </c>
      <c r="F25" s="93">
        <v>9.373</v>
      </c>
      <c r="G25" s="93">
        <v>9.468</v>
      </c>
      <c r="H25" s="93">
        <v>101.01354955723887</v>
      </c>
      <c r="I25" s="88"/>
      <c r="J25" s="107">
        <v>7</v>
      </c>
      <c r="K25" s="89">
        <v>15.146</v>
      </c>
      <c r="L25" s="89">
        <v>17.583</v>
      </c>
      <c r="M25" s="89">
        <v>16.996000000000002</v>
      </c>
      <c r="N25" s="88">
        <v>96.66154808621965</v>
      </c>
      <c r="O25" s="84" t="s">
        <v>284</v>
      </c>
      <c r="P25" s="86"/>
      <c r="Q25" s="86"/>
      <c r="R25" s="106">
        <v>3</v>
      </c>
      <c r="S25" s="149">
        <v>21.2</v>
      </c>
      <c r="T25" s="149">
        <v>21.8</v>
      </c>
      <c r="U25" s="149">
        <v>30.9</v>
      </c>
      <c r="V25" s="93">
        <v>141.74311926605503</v>
      </c>
      <c r="W25" s="88"/>
      <c r="X25" s="107">
        <v>6</v>
      </c>
      <c r="Y25" s="89">
        <v>3.947000000000001</v>
      </c>
      <c r="Z25" s="89">
        <v>4.035</v>
      </c>
      <c r="AA25" s="89">
        <v>3.376</v>
      </c>
      <c r="AB25" s="89">
        <v>83.66790582403964</v>
      </c>
    </row>
    <row r="26" spans="1:28" s="90" customFormat="1" ht="11.25" customHeight="1">
      <c r="A26" s="84" t="s">
        <v>141</v>
      </c>
      <c r="B26" s="86"/>
      <c r="C26" s="86"/>
      <c r="D26" s="106">
        <v>6</v>
      </c>
      <c r="E26" s="93">
        <v>22.43642</v>
      </c>
      <c r="F26" s="93">
        <v>21.399</v>
      </c>
      <c r="G26" s="93">
        <v>21.5</v>
      </c>
      <c r="H26" s="93">
        <v>100.47198467218094</v>
      </c>
      <c r="I26" s="88"/>
      <c r="J26" s="107">
        <v>6</v>
      </c>
      <c r="K26" s="89">
        <v>30.369</v>
      </c>
      <c r="L26" s="89">
        <v>34.53699999999999</v>
      </c>
      <c r="M26" s="89">
        <v>29.708</v>
      </c>
      <c r="N26" s="88">
        <v>86.0178938529693</v>
      </c>
      <c r="O26" s="84" t="s">
        <v>126</v>
      </c>
      <c r="P26" s="86"/>
      <c r="Q26" s="86"/>
      <c r="R26" s="106">
        <v>11</v>
      </c>
      <c r="S26" s="93">
        <v>2.857</v>
      </c>
      <c r="T26" s="93">
        <v>2.862</v>
      </c>
      <c r="U26" s="93">
        <v>2.7011999999999996</v>
      </c>
      <c r="V26" s="93">
        <v>94.38155136268341</v>
      </c>
      <c r="W26" s="88"/>
      <c r="X26" s="107">
        <v>3</v>
      </c>
      <c r="Y26" s="89">
        <v>80.279</v>
      </c>
      <c r="Z26" s="89">
        <v>86.43900000000001</v>
      </c>
      <c r="AA26" s="89">
        <v>77.606</v>
      </c>
      <c r="AB26" s="89">
        <v>89.78123300824858</v>
      </c>
    </row>
    <row r="27" spans="1:14" s="90" customFormat="1" ht="11.25" customHeight="1">
      <c r="A27" s="84" t="s">
        <v>142</v>
      </c>
      <c r="B27" s="86"/>
      <c r="C27" s="86"/>
      <c r="D27" s="106">
        <v>6</v>
      </c>
      <c r="E27" s="93">
        <v>50.17</v>
      </c>
      <c r="F27" s="93">
        <v>36.618</v>
      </c>
      <c r="G27" s="93">
        <v>35.873</v>
      </c>
      <c r="H27" s="93">
        <v>97.96548145720682</v>
      </c>
      <c r="I27" s="88"/>
      <c r="J27" s="107">
        <v>6</v>
      </c>
      <c r="K27" s="89">
        <v>35.731</v>
      </c>
      <c r="L27" s="89">
        <v>46.427</v>
      </c>
      <c r="M27" s="89">
        <v>35.04</v>
      </c>
      <c r="N27" s="88">
        <v>75.47332371249489</v>
      </c>
    </row>
    <row r="28" spans="1:28" s="90" customFormat="1" ht="11.25" customHeight="1">
      <c r="A28" s="84" t="s">
        <v>143</v>
      </c>
      <c r="B28" s="86"/>
      <c r="C28" s="86"/>
      <c r="D28" s="106">
        <v>6</v>
      </c>
      <c r="E28" s="93">
        <v>51.66268</v>
      </c>
      <c r="F28" s="93">
        <v>38.236</v>
      </c>
      <c r="G28" s="93">
        <v>41.52</v>
      </c>
      <c r="H28" s="93">
        <v>108.58876451511665</v>
      </c>
      <c r="I28" s="88"/>
      <c r="J28" s="107">
        <v>6</v>
      </c>
      <c r="K28" s="89">
        <v>48.068</v>
      </c>
      <c r="L28" s="89">
        <v>45.126999999999995</v>
      </c>
      <c r="M28" s="89">
        <v>39.443000000000005</v>
      </c>
      <c r="N28" s="88">
        <v>87.40443636847122</v>
      </c>
      <c r="O28" s="84" t="s">
        <v>188</v>
      </c>
      <c r="P28" s="86"/>
      <c r="Q28" s="86"/>
      <c r="R28" s="106"/>
      <c r="S28" s="93"/>
      <c r="T28" s="93"/>
      <c r="U28" s="93"/>
      <c r="V28" s="93"/>
      <c r="W28" s="88"/>
      <c r="X28" s="107"/>
      <c r="Y28" s="89"/>
      <c r="Z28" s="89"/>
      <c r="AA28" s="89"/>
      <c r="AB28" s="89"/>
    </row>
    <row r="29" spans="1:28" s="90" customFormat="1" ht="12" customHeight="1">
      <c r="A29" s="84" t="s">
        <v>144</v>
      </c>
      <c r="B29" s="86"/>
      <c r="C29" s="86"/>
      <c r="D29" s="106">
        <v>6</v>
      </c>
      <c r="E29" s="93">
        <v>145.05</v>
      </c>
      <c r="F29" s="93">
        <v>119.717</v>
      </c>
      <c r="G29" s="93">
        <v>115.219</v>
      </c>
      <c r="H29" s="93">
        <v>96.2428059507004</v>
      </c>
      <c r="I29" s="88"/>
      <c r="J29" s="107">
        <v>6</v>
      </c>
      <c r="K29" s="89">
        <v>177.299</v>
      </c>
      <c r="L29" s="89">
        <v>227.299</v>
      </c>
      <c r="M29" s="89">
        <v>180.936</v>
      </c>
      <c r="N29" s="88">
        <v>79.60263793505472</v>
      </c>
      <c r="O29" s="84" t="s">
        <v>189</v>
      </c>
      <c r="P29" s="86"/>
      <c r="Q29" s="86"/>
      <c r="R29" s="106">
        <v>0</v>
      </c>
      <c r="S29" s="93">
        <v>0</v>
      </c>
      <c r="T29" s="93">
        <v>0</v>
      </c>
      <c r="U29" s="93">
        <v>0</v>
      </c>
      <c r="V29" s="93" t="s">
        <v>312</v>
      </c>
      <c r="W29" s="88"/>
      <c r="X29" s="107">
        <v>5</v>
      </c>
      <c r="Y29" s="89">
        <v>3279.4579999999996</v>
      </c>
      <c r="Z29" s="89">
        <v>2573.7</v>
      </c>
      <c r="AA29" s="89">
        <v>0</v>
      </c>
      <c r="AB29" s="89" t="s">
        <v>312</v>
      </c>
    </row>
    <row r="30" spans="1:26" s="90" customFormat="1" ht="11.25" customHeight="1">
      <c r="A30" s="84" t="s">
        <v>145</v>
      </c>
      <c r="B30" s="86"/>
      <c r="C30" s="86"/>
      <c r="D30" s="106">
        <v>6</v>
      </c>
      <c r="E30" s="93">
        <v>81.052</v>
      </c>
      <c r="F30" s="93">
        <v>83.085</v>
      </c>
      <c r="G30" s="93">
        <v>88.854</v>
      </c>
      <c r="H30" s="93">
        <v>106.94349160498285</v>
      </c>
      <c r="I30" s="88"/>
      <c r="J30" s="107">
        <v>6</v>
      </c>
      <c r="K30" s="89">
        <v>65.338</v>
      </c>
      <c r="L30" s="89">
        <v>122.92800000000001</v>
      </c>
      <c r="M30" s="89">
        <v>134.91400000000002</v>
      </c>
      <c r="N30" s="88">
        <v>109.75042301184433</v>
      </c>
      <c r="O30" s="84" t="s">
        <v>190</v>
      </c>
      <c r="P30" s="86"/>
      <c r="Q30" s="86"/>
      <c r="R30" s="106">
        <v>0</v>
      </c>
      <c r="S30" s="93">
        <v>0</v>
      </c>
      <c r="T30" s="93">
        <v>0</v>
      </c>
      <c r="U30" s="93">
        <v>0</v>
      </c>
      <c r="V30" s="93" t="s">
        <v>312</v>
      </c>
      <c r="W30" s="88"/>
      <c r="X30" s="107">
        <v>5</v>
      </c>
      <c r="Y30" s="89">
        <v>931.052</v>
      </c>
      <c r="Z30" s="89">
        <v>1073.311</v>
      </c>
    </row>
    <row r="31" spans="1:28" s="90" customFormat="1" ht="11.25" customHeight="1">
      <c r="A31" s="84" t="s">
        <v>146</v>
      </c>
      <c r="B31" s="86"/>
      <c r="C31" s="86"/>
      <c r="D31" s="106">
        <v>6</v>
      </c>
      <c r="E31" s="93">
        <v>2.222</v>
      </c>
      <c r="F31" s="93">
        <v>2.047</v>
      </c>
      <c r="G31" s="93">
        <v>2.044</v>
      </c>
      <c r="H31" s="93">
        <v>99.8534440644846</v>
      </c>
      <c r="I31" s="88"/>
      <c r="J31" s="107">
        <v>6</v>
      </c>
      <c r="K31" s="89">
        <v>1.578</v>
      </c>
      <c r="L31" s="89">
        <v>1.882</v>
      </c>
      <c r="M31" s="89">
        <v>1.764</v>
      </c>
      <c r="N31" s="88">
        <v>93.73007438894794</v>
      </c>
      <c r="O31" s="84" t="s">
        <v>191</v>
      </c>
      <c r="P31" s="86"/>
      <c r="Q31" s="86"/>
      <c r="R31" s="106">
        <v>0</v>
      </c>
      <c r="S31" s="93">
        <v>0</v>
      </c>
      <c r="T31" s="93">
        <v>0</v>
      </c>
      <c r="U31" s="93">
        <v>0</v>
      </c>
      <c r="V31" s="93" t="s">
        <v>312</v>
      </c>
      <c r="W31" s="88"/>
      <c r="X31" s="107">
        <v>4</v>
      </c>
      <c r="Y31" s="89">
        <v>70.602</v>
      </c>
      <c r="Z31" s="89">
        <v>81.259</v>
      </c>
      <c r="AA31" s="89">
        <v>0</v>
      </c>
      <c r="AB31" s="89"/>
    </row>
    <row r="32" spans="1:28" s="90" customFormat="1" ht="11.25" customHeight="1">
      <c r="A32" s="84" t="s">
        <v>147</v>
      </c>
      <c r="B32" s="86"/>
      <c r="C32" s="86"/>
      <c r="D32" s="106">
        <v>6</v>
      </c>
      <c r="E32" s="93">
        <v>43.397</v>
      </c>
      <c r="F32" s="93">
        <v>43.157</v>
      </c>
      <c r="G32" s="93">
        <v>43.273</v>
      </c>
      <c r="H32" s="93">
        <v>100.26878606019882</v>
      </c>
      <c r="I32" s="88"/>
      <c r="J32" s="107">
        <v>6</v>
      </c>
      <c r="K32" s="89">
        <v>37.116</v>
      </c>
      <c r="L32" s="89">
        <v>63.7</v>
      </c>
      <c r="M32" s="89">
        <v>49.227</v>
      </c>
      <c r="N32" s="88">
        <v>77.27943485086341</v>
      </c>
      <c r="O32" s="84" t="s">
        <v>192</v>
      </c>
      <c r="P32" s="86"/>
      <c r="Q32" s="86"/>
      <c r="R32" s="106">
        <v>0</v>
      </c>
      <c r="S32" s="93">
        <v>0</v>
      </c>
      <c r="T32" s="93">
        <v>0</v>
      </c>
      <c r="U32" s="93">
        <v>0</v>
      </c>
      <c r="V32" s="93" t="s">
        <v>312</v>
      </c>
      <c r="W32" s="88"/>
      <c r="X32" s="107">
        <v>12</v>
      </c>
      <c r="Y32" s="89">
        <v>144.498</v>
      </c>
      <c r="Z32" s="89">
        <v>155.37199999999996</v>
      </c>
      <c r="AA32" s="89">
        <v>0</v>
      </c>
      <c r="AB32" s="89" t="s">
        <v>312</v>
      </c>
    </row>
    <row r="33" spans="1:28" s="90" customFormat="1" ht="11.25" customHeight="1">
      <c r="A33" s="84"/>
      <c r="B33" s="86"/>
      <c r="C33" s="86"/>
      <c r="D33" s="106"/>
      <c r="E33" s="93"/>
      <c r="F33" s="93"/>
      <c r="G33" s="93"/>
      <c r="H33" s="93"/>
      <c r="I33" s="88"/>
      <c r="J33" s="107"/>
      <c r="K33" s="89"/>
      <c r="L33" s="89"/>
      <c r="M33" s="89"/>
      <c r="N33" s="88"/>
      <c r="O33" s="84" t="s">
        <v>193</v>
      </c>
      <c r="P33" s="86"/>
      <c r="Q33" s="86"/>
      <c r="R33" s="106">
        <v>0</v>
      </c>
      <c r="S33" s="93">
        <v>0</v>
      </c>
      <c r="T33" s="93">
        <v>0</v>
      </c>
      <c r="U33" s="93">
        <v>0</v>
      </c>
      <c r="V33" s="93" t="s">
        <v>312</v>
      </c>
      <c r="W33" s="88"/>
      <c r="X33" s="107">
        <v>1</v>
      </c>
      <c r="Y33" s="89">
        <v>949.765</v>
      </c>
      <c r="Z33" s="89">
        <v>1369.685</v>
      </c>
      <c r="AA33" s="89">
        <v>0</v>
      </c>
      <c r="AB33" s="89" t="s">
        <v>312</v>
      </c>
    </row>
    <row r="34" spans="1:28" s="90" customFormat="1" ht="11.25" customHeight="1">
      <c r="A34" s="84" t="s">
        <v>148</v>
      </c>
      <c r="B34" s="86"/>
      <c r="C34" s="86"/>
      <c r="D34" s="106"/>
      <c r="E34" s="93"/>
      <c r="F34" s="93"/>
      <c r="G34" s="93"/>
      <c r="H34" s="93"/>
      <c r="I34" s="88"/>
      <c r="J34" s="107"/>
      <c r="K34" s="89"/>
      <c r="L34" s="89"/>
      <c r="M34" s="89"/>
      <c r="N34" s="88"/>
      <c r="O34" s="84" t="s">
        <v>194</v>
      </c>
      <c r="P34" s="86"/>
      <c r="Q34" s="86"/>
      <c r="R34" s="106">
        <v>0</v>
      </c>
      <c r="S34" s="93">
        <v>0</v>
      </c>
      <c r="T34" s="93">
        <v>0</v>
      </c>
      <c r="U34" s="93">
        <v>0</v>
      </c>
      <c r="V34" s="93" t="s">
        <v>312</v>
      </c>
      <c r="W34" s="88"/>
      <c r="X34" s="107">
        <v>3</v>
      </c>
      <c r="Y34" s="89">
        <v>737.666</v>
      </c>
      <c r="Z34" s="89">
        <v>820.9849999999999</v>
      </c>
      <c r="AA34" s="89">
        <v>0</v>
      </c>
      <c r="AB34" s="89" t="s">
        <v>312</v>
      </c>
    </row>
    <row r="35" spans="1:28" s="90" customFormat="1" ht="11.25" customHeight="1">
      <c r="A35" s="84" t="s">
        <v>149</v>
      </c>
      <c r="B35" s="86"/>
      <c r="C35" s="86"/>
      <c r="D35" s="106">
        <v>4</v>
      </c>
      <c r="E35" s="93">
        <v>3.597</v>
      </c>
      <c r="F35" s="93">
        <v>3.615</v>
      </c>
      <c r="G35" s="93">
        <v>3.287</v>
      </c>
      <c r="H35" s="93">
        <v>90.92669432918395</v>
      </c>
      <c r="I35" s="88"/>
      <c r="J35" s="107">
        <v>4</v>
      </c>
      <c r="K35" s="89">
        <v>84.367</v>
      </c>
      <c r="L35" s="89">
        <v>88.52000000000001</v>
      </c>
      <c r="M35" s="89">
        <v>80.44800000000001</v>
      </c>
      <c r="N35" s="88">
        <v>90.881156800723</v>
      </c>
      <c r="O35" s="90" t="s">
        <v>285</v>
      </c>
      <c r="Y35" s="89">
        <v>1831.929</v>
      </c>
      <c r="Z35" s="89">
        <v>2346.0419999999995</v>
      </c>
      <c r="AA35" s="89">
        <v>0</v>
      </c>
      <c r="AB35" s="89" t="s">
        <v>312</v>
      </c>
    </row>
    <row r="36" spans="1:28" s="90" customFormat="1" ht="11.25" customHeight="1">
      <c r="A36" s="84" t="s">
        <v>150</v>
      </c>
      <c r="B36" s="86"/>
      <c r="C36" s="86"/>
      <c r="D36" s="106">
        <v>6</v>
      </c>
      <c r="E36" s="93">
        <v>13.907</v>
      </c>
      <c r="F36" s="93">
        <v>14.038</v>
      </c>
      <c r="G36" s="93">
        <v>13.764</v>
      </c>
      <c r="H36" s="93">
        <v>98.04815500783586</v>
      </c>
      <c r="I36" s="88"/>
      <c r="J36" s="107">
        <v>6</v>
      </c>
      <c r="K36" s="89">
        <v>434.18500000000006</v>
      </c>
      <c r="L36" s="89">
        <v>437.861</v>
      </c>
      <c r="M36" s="89">
        <v>446.977</v>
      </c>
      <c r="N36" s="88">
        <v>102.08193924555965</v>
      </c>
      <c r="AA36" s="89">
        <v>0</v>
      </c>
      <c r="AB36" s="89" t="s">
        <v>312</v>
      </c>
    </row>
    <row r="37" spans="1:28" s="90" customFormat="1" ht="11.25" customHeight="1">
      <c r="A37" s="84" t="s">
        <v>151</v>
      </c>
      <c r="B37" s="86"/>
      <c r="C37" s="86"/>
      <c r="D37" s="106">
        <v>6</v>
      </c>
      <c r="E37" s="93">
        <v>30.474</v>
      </c>
      <c r="F37" s="93">
        <v>31.657</v>
      </c>
      <c r="G37" s="93">
        <v>31.151</v>
      </c>
      <c r="H37" s="93">
        <v>98.4016173358183</v>
      </c>
      <c r="I37" s="88"/>
      <c r="J37" s="107">
        <v>7</v>
      </c>
      <c r="K37" s="89">
        <v>901.4710000000001</v>
      </c>
      <c r="L37" s="89">
        <v>941.5939999999999</v>
      </c>
      <c r="M37" s="89">
        <v>904.825</v>
      </c>
      <c r="N37" s="88">
        <v>96.09502609404903</v>
      </c>
      <c r="O37" s="84" t="s">
        <v>195</v>
      </c>
      <c r="P37" s="86"/>
      <c r="Q37" s="86"/>
      <c r="R37" s="106"/>
      <c r="S37" s="93"/>
      <c r="T37" s="93"/>
      <c r="U37" s="93"/>
      <c r="V37" s="93"/>
      <c r="W37" s="88"/>
      <c r="X37" s="107"/>
      <c r="Y37" s="89"/>
      <c r="Z37" s="89"/>
      <c r="AA37" s="89"/>
      <c r="AB37" s="89"/>
    </row>
    <row r="38" spans="1:28" s="90" customFormat="1" ht="11.25" customHeight="1">
      <c r="A38" s="84" t="s">
        <v>152</v>
      </c>
      <c r="B38" s="86"/>
      <c r="C38" s="86"/>
      <c r="D38" s="106">
        <v>7</v>
      </c>
      <c r="E38" s="93">
        <v>19.544</v>
      </c>
      <c r="F38" s="93">
        <v>17.792</v>
      </c>
      <c r="G38" s="93">
        <v>17.341</v>
      </c>
      <c r="H38" s="93">
        <v>97.46515287769785</v>
      </c>
      <c r="I38" s="88"/>
      <c r="J38" s="107">
        <v>12</v>
      </c>
      <c r="K38" s="89">
        <v>817.1000000000001</v>
      </c>
      <c r="L38" s="89">
        <v>670.8789999999999</v>
      </c>
      <c r="M38" s="89">
        <v>0</v>
      </c>
      <c r="N38" s="88" t="s">
        <v>312</v>
      </c>
      <c r="O38" s="84" t="s">
        <v>196</v>
      </c>
      <c r="P38" s="86"/>
      <c r="Q38" s="86"/>
      <c r="R38" s="106">
        <v>0</v>
      </c>
      <c r="S38" s="93">
        <v>0</v>
      </c>
      <c r="T38" s="93">
        <v>0</v>
      </c>
      <c r="U38" s="93">
        <v>0</v>
      </c>
      <c r="V38" s="93" t="s">
        <v>312</v>
      </c>
      <c r="W38" s="88"/>
      <c r="X38" s="107">
        <v>5</v>
      </c>
      <c r="Y38" s="89">
        <v>93.63199999999998</v>
      </c>
      <c r="Z38" s="89">
        <v>90.48599999999998</v>
      </c>
      <c r="AA38" s="89">
        <v>100.989</v>
      </c>
      <c r="AB38" s="89">
        <v>111.60732046946491</v>
      </c>
    </row>
    <row r="39" spans="1:28" s="90" customFormat="1" ht="11.25" customHeight="1">
      <c r="A39" s="84" t="s">
        <v>153</v>
      </c>
      <c r="B39" s="86"/>
      <c r="C39" s="86"/>
      <c r="D39" s="106">
        <v>7</v>
      </c>
      <c r="E39" s="93">
        <v>68.542</v>
      </c>
      <c r="F39" s="93">
        <v>67.102</v>
      </c>
      <c r="G39" s="93">
        <v>65.543</v>
      </c>
      <c r="H39" s="93">
        <v>97.67667133617479</v>
      </c>
      <c r="I39" s="88"/>
      <c r="J39" s="107">
        <v>12</v>
      </c>
      <c r="K39" s="89">
        <v>2269.12</v>
      </c>
      <c r="L39" s="89">
        <v>2138.854</v>
      </c>
      <c r="M39" s="89">
        <v>0</v>
      </c>
      <c r="N39" s="88" t="s">
        <v>312</v>
      </c>
      <c r="O39" s="84" t="s">
        <v>197</v>
      </c>
      <c r="P39" s="86"/>
      <c r="Q39" s="86"/>
      <c r="R39" s="106">
        <v>0</v>
      </c>
      <c r="S39" s="93">
        <v>0</v>
      </c>
      <c r="T39" s="93">
        <v>0</v>
      </c>
      <c r="U39" s="93">
        <v>0</v>
      </c>
      <c r="V39" s="93" t="s">
        <v>312</v>
      </c>
      <c r="W39" s="88"/>
      <c r="X39" s="107">
        <v>7</v>
      </c>
      <c r="Y39" s="89">
        <v>570.6350000000001</v>
      </c>
      <c r="Z39" s="89">
        <v>500.78799999999995</v>
      </c>
      <c r="AA39" s="89">
        <v>411.21200000000005</v>
      </c>
      <c r="AB39" s="89">
        <v>82.11298992787368</v>
      </c>
    </row>
    <row r="40" spans="1:28" s="90" customFormat="1" ht="11.25" customHeight="1">
      <c r="A40" s="84"/>
      <c r="B40" s="86"/>
      <c r="C40" s="86"/>
      <c r="D40" s="106"/>
      <c r="E40" s="93"/>
      <c r="F40" s="93"/>
      <c r="G40" s="93"/>
      <c r="H40" s="93"/>
      <c r="I40" s="88"/>
      <c r="J40" s="107"/>
      <c r="K40" s="89"/>
      <c r="L40" s="89"/>
      <c r="M40" s="89"/>
      <c r="N40" s="88"/>
      <c r="O40" s="90" t="s">
        <v>286</v>
      </c>
      <c r="Y40" s="89">
        <v>664.267</v>
      </c>
      <c r="Z40" s="89">
        <v>591.2739999999999</v>
      </c>
      <c r="AA40" s="89">
        <v>512.201</v>
      </c>
      <c r="AB40" s="89">
        <v>86.62667392782367</v>
      </c>
    </row>
    <row r="41" spans="1:28" s="90" customFormat="1" ht="11.25" customHeight="1">
      <c r="A41" s="84" t="s">
        <v>154</v>
      </c>
      <c r="B41" s="86"/>
      <c r="C41" s="86"/>
      <c r="D41" s="106"/>
      <c r="E41" s="93"/>
      <c r="F41" s="93"/>
      <c r="G41" s="93"/>
      <c r="H41" s="93"/>
      <c r="I41" s="88"/>
      <c r="J41" s="107"/>
      <c r="K41" s="89"/>
      <c r="L41" s="89"/>
      <c r="M41" s="89"/>
      <c r="N41" s="88"/>
      <c r="O41" s="84" t="s">
        <v>198</v>
      </c>
      <c r="P41" s="86"/>
      <c r="Q41" s="86"/>
      <c r="R41" s="106">
        <v>0</v>
      </c>
      <c r="S41" s="93">
        <v>0</v>
      </c>
      <c r="T41" s="93">
        <v>0</v>
      </c>
      <c r="U41" s="93">
        <v>0</v>
      </c>
      <c r="V41" s="93" t="s">
        <v>312</v>
      </c>
      <c r="W41" s="88"/>
      <c r="X41" s="107">
        <v>7</v>
      </c>
      <c r="Y41" s="89">
        <v>313.38800000000003</v>
      </c>
      <c r="Z41" s="89">
        <v>316.46599999999995</v>
      </c>
      <c r="AA41" s="89">
        <v>297.19700000000006</v>
      </c>
      <c r="AB41" s="89">
        <v>93.9111942515152</v>
      </c>
    </row>
    <row r="42" spans="1:28" s="90" customFormat="1" ht="11.25" customHeight="1">
      <c r="A42" s="84" t="s">
        <v>155</v>
      </c>
      <c r="B42" s="86"/>
      <c r="C42" s="86"/>
      <c r="D42" s="106">
        <v>6</v>
      </c>
      <c r="E42" s="93">
        <v>6.527</v>
      </c>
      <c r="F42" s="93">
        <v>6.757</v>
      </c>
      <c r="G42" s="93">
        <v>8.916</v>
      </c>
      <c r="H42" s="93">
        <v>131.95204972620988</v>
      </c>
      <c r="I42" s="88"/>
      <c r="J42" s="107">
        <v>7</v>
      </c>
      <c r="K42" s="89">
        <v>545.441</v>
      </c>
      <c r="L42" s="89">
        <v>599.011</v>
      </c>
      <c r="M42" s="89">
        <v>745.7739999999999</v>
      </c>
      <c r="N42" s="88">
        <v>124.5008856264743</v>
      </c>
      <c r="O42" s="84" t="s">
        <v>199</v>
      </c>
      <c r="P42" s="86"/>
      <c r="Q42" s="86"/>
      <c r="R42" s="106">
        <v>0</v>
      </c>
      <c r="S42" s="93">
        <v>0</v>
      </c>
      <c r="T42" s="93">
        <v>0</v>
      </c>
      <c r="U42" s="93">
        <v>0</v>
      </c>
      <c r="V42" s="93" t="s">
        <v>312</v>
      </c>
      <c r="W42" s="88"/>
      <c r="X42" s="107">
        <v>7</v>
      </c>
      <c r="Y42" s="89">
        <v>131.742</v>
      </c>
      <c r="Z42" s="89">
        <v>130.909</v>
      </c>
      <c r="AA42" s="89">
        <v>115.318</v>
      </c>
      <c r="AB42" s="89">
        <f>IF(AND(Z42&gt;0,AA42&gt;0),AA42*100/Z42,"")</f>
        <v>88.09020006263893</v>
      </c>
    </row>
    <row r="43" spans="1:28" s="90" customFormat="1" ht="11.25" customHeight="1">
      <c r="A43" s="84" t="s">
        <v>156</v>
      </c>
      <c r="B43" s="86"/>
      <c r="C43" s="86"/>
      <c r="D43" s="106">
        <v>6</v>
      </c>
      <c r="E43" s="93">
        <v>23.891</v>
      </c>
      <c r="F43" s="93">
        <v>19.815</v>
      </c>
      <c r="G43" s="93">
        <v>20.779</v>
      </c>
      <c r="H43" s="93">
        <v>104.86500126167044</v>
      </c>
      <c r="I43" s="88"/>
      <c r="J43" s="107">
        <v>3</v>
      </c>
      <c r="K43" s="89">
        <v>2229.3500000000004</v>
      </c>
      <c r="L43" s="89">
        <v>2074.779</v>
      </c>
      <c r="M43" s="89">
        <v>0</v>
      </c>
      <c r="N43" s="88" t="s">
        <v>312</v>
      </c>
      <c r="O43" s="84" t="s">
        <v>200</v>
      </c>
      <c r="P43" s="86"/>
      <c r="Q43" s="86"/>
      <c r="R43" s="106">
        <v>0</v>
      </c>
      <c r="S43" s="93">
        <v>0</v>
      </c>
      <c r="T43" s="93">
        <v>0</v>
      </c>
      <c r="U43" s="93">
        <v>0</v>
      </c>
      <c r="V43" s="93" t="s">
        <v>312</v>
      </c>
      <c r="W43" s="88"/>
      <c r="X43" s="107">
        <v>6</v>
      </c>
      <c r="Y43" s="89">
        <v>115.40299999999999</v>
      </c>
      <c r="Z43" s="89">
        <v>102.691</v>
      </c>
      <c r="AA43" s="89">
        <v>101.024</v>
      </c>
      <c r="AB43" s="89">
        <v>98.37668344840345</v>
      </c>
    </row>
    <row r="44" spans="1:28" s="90" customFormat="1" ht="11.25" customHeight="1">
      <c r="A44" s="84" t="s">
        <v>277</v>
      </c>
      <c r="B44" s="86"/>
      <c r="C44" s="86"/>
      <c r="D44" s="106"/>
      <c r="E44" s="93">
        <v>30.418</v>
      </c>
      <c r="F44" s="93">
        <v>26.572000000000003</v>
      </c>
      <c r="G44" s="93">
        <v>29.695</v>
      </c>
      <c r="H44" s="93">
        <v>111.7529730543429</v>
      </c>
      <c r="I44" s="88">
        <v>0</v>
      </c>
      <c r="J44" s="107">
        <v>21</v>
      </c>
      <c r="K44" s="89">
        <v>2774.791</v>
      </c>
      <c r="L44" s="89">
        <v>2673.79</v>
      </c>
      <c r="M44" s="89"/>
      <c r="N44" s="88"/>
      <c r="O44" s="84" t="s">
        <v>287</v>
      </c>
      <c r="P44" s="86"/>
      <c r="Q44" s="86"/>
      <c r="R44" s="106">
        <v>0</v>
      </c>
      <c r="S44" s="93">
        <v>0</v>
      </c>
      <c r="T44" s="93">
        <v>0</v>
      </c>
      <c r="U44" s="93">
        <v>0</v>
      </c>
      <c r="V44" s="93" t="s">
        <v>312</v>
      </c>
      <c r="W44" s="88"/>
      <c r="X44" s="107">
        <v>7</v>
      </c>
      <c r="Y44" s="89">
        <v>910.0429999999998</v>
      </c>
      <c r="Z44" s="89">
        <v>792.0439999999999</v>
      </c>
      <c r="AA44" s="89">
        <v>716.8589999999999</v>
      </c>
      <c r="AB44" s="89">
        <v>90.50747180712183</v>
      </c>
    </row>
    <row r="45" spans="1:28" s="90" customFormat="1" ht="11.25" customHeight="1">
      <c r="A45" s="84" t="s">
        <v>296</v>
      </c>
      <c r="B45" s="86"/>
      <c r="C45" s="86"/>
      <c r="D45" s="106">
        <v>7</v>
      </c>
      <c r="E45" s="93">
        <v>65.954</v>
      </c>
      <c r="F45" s="93">
        <v>61.696</v>
      </c>
      <c r="G45" s="93">
        <v>57.17</v>
      </c>
      <c r="H45" s="93">
        <v>92.66403008298755</v>
      </c>
      <c r="I45" s="88"/>
      <c r="J45" s="107">
        <v>7</v>
      </c>
      <c r="K45" s="89">
        <v>209.422</v>
      </c>
      <c r="L45" s="89">
        <v>184.481</v>
      </c>
      <c r="M45" s="89">
        <v>180.40200000000002</v>
      </c>
      <c r="N45" s="88">
        <v>97.78893219355923</v>
      </c>
      <c r="O45" s="84" t="s">
        <v>201</v>
      </c>
      <c r="P45" s="86"/>
      <c r="Q45" s="86"/>
      <c r="R45" s="106">
        <v>0</v>
      </c>
      <c r="S45" s="93">
        <v>0</v>
      </c>
      <c r="T45" s="93">
        <v>0</v>
      </c>
      <c r="U45" s="93">
        <v>0</v>
      </c>
      <c r="V45" s="93" t="s">
        <v>312</v>
      </c>
      <c r="W45" s="88"/>
      <c r="X45" s="107">
        <v>6</v>
      </c>
      <c r="Y45" s="89">
        <v>168.531</v>
      </c>
      <c r="Z45" s="89">
        <v>158.76799999999997</v>
      </c>
      <c r="AA45" s="89">
        <v>163.275</v>
      </c>
      <c r="AB45" s="89">
        <f>IF(AND(Z45&gt;0,AA45&gt;0),AA45*100/Z45,"")</f>
        <v>102.83873324599418</v>
      </c>
    </row>
    <row r="46" spans="1:28" s="90" customFormat="1" ht="11.25" customHeight="1">
      <c r="A46" s="84" t="s">
        <v>157</v>
      </c>
      <c r="B46" s="86"/>
      <c r="C46" s="86"/>
      <c r="D46" s="106">
        <v>6</v>
      </c>
      <c r="E46" s="93">
        <v>700.878</v>
      </c>
      <c r="F46" s="93">
        <v>651.244</v>
      </c>
      <c r="G46" s="93">
        <v>628.019</v>
      </c>
      <c r="H46" s="93">
        <v>96.43374833395778</v>
      </c>
      <c r="I46" s="88"/>
      <c r="J46" s="107">
        <v>7</v>
      </c>
      <c r="K46" s="89">
        <v>788.211</v>
      </c>
      <c r="L46" s="89">
        <v>878.191</v>
      </c>
      <c r="M46" s="89">
        <v>820.3020000000001</v>
      </c>
      <c r="N46" s="88">
        <v>93.40815380708753</v>
      </c>
      <c r="O46" s="84" t="s">
        <v>202</v>
      </c>
      <c r="P46" s="86"/>
      <c r="Q46" s="86"/>
      <c r="R46" s="106">
        <v>0</v>
      </c>
      <c r="S46" s="93">
        <v>0</v>
      </c>
      <c r="T46" s="93">
        <v>0</v>
      </c>
      <c r="U46" s="93">
        <v>0</v>
      </c>
      <c r="V46" s="93" t="s">
        <v>312</v>
      </c>
      <c r="W46" s="88"/>
      <c r="X46" s="107">
        <v>5</v>
      </c>
      <c r="Y46" s="89">
        <v>396.748</v>
      </c>
      <c r="Z46" s="89">
        <v>417.20799999999997</v>
      </c>
      <c r="AA46" s="89">
        <v>417.96500000000003</v>
      </c>
      <c r="AB46" s="89">
        <v>100.18144426760753</v>
      </c>
    </row>
    <row r="47" spans="1:28" s="90" customFormat="1" ht="11.25" customHeight="1">
      <c r="A47" s="84" t="s">
        <v>158</v>
      </c>
      <c r="B47" s="86"/>
      <c r="C47" s="86"/>
      <c r="D47" s="106">
        <v>5</v>
      </c>
      <c r="E47" s="93">
        <v>1.527</v>
      </c>
      <c r="F47" s="93">
        <v>1.406</v>
      </c>
      <c r="G47" s="93">
        <v>1.64639</v>
      </c>
      <c r="H47" s="93">
        <v>117.09743954480798</v>
      </c>
      <c r="I47" s="88"/>
      <c r="J47" s="107">
        <v>7</v>
      </c>
      <c r="K47" s="89">
        <v>4.736999999999999</v>
      </c>
      <c r="L47" s="89">
        <v>4.197</v>
      </c>
      <c r="M47" s="89">
        <v>4.874</v>
      </c>
      <c r="N47" s="88">
        <v>116.13056945437216</v>
      </c>
      <c r="O47" s="84" t="s">
        <v>203</v>
      </c>
      <c r="P47" s="86"/>
      <c r="Q47" s="86"/>
      <c r="R47" s="106">
        <v>0</v>
      </c>
      <c r="S47" s="93">
        <v>0</v>
      </c>
      <c r="T47" s="93">
        <v>0</v>
      </c>
      <c r="U47" s="93">
        <v>0</v>
      </c>
      <c r="V47" s="93" t="s">
        <v>312</v>
      </c>
      <c r="W47" s="88"/>
      <c r="X47" s="107">
        <v>6</v>
      </c>
      <c r="Y47" s="89">
        <v>37.724999999999994</v>
      </c>
      <c r="Z47" s="89">
        <v>51.28000000000001</v>
      </c>
      <c r="AA47" s="89">
        <v>51.785</v>
      </c>
      <c r="AB47" s="89">
        <v>100.98478939157565</v>
      </c>
    </row>
    <row r="48" spans="1:28" s="90" customFormat="1" ht="11.25" customHeight="1">
      <c r="A48" s="84" t="s">
        <v>159</v>
      </c>
      <c r="B48" s="86"/>
      <c r="C48" s="86"/>
      <c r="D48" s="106">
        <v>7</v>
      </c>
      <c r="E48" s="93">
        <v>69.38</v>
      </c>
      <c r="F48" s="93">
        <v>71.834</v>
      </c>
      <c r="G48" s="93">
        <v>82.54375</v>
      </c>
      <c r="H48" s="93">
        <v>114.90902636634462</v>
      </c>
      <c r="I48" s="88"/>
      <c r="J48" s="107">
        <v>7</v>
      </c>
      <c r="K48" s="89">
        <v>144.11</v>
      </c>
      <c r="L48" s="89">
        <v>201.08300000000003</v>
      </c>
      <c r="M48" s="89">
        <v>212.86399999999998</v>
      </c>
      <c r="N48" s="88">
        <v>105.85877473481098</v>
      </c>
      <c r="O48" s="84" t="s">
        <v>204</v>
      </c>
      <c r="P48" s="86"/>
      <c r="Q48" s="86"/>
      <c r="R48" s="106">
        <v>0</v>
      </c>
      <c r="S48" s="93">
        <v>0</v>
      </c>
      <c r="T48" s="93">
        <v>0</v>
      </c>
      <c r="U48" s="93">
        <v>0</v>
      </c>
      <c r="V48" s="93" t="s">
        <v>312</v>
      </c>
      <c r="W48" s="88"/>
      <c r="X48" s="107">
        <v>12</v>
      </c>
      <c r="Y48" s="89">
        <v>24.999000000000002</v>
      </c>
      <c r="Z48" s="89">
        <v>27.356</v>
      </c>
      <c r="AA48" s="89">
        <v>0</v>
      </c>
      <c r="AB48" s="89" t="s">
        <v>312</v>
      </c>
    </row>
    <row r="49" spans="1:28" s="90" customFormat="1" ht="11.25" customHeight="1">
      <c r="A49" s="84" t="s">
        <v>297</v>
      </c>
      <c r="B49" s="86"/>
      <c r="C49" s="86"/>
      <c r="D49" s="106">
        <v>5</v>
      </c>
      <c r="E49" s="93">
        <v>8.664</v>
      </c>
      <c r="F49" s="93">
        <v>8.142</v>
      </c>
      <c r="G49" s="93">
        <v>8.123</v>
      </c>
      <c r="H49" s="93">
        <v>99.76664210267748</v>
      </c>
      <c r="I49" s="88"/>
      <c r="J49" s="107">
        <v>11</v>
      </c>
      <c r="K49" s="89">
        <v>26.561</v>
      </c>
      <c r="L49" s="89">
        <v>26.457</v>
      </c>
      <c r="M49" s="89">
        <v>0</v>
      </c>
      <c r="N49" s="88" t="s">
        <v>312</v>
      </c>
      <c r="O49" s="84" t="s">
        <v>205</v>
      </c>
      <c r="P49" s="86"/>
      <c r="Q49" s="86"/>
      <c r="R49" s="106">
        <v>0</v>
      </c>
      <c r="S49" s="93">
        <v>0</v>
      </c>
      <c r="T49" s="93">
        <v>0</v>
      </c>
      <c r="U49" s="93">
        <v>0</v>
      </c>
      <c r="V49" s="93" t="s">
        <v>312</v>
      </c>
      <c r="W49" s="88"/>
      <c r="X49" s="107">
        <v>3</v>
      </c>
      <c r="Y49" s="89">
        <v>95.49</v>
      </c>
      <c r="Z49" s="89">
        <v>107.94899999999998</v>
      </c>
      <c r="AA49" s="89">
        <v>0</v>
      </c>
      <c r="AB49" s="89" t="s">
        <v>312</v>
      </c>
    </row>
    <row r="50" spans="1:28" s="90" customFormat="1" ht="11.25" customHeight="1">
      <c r="A50" s="84"/>
      <c r="B50" s="86"/>
      <c r="C50" s="86"/>
      <c r="D50" s="106"/>
      <c r="E50" s="93"/>
      <c r="F50" s="93"/>
      <c r="G50" s="93"/>
      <c r="H50" s="93"/>
      <c r="I50" s="88"/>
      <c r="J50" s="107"/>
      <c r="K50" s="89"/>
      <c r="L50" s="89"/>
      <c r="M50" s="89"/>
      <c r="N50" s="88"/>
      <c r="O50" s="84" t="s">
        <v>206</v>
      </c>
      <c r="P50" s="86"/>
      <c r="Q50" s="86"/>
      <c r="R50" s="106">
        <v>0</v>
      </c>
      <c r="S50" s="93">
        <v>0</v>
      </c>
      <c r="T50" s="93">
        <v>0</v>
      </c>
      <c r="U50" s="93">
        <v>0</v>
      </c>
      <c r="V50" s="93" t="s">
        <v>312</v>
      </c>
      <c r="W50" s="88"/>
      <c r="X50" s="107">
        <v>6</v>
      </c>
      <c r="Y50" s="89">
        <v>572.4590000000001</v>
      </c>
      <c r="Z50" s="89">
        <v>472.057</v>
      </c>
      <c r="AA50" s="89">
        <v>433.20399999999995</v>
      </c>
      <c r="AB50" s="89">
        <v>91.76942614980817</v>
      </c>
    </row>
    <row r="51" spans="1:28" s="90" customFormat="1" ht="11.25" customHeight="1">
      <c r="A51" s="84" t="s">
        <v>160</v>
      </c>
      <c r="B51" s="86"/>
      <c r="C51" s="86"/>
      <c r="D51" s="106"/>
      <c r="E51" s="93"/>
      <c r="F51" s="93"/>
      <c r="G51" s="93"/>
      <c r="H51" s="93"/>
      <c r="I51" s="88"/>
      <c r="J51" s="107"/>
      <c r="K51" s="89"/>
      <c r="L51" s="89"/>
      <c r="M51" s="89"/>
      <c r="N51" s="88"/>
      <c r="O51" s="84" t="s">
        <v>288</v>
      </c>
      <c r="P51" s="86"/>
      <c r="Q51" s="86"/>
      <c r="R51" s="106">
        <v>0</v>
      </c>
      <c r="S51" s="93">
        <v>0</v>
      </c>
      <c r="T51" s="93">
        <v>0</v>
      </c>
      <c r="U51" s="93">
        <v>0</v>
      </c>
      <c r="V51" s="93" t="s">
        <v>312</v>
      </c>
      <c r="W51" s="88"/>
      <c r="X51" s="107">
        <v>11</v>
      </c>
      <c r="Y51" s="89">
        <v>15.078</v>
      </c>
      <c r="Z51" s="89">
        <v>14.372</v>
      </c>
      <c r="AA51" s="89">
        <v>0</v>
      </c>
      <c r="AB51" s="89" t="s">
        <v>312</v>
      </c>
    </row>
    <row r="52" spans="1:28" s="90" customFormat="1" ht="11.25" customHeight="1">
      <c r="A52" s="84" t="s">
        <v>298</v>
      </c>
      <c r="B52" s="86"/>
      <c r="C52" s="86"/>
      <c r="D52" s="106">
        <v>5</v>
      </c>
      <c r="E52" s="93">
        <v>109.656</v>
      </c>
      <c r="F52" s="93">
        <v>108.664</v>
      </c>
      <c r="G52" s="93">
        <v>113.889</v>
      </c>
      <c r="H52" s="93">
        <v>104.80840020614002</v>
      </c>
      <c r="I52" s="88"/>
      <c r="J52" s="107">
        <v>7</v>
      </c>
      <c r="K52" s="89">
        <v>4819.152000000002</v>
      </c>
      <c r="L52" s="89">
        <v>4011.0419999999995</v>
      </c>
      <c r="M52" s="89">
        <v>3600.096</v>
      </c>
      <c r="N52" s="88">
        <v>89.75463233743253</v>
      </c>
      <c r="O52" s="84" t="s">
        <v>207</v>
      </c>
      <c r="P52" s="86"/>
      <c r="Q52" s="86"/>
      <c r="R52" s="106">
        <v>0</v>
      </c>
      <c r="S52" s="93">
        <v>0</v>
      </c>
      <c r="T52" s="93">
        <v>0</v>
      </c>
      <c r="U52" s="93">
        <v>0</v>
      </c>
      <c r="V52" s="93" t="s">
        <v>312</v>
      </c>
      <c r="W52" s="88"/>
      <c r="X52" s="107">
        <v>12</v>
      </c>
      <c r="Y52" s="89">
        <v>160.784</v>
      </c>
      <c r="Z52" s="89">
        <v>120.28600000000002</v>
      </c>
      <c r="AA52" s="89">
        <v>0</v>
      </c>
      <c r="AB52" s="89" t="s">
        <v>312</v>
      </c>
    </row>
    <row r="53" spans="1:28" s="90" customFormat="1" ht="11.25" customHeight="1">
      <c r="A53" s="84" t="s">
        <v>299</v>
      </c>
      <c r="B53" s="86"/>
      <c r="C53" s="86"/>
      <c r="D53" s="106">
        <v>3</v>
      </c>
      <c r="E53" s="93">
        <v>257.798</v>
      </c>
      <c r="F53" s="93">
        <v>254.555</v>
      </c>
      <c r="G53" s="93">
        <v>244.756</v>
      </c>
      <c r="H53" s="93">
        <v>96.1505372119974</v>
      </c>
      <c r="I53" s="88"/>
      <c r="J53" s="107">
        <v>5</v>
      </c>
      <c r="K53" s="89">
        <v>9431.155999999999</v>
      </c>
      <c r="L53" s="89">
        <v>9779.354000000001</v>
      </c>
      <c r="M53" s="89">
        <v>8985.467000000002</v>
      </c>
      <c r="N53" s="88">
        <v>91.88200979328492</v>
      </c>
      <c r="O53" s="84" t="s">
        <v>208</v>
      </c>
      <c r="P53" s="86"/>
      <c r="Q53" s="86"/>
      <c r="R53" s="106">
        <v>0</v>
      </c>
      <c r="S53" s="93">
        <v>0</v>
      </c>
      <c r="T53" s="93">
        <v>0</v>
      </c>
      <c r="U53" s="93">
        <v>0</v>
      </c>
      <c r="V53" s="93" t="s">
        <v>312</v>
      </c>
      <c r="W53" s="88"/>
      <c r="X53" s="107">
        <v>6</v>
      </c>
      <c r="Y53" s="89">
        <v>59.99100000000001</v>
      </c>
      <c r="Z53" s="89">
        <v>49.752</v>
      </c>
      <c r="AA53" s="89">
        <v>46.408</v>
      </c>
      <c r="AB53" s="89">
        <v>93.2786621643351</v>
      </c>
    </row>
    <row r="54" spans="1:28" s="90" customFormat="1" ht="11.25" customHeight="1">
      <c r="A54" s="84" t="s">
        <v>300</v>
      </c>
      <c r="B54" s="86"/>
      <c r="C54" s="86"/>
      <c r="D54" s="106">
        <v>2</v>
      </c>
      <c r="E54" s="93">
        <v>146.797</v>
      </c>
      <c r="F54" s="93">
        <v>150.595</v>
      </c>
      <c r="G54" s="93">
        <v>145.789</v>
      </c>
      <c r="H54" s="93">
        <v>96.8086589860221</v>
      </c>
      <c r="I54" s="88"/>
      <c r="J54" s="107">
        <v>5</v>
      </c>
      <c r="K54" s="89">
        <v>1428.9109999999998</v>
      </c>
      <c r="L54" s="89">
        <v>2290.46</v>
      </c>
      <c r="M54" s="89">
        <v>1994.4989999999998</v>
      </c>
      <c r="N54" s="88">
        <v>87.07853444286299</v>
      </c>
      <c r="O54" s="84" t="s">
        <v>289</v>
      </c>
      <c r="P54" s="86"/>
      <c r="Q54" s="86"/>
      <c r="R54" s="106">
        <v>0</v>
      </c>
      <c r="S54" s="93">
        <v>0</v>
      </c>
      <c r="T54" s="93">
        <v>0</v>
      </c>
      <c r="U54" s="93">
        <v>0</v>
      </c>
      <c r="V54" s="93" t="s">
        <v>312</v>
      </c>
      <c r="W54" s="88"/>
      <c r="X54" s="107">
        <v>7</v>
      </c>
      <c r="Y54" s="89">
        <v>331.952</v>
      </c>
      <c r="Z54" s="89">
        <v>354.39</v>
      </c>
      <c r="AA54" s="89">
        <v>302.81199999999995</v>
      </c>
      <c r="AB54" s="89">
        <v>85.4459775953046</v>
      </c>
    </row>
    <row r="55" spans="1:28" s="90" customFormat="1" ht="11.25" customHeight="1">
      <c r="A55" s="84"/>
      <c r="B55" s="86"/>
      <c r="C55" s="86"/>
      <c r="D55" s="106"/>
      <c r="E55" s="93"/>
      <c r="F55" s="93"/>
      <c r="G55" s="93"/>
      <c r="H55" s="93"/>
      <c r="I55" s="88"/>
      <c r="J55" s="107"/>
      <c r="K55" s="89"/>
      <c r="L55" s="89"/>
      <c r="M55" s="89"/>
      <c r="N55" s="88"/>
      <c r="O55" s="84" t="s">
        <v>290</v>
      </c>
      <c r="P55" s="86"/>
      <c r="Q55" s="86"/>
      <c r="R55" s="106">
        <v>0</v>
      </c>
      <c r="S55" s="93">
        <v>0</v>
      </c>
      <c r="T55" s="93">
        <v>0</v>
      </c>
      <c r="U55" s="93">
        <v>0</v>
      </c>
      <c r="V55" s="93" t="s">
        <v>312</v>
      </c>
      <c r="W55" s="88"/>
      <c r="X55" s="107">
        <v>7</v>
      </c>
      <c r="Y55" s="89">
        <v>12.554</v>
      </c>
      <c r="Z55" s="89">
        <v>5.218000000000001</v>
      </c>
      <c r="AA55" s="89">
        <v>7.977000000000001</v>
      </c>
      <c r="AB55" s="89">
        <v>152.87466462246073</v>
      </c>
    </row>
    <row r="56" spans="1:14" s="90" customFormat="1" ht="11.25" customHeight="1">
      <c r="A56" s="84" t="s">
        <v>122</v>
      </c>
      <c r="B56" s="86"/>
      <c r="C56" s="86"/>
      <c r="D56" s="106"/>
      <c r="E56" s="93"/>
      <c r="F56" s="93"/>
      <c r="G56" s="93"/>
      <c r="H56" s="93"/>
      <c r="I56" s="88"/>
      <c r="J56" s="107"/>
      <c r="K56" s="89"/>
      <c r="L56" s="89"/>
      <c r="M56" s="89"/>
      <c r="N56" s="88"/>
    </row>
    <row r="57" spans="1:28" s="90" customFormat="1" ht="11.25" customHeight="1">
      <c r="A57" s="84" t="s">
        <v>161</v>
      </c>
      <c r="B57" s="86"/>
      <c r="C57" s="86"/>
      <c r="D57" s="106">
        <v>11</v>
      </c>
      <c r="E57" s="93">
        <v>5.171</v>
      </c>
      <c r="F57" s="93">
        <v>5.919</v>
      </c>
      <c r="G57" s="93">
        <v>0</v>
      </c>
      <c r="H57" s="93" t="s">
        <v>312</v>
      </c>
      <c r="I57" s="88"/>
      <c r="J57" s="107">
        <v>11</v>
      </c>
      <c r="K57" s="89">
        <v>178.212</v>
      </c>
      <c r="L57" s="89">
        <v>202.83299999999997</v>
      </c>
      <c r="M57" s="89">
        <v>0</v>
      </c>
      <c r="N57" s="88" t="s">
        <v>312</v>
      </c>
      <c r="O57" s="84" t="s">
        <v>209</v>
      </c>
      <c r="P57" s="86"/>
      <c r="Q57" s="86"/>
      <c r="R57" s="106"/>
      <c r="S57" s="93"/>
      <c r="T57" s="93"/>
      <c r="U57" s="93"/>
      <c r="V57" s="93"/>
      <c r="W57" s="88"/>
      <c r="X57" s="107"/>
      <c r="Y57" s="89"/>
      <c r="Z57" s="89"/>
      <c r="AA57" s="89"/>
      <c r="AB57" s="89"/>
    </row>
    <row r="58" spans="1:28" s="90" customFormat="1" ht="11.25" customHeight="1">
      <c r="A58" s="84" t="s">
        <v>162</v>
      </c>
      <c r="B58" s="86"/>
      <c r="C58" s="86"/>
      <c r="D58" s="106">
        <v>7</v>
      </c>
      <c r="E58" s="93">
        <v>14.497</v>
      </c>
      <c r="F58" s="93">
        <v>14.527</v>
      </c>
      <c r="G58" s="93">
        <v>13.93661</v>
      </c>
      <c r="H58" s="93">
        <v>95.93591243890687</v>
      </c>
      <c r="I58" s="88"/>
      <c r="J58" s="107">
        <v>7</v>
      </c>
      <c r="K58" s="89">
        <v>67.723</v>
      </c>
      <c r="L58" s="89">
        <v>68.28099999999999</v>
      </c>
      <c r="M58" s="89">
        <v>63.07699999999999</v>
      </c>
      <c r="N58" s="88">
        <v>92.3785533310877</v>
      </c>
      <c r="O58" s="84" t="s">
        <v>210</v>
      </c>
      <c r="P58" s="86"/>
      <c r="Q58" s="86"/>
      <c r="R58" s="106">
        <v>0</v>
      </c>
      <c r="S58" s="93">
        <v>0</v>
      </c>
      <c r="T58" s="93">
        <v>0</v>
      </c>
      <c r="U58" s="93">
        <v>0</v>
      </c>
      <c r="V58" s="93" t="s">
        <v>312</v>
      </c>
      <c r="W58" s="88"/>
      <c r="X58" s="107">
        <v>7</v>
      </c>
      <c r="Y58" s="89">
        <v>331.45799999999997</v>
      </c>
      <c r="Z58" s="89">
        <v>297.76300000000003</v>
      </c>
      <c r="AA58" s="89">
        <v>312.37100000000004</v>
      </c>
      <c r="AB58" s="89">
        <v>104.90591510698106</v>
      </c>
    </row>
    <row r="59" spans="1:28" s="90" customFormat="1" ht="11.25" customHeight="1">
      <c r="A59" s="84" t="s">
        <v>163</v>
      </c>
      <c r="B59" s="86"/>
      <c r="C59" s="86"/>
      <c r="D59" s="106">
        <v>5</v>
      </c>
      <c r="E59" s="93">
        <v>35.361</v>
      </c>
      <c r="F59" s="93">
        <v>34.474</v>
      </c>
      <c r="G59" s="93">
        <v>33.681</v>
      </c>
      <c r="H59" s="93">
        <v>97.69971572779487</v>
      </c>
      <c r="I59" s="88"/>
      <c r="J59" s="107">
        <v>5</v>
      </c>
      <c r="K59" s="89">
        <v>1008.4780000000002</v>
      </c>
      <c r="L59" s="89">
        <v>997.475</v>
      </c>
      <c r="M59" s="89">
        <v>1214.778</v>
      </c>
      <c r="N59" s="88">
        <v>121.7853079024537</v>
      </c>
      <c r="O59" s="84" t="s">
        <v>291</v>
      </c>
      <c r="P59" s="86"/>
      <c r="Q59" s="86"/>
      <c r="R59" s="106">
        <v>0</v>
      </c>
      <c r="S59" s="93">
        <v>0</v>
      </c>
      <c r="T59" s="93">
        <v>0</v>
      </c>
      <c r="U59" s="93">
        <v>0</v>
      </c>
      <c r="V59" s="93" t="s">
        <v>312</v>
      </c>
      <c r="W59" s="88"/>
      <c r="X59" s="107">
        <v>7</v>
      </c>
      <c r="Y59" s="89">
        <v>5092.245</v>
      </c>
      <c r="Z59" s="89">
        <v>6196.613691</v>
      </c>
      <c r="AA59" s="89"/>
      <c r="AB59" s="89" t="s">
        <v>312</v>
      </c>
    </row>
    <row r="60" spans="1:28" s="90" customFormat="1" ht="11.25" customHeight="1">
      <c r="A60" s="84" t="s">
        <v>164</v>
      </c>
      <c r="B60" s="86"/>
      <c r="C60" s="86"/>
      <c r="D60" s="106">
        <v>4</v>
      </c>
      <c r="E60" s="93">
        <v>21.488</v>
      </c>
      <c r="F60" s="93">
        <v>21.882</v>
      </c>
      <c r="G60" s="93">
        <v>22.733</v>
      </c>
      <c r="H60" s="93">
        <v>103.88904122109497</v>
      </c>
      <c r="I60" s="88"/>
      <c r="J60" s="107">
        <v>7</v>
      </c>
      <c r="K60" s="89">
        <v>1210.686</v>
      </c>
      <c r="L60" s="89">
        <v>1244.1689999999999</v>
      </c>
      <c r="M60" s="89">
        <v>1331.0149999999999</v>
      </c>
      <c r="N60" s="88">
        <v>106.98024143022371</v>
      </c>
      <c r="O60" s="84" t="s">
        <v>292</v>
      </c>
      <c r="P60" s="86"/>
      <c r="Q60" s="86"/>
      <c r="R60" s="106">
        <v>0</v>
      </c>
      <c r="S60" s="93">
        <v>0</v>
      </c>
      <c r="T60" s="93">
        <v>0</v>
      </c>
      <c r="U60" s="93">
        <v>0</v>
      </c>
      <c r="V60" s="93" t="s">
        <v>312</v>
      </c>
      <c r="W60" s="88"/>
      <c r="X60" s="107">
        <v>7</v>
      </c>
      <c r="Y60" s="89">
        <v>37728.265999999996</v>
      </c>
      <c r="Z60" s="89">
        <v>46492.804</v>
      </c>
      <c r="AA60" s="89"/>
      <c r="AB60" s="89" t="s">
        <v>312</v>
      </c>
    </row>
    <row r="61" spans="1:28" s="90" customFormat="1" ht="11.25" customHeight="1">
      <c r="A61" s="84" t="s">
        <v>165</v>
      </c>
      <c r="B61" s="86"/>
      <c r="C61" s="86"/>
      <c r="D61" s="106">
        <v>4</v>
      </c>
      <c r="E61" s="93">
        <v>19.399</v>
      </c>
      <c r="F61" s="93">
        <v>18.515</v>
      </c>
      <c r="G61" s="93">
        <v>18.887</v>
      </c>
      <c r="H61" s="93">
        <v>102.00918174453146</v>
      </c>
      <c r="I61" s="88"/>
      <c r="J61" s="107">
        <v>7</v>
      </c>
      <c r="K61" s="89">
        <v>641.466</v>
      </c>
      <c r="L61" s="89">
        <v>613.468</v>
      </c>
      <c r="M61" s="89">
        <v>645.583</v>
      </c>
      <c r="N61" s="88">
        <v>105.23499188221716</v>
      </c>
      <c r="O61" s="84" t="s">
        <v>293</v>
      </c>
      <c r="P61" s="86"/>
      <c r="Q61" s="86"/>
      <c r="R61" s="106">
        <v>0</v>
      </c>
      <c r="S61" s="93">
        <v>0</v>
      </c>
      <c r="T61" s="93">
        <v>0</v>
      </c>
      <c r="U61" s="93">
        <v>0</v>
      </c>
      <c r="V61" s="93" t="s">
        <v>312</v>
      </c>
      <c r="W61" s="88"/>
      <c r="X61" s="107">
        <v>11</v>
      </c>
      <c r="Y61" s="89">
        <v>0.833</v>
      </c>
      <c r="Z61" s="89">
        <v>1</v>
      </c>
      <c r="AA61" s="89">
        <v>0</v>
      </c>
      <c r="AB61" s="89" t="s">
        <v>312</v>
      </c>
    </row>
    <row r="62" spans="1:28" s="90" customFormat="1" ht="11.25" customHeight="1">
      <c r="A62" s="84" t="s">
        <v>166</v>
      </c>
      <c r="B62" s="86"/>
      <c r="C62" s="86"/>
      <c r="D62" s="106">
        <v>5</v>
      </c>
      <c r="E62" s="93">
        <v>10.386</v>
      </c>
      <c r="F62" s="93">
        <v>10.539</v>
      </c>
      <c r="G62" s="93">
        <v>9.254</v>
      </c>
      <c r="H62" s="93">
        <v>87.80719233323845</v>
      </c>
      <c r="I62" s="88"/>
      <c r="J62" s="107">
        <v>5</v>
      </c>
      <c r="K62" s="89">
        <v>894.5679999999999</v>
      </c>
      <c r="L62" s="89">
        <v>792.51</v>
      </c>
      <c r="M62" s="89">
        <v>778.8969999999999</v>
      </c>
      <c r="N62" s="88">
        <v>98.28229296791207</v>
      </c>
      <c r="O62" s="84"/>
      <c r="P62" s="86"/>
      <c r="Q62" s="86"/>
      <c r="R62" s="106"/>
      <c r="S62" s="93"/>
      <c r="T62" s="93"/>
      <c r="U62" s="93"/>
      <c r="V62" s="93"/>
      <c r="W62" s="88"/>
      <c r="X62" s="107"/>
      <c r="Y62" s="89"/>
      <c r="Z62" s="89"/>
      <c r="AA62" s="89"/>
      <c r="AB62" s="89"/>
    </row>
    <row r="63" spans="1:28" s="90" customFormat="1" ht="11.25" customHeight="1">
      <c r="A63" s="84" t="s">
        <v>167</v>
      </c>
      <c r="B63" s="86"/>
      <c r="C63" s="86"/>
      <c r="D63" s="106">
        <v>4</v>
      </c>
      <c r="E63" s="93">
        <v>42.209</v>
      </c>
      <c r="F63" s="93">
        <v>41.966</v>
      </c>
      <c r="G63" s="93">
        <v>46.382</v>
      </c>
      <c r="H63" s="93">
        <v>110.52280417480817</v>
      </c>
      <c r="I63" s="88"/>
      <c r="J63" s="107">
        <v>6</v>
      </c>
      <c r="K63" s="89">
        <v>3814.009</v>
      </c>
      <c r="L63" s="89">
        <v>3081.996</v>
      </c>
      <c r="M63" s="89">
        <v>3032.403</v>
      </c>
      <c r="N63" s="88">
        <v>98.39088045539319</v>
      </c>
      <c r="O63" s="84" t="s">
        <v>211</v>
      </c>
      <c r="P63" s="86"/>
      <c r="Q63" s="86"/>
      <c r="R63" s="106"/>
      <c r="S63" s="93"/>
      <c r="T63" s="93"/>
      <c r="U63" s="93"/>
      <c r="V63" s="93"/>
      <c r="W63" s="88"/>
      <c r="X63" s="107"/>
      <c r="Y63" s="89"/>
      <c r="Z63" s="89"/>
      <c r="AA63" s="89"/>
      <c r="AB63" s="89"/>
    </row>
    <row r="64" spans="1:28" s="90" customFormat="1" ht="11.25" customHeight="1">
      <c r="A64" s="84" t="s">
        <v>168</v>
      </c>
      <c r="B64" s="86"/>
      <c r="C64" s="86"/>
      <c r="D64" s="106">
        <v>7</v>
      </c>
      <c r="E64" s="93">
        <v>4.283</v>
      </c>
      <c r="F64" s="93">
        <v>4.166</v>
      </c>
      <c r="G64" s="93">
        <v>4.279</v>
      </c>
      <c r="H64" s="93">
        <v>102.7124339894383</v>
      </c>
      <c r="I64" s="88"/>
      <c r="J64" s="107">
        <v>12</v>
      </c>
      <c r="K64" s="89">
        <v>423.36299999999994</v>
      </c>
      <c r="L64" s="89">
        <v>367.851</v>
      </c>
      <c r="M64" s="89">
        <v>0</v>
      </c>
      <c r="N64" s="88" t="s">
        <v>312</v>
      </c>
      <c r="O64" s="84" t="s">
        <v>212</v>
      </c>
      <c r="P64" s="86"/>
      <c r="Q64" s="86"/>
      <c r="R64" s="106">
        <v>0</v>
      </c>
      <c r="S64" s="93">
        <v>0</v>
      </c>
      <c r="T64" s="93">
        <v>0</v>
      </c>
      <c r="U64" s="93">
        <v>0</v>
      </c>
      <c r="V64" s="93" t="s">
        <v>312</v>
      </c>
      <c r="W64" s="88"/>
      <c r="X64" s="107">
        <v>11</v>
      </c>
      <c r="Y64" s="89">
        <v>470.438</v>
      </c>
      <c r="Z64" s="89">
        <v>628.607</v>
      </c>
      <c r="AA64" s="89">
        <v>0</v>
      </c>
      <c r="AB64" s="89" t="s">
        <v>312</v>
      </c>
    </row>
    <row r="65" spans="1:28" s="90" customFormat="1" ht="11.25" customHeight="1">
      <c r="A65" s="84" t="s">
        <v>169</v>
      </c>
      <c r="B65" s="86"/>
      <c r="C65" s="86"/>
      <c r="D65" s="106">
        <v>7</v>
      </c>
      <c r="E65" s="93">
        <v>57.353</v>
      </c>
      <c r="F65" s="93">
        <v>56.671</v>
      </c>
      <c r="G65" s="93">
        <v>59.91494</v>
      </c>
      <c r="H65" s="93">
        <v>105.72416226994407</v>
      </c>
      <c r="I65" s="88"/>
      <c r="J65" s="107">
        <v>12</v>
      </c>
      <c r="K65" s="89">
        <v>5212.975</v>
      </c>
      <c r="L65" s="89">
        <v>4242.357</v>
      </c>
      <c r="M65" s="89">
        <v>0</v>
      </c>
      <c r="N65" s="88" t="s">
        <v>312</v>
      </c>
      <c r="O65" s="84" t="s">
        <v>213</v>
      </c>
      <c r="P65" s="86"/>
      <c r="Q65" s="86"/>
      <c r="R65" s="106">
        <v>0</v>
      </c>
      <c r="S65" s="93">
        <v>0</v>
      </c>
      <c r="T65" s="93">
        <v>0</v>
      </c>
      <c r="U65" s="93">
        <v>0</v>
      </c>
      <c r="V65" s="93" t="s">
        <v>312</v>
      </c>
      <c r="W65" s="88"/>
      <c r="X65" s="107">
        <v>3</v>
      </c>
      <c r="Y65" s="89">
        <v>5433.479</v>
      </c>
      <c r="Z65" s="89">
        <v>7576.125</v>
      </c>
      <c r="AA65" s="89">
        <v>0</v>
      </c>
      <c r="AB65" s="89" t="s">
        <v>312</v>
      </c>
    </row>
    <row r="66" spans="1:28" s="90" customFormat="1" ht="11.25" customHeight="1">
      <c r="A66" s="84" t="s">
        <v>301</v>
      </c>
      <c r="B66" s="86"/>
      <c r="C66" s="86"/>
      <c r="D66" s="106">
        <v>6</v>
      </c>
      <c r="E66" s="93">
        <v>33.806</v>
      </c>
      <c r="F66" s="93">
        <v>33.345</v>
      </c>
      <c r="G66" s="93">
        <v>34.956</v>
      </c>
      <c r="H66" s="93">
        <v>104.83130904183537</v>
      </c>
      <c r="I66" s="88"/>
      <c r="J66" s="107">
        <v>7</v>
      </c>
      <c r="K66" s="89">
        <v>3204.982</v>
      </c>
      <c r="L66" s="89">
        <v>2491.559</v>
      </c>
      <c r="M66" s="89">
        <v>3015.145</v>
      </c>
      <c r="N66" s="88">
        <v>121.01439299651342</v>
      </c>
      <c r="O66" s="84" t="s">
        <v>214</v>
      </c>
      <c r="P66" s="86"/>
      <c r="Q66" s="86"/>
      <c r="R66" s="106">
        <v>0</v>
      </c>
      <c r="S66" s="93">
        <v>0</v>
      </c>
      <c r="T66" s="93">
        <v>0</v>
      </c>
      <c r="U66" s="93">
        <v>0</v>
      </c>
      <c r="V66" s="93" t="s">
        <v>312</v>
      </c>
      <c r="W66" s="88"/>
      <c r="X66" s="107">
        <v>3</v>
      </c>
      <c r="Y66" s="89">
        <v>1118.9060000000002</v>
      </c>
      <c r="Z66" s="89">
        <v>1370.182</v>
      </c>
      <c r="AA66" s="89">
        <v>0</v>
      </c>
      <c r="AB66" s="89" t="s">
        <v>312</v>
      </c>
    </row>
    <row r="67" spans="1:14" s="90" customFormat="1" ht="11.25" customHeight="1">
      <c r="A67" s="84" t="s">
        <v>302</v>
      </c>
      <c r="B67" s="86"/>
      <c r="C67" s="86"/>
      <c r="D67" s="106">
        <v>5</v>
      </c>
      <c r="E67" s="93">
        <v>21.585</v>
      </c>
      <c r="F67" s="93">
        <v>23.524</v>
      </c>
      <c r="G67" s="93">
        <v>22.472</v>
      </c>
      <c r="H67" s="93">
        <v>95.5279714334297</v>
      </c>
      <c r="I67" s="88"/>
      <c r="J67" s="107">
        <v>6</v>
      </c>
      <c r="K67" s="89">
        <v>1441.3529999999998</v>
      </c>
      <c r="L67" s="89">
        <v>1558.3020000000001</v>
      </c>
      <c r="M67" s="89">
        <v>1511.8359999999998</v>
      </c>
      <c r="N67" s="88">
        <v>97.01816464331046</v>
      </c>
    </row>
    <row r="68" spans="1:28" s="90" customFormat="1" ht="11.25" customHeight="1">
      <c r="A68" s="84" t="s">
        <v>170</v>
      </c>
      <c r="B68" s="86"/>
      <c r="C68" s="86"/>
      <c r="D68" s="106">
        <v>7</v>
      </c>
      <c r="E68" s="93">
        <v>2.496</v>
      </c>
      <c r="F68" s="93">
        <v>2.277</v>
      </c>
      <c r="G68" s="93">
        <v>2.318</v>
      </c>
      <c r="H68" s="93">
        <v>101.8006148440931</v>
      </c>
      <c r="I68" s="88"/>
      <c r="J68" s="107">
        <v>7</v>
      </c>
      <c r="K68" s="89">
        <v>129.368</v>
      </c>
      <c r="L68" s="89">
        <v>77.083</v>
      </c>
      <c r="M68" s="89">
        <v>80.922</v>
      </c>
      <c r="N68" s="88">
        <v>104.98034586095507</v>
      </c>
      <c r="O68" s="67" t="s">
        <v>114</v>
      </c>
      <c r="P68" s="68"/>
      <c r="Q68" s="68"/>
      <c r="R68" s="68"/>
      <c r="S68" s="68"/>
      <c r="T68" s="68"/>
      <c r="U68" s="68"/>
      <c r="V68" s="68"/>
      <c r="W68" s="69"/>
      <c r="X68" s="69" t="s">
        <v>115</v>
      </c>
      <c r="Y68" s="69"/>
      <c r="Z68" s="69"/>
      <c r="AA68" s="69" t="s">
        <v>121</v>
      </c>
      <c r="AB68" s="69"/>
    </row>
    <row r="69" spans="1:28" s="90" customFormat="1" ht="11.25" customHeight="1" thickBot="1">
      <c r="A69" s="84" t="s">
        <v>171</v>
      </c>
      <c r="B69" s="86"/>
      <c r="C69" s="86"/>
      <c r="D69" s="106">
        <v>6</v>
      </c>
      <c r="E69" s="93">
        <v>7.273</v>
      </c>
      <c r="F69" s="93">
        <v>6.857</v>
      </c>
      <c r="G69" s="93">
        <v>7.252</v>
      </c>
      <c r="H69" s="93">
        <v>105.76053667784744</v>
      </c>
      <c r="I69" s="88"/>
      <c r="J69" s="107">
        <v>6</v>
      </c>
      <c r="K69" s="89">
        <v>352.36899999999997</v>
      </c>
      <c r="L69" s="89">
        <v>271.49300000000005</v>
      </c>
      <c r="M69" s="89">
        <v>333.796</v>
      </c>
      <c r="N69" s="88">
        <v>122.94828964282686</v>
      </c>
      <c r="O69" s="68"/>
      <c r="P69" s="68"/>
      <c r="Q69" s="68"/>
      <c r="R69" s="68"/>
      <c r="S69" s="68"/>
      <c r="T69" s="68"/>
      <c r="U69" s="68"/>
      <c r="V69" s="68"/>
      <c r="W69" s="69"/>
      <c r="X69" s="69"/>
      <c r="Y69" s="69"/>
      <c r="Z69" s="69"/>
      <c r="AA69" s="69"/>
      <c r="AB69" s="69"/>
    </row>
    <row r="70" spans="1:28" s="90" customFormat="1" ht="11.25" customHeight="1" thickBot="1">
      <c r="A70" s="84" t="s">
        <v>172</v>
      </c>
      <c r="B70" s="86"/>
      <c r="C70" s="86"/>
      <c r="D70" s="106">
        <v>6</v>
      </c>
      <c r="E70" s="93">
        <v>14.909</v>
      </c>
      <c r="F70" s="93">
        <v>15.415</v>
      </c>
      <c r="G70" s="93">
        <v>0</v>
      </c>
      <c r="H70" s="93" t="s">
        <v>312</v>
      </c>
      <c r="I70" s="88"/>
      <c r="J70" s="107">
        <v>6</v>
      </c>
      <c r="K70" s="89">
        <v>206.48100000000002</v>
      </c>
      <c r="L70" s="89">
        <v>205.07199999999997</v>
      </c>
      <c r="M70" s="89">
        <v>0</v>
      </c>
      <c r="N70" s="88" t="s">
        <v>312</v>
      </c>
      <c r="O70" s="70"/>
      <c r="P70" s="71"/>
      <c r="Q70" s="72"/>
      <c r="R70" s="179" t="s">
        <v>116</v>
      </c>
      <c r="S70" s="180"/>
      <c r="T70" s="180"/>
      <c r="U70" s="180"/>
      <c r="V70" s="181"/>
      <c r="W70" s="69"/>
      <c r="X70" s="179" t="s">
        <v>117</v>
      </c>
      <c r="Y70" s="180"/>
      <c r="Z70" s="180"/>
      <c r="AA70" s="180"/>
      <c r="AB70" s="181"/>
    </row>
    <row r="71" spans="1:28" s="90" customFormat="1" ht="11.25" customHeight="1">
      <c r="A71" s="84" t="s">
        <v>173</v>
      </c>
      <c r="B71" s="86"/>
      <c r="C71" s="86"/>
      <c r="D71" s="106">
        <v>5</v>
      </c>
      <c r="E71" s="93">
        <v>8.532</v>
      </c>
      <c r="F71" s="93">
        <v>8.72</v>
      </c>
      <c r="G71" s="93">
        <v>0</v>
      </c>
      <c r="H71" s="93" t="s">
        <v>312</v>
      </c>
      <c r="I71" s="88"/>
      <c r="J71" s="107">
        <v>5</v>
      </c>
      <c r="K71" s="89">
        <v>208.65600000000003</v>
      </c>
      <c r="L71" s="89">
        <v>215.728</v>
      </c>
      <c r="M71" s="89">
        <v>0</v>
      </c>
      <c r="N71" s="88" t="s">
        <v>312</v>
      </c>
      <c r="O71" s="73" t="s">
        <v>118</v>
      </c>
      <c r="P71" s="74"/>
      <c r="Q71" s="72"/>
      <c r="R71" s="70"/>
      <c r="S71" s="75" t="s">
        <v>119</v>
      </c>
      <c r="T71" s="75" t="s">
        <v>119</v>
      </c>
      <c r="U71" s="75" t="s">
        <v>120</v>
      </c>
      <c r="V71" s="76">
        <v>2022</v>
      </c>
      <c r="W71" s="69"/>
      <c r="X71" s="70"/>
      <c r="Y71" s="75" t="s">
        <v>119</v>
      </c>
      <c r="Z71" s="75" t="s">
        <v>119</v>
      </c>
      <c r="AA71" s="75" t="s">
        <v>120</v>
      </c>
      <c r="AB71" s="76">
        <v>2022</v>
      </c>
    </row>
    <row r="72" spans="1:28" s="90" customFormat="1" ht="11.25" customHeight="1" thickBot="1">
      <c r="A72" s="84" t="s">
        <v>174</v>
      </c>
      <c r="B72" s="86"/>
      <c r="C72" s="86"/>
      <c r="D72" s="106">
        <v>6</v>
      </c>
      <c r="E72" s="93">
        <v>27.594</v>
      </c>
      <c r="F72" s="93">
        <v>27.563</v>
      </c>
      <c r="G72" s="93">
        <v>28.605</v>
      </c>
      <c r="H72" s="93">
        <v>103.78043028697893</v>
      </c>
      <c r="I72" s="88"/>
      <c r="J72" s="107">
        <v>6</v>
      </c>
      <c r="K72" s="89">
        <v>274.616</v>
      </c>
      <c r="L72" s="89">
        <v>272.76300000000003</v>
      </c>
      <c r="M72" s="89">
        <v>301.316</v>
      </c>
      <c r="N72" s="88">
        <v>110.46806201720906</v>
      </c>
      <c r="O72" s="96"/>
      <c r="P72" s="97"/>
      <c r="Q72" s="72"/>
      <c r="R72" s="98" t="s">
        <v>294</v>
      </c>
      <c r="S72" s="99">
        <v>2020</v>
      </c>
      <c r="T72" s="99">
        <v>2021</v>
      </c>
      <c r="U72" s="99">
        <v>2022</v>
      </c>
      <c r="V72" s="82" t="s">
        <v>323</v>
      </c>
      <c r="W72" s="69"/>
      <c r="X72" s="98" t="s">
        <v>294</v>
      </c>
      <c r="Y72" s="99">
        <v>2020</v>
      </c>
      <c r="Z72" s="99">
        <v>2021</v>
      </c>
      <c r="AA72" s="99">
        <v>2022</v>
      </c>
      <c r="AB72" s="82" t="s">
        <v>323</v>
      </c>
    </row>
    <row r="73" spans="1:28" s="90" customFormat="1" ht="11.25" customHeight="1">
      <c r="A73" s="84" t="s">
        <v>175</v>
      </c>
      <c r="B73" s="86"/>
      <c r="C73" s="86"/>
      <c r="D73" s="106">
        <v>4</v>
      </c>
      <c r="E73" s="93">
        <v>3.964</v>
      </c>
      <c r="F73" s="93">
        <v>4.562</v>
      </c>
      <c r="G73" s="93">
        <v>5.121</v>
      </c>
      <c r="H73" s="93">
        <v>112.25339763261726</v>
      </c>
      <c r="I73" s="88"/>
      <c r="J73" s="107">
        <v>7</v>
      </c>
      <c r="K73" s="89">
        <v>177.933</v>
      </c>
      <c r="L73" s="89">
        <v>180.48399999999998</v>
      </c>
      <c r="M73" s="89">
        <v>253.454</v>
      </c>
      <c r="N73" s="88">
        <v>140.43017663615615</v>
      </c>
      <c r="O73" s="84"/>
      <c r="P73" s="84"/>
      <c r="Q73" s="84"/>
      <c r="R73" s="85"/>
      <c r="S73" s="86"/>
      <c r="T73" s="86"/>
      <c r="U73" s="86"/>
      <c r="V73" s="86" t="s">
        <v>312</v>
      </c>
      <c r="W73" s="87"/>
      <c r="X73" s="87"/>
      <c r="Y73" s="88"/>
      <c r="Z73" s="88"/>
      <c r="AA73" s="88"/>
      <c r="AB73" s="89" t="s">
        <v>312</v>
      </c>
    </row>
    <row r="74" spans="1:28" s="90" customFormat="1" ht="11.25" customHeight="1">
      <c r="A74" s="84" t="s">
        <v>176</v>
      </c>
      <c r="B74" s="86"/>
      <c r="C74" s="86"/>
      <c r="D74" s="106">
        <v>6</v>
      </c>
      <c r="E74" s="93">
        <v>13.304</v>
      </c>
      <c r="F74" s="93">
        <v>12.484</v>
      </c>
      <c r="G74" s="93">
        <v>12.563</v>
      </c>
      <c r="H74" s="93">
        <v>100.6328099967959</v>
      </c>
      <c r="I74" s="88"/>
      <c r="J74" s="107">
        <v>7</v>
      </c>
      <c r="K74" s="89">
        <v>847.4399999999999</v>
      </c>
      <c r="L74" s="89">
        <v>740.882</v>
      </c>
      <c r="M74" s="89">
        <v>743.525</v>
      </c>
      <c r="N74" s="88">
        <v>100.35673697025977</v>
      </c>
      <c r="O74" s="84"/>
      <c r="P74" s="84"/>
      <c r="Q74" s="84"/>
      <c r="R74" s="85"/>
      <c r="S74" s="86"/>
      <c r="T74" s="86"/>
      <c r="U74" s="86"/>
      <c r="V74" s="86"/>
      <c r="W74" s="87"/>
      <c r="X74" s="87"/>
      <c r="Y74" s="88"/>
      <c r="Z74" s="88"/>
      <c r="AA74" s="88"/>
      <c r="AB74" s="89"/>
    </row>
    <row r="75" spans="1:28" s="90" customFormat="1" ht="11.25" customHeight="1">
      <c r="A75" s="84" t="s">
        <v>177</v>
      </c>
      <c r="B75" s="86"/>
      <c r="C75" s="86"/>
      <c r="D75" s="106">
        <v>4</v>
      </c>
      <c r="E75" s="93">
        <v>7.559</v>
      </c>
      <c r="F75" s="93">
        <v>7.369</v>
      </c>
      <c r="G75" s="93">
        <v>7.516</v>
      </c>
      <c r="H75" s="93">
        <v>101.99484326231511</v>
      </c>
      <c r="I75" s="88"/>
      <c r="J75" s="107">
        <v>11</v>
      </c>
      <c r="K75" s="89">
        <v>344.254</v>
      </c>
      <c r="L75" s="89">
        <v>340.021</v>
      </c>
      <c r="M75" s="89">
        <v>0</v>
      </c>
      <c r="N75" s="88" t="s">
        <v>312</v>
      </c>
      <c r="O75" s="84" t="s">
        <v>122</v>
      </c>
      <c r="P75" s="84"/>
      <c r="Q75" s="84"/>
      <c r="R75" s="106"/>
      <c r="S75" s="86"/>
      <c r="T75" s="86"/>
      <c r="U75" s="86"/>
      <c r="V75" s="86" t="s">
        <v>312</v>
      </c>
      <c r="W75" s="87"/>
      <c r="X75" s="107"/>
      <c r="Y75" s="88"/>
      <c r="Z75" s="88"/>
      <c r="AA75" s="88"/>
      <c r="AB75" s="89" t="s">
        <v>312</v>
      </c>
    </row>
    <row r="76" spans="1:28" s="90" customFormat="1" ht="11.25" customHeight="1">
      <c r="A76" s="84" t="s">
        <v>178</v>
      </c>
      <c r="B76" s="86"/>
      <c r="C76" s="86"/>
      <c r="D76" s="106">
        <v>4</v>
      </c>
      <c r="E76" s="93">
        <v>24.827</v>
      </c>
      <c r="F76" s="93">
        <v>24.415</v>
      </c>
      <c r="G76" s="93">
        <v>25.2</v>
      </c>
      <c r="H76" s="93">
        <v>103.21523653491707</v>
      </c>
      <c r="I76" s="88"/>
      <c r="J76" s="107">
        <v>11</v>
      </c>
      <c r="K76" s="89">
        <v>1369.627</v>
      </c>
      <c r="L76" s="89">
        <v>1261.3869999999997</v>
      </c>
      <c r="M76" s="89">
        <v>0</v>
      </c>
      <c r="N76" s="88" t="s">
        <v>312</v>
      </c>
      <c r="O76" s="84" t="s">
        <v>123</v>
      </c>
      <c r="P76" s="86"/>
      <c r="Q76" s="86"/>
      <c r="R76" s="106">
        <v>7</v>
      </c>
      <c r="S76" s="93">
        <v>1.864</v>
      </c>
      <c r="T76" s="93">
        <v>1.91004</v>
      </c>
      <c r="U76" s="93">
        <v>1.84003</v>
      </c>
      <c r="V76" s="93">
        <v>96.33463173546104</v>
      </c>
      <c r="W76" s="88"/>
      <c r="X76" s="107">
        <v>5</v>
      </c>
      <c r="Y76" s="89">
        <v>108.06899999999999</v>
      </c>
      <c r="Z76" s="89">
        <v>111.082</v>
      </c>
      <c r="AA76" s="89">
        <v>0</v>
      </c>
      <c r="AB76" s="89" t="s">
        <v>312</v>
      </c>
    </row>
    <row r="77" spans="1:28" s="90" customFormat="1" ht="11.25" customHeight="1">
      <c r="A77" s="84" t="s">
        <v>179</v>
      </c>
      <c r="B77" s="86"/>
      <c r="C77" s="86"/>
      <c r="D77" s="106">
        <v>5</v>
      </c>
      <c r="E77" s="93">
        <v>7.309</v>
      </c>
      <c r="F77" s="93">
        <v>8.239</v>
      </c>
      <c r="G77" s="93">
        <v>7.109</v>
      </c>
      <c r="H77" s="93">
        <v>86.28474329408908</v>
      </c>
      <c r="I77" s="88"/>
      <c r="J77" s="107">
        <v>5</v>
      </c>
      <c r="K77" s="89">
        <v>141.27399999999997</v>
      </c>
      <c r="L77" s="89">
        <v>161.208</v>
      </c>
      <c r="M77" s="89">
        <v>136.97699999999998</v>
      </c>
      <c r="N77" s="88">
        <v>84.96910823284203</v>
      </c>
      <c r="O77" s="84" t="s">
        <v>124</v>
      </c>
      <c r="P77" s="86"/>
      <c r="Q77" s="86"/>
      <c r="R77" s="106">
        <v>7</v>
      </c>
      <c r="S77" s="93">
        <v>5.199</v>
      </c>
      <c r="T77" s="93">
        <v>4.758</v>
      </c>
      <c r="U77" s="93">
        <v>4.795520000000001</v>
      </c>
      <c r="V77" s="93">
        <v>100.78856662463221</v>
      </c>
      <c r="W77" s="88"/>
      <c r="X77" s="107">
        <v>5</v>
      </c>
      <c r="Y77" s="89">
        <v>79.73500000000001</v>
      </c>
      <c r="Z77" s="89">
        <v>22.36500000000001</v>
      </c>
      <c r="AA77" s="89">
        <v>0</v>
      </c>
      <c r="AB77" s="89" t="s">
        <v>312</v>
      </c>
    </row>
    <row r="78" spans="1:28" s="90" customFormat="1" ht="11.25" customHeight="1">
      <c r="A78" s="84" t="s">
        <v>303</v>
      </c>
      <c r="B78" s="86"/>
      <c r="C78" s="86"/>
      <c r="D78" s="106">
        <v>6</v>
      </c>
      <c r="E78" s="93">
        <v>16.686</v>
      </c>
      <c r="F78" s="93">
        <v>16.01</v>
      </c>
      <c r="G78" s="93">
        <v>16.734</v>
      </c>
      <c r="H78" s="93">
        <v>104.52217364147407</v>
      </c>
      <c r="I78" s="88"/>
      <c r="J78" s="107">
        <v>6</v>
      </c>
      <c r="K78" s="89">
        <v>126.984</v>
      </c>
      <c r="L78" s="89">
        <v>118.094</v>
      </c>
      <c r="M78" s="89">
        <v>123.24700000000001</v>
      </c>
      <c r="N78" s="88">
        <v>104.36347316544449</v>
      </c>
      <c r="O78" s="84" t="s">
        <v>125</v>
      </c>
      <c r="P78" s="86"/>
      <c r="Q78" s="86"/>
      <c r="R78" s="106">
        <v>7</v>
      </c>
      <c r="S78" s="93">
        <v>0.218</v>
      </c>
      <c r="T78" s="93">
        <v>0.309</v>
      </c>
      <c r="U78" s="93">
        <v>0.33837</v>
      </c>
      <c r="V78" s="93">
        <v>109.50485436893204</v>
      </c>
      <c r="W78" s="88"/>
      <c r="X78" s="107">
        <v>6</v>
      </c>
      <c r="Y78" s="89">
        <v>4.035</v>
      </c>
      <c r="Z78" s="89">
        <v>3.376</v>
      </c>
      <c r="AA78" s="89">
        <v>0</v>
      </c>
      <c r="AB78" s="89" t="s">
        <v>312</v>
      </c>
    </row>
    <row r="79" spans="1:28" s="90" customFormat="1" ht="11.25" customHeight="1">
      <c r="A79" s="84"/>
      <c r="B79" s="86"/>
      <c r="C79" s="86"/>
      <c r="D79" s="106"/>
      <c r="E79" s="93"/>
      <c r="F79" s="93"/>
      <c r="G79" s="93"/>
      <c r="H79" s="93"/>
      <c r="I79" s="88"/>
      <c r="J79" s="107"/>
      <c r="K79" s="89"/>
      <c r="L79" s="89"/>
      <c r="M79" s="89"/>
      <c r="N79" s="88"/>
      <c r="O79" s="84" t="s">
        <v>126</v>
      </c>
      <c r="P79" s="86"/>
      <c r="Q79" s="86"/>
      <c r="R79" s="106">
        <v>7</v>
      </c>
      <c r="S79" s="93">
        <v>2.862</v>
      </c>
      <c r="T79" s="93">
        <v>2.7011999999999996</v>
      </c>
      <c r="U79" s="93">
        <v>3.18802</v>
      </c>
      <c r="V79" s="93">
        <v>118.02236043240042</v>
      </c>
      <c r="W79" s="88"/>
      <c r="X79" s="107">
        <v>3</v>
      </c>
      <c r="Y79" s="89">
        <v>86.43900000000001</v>
      </c>
      <c r="Z79" s="89">
        <v>77.606</v>
      </c>
      <c r="AA79" s="89">
        <v>0</v>
      </c>
      <c r="AB79" s="89" t="s">
        <v>312</v>
      </c>
    </row>
    <row r="80" spans="1:28" s="90" customFormat="1" ht="11.25" customHeight="1">
      <c r="A80" s="94" t="s">
        <v>304</v>
      </c>
      <c r="B80" s="86"/>
      <c r="C80" s="86"/>
      <c r="D80" s="104"/>
      <c r="E80" s="93"/>
      <c r="F80" s="93">
        <f>IF(AND(D80&gt;0,E80&gt;0),E80*100/D80,"")</f>
      </c>
      <c r="G80" s="93"/>
      <c r="H80" s="93"/>
      <c r="I80" s="88"/>
      <c r="J80" s="105"/>
      <c r="K80" s="89"/>
      <c r="L80" s="89"/>
      <c r="M80" s="89"/>
      <c r="N80" s="89"/>
      <c r="O80" s="84"/>
      <c r="P80" s="86"/>
      <c r="Q80" s="86"/>
      <c r="R80" s="106"/>
      <c r="S80" s="93"/>
      <c r="T80" s="93"/>
      <c r="U80" s="93"/>
      <c r="V80" s="93"/>
      <c r="W80" s="88"/>
      <c r="X80" s="107"/>
      <c r="Y80" s="89"/>
      <c r="Z80" s="89"/>
      <c r="AA80" s="89"/>
      <c r="AB80" s="89"/>
    </row>
    <row r="81" spans="1:28" s="90" customFormat="1" ht="11.25" customHeight="1">
      <c r="A81" s="150" t="s">
        <v>305</v>
      </c>
      <c r="B81" s="84"/>
      <c r="C81" s="84"/>
      <c r="D81" s="91"/>
      <c r="E81" s="93"/>
      <c r="F81" s="93"/>
      <c r="G81" s="93"/>
      <c r="H81" s="93"/>
      <c r="I81" s="85"/>
      <c r="J81" s="91"/>
      <c r="K81" s="93"/>
      <c r="L81" s="93"/>
      <c r="M81" s="93"/>
      <c r="N81" s="93"/>
      <c r="O81" s="150" t="s">
        <v>314</v>
      </c>
      <c r="P81" s="84"/>
      <c r="Q81" s="84"/>
      <c r="R81" s="91"/>
      <c r="S81" s="93"/>
      <c r="T81" s="93"/>
      <c r="U81" s="93"/>
      <c r="V81" s="93" t="s">
        <v>312</v>
      </c>
      <c r="W81" s="85"/>
      <c r="X81" s="91"/>
      <c r="Y81" s="93"/>
      <c r="Z81" s="93"/>
      <c r="AA81" s="93"/>
      <c r="AB81" s="93" t="s">
        <v>312</v>
      </c>
    </row>
    <row r="82" spans="1:28" s="90" customFormat="1" ht="11.25" customHeight="1">
      <c r="A82" s="150" t="s">
        <v>306</v>
      </c>
      <c r="B82" s="84"/>
      <c r="C82" s="84"/>
      <c r="D82" s="91"/>
      <c r="E82" s="93"/>
      <c r="F82" s="93"/>
      <c r="G82" s="93"/>
      <c r="H82" s="93"/>
      <c r="I82" s="85"/>
      <c r="J82" s="91"/>
      <c r="K82" s="93"/>
      <c r="L82" s="93"/>
      <c r="M82" s="93"/>
      <c r="N82" s="93"/>
      <c r="O82" s="150" t="s">
        <v>315</v>
      </c>
      <c r="P82" s="84"/>
      <c r="Q82" s="84"/>
      <c r="R82" s="91"/>
      <c r="S82" s="93"/>
      <c r="T82" s="93"/>
      <c r="U82" s="93"/>
      <c r="V82" s="93" t="s">
        <v>312</v>
      </c>
      <c r="W82" s="85"/>
      <c r="X82" s="91"/>
      <c r="Y82" s="93"/>
      <c r="Z82" s="93"/>
      <c r="AA82" s="93"/>
      <c r="AB82" s="93" t="s">
        <v>312</v>
      </c>
    </row>
    <row r="83" spans="1:28" s="90" customFormat="1" ht="11.25" customHeight="1">
      <c r="A83" s="150" t="s">
        <v>307</v>
      </c>
      <c r="B83" s="84"/>
      <c r="C83" s="84"/>
      <c r="D83" s="91"/>
      <c r="E83" s="93"/>
      <c r="F83" s="93"/>
      <c r="G83" s="93"/>
      <c r="H83" s="93"/>
      <c r="I83" s="85"/>
      <c r="J83" s="91"/>
      <c r="K83" s="93"/>
      <c r="L83" s="93"/>
      <c r="M83" s="93"/>
      <c r="N83" s="93"/>
      <c r="O83" s="151" t="s">
        <v>316</v>
      </c>
      <c r="P83" s="151"/>
      <c r="Q83" s="151"/>
      <c r="R83" s="151"/>
      <c r="S83" s="151"/>
      <c r="T83" s="151"/>
      <c r="U83" s="151"/>
      <c r="V83" s="151" t="s">
        <v>312</v>
      </c>
      <c r="W83" s="151"/>
      <c r="X83" s="151"/>
      <c r="Y83" s="151"/>
      <c r="Z83" s="151"/>
      <c r="AA83" s="151"/>
      <c r="AB83" s="151" t="s">
        <v>312</v>
      </c>
    </row>
    <row r="84" spans="1:28" s="90" customFormat="1" ht="11.25" customHeight="1">
      <c r="A84" s="150" t="s">
        <v>308</v>
      </c>
      <c r="B84" s="84"/>
      <c r="C84" s="84"/>
      <c r="D84" s="91"/>
      <c r="E84" s="93"/>
      <c r="F84" s="93"/>
      <c r="G84" s="93"/>
      <c r="H84" s="93"/>
      <c r="I84" s="85"/>
      <c r="J84" s="91"/>
      <c r="K84" s="93"/>
      <c r="L84" s="93"/>
      <c r="M84" s="93"/>
      <c r="N84" s="93"/>
      <c r="O84" s="151" t="s">
        <v>317</v>
      </c>
      <c r="P84" s="151"/>
      <c r="Q84" s="151"/>
      <c r="R84" s="151"/>
      <c r="S84" s="151"/>
      <c r="T84" s="151"/>
      <c r="U84" s="151"/>
      <c r="V84" s="151" t="s">
        <v>312</v>
      </c>
      <c r="W84" s="151"/>
      <c r="X84" s="151"/>
      <c r="Y84" s="151"/>
      <c r="Z84" s="151"/>
      <c r="AA84" s="151"/>
      <c r="AB84" s="151" t="s">
        <v>312</v>
      </c>
    </row>
    <row r="85" spans="1:28" s="90" customFormat="1" ht="11.25" customHeight="1">
      <c r="A85" s="150" t="s">
        <v>309</v>
      </c>
      <c r="B85" s="84"/>
      <c r="C85" s="84"/>
      <c r="D85" s="91"/>
      <c r="E85" s="93"/>
      <c r="F85" s="93"/>
      <c r="G85" s="93"/>
      <c r="H85" s="93"/>
      <c r="I85" s="85"/>
      <c r="J85" s="91"/>
      <c r="K85" s="93"/>
      <c r="L85" s="93"/>
      <c r="M85" s="93"/>
      <c r="N85" s="93"/>
      <c r="O85" s="151" t="s">
        <v>318</v>
      </c>
      <c r="P85" s="151"/>
      <c r="Q85" s="151"/>
      <c r="R85" s="151"/>
      <c r="S85" s="151"/>
      <c r="T85" s="151"/>
      <c r="U85" s="151"/>
      <c r="V85" s="151"/>
      <c r="W85" s="151"/>
      <c r="X85" s="151"/>
      <c r="Y85" s="151"/>
      <c r="Z85" s="151"/>
      <c r="AA85" s="151"/>
      <c r="AB85" s="151"/>
    </row>
    <row r="86" spans="1:28" s="90" customFormat="1" ht="11.25" customHeight="1">
      <c r="A86" s="150" t="s">
        <v>310</v>
      </c>
      <c r="B86" s="84"/>
      <c r="C86" s="84"/>
      <c r="D86" s="91"/>
      <c r="E86" s="93"/>
      <c r="F86" s="93"/>
      <c r="G86" s="93"/>
      <c r="H86" s="93"/>
      <c r="I86" s="85"/>
      <c r="J86" s="91"/>
      <c r="K86" s="93"/>
      <c r="L86" s="93"/>
      <c r="M86" s="93"/>
      <c r="N86" s="93"/>
      <c r="O86" s="150" t="s">
        <v>319</v>
      </c>
      <c r="P86" s="84"/>
      <c r="Q86" s="84"/>
      <c r="R86" s="91"/>
      <c r="S86" s="93"/>
      <c r="T86" s="93"/>
      <c r="U86" s="93"/>
      <c r="V86" s="93" t="s">
        <v>312</v>
      </c>
      <c r="W86" s="85"/>
      <c r="X86" s="91"/>
      <c r="Y86" s="93"/>
      <c r="Z86" s="93"/>
      <c r="AA86" s="93"/>
      <c r="AB86" s="93" t="s">
        <v>312</v>
      </c>
    </row>
    <row r="87" spans="1:15" s="90" customFormat="1" ht="11.25" customHeight="1">
      <c r="A87" s="150" t="s">
        <v>311</v>
      </c>
      <c r="B87" s="84"/>
      <c r="C87" s="84"/>
      <c r="D87" s="91"/>
      <c r="E87" s="93"/>
      <c r="F87" s="93"/>
      <c r="G87" s="93"/>
      <c r="H87" s="93" t="s">
        <v>312</v>
      </c>
      <c r="I87" s="85"/>
      <c r="J87" s="91"/>
      <c r="K87" s="93"/>
      <c r="L87" s="93"/>
      <c r="M87" s="93"/>
      <c r="N87" s="93" t="s">
        <v>312</v>
      </c>
      <c r="O87" s="150" t="s">
        <v>320</v>
      </c>
    </row>
    <row r="88" spans="1:15" s="90" customFormat="1" ht="11.25" customHeight="1">
      <c r="A88" s="150" t="s">
        <v>313</v>
      </c>
      <c r="B88" s="84"/>
      <c r="C88" s="84"/>
      <c r="D88" s="91"/>
      <c r="E88" s="93"/>
      <c r="F88" s="93"/>
      <c r="G88" s="93"/>
      <c r="H88" s="93" t="s">
        <v>312</v>
      </c>
      <c r="I88" s="85"/>
      <c r="J88" s="91"/>
      <c r="K88" s="93"/>
      <c r="L88" s="93"/>
      <c r="M88" s="93"/>
      <c r="N88" s="93" t="s">
        <v>312</v>
      </c>
      <c r="O88" s="150" t="s">
        <v>321</v>
      </c>
    </row>
    <row r="89" s="90" customFormat="1" ht="11.25" customHeight="1"/>
    <row r="90" s="90" customFormat="1" ht="11.25" customHeight="1"/>
    <row r="91" s="90" customFormat="1" ht="11.25" customHeight="1"/>
    <row r="92" s="90" customFormat="1" ht="12" customHeight="1"/>
    <row r="93" spans="15:28" s="69" customFormat="1" ht="11.25"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</row>
    <row r="94" spans="15:28" s="103" customFormat="1" ht="11.25" customHeight="1"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</row>
    <row r="95" spans="1:28" s="103" customFormat="1" ht="12">
      <c r="A95" s="90"/>
      <c r="B95" s="90"/>
      <c r="C95" s="90"/>
      <c r="D95" s="92"/>
      <c r="E95" s="89"/>
      <c r="F95" s="89"/>
      <c r="G95" s="89"/>
      <c r="H95" s="89">
        <f>IF(AND(F95&gt;0,G95&gt;0),G95*100/F95,"")</f>
      </c>
      <c r="I95" s="87"/>
      <c r="J95" s="92"/>
      <c r="K95" s="89"/>
      <c r="L95" s="89"/>
      <c r="M95" s="89"/>
      <c r="N95" s="89">
        <f>IF(AND(L95&gt;0,M95&gt;0),M95*100/L95,"")</f>
      </c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</row>
    <row r="96" spans="1:28" s="103" customFormat="1" ht="12">
      <c r="A96" s="90"/>
      <c r="B96" s="90"/>
      <c r="C96" s="90"/>
      <c r="D96" s="92"/>
      <c r="E96" s="89"/>
      <c r="F96" s="89"/>
      <c r="G96" s="89"/>
      <c r="H96" s="89">
        <f>IF(AND(F96&gt;0,G96&gt;0),G96*100/F96,"")</f>
      </c>
      <c r="I96" s="87"/>
      <c r="J96" s="92"/>
      <c r="K96" s="89"/>
      <c r="L96" s="89"/>
      <c r="M96" s="89"/>
      <c r="N96" s="89">
        <f>IF(AND(L96&gt;0,M96&gt;0),M96*100/L96,"")</f>
      </c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</row>
    <row r="97" spans="1:28" s="103" customFormat="1" ht="12">
      <c r="A97" s="90"/>
      <c r="B97" s="90"/>
      <c r="C97" s="90"/>
      <c r="D97" s="92"/>
      <c r="E97" s="89"/>
      <c r="F97" s="89"/>
      <c r="G97" s="89"/>
      <c r="H97" s="89">
        <f>IF(AND(F97&gt;0,G97&gt;0),G97*100/F97,"")</f>
      </c>
      <c r="I97" s="87"/>
      <c r="J97" s="92"/>
      <c r="K97" s="89"/>
      <c r="L97" s="89"/>
      <c r="M97" s="89"/>
      <c r="N97" s="89">
        <f>IF(AND(L97&gt;0,M97&gt;0),M97*100/L97,"")</f>
      </c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</row>
    <row r="98" spans="1:28" s="103" customFormat="1" ht="11.25" customHeight="1">
      <c r="A98" s="90"/>
      <c r="B98" s="90"/>
      <c r="C98" s="90"/>
      <c r="D98" s="92"/>
      <c r="E98" s="88"/>
      <c r="F98" s="88"/>
      <c r="G98" s="88"/>
      <c r="H98" s="88"/>
      <c r="I98" s="87"/>
      <c r="J98" s="92"/>
      <c r="K98" s="88"/>
      <c r="L98" s="88"/>
      <c r="M98" s="88"/>
      <c r="N98" s="88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</row>
    <row r="99" spans="1:28" s="103" customFormat="1" ht="11.25" customHeight="1">
      <c r="A99" s="90"/>
      <c r="B99" s="90"/>
      <c r="C99" s="90"/>
      <c r="D99" s="92"/>
      <c r="E99" s="89"/>
      <c r="F99" s="89"/>
      <c r="G99" s="89"/>
      <c r="H99" s="89">
        <f aca="true" t="shared" si="0" ref="H99:H137">IF(AND(F99&gt;0,G99&gt;0),G99*100/F99,"")</f>
      </c>
      <c r="I99" s="87"/>
      <c r="J99" s="92"/>
      <c r="K99" s="89"/>
      <c r="L99" s="89"/>
      <c r="M99" s="89"/>
      <c r="N99" s="89">
        <f aca="true" t="shared" si="1" ref="N99:N137">IF(AND(L99&gt;0,M99&gt;0),M99*100/L99,"")</f>
      </c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</row>
    <row r="100" spans="1:28" s="103" customFormat="1" ht="11.25" customHeight="1">
      <c r="A100" s="90"/>
      <c r="B100" s="90"/>
      <c r="C100" s="90"/>
      <c r="D100" s="92"/>
      <c r="E100" s="89"/>
      <c r="F100" s="89"/>
      <c r="G100" s="89"/>
      <c r="H100" s="89">
        <f t="shared" si="0"/>
      </c>
      <c r="I100" s="87"/>
      <c r="J100" s="92"/>
      <c r="K100" s="89"/>
      <c r="L100" s="89"/>
      <c r="M100" s="89"/>
      <c r="N100" s="89">
        <f t="shared" si="1"/>
      </c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</row>
    <row r="101" spans="1:28" ht="11.25" customHeight="1">
      <c r="A101" s="90"/>
      <c r="B101" s="90"/>
      <c r="C101" s="90"/>
      <c r="D101" s="92"/>
      <c r="E101" s="89"/>
      <c r="F101" s="89"/>
      <c r="G101" s="89"/>
      <c r="H101" s="89">
        <f t="shared" si="0"/>
      </c>
      <c r="I101" s="87"/>
      <c r="J101" s="92"/>
      <c r="K101" s="89"/>
      <c r="L101" s="89"/>
      <c r="M101" s="89"/>
      <c r="N101" s="89">
        <f t="shared" si="1"/>
      </c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</row>
    <row r="102" spans="1:28" ht="11.25" customHeight="1">
      <c r="A102" s="90"/>
      <c r="B102" s="90"/>
      <c r="C102" s="90"/>
      <c r="D102" s="92"/>
      <c r="E102" s="89"/>
      <c r="F102" s="89"/>
      <c r="G102" s="89"/>
      <c r="H102" s="89">
        <f t="shared" si="0"/>
      </c>
      <c r="I102" s="87"/>
      <c r="J102" s="92"/>
      <c r="K102" s="89"/>
      <c r="L102" s="89"/>
      <c r="M102" s="89"/>
      <c r="N102" s="89">
        <f t="shared" si="1"/>
      </c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</row>
    <row r="103" spans="1:28" ht="11.25" customHeight="1">
      <c r="A103" s="90"/>
      <c r="B103" s="90"/>
      <c r="C103" s="90"/>
      <c r="D103" s="92"/>
      <c r="E103" s="89"/>
      <c r="F103" s="89"/>
      <c r="G103" s="89"/>
      <c r="H103" s="89">
        <f t="shared" si="0"/>
      </c>
      <c r="I103" s="87"/>
      <c r="J103" s="92"/>
      <c r="K103" s="89"/>
      <c r="L103" s="89"/>
      <c r="M103" s="89"/>
      <c r="N103" s="89">
        <f t="shared" si="1"/>
      </c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</row>
    <row r="104" spans="1:28" ht="11.25" customHeight="1">
      <c r="A104" s="90"/>
      <c r="B104" s="90"/>
      <c r="C104" s="90"/>
      <c r="D104" s="92"/>
      <c r="E104" s="89"/>
      <c r="F104" s="89"/>
      <c r="G104" s="89"/>
      <c r="H104" s="89">
        <f t="shared" si="0"/>
      </c>
      <c r="I104" s="87"/>
      <c r="J104" s="92"/>
      <c r="K104" s="89"/>
      <c r="L104" s="89"/>
      <c r="M104" s="89"/>
      <c r="N104" s="89">
        <f t="shared" si="1"/>
      </c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</row>
    <row r="105" spans="1:28" ht="11.25" customHeight="1">
      <c r="A105" s="90"/>
      <c r="B105" s="90"/>
      <c r="C105" s="90"/>
      <c r="D105" s="92"/>
      <c r="E105" s="89"/>
      <c r="F105" s="89"/>
      <c r="G105" s="89"/>
      <c r="H105" s="89">
        <f t="shared" si="0"/>
      </c>
      <c r="I105" s="87"/>
      <c r="J105" s="92"/>
      <c r="K105" s="89"/>
      <c r="L105" s="89"/>
      <c r="M105" s="89"/>
      <c r="N105" s="89">
        <f t="shared" si="1"/>
      </c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</row>
    <row r="106" spans="1:28" ht="11.25" customHeight="1">
      <c r="A106" s="90"/>
      <c r="B106" s="90"/>
      <c r="C106" s="90"/>
      <c r="D106" s="92"/>
      <c r="E106" s="89"/>
      <c r="F106" s="89"/>
      <c r="G106" s="89"/>
      <c r="H106" s="89">
        <f t="shared" si="0"/>
      </c>
      <c r="I106" s="87"/>
      <c r="J106" s="92"/>
      <c r="K106" s="89"/>
      <c r="L106" s="89"/>
      <c r="M106" s="89"/>
      <c r="N106" s="89">
        <f t="shared" si="1"/>
      </c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</row>
    <row r="107" spans="1:28" ht="11.25" customHeight="1">
      <c r="A107" s="90"/>
      <c r="B107" s="90"/>
      <c r="C107" s="90"/>
      <c r="D107" s="92"/>
      <c r="E107" s="89"/>
      <c r="F107" s="89"/>
      <c r="G107" s="89"/>
      <c r="H107" s="89">
        <f t="shared" si="0"/>
      </c>
      <c r="I107" s="87"/>
      <c r="J107" s="92"/>
      <c r="K107" s="89"/>
      <c r="L107" s="89"/>
      <c r="M107" s="89"/>
      <c r="N107" s="89">
        <f t="shared" si="1"/>
      </c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</row>
    <row r="108" spans="1:28" ht="11.25" customHeight="1">
      <c r="A108" s="90"/>
      <c r="B108" s="90"/>
      <c r="C108" s="90"/>
      <c r="D108" s="92"/>
      <c r="E108" s="89"/>
      <c r="F108" s="89"/>
      <c r="G108" s="89"/>
      <c r="H108" s="89">
        <f t="shared" si="0"/>
      </c>
      <c r="I108" s="87"/>
      <c r="J108" s="92"/>
      <c r="K108" s="89"/>
      <c r="L108" s="89"/>
      <c r="M108" s="89"/>
      <c r="N108" s="89">
        <f t="shared" si="1"/>
      </c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</row>
    <row r="109" spans="1:28" ht="11.25" customHeight="1">
      <c r="A109" s="90"/>
      <c r="B109" s="90"/>
      <c r="C109" s="90"/>
      <c r="D109" s="92"/>
      <c r="E109" s="89"/>
      <c r="F109" s="89"/>
      <c r="G109" s="89"/>
      <c r="H109" s="89">
        <f t="shared" si="0"/>
      </c>
      <c r="I109" s="87"/>
      <c r="J109" s="92"/>
      <c r="K109" s="89"/>
      <c r="L109" s="89"/>
      <c r="M109" s="89"/>
      <c r="N109" s="89">
        <f t="shared" si="1"/>
      </c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</row>
    <row r="110" spans="1:28" ht="11.25" customHeight="1">
      <c r="A110" s="90"/>
      <c r="B110" s="90"/>
      <c r="C110" s="90"/>
      <c r="D110" s="92"/>
      <c r="E110" s="89"/>
      <c r="F110" s="89"/>
      <c r="G110" s="89"/>
      <c r="H110" s="89">
        <f t="shared" si="0"/>
      </c>
      <c r="I110" s="87"/>
      <c r="J110" s="92"/>
      <c r="K110" s="89"/>
      <c r="L110" s="89"/>
      <c r="M110" s="89"/>
      <c r="N110" s="89">
        <f t="shared" si="1"/>
      </c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</row>
    <row r="111" spans="1:28" ht="11.25" customHeight="1">
      <c r="A111" s="90"/>
      <c r="B111" s="90"/>
      <c r="C111" s="90"/>
      <c r="D111" s="92"/>
      <c r="E111" s="89"/>
      <c r="F111" s="89"/>
      <c r="G111" s="89"/>
      <c r="H111" s="89">
        <f t="shared" si="0"/>
      </c>
      <c r="I111" s="87"/>
      <c r="J111" s="92"/>
      <c r="K111" s="89"/>
      <c r="L111" s="89"/>
      <c r="M111" s="89"/>
      <c r="N111" s="89">
        <f t="shared" si="1"/>
      </c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</row>
    <row r="112" spans="1:28" ht="11.25" customHeight="1">
      <c r="A112" s="90"/>
      <c r="B112" s="90"/>
      <c r="C112" s="90"/>
      <c r="D112" s="92"/>
      <c r="E112" s="89"/>
      <c r="F112" s="89"/>
      <c r="G112" s="89"/>
      <c r="H112" s="89">
        <f t="shared" si="0"/>
      </c>
      <c r="I112" s="87"/>
      <c r="J112" s="92"/>
      <c r="K112" s="89"/>
      <c r="L112" s="89"/>
      <c r="M112" s="89"/>
      <c r="N112" s="89">
        <f t="shared" si="1"/>
      </c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</row>
    <row r="113" spans="1:28" ht="11.25" customHeight="1">
      <c r="A113" s="90"/>
      <c r="B113" s="90"/>
      <c r="C113" s="90"/>
      <c r="D113" s="92"/>
      <c r="E113" s="89"/>
      <c r="F113" s="89"/>
      <c r="G113" s="89"/>
      <c r="H113" s="89">
        <f t="shared" si="0"/>
      </c>
      <c r="I113" s="87"/>
      <c r="J113" s="92"/>
      <c r="K113" s="89"/>
      <c r="L113" s="89"/>
      <c r="M113" s="89"/>
      <c r="N113" s="89">
        <f t="shared" si="1"/>
      </c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</row>
    <row r="114" spans="1:28" ht="11.25" customHeight="1">
      <c r="A114" s="90"/>
      <c r="B114" s="90"/>
      <c r="C114" s="90"/>
      <c r="D114" s="92"/>
      <c r="E114" s="89"/>
      <c r="F114" s="89"/>
      <c r="G114" s="89"/>
      <c r="H114" s="89">
        <f t="shared" si="0"/>
      </c>
      <c r="I114" s="87"/>
      <c r="J114" s="92"/>
      <c r="K114" s="89"/>
      <c r="L114" s="89"/>
      <c r="M114" s="89"/>
      <c r="N114" s="89">
        <f t="shared" si="1"/>
      </c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</row>
    <row r="115" spans="1:28" ht="11.25" customHeight="1">
      <c r="A115" s="90"/>
      <c r="B115" s="90"/>
      <c r="C115" s="90"/>
      <c r="D115" s="92"/>
      <c r="E115" s="89"/>
      <c r="F115" s="89"/>
      <c r="G115" s="89"/>
      <c r="H115" s="89">
        <f t="shared" si="0"/>
      </c>
      <c r="I115" s="87"/>
      <c r="J115" s="92"/>
      <c r="K115" s="89"/>
      <c r="L115" s="89"/>
      <c r="M115" s="89"/>
      <c r="N115" s="89">
        <f t="shared" si="1"/>
      </c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</row>
    <row r="116" spans="1:28" ht="11.25" customHeight="1">
      <c r="A116" s="90"/>
      <c r="B116" s="90"/>
      <c r="C116" s="90"/>
      <c r="D116" s="92"/>
      <c r="E116" s="89"/>
      <c r="F116" s="89"/>
      <c r="G116" s="89"/>
      <c r="H116" s="89">
        <f t="shared" si="0"/>
      </c>
      <c r="I116" s="87"/>
      <c r="J116" s="92"/>
      <c r="K116" s="89"/>
      <c r="L116" s="89"/>
      <c r="M116" s="89"/>
      <c r="N116" s="89">
        <f t="shared" si="1"/>
      </c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</row>
    <row r="117" spans="1:28" ht="11.25" customHeight="1">
      <c r="A117" s="90"/>
      <c r="B117" s="90"/>
      <c r="C117" s="90"/>
      <c r="D117" s="92"/>
      <c r="E117" s="89"/>
      <c r="F117" s="89"/>
      <c r="G117" s="89"/>
      <c r="H117" s="89">
        <f t="shared" si="0"/>
      </c>
      <c r="I117" s="87"/>
      <c r="J117" s="92"/>
      <c r="K117" s="89"/>
      <c r="L117" s="89"/>
      <c r="M117" s="89"/>
      <c r="N117" s="89">
        <f t="shared" si="1"/>
      </c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</row>
    <row r="118" spans="1:28" ht="11.25" customHeight="1">
      <c r="A118" s="90"/>
      <c r="B118" s="90"/>
      <c r="C118" s="90"/>
      <c r="D118" s="92"/>
      <c r="E118" s="89"/>
      <c r="F118" s="89"/>
      <c r="G118" s="89"/>
      <c r="H118" s="89">
        <f t="shared" si="0"/>
      </c>
      <c r="I118" s="87"/>
      <c r="J118" s="92"/>
      <c r="K118" s="89"/>
      <c r="L118" s="89"/>
      <c r="M118" s="89"/>
      <c r="N118" s="89">
        <f t="shared" si="1"/>
      </c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</row>
    <row r="119" spans="1:28" ht="11.25" customHeight="1">
      <c r="A119" s="90"/>
      <c r="B119" s="90"/>
      <c r="C119" s="90"/>
      <c r="D119" s="92"/>
      <c r="E119" s="89"/>
      <c r="F119" s="89"/>
      <c r="G119" s="89"/>
      <c r="H119" s="89">
        <f t="shared" si="0"/>
      </c>
      <c r="I119" s="87"/>
      <c r="J119" s="92"/>
      <c r="K119" s="89"/>
      <c r="L119" s="89"/>
      <c r="M119" s="89"/>
      <c r="N119" s="89">
        <f t="shared" si="1"/>
      </c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  <c r="AA119" s="90"/>
      <c r="AB119" s="90"/>
    </row>
    <row r="120" spans="1:28" ht="11.25" customHeight="1">
      <c r="A120" s="90"/>
      <c r="B120" s="90"/>
      <c r="C120" s="90"/>
      <c r="D120" s="92"/>
      <c r="E120" s="89"/>
      <c r="F120" s="89"/>
      <c r="G120" s="89"/>
      <c r="H120" s="89">
        <f t="shared" si="0"/>
      </c>
      <c r="I120" s="87"/>
      <c r="J120" s="92"/>
      <c r="K120" s="89"/>
      <c r="L120" s="89"/>
      <c r="M120" s="89"/>
      <c r="N120" s="89">
        <f t="shared" si="1"/>
      </c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</row>
    <row r="121" spans="1:28" ht="11.25" customHeight="1">
      <c r="A121" s="90"/>
      <c r="B121" s="90"/>
      <c r="C121" s="90"/>
      <c r="D121" s="92"/>
      <c r="E121" s="89"/>
      <c r="F121" s="89"/>
      <c r="G121" s="89"/>
      <c r="H121" s="89">
        <f t="shared" si="0"/>
      </c>
      <c r="I121" s="87"/>
      <c r="J121" s="92"/>
      <c r="K121" s="89"/>
      <c r="L121" s="89"/>
      <c r="M121" s="89"/>
      <c r="N121" s="89">
        <f t="shared" si="1"/>
      </c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</row>
    <row r="122" spans="1:28" ht="11.25" customHeight="1">
      <c r="A122" s="90"/>
      <c r="B122" s="90"/>
      <c r="C122" s="90"/>
      <c r="D122" s="92"/>
      <c r="E122" s="89"/>
      <c r="F122" s="89"/>
      <c r="G122" s="89"/>
      <c r="H122" s="89">
        <f t="shared" si="0"/>
      </c>
      <c r="I122" s="87"/>
      <c r="J122" s="92"/>
      <c r="K122" s="89"/>
      <c r="L122" s="89"/>
      <c r="M122" s="89"/>
      <c r="N122" s="89">
        <f t="shared" si="1"/>
      </c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</row>
    <row r="123" spans="1:28" ht="11.25" customHeight="1">
      <c r="A123" s="90"/>
      <c r="B123" s="90"/>
      <c r="C123" s="90"/>
      <c r="D123" s="92"/>
      <c r="E123" s="89"/>
      <c r="F123" s="89"/>
      <c r="G123" s="89"/>
      <c r="H123" s="89">
        <f t="shared" si="0"/>
      </c>
      <c r="I123" s="87"/>
      <c r="J123" s="92"/>
      <c r="K123" s="89"/>
      <c r="L123" s="89"/>
      <c r="M123" s="89"/>
      <c r="N123" s="89">
        <f t="shared" si="1"/>
      </c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</row>
    <row r="124" spans="1:28" ht="11.25" customHeight="1">
      <c r="A124" s="90"/>
      <c r="B124" s="90"/>
      <c r="C124" s="90"/>
      <c r="D124" s="92"/>
      <c r="E124" s="89"/>
      <c r="F124" s="89"/>
      <c r="G124" s="89"/>
      <c r="H124" s="89">
        <f t="shared" si="0"/>
      </c>
      <c r="I124" s="87"/>
      <c r="J124" s="92"/>
      <c r="K124" s="89"/>
      <c r="L124" s="89"/>
      <c r="M124" s="89"/>
      <c r="N124" s="89">
        <f t="shared" si="1"/>
      </c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</row>
    <row r="125" spans="1:28" ht="11.25" customHeight="1">
      <c r="A125" s="90"/>
      <c r="B125" s="90"/>
      <c r="C125" s="90"/>
      <c r="D125" s="92"/>
      <c r="E125" s="89"/>
      <c r="F125" s="89"/>
      <c r="G125" s="89"/>
      <c r="H125" s="89">
        <f t="shared" si="0"/>
      </c>
      <c r="I125" s="87"/>
      <c r="J125" s="92"/>
      <c r="K125" s="89"/>
      <c r="L125" s="89"/>
      <c r="M125" s="89"/>
      <c r="N125" s="89">
        <f t="shared" si="1"/>
      </c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</row>
    <row r="126" spans="1:28" ht="11.25" customHeight="1">
      <c r="A126" s="90"/>
      <c r="B126" s="90"/>
      <c r="C126" s="90"/>
      <c r="D126" s="92"/>
      <c r="E126" s="89"/>
      <c r="F126" s="89"/>
      <c r="G126" s="89"/>
      <c r="H126" s="89">
        <f t="shared" si="0"/>
      </c>
      <c r="I126" s="87"/>
      <c r="J126" s="92"/>
      <c r="K126" s="89"/>
      <c r="L126" s="89"/>
      <c r="M126" s="89"/>
      <c r="N126" s="89">
        <f t="shared" si="1"/>
      </c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</row>
    <row r="127" spans="1:28" ht="11.25" customHeight="1">
      <c r="A127" s="90"/>
      <c r="B127" s="90"/>
      <c r="C127" s="90"/>
      <c r="D127" s="92"/>
      <c r="E127" s="89"/>
      <c r="F127" s="89"/>
      <c r="G127" s="89"/>
      <c r="H127" s="89">
        <f t="shared" si="0"/>
      </c>
      <c r="I127" s="87"/>
      <c r="J127" s="92"/>
      <c r="K127" s="89"/>
      <c r="L127" s="89"/>
      <c r="M127" s="89"/>
      <c r="N127" s="89">
        <f t="shared" si="1"/>
      </c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</row>
    <row r="128" spans="1:28" ht="11.25" customHeight="1">
      <c r="A128" s="90"/>
      <c r="B128" s="90"/>
      <c r="C128" s="90"/>
      <c r="D128" s="92"/>
      <c r="E128" s="89"/>
      <c r="F128" s="89"/>
      <c r="G128" s="89"/>
      <c r="H128" s="89">
        <f t="shared" si="0"/>
      </c>
      <c r="I128" s="87"/>
      <c r="J128" s="92"/>
      <c r="K128" s="89"/>
      <c r="L128" s="89"/>
      <c r="M128" s="89"/>
      <c r="N128" s="89">
        <f t="shared" si="1"/>
      </c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</row>
    <row r="129" spans="1:28" ht="11.25" customHeight="1">
      <c r="A129" s="90"/>
      <c r="B129" s="90"/>
      <c r="C129" s="90"/>
      <c r="D129" s="92"/>
      <c r="E129" s="89"/>
      <c r="F129" s="89"/>
      <c r="G129" s="89"/>
      <c r="H129" s="89">
        <f t="shared" si="0"/>
      </c>
      <c r="I129" s="87"/>
      <c r="J129" s="92"/>
      <c r="K129" s="89"/>
      <c r="L129" s="89"/>
      <c r="M129" s="89"/>
      <c r="N129" s="89">
        <f t="shared" si="1"/>
      </c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</row>
    <row r="130" spans="1:28" ht="11.25" customHeight="1">
      <c r="A130" s="90"/>
      <c r="B130" s="90"/>
      <c r="C130" s="90"/>
      <c r="D130" s="92"/>
      <c r="E130" s="89"/>
      <c r="F130" s="89"/>
      <c r="G130" s="89"/>
      <c r="H130" s="89">
        <f t="shared" si="0"/>
      </c>
      <c r="I130" s="87"/>
      <c r="J130" s="92"/>
      <c r="K130" s="89"/>
      <c r="L130" s="89"/>
      <c r="M130" s="89"/>
      <c r="N130" s="89">
        <f t="shared" si="1"/>
      </c>
      <c r="O130" s="102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</row>
    <row r="131" spans="1:28" ht="11.25" customHeight="1">
      <c r="A131" s="90"/>
      <c r="B131" s="90"/>
      <c r="C131" s="90"/>
      <c r="D131" s="92"/>
      <c r="E131" s="89"/>
      <c r="F131" s="89"/>
      <c r="G131" s="89"/>
      <c r="H131" s="89">
        <f t="shared" si="0"/>
      </c>
      <c r="I131" s="87"/>
      <c r="J131" s="92"/>
      <c r="K131" s="89"/>
      <c r="L131" s="89"/>
      <c r="M131" s="89"/>
      <c r="N131" s="89">
        <f t="shared" si="1"/>
      </c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</row>
    <row r="132" spans="1:28" ht="11.25" customHeight="1">
      <c r="A132" s="90"/>
      <c r="B132" s="90"/>
      <c r="C132" s="90"/>
      <c r="D132" s="92"/>
      <c r="E132" s="89"/>
      <c r="F132" s="89"/>
      <c r="G132" s="89"/>
      <c r="H132" s="89">
        <f t="shared" si="0"/>
      </c>
      <c r="I132" s="87"/>
      <c r="J132" s="92"/>
      <c r="K132" s="89"/>
      <c r="L132" s="89"/>
      <c r="M132" s="89"/>
      <c r="N132" s="89">
        <f t="shared" si="1"/>
      </c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</row>
    <row r="133" spans="1:28" ht="12.75">
      <c r="A133" s="90"/>
      <c r="B133" s="90"/>
      <c r="C133" s="90"/>
      <c r="D133" s="92"/>
      <c r="E133" s="89"/>
      <c r="F133" s="89"/>
      <c r="G133" s="89"/>
      <c r="H133" s="89">
        <f t="shared" si="0"/>
      </c>
      <c r="I133" s="87"/>
      <c r="J133" s="92"/>
      <c r="K133" s="89"/>
      <c r="L133" s="89"/>
      <c r="M133" s="89"/>
      <c r="N133" s="89">
        <f t="shared" si="1"/>
      </c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</row>
    <row r="134" spans="1:28" ht="12.75">
      <c r="A134" s="90"/>
      <c r="B134" s="90"/>
      <c r="C134" s="90"/>
      <c r="D134" s="92"/>
      <c r="E134" s="89"/>
      <c r="F134" s="89"/>
      <c r="G134" s="89"/>
      <c r="H134" s="89">
        <f t="shared" si="0"/>
      </c>
      <c r="I134" s="87"/>
      <c r="J134" s="92"/>
      <c r="K134" s="89"/>
      <c r="L134" s="89"/>
      <c r="M134" s="89"/>
      <c r="N134" s="89">
        <f t="shared" si="1"/>
      </c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</row>
    <row r="135" spans="1:28" ht="12.75">
      <c r="A135" s="90"/>
      <c r="B135" s="90"/>
      <c r="C135" s="90"/>
      <c r="D135" s="92"/>
      <c r="E135" s="89"/>
      <c r="F135" s="89"/>
      <c r="G135" s="89"/>
      <c r="H135" s="89">
        <f t="shared" si="0"/>
      </c>
      <c r="I135" s="87"/>
      <c r="J135" s="92"/>
      <c r="K135" s="89"/>
      <c r="L135" s="89"/>
      <c r="M135" s="89"/>
      <c r="N135" s="89">
        <f t="shared" si="1"/>
      </c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</row>
    <row r="136" spans="1:28" ht="12.75">
      <c r="A136" s="90"/>
      <c r="B136" s="90"/>
      <c r="C136" s="90"/>
      <c r="D136" s="92"/>
      <c r="E136" s="89"/>
      <c r="F136" s="89"/>
      <c r="G136" s="89"/>
      <c r="H136" s="89">
        <f t="shared" si="0"/>
      </c>
      <c r="I136" s="87"/>
      <c r="J136" s="92"/>
      <c r="K136" s="89"/>
      <c r="L136" s="89"/>
      <c r="M136" s="89"/>
      <c r="N136" s="89">
        <f t="shared" si="1"/>
      </c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</row>
    <row r="137" spans="1:28" ht="12.75">
      <c r="A137" s="90"/>
      <c r="B137" s="90"/>
      <c r="C137" s="90"/>
      <c r="D137" s="92"/>
      <c r="E137" s="89"/>
      <c r="F137" s="89"/>
      <c r="G137" s="89"/>
      <c r="H137" s="89">
        <f t="shared" si="0"/>
      </c>
      <c r="I137" s="87"/>
      <c r="J137" s="92"/>
      <c r="K137" s="89"/>
      <c r="L137" s="89"/>
      <c r="M137" s="89"/>
      <c r="N137" s="89">
        <f t="shared" si="1"/>
      </c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</row>
    <row r="138" spans="1:14" ht="12">
      <c r="A138" s="90"/>
      <c r="B138" s="100"/>
      <c r="C138" s="90"/>
      <c r="D138" s="87"/>
      <c r="E138" s="89"/>
      <c r="F138" s="89"/>
      <c r="G138" s="89"/>
      <c r="H138" s="88"/>
      <c r="I138" s="87"/>
      <c r="J138" s="87"/>
      <c r="K138" s="101"/>
      <c r="L138" s="101"/>
      <c r="M138" s="101"/>
      <c r="N138" s="87"/>
    </row>
    <row r="139" spans="1:14" ht="12">
      <c r="A139" s="90"/>
      <c r="B139" s="90"/>
      <c r="C139" s="90"/>
      <c r="D139" s="87"/>
      <c r="E139" s="88"/>
      <c r="F139" s="88"/>
      <c r="G139" s="88"/>
      <c r="H139" s="88"/>
      <c r="I139" s="87"/>
      <c r="J139" s="87"/>
      <c r="K139" s="87"/>
      <c r="L139" s="87"/>
      <c r="M139" s="87"/>
      <c r="N139" s="87"/>
    </row>
    <row r="140" spans="1:14" ht="12">
      <c r="A140" s="94"/>
      <c r="B140" s="90"/>
      <c r="C140" s="90"/>
      <c r="D140" s="87"/>
      <c r="E140" s="88"/>
      <c r="F140" s="88"/>
      <c r="G140" s="88"/>
      <c r="H140" s="88"/>
      <c r="I140" s="87"/>
      <c r="J140" s="87"/>
      <c r="K140" s="87"/>
      <c r="L140" s="87"/>
      <c r="M140" s="87"/>
      <c r="N140" s="87"/>
    </row>
    <row r="141" spans="1:14" ht="12">
      <c r="A141" s="94"/>
      <c r="B141" s="90"/>
      <c r="C141" s="90"/>
      <c r="D141" s="87"/>
      <c r="E141" s="88"/>
      <c r="F141" s="88"/>
      <c r="G141" s="88"/>
      <c r="H141" s="88"/>
      <c r="I141" s="87"/>
      <c r="J141" s="87"/>
      <c r="K141" s="87"/>
      <c r="L141" s="87"/>
      <c r="M141" s="87"/>
      <c r="N141" s="87"/>
    </row>
    <row r="142" spans="1:14" ht="12">
      <c r="A142" s="94"/>
      <c r="B142" s="90"/>
      <c r="C142" s="90"/>
      <c r="D142" s="87"/>
      <c r="E142" s="88"/>
      <c r="F142" s="88"/>
      <c r="G142" s="88"/>
      <c r="H142" s="88"/>
      <c r="I142" s="87"/>
      <c r="J142" s="87"/>
      <c r="K142" s="87"/>
      <c r="L142" s="87"/>
      <c r="M142" s="87"/>
      <c r="N142" s="87"/>
    </row>
    <row r="143" spans="1:14" ht="12">
      <c r="A143" s="94"/>
      <c r="B143" s="90"/>
      <c r="C143" s="90"/>
      <c r="D143" s="87"/>
      <c r="E143" s="88"/>
      <c r="F143" s="88"/>
      <c r="G143" s="88"/>
      <c r="H143" s="88"/>
      <c r="I143" s="87"/>
      <c r="J143" s="87"/>
      <c r="K143" s="87"/>
      <c r="L143" s="87"/>
      <c r="M143" s="87"/>
      <c r="N143" s="87"/>
    </row>
    <row r="144" ht="12">
      <c r="N144" s="87"/>
    </row>
    <row r="145" ht="12.75">
      <c r="N145" s="69"/>
    </row>
    <row r="146" ht="12.75">
      <c r="N146" s="95"/>
    </row>
    <row r="147" ht="12.75">
      <c r="N147" s="95"/>
    </row>
    <row r="148" ht="12.75">
      <c r="N148" s="95"/>
    </row>
    <row r="149" ht="12.75">
      <c r="N149" s="95"/>
    </row>
    <row r="150" ht="12.75">
      <c r="N150" s="95"/>
    </row>
    <row r="151" ht="12.75">
      <c r="N151" s="95"/>
    </row>
    <row r="152" ht="12.75">
      <c r="N152" s="95"/>
    </row>
    <row r="153" ht="12.75">
      <c r="N153" s="95"/>
    </row>
    <row r="154" ht="12.75">
      <c r="N154" s="95"/>
    </row>
    <row r="155" ht="12.75">
      <c r="N155" s="95"/>
    </row>
    <row r="156" ht="12.75">
      <c r="N156" s="95"/>
    </row>
  </sheetData>
  <sheetProtection/>
  <mergeCells count="6">
    <mergeCell ref="R70:V70"/>
    <mergeCell ref="X70:AB70"/>
    <mergeCell ref="D4:H4"/>
    <mergeCell ref="J4:N4"/>
    <mergeCell ref="R4:V4"/>
    <mergeCell ref="X4:AB4"/>
  </mergeCells>
  <printOptions horizontalCentered="1"/>
  <pageMargins left="0.7874015748031497" right="0.5905511811023623" top="0.7874015748031497" bottom="0.5905511811023623" header="0" footer="0.3937007874015748"/>
  <pageSetup firstPageNumber="7" useFirstPageNumber="1" horizontalDpi="600" verticalDpi="600" orientation="portrait" pageOrder="overThenDown" paperSize="9" scale="74" r:id="rId1"/>
  <headerFooter alignWithMargins="0">
    <oddFooter>&amp;C&amp;P</oddFooter>
  </headerFooter>
  <rowBreaks count="1" manualBreakCount="1">
    <brk id="91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7"/>
  <dimension ref="A1:K625"/>
  <sheetViews>
    <sheetView zoomScalePageLayoutView="0" workbookViewId="0" topLeftCell="A1">
      <selection activeCell="C87" sqref="C9:K8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3" width="11.421875" style="7" customWidth="1"/>
    <col min="14" max="16384" width="9.8515625" style="63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95</v>
      </c>
      <c r="B2" s="4"/>
      <c r="C2" s="4"/>
      <c r="D2" s="4"/>
      <c r="E2" s="5"/>
      <c r="F2" s="4"/>
      <c r="G2" s="4"/>
      <c r="H2" s="4"/>
      <c r="I2" s="6"/>
      <c r="J2" s="183" t="s">
        <v>69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184" t="s">
        <v>2</v>
      </c>
      <c r="D4" s="185"/>
      <c r="E4" s="185"/>
      <c r="F4" s="186"/>
      <c r="G4" s="10"/>
      <c r="H4" s="187" t="s">
        <v>3</v>
      </c>
      <c r="I4" s="188"/>
      <c r="J4" s="188"/>
      <c r="K4" s="189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2019</v>
      </c>
      <c r="D6" s="17">
        <f>E6-1</f>
        <v>2020</v>
      </c>
      <c r="E6" s="17">
        <v>2021</v>
      </c>
      <c r="F6" s="18">
        <f>E6</f>
        <v>2021</v>
      </c>
      <c r="G6" s="19"/>
      <c r="H6" s="16">
        <f>J6-2</f>
        <v>2019</v>
      </c>
      <c r="I6" s="17">
        <f>J6-1</f>
        <v>2020</v>
      </c>
      <c r="J6" s="17">
        <v>2021</v>
      </c>
      <c r="K6" s="18">
        <f>J6</f>
        <v>2021</v>
      </c>
    </row>
    <row r="7" spans="1:11" s="11" customFormat="1" ht="11.25" customHeight="1" thickBot="1">
      <c r="A7" s="20"/>
      <c r="B7" s="9"/>
      <c r="C7" s="21" t="s">
        <v>322</v>
      </c>
      <c r="D7" s="22" t="s">
        <v>6</v>
      </c>
      <c r="E7" s="22">
        <v>6</v>
      </c>
      <c r="F7" s="23" t="str">
        <f>CONCATENATE(D6,"=100")</f>
        <v>2020=100</v>
      </c>
      <c r="G7" s="24"/>
      <c r="H7" s="21" t="s">
        <v>322</v>
      </c>
      <c r="I7" s="22" t="s">
        <v>6</v>
      </c>
      <c r="J7" s="22">
        <v>7</v>
      </c>
      <c r="K7" s="23" t="str">
        <f>CONCATENATE(I6,"=100")</f>
        <v>2020=100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52"/>
      <c r="I9" s="152"/>
      <c r="J9" s="152"/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52"/>
      <c r="I10" s="152"/>
      <c r="J10" s="152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52"/>
      <c r="I11" s="152"/>
      <c r="J11" s="152"/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52"/>
      <c r="I12" s="152"/>
      <c r="J12" s="152"/>
      <c r="K12" s="33"/>
    </row>
    <row r="13" spans="1:11" s="43" customFormat="1" ht="11.25" customHeight="1">
      <c r="A13" s="37" t="s">
        <v>11</v>
      </c>
      <c r="B13" s="38"/>
      <c r="C13" s="39"/>
      <c r="D13" s="39"/>
      <c r="E13" s="39"/>
      <c r="F13" s="40"/>
      <c r="G13" s="41"/>
      <c r="H13" s="153"/>
      <c r="I13" s="154"/>
      <c r="J13" s="154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52"/>
      <c r="I14" s="152"/>
      <c r="J14" s="152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53"/>
      <c r="I15" s="154"/>
      <c r="J15" s="154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52"/>
      <c r="I16" s="152"/>
      <c r="J16" s="152"/>
      <c r="K16" s="33"/>
    </row>
    <row r="17" spans="1:11" s="43" customFormat="1" ht="11.25" customHeight="1">
      <c r="A17" s="37" t="s">
        <v>13</v>
      </c>
      <c r="B17" s="38"/>
      <c r="C17" s="39">
        <v>1</v>
      </c>
      <c r="D17" s="39">
        <v>1</v>
      </c>
      <c r="E17" s="39">
        <v>1</v>
      </c>
      <c r="F17" s="40">
        <v>100</v>
      </c>
      <c r="G17" s="41"/>
      <c r="H17" s="153">
        <v>0.018</v>
      </c>
      <c r="I17" s="154">
        <v>0.045</v>
      </c>
      <c r="J17" s="154">
        <v>0.045</v>
      </c>
      <c r="K17" s="42">
        <v>100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52"/>
      <c r="I18" s="152"/>
      <c r="J18" s="152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52"/>
      <c r="I19" s="152"/>
      <c r="J19" s="152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52"/>
      <c r="I20" s="152"/>
      <c r="J20" s="152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52"/>
      <c r="I21" s="152"/>
      <c r="J21" s="152"/>
      <c r="K21" s="33"/>
    </row>
    <row r="22" spans="1:11" s="43" customFormat="1" ht="11.25" customHeight="1">
      <c r="A22" s="37" t="s">
        <v>17</v>
      </c>
      <c r="B22" s="38"/>
      <c r="C22" s="39"/>
      <c r="D22" s="39"/>
      <c r="E22" s="39"/>
      <c r="F22" s="40"/>
      <c r="G22" s="41"/>
      <c r="H22" s="153"/>
      <c r="I22" s="154"/>
      <c r="J22" s="154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52"/>
      <c r="I23" s="152"/>
      <c r="J23" s="152"/>
      <c r="K23" s="33"/>
    </row>
    <row r="24" spans="1:11" s="43" customFormat="1" ht="11.25" customHeight="1">
      <c r="A24" s="37" t="s">
        <v>18</v>
      </c>
      <c r="B24" s="38"/>
      <c r="C24" s="39">
        <v>1937</v>
      </c>
      <c r="D24" s="39">
        <v>1995</v>
      </c>
      <c r="E24" s="39">
        <v>2130</v>
      </c>
      <c r="F24" s="40">
        <v>106.76691729323308</v>
      </c>
      <c r="G24" s="41"/>
      <c r="H24" s="153">
        <v>140.691</v>
      </c>
      <c r="I24" s="154">
        <v>164.716</v>
      </c>
      <c r="J24" s="154">
        <v>172.54</v>
      </c>
      <c r="K24" s="42">
        <v>104.74999392894436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52"/>
      <c r="I25" s="152"/>
      <c r="J25" s="152"/>
      <c r="K25" s="33"/>
    </row>
    <row r="26" spans="1:11" s="43" customFormat="1" ht="11.25" customHeight="1">
      <c r="A26" s="37" t="s">
        <v>19</v>
      </c>
      <c r="B26" s="38"/>
      <c r="C26" s="39">
        <v>76</v>
      </c>
      <c r="D26" s="39">
        <v>20</v>
      </c>
      <c r="E26" s="39">
        <v>20</v>
      </c>
      <c r="F26" s="40">
        <v>100</v>
      </c>
      <c r="G26" s="41"/>
      <c r="H26" s="153">
        <v>6.5</v>
      </c>
      <c r="I26" s="154">
        <v>1.65</v>
      </c>
      <c r="J26" s="154">
        <v>1.5</v>
      </c>
      <c r="K26" s="42">
        <v>90.90909090909092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52"/>
      <c r="I27" s="152"/>
      <c r="J27" s="152"/>
      <c r="K27" s="33"/>
    </row>
    <row r="28" spans="1:11" s="34" customFormat="1" ht="11.25" customHeight="1">
      <c r="A28" s="36" t="s">
        <v>20</v>
      </c>
      <c r="B28" s="30"/>
      <c r="C28" s="31">
        <v>12</v>
      </c>
      <c r="D28" s="31"/>
      <c r="E28" s="31">
        <v>8</v>
      </c>
      <c r="F28" s="32"/>
      <c r="G28" s="32"/>
      <c r="H28" s="152">
        <v>0.9</v>
      </c>
      <c r="I28" s="152"/>
      <c r="J28" s="152">
        <v>0.6</v>
      </c>
      <c r="K28" s="33"/>
    </row>
    <row r="29" spans="1:11" s="34" customFormat="1" ht="11.25" customHeight="1">
      <c r="A29" s="36" t="s">
        <v>21</v>
      </c>
      <c r="B29" s="30"/>
      <c r="C29" s="31"/>
      <c r="D29" s="31"/>
      <c r="E29" s="31"/>
      <c r="F29" s="32"/>
      <c r="G29" s="32"/>
      <c r="H29" s="152"/>
      <c r="I29" s="152"/>
      <c r="J29" s="152"/>
      <c r="K29" s="33"/>
    </row>
    <row r="30" spans="1:11" s="34" customFormat="1" ht="11.25" customHeight="1">
      <c r="A30" s="36" t="s">
        <v>22</v>
      </c>
      <c r="B30" s="30"/>
      <c r="C30" s="31">
        <v>445</v>
      </c>
      <c r="D30" s="31">
        <v>382</v>
      </c>
      <c r="E30" s="31">
        <v>409</v>
      </c>
      <c r="F30" s="32"/>
      <c r="G30" s="32"/>
      <c r="H30" s="152">
        <v>35.6</v>
      </c>
      <c r="I30" s="152">
        <v>20.202</v>
      </c>
      <c r="J30" s="152">
        <v>28.63</v>
      </c>
      <c r="K30" s="33"/>
    </row>
    <row r="31" spans="1:11" s="43" customFormat="1" ht="11.25" customHeight="1">
      <c r="A31" s="44" t="s">
        <v>23</v>
      </c>
      <c r="B31" s="38"/>
      <c r="C31" s="39">
        <v>457</v>
      </c>
      <c r="D31" s="39">
        <v>382</v>
      </c>
      <c r="E31" s="39">
        <v>417</v>
      </c>
      <c r="F31" s="40">
        <v>109.16230366492147</v>
      </c>
      <c r="G31" s="41"/>
      <c r="H31" s="153">
        <v>36.5</v>
      </c>
      <c r="I31" s="154">
        <v>20.202</v>
      </c>
      <c r="J31" s="154">
        <v>29.23</v>
      </c>
      <c r="K31" s="42">
        <v>144.68864468864467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52"/>
      <c r="I32" s="152"/>
      <c r="J32" s="152"/>
      <c r="K32" s="33"/>
    </row>
    <row r="33" spans="1:11" s="34" customFormat="1" ht="11.25" customHeight="1">
      <c r="A33" s="36" t="s">
        <v>24</v>
      </c>
      <c r="B33" s="30"/>
      <c r="C33" s="31"/>
      <c r="D33" s="31"/>
      <c r="E33" s="31"/>
      <c r="F33" s="32"/>
      <c r="G33" s="32"/>
      <c r="H33" s="152"/>
      <c r="I33" s="152"/>
      <c r="J33" s="152"/>
      <c r="K33" s="33"/>
    </row>
    <row r="34" spans="1:11" s="34" customFormat="1" ht="11.25" customHeight="1">
      <c r="A34" s="36" t="s">
        <v>25</v>
      </c>
      <c r="B34" s="30"/>
      <c r="C34" s="31"/>
      <c r="D34" s="31"/>
      <c r="E34" s="31"/>
      <c r="F34" s="32"/>
      <c r="G34" s="32"/>
      <c r="H34" s="152"/>
      <c r="I34" s="152"/>
      <c r="J34" s="152"/>
      <c r="K34" s="33"/>
    </row>
    <row r="35" spans="1:11" s="34" customFormat="1" ht="11.25" customHeight="1">
      <c r="A35" s="36" t="s">
        <v>26</v>
      </c>
      <c r="B35" s="30"/>
      <c r="C35" s="31">
        <v>60</v>
      </c>
      <c r="D35" s="31"/>
      <c r="E35" s="31"/>
      <c r="F35" s="32"/>
      <c r="G35" s="32"/>
      <c r="H35" s="152">
        <v>4</v>
      </c>
      <c r="I35" s="152"/>
      <c r="J35" s="152"/>
      <c r="K35" s="33"/>
    </row>
    <row r="36" spans="1:11" s="34" customFormat="1" ht="11.25" customHeight="1">
      <c r="A36" s="36" t="s">
        <v>27</v>
      </c>
      <c r="B36" s="30"/>
      <c r="C36" s="31"/>
      <c r="D36" s="31"/>
      <c r="E36" s="31"/>
      <c r="F36" s="32"/>
      <c r="G36" s="32"/>
      <c r="H36" s="152"/>
      <c r="I36" s="152"/>
      <c r="J36" s="152"/>
      <c r="K36" s="33"/>
    </row>
    <row r="37" spans="1:11" s="43" customFormat="1" ht="11.25" customHeight="1">
      <c r="A37" s="37" t="s">
        <v>28</v>
      </c>
      <c r="B37" s="38"/>
      <c r="C37" s="39">
        <v>60</v>
      </c>
      <c r="D37" s="39"/>
      <c r="E37" s="39"/>
      <c r="F37" s="40"/>
      <c r="G37" s="41"/>
      <c r="H37" s="153">
        <v>4</v>
      </c>
      <c r="I37" s="154"/>
      <c r="J37" s="154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52"/>
      <c r="I38" s="152"/>
      <c r="J38" s="152"/>
      <c r="K38" s="33"/>
    </row>
    <row r="39" spans="1:11" s="43" customFormat="1" ht="11.25" customHeight="1">
      <c r="A39" s="37" t="s">
        <v>29</v>
      </c>
      <c r="B39" s="38"/>
      <c r="C39" s="39"/>
      <c r="D39" s="39"/>
      <c r="E39" s="39"/>
      <c r="F39" s="40"/>
      <c r="G39" s="41"/>
      <c r="H39" s="153"/>
      <c r="I39" s="154"/>
      <c r="J39" s="154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52"/>
      <c r="I40" s="152"/>
      <c r="J40" s="152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52"/>
      <c r="I41" s="152"/>
      <c r="J41" s="152"/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52"/>
      <c r="I42" s="152"/>
      <c r="J42" s="152"/>
      <c r="K42" s="33"/>
    </row>
    <row r="43" spans="1:11" s="34" customFormat="1" ht="11.25" customHeight="1">
      <c r="A43" s="36" t="s">
        <v>32</v>
      </c>
      <c r="B43" s="30"/>
      <c r="C43" s="31"/>
      <c r="D43" s="31"/>
      <c r="E43" s="31"/>
      <c r="F43" s="32"/>
      <c r="G43" s="32"/>
      <c r="H43" s="152"/>
      <c r="I43" s="152"/>
      <c r="J43" s="152"/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52"/>
      <c r="I44" s="152"/>
      <c r="J44" s="152"/>
      <c r="K44" s="33"/>
    </row>
    <row r="45" spans="1:11" s="34" customFormat="1" ht="11.25" customHeight="1">
      <c r="A45" s="36" t="s">
        <v>34</v>
      </c>
      <c r="B45" s="30"/>
      <c r="C45" s="31"/>
      <c r="D45" s="31"/>
      <c r="E45" s="31"/>
      <c r="F45" s="32"/>
      <c r="G45" s="32"/>
      <c r="H45" s="152"/>
      <c r="I45" s="152"/>
      <c r="J45" s="152"/>
      <c r="K45" s="33"/>
    </row>
    <row r="46" spans="1:11" s="34" customFormat="1" ht="11.25" customHeight="1">
      <c r="A46" s="36" t="s">
        <v>35</v>
      </c>
      <c r="B46" s="30"/>
      <c r="C46" s="31"/>
      <c r="D46" s="31"/>
      <c r="E46" s="31"/>
      <c r="F46" s="32"/>
      <c r="G46" s="32"/>
      <c r="H46" s="152"/>
      <c r="I46" s="152"/>
      <c r="J46" s="152"/>
      <c r="K46" s="33"/>
    </row>
    <row r="47" spans="1:11" s="34" customFormat="1" ht="11.25" customHeight="1">
      <c r="A47" s="36" t="s">
        <v>36</v>
      </c>
      <c r="B47" s="30"/>
      <c r="C47" s="31"/>
      <c r="D47" s="31"/>
      <c r="E47" s="31"/>
      <c r="F47" s="32"/>
      <c r="G47" s="32"/>
      <c r="H47" s="152"/>
      <c r="I47" s="152"/>
      <c r="J47" s="152"/>
      <c r="K47" s="33"/>
    </row>
    <row r="48" spans="1:11" s="34" customFormat="1" ht="11.25" customHeight="1">
      <c r="A48" s="36" t="s">
        <v>37</v>
      </c>
      <c r="B48" s="30"/>
      <c r="C48" s="31"/>
      <c r="D48" s="31"/>
      <c r="E48" s="31"/>
      <c r="F48" s="32"/>
      <c r="G48" s="32"/>
      <c r="H48" s="152"/>
      <c r="I48" s="152"/>
      <c r="J48" s="152"/>
      <c r="K48" s="33"/>
    </row>
    <row r="49" spans="1:11" s="34" customFormat="1" ht="11.25" customHeight="1">
      <c r="A49" s="36" t="s">
        <v>38</v>
      </c>
      <c r="B49" s="30"/>
      <c r="C49" s="31"/>
      <c r="D49" s="31"/>
      <c r="E49" s="31"/>
      <c r="F49" s="32"/>
      <c r="G49" s="32"/>
      <c r="H49" s="152"/>
      <c r="I49" s="152"/>
      <c r="J49" s="152"/>
      <c r="K49" s="33"/>
    </row>
    <row r="50" spans="1:11" s="43" customFormat="1" ht="11.25" customHeight="1">
      <c r="A50" s="44" t="s">
        <v>39</v>
      </c>
      <c r="B50" s="38"/>
      <c r="C50" s="39"/>
      <c r="D50" s="39"/>
      <c r="E50" s="39"/>
      <c r="F50" s="40"/>
      <c r="G50" s="41"/>
      <c r="H50" s="153"/>
      <c r="I50" s="154"/>
      <c r="J50" s="154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52"/>
      <c r="I51" s="152"/>
      <c r="J51" s="152"/>
      <c r="K51" s="33"/>
    </row>
    <row r="52" spans="1:11" s="43" customFormat="1" ht="11.25" customHeight="1">
      <c r="A52" s="37" t="s">
        <v>40</v>
      </c>
      <c r="B52" s="38"/>
      <c r="C52" s="39"/>
      <c r="D52" s="39"/>
      <c r="E52" s="39"/>
      <c r="F52" s="40"/>
      <c r="G52" s="41"/>
      <c r="H52" s="153"/>
      <c r="I52" s="154"/>
      <c r="J52" s="154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52"/>
      <c r="I53" s="152"/>
      <c r="J53" s="152"/>
      <c r="K53" s="33"/>
    </row>
    <row r="54" spans="1:11" s="34" customFormat="1" ht="11.25" customHeight="1">
      <c r="A54" s="36" t="s">
        <v>41</v>
      </c>
      <c r="B54" s="30"/>
      <c r="C54" s="31">
        <v>86</v>
      </c>
      <c r="D54" s="31">
        <v>102</v>
      </c>
      <c r="E54" s="31">
        <v>95</v>
      </c>
      <c r="F54" s="32"/>
      <c r="G54" s="32"/>
      <c r="H54" s="152">
        <v>6.708</v>
      </c>
      <c r="I54" s="152">
        <v>8.2</v>
      </c>
      <c r="J54" s="152">
        <v>7.79</v>
      </c>
      <c r="K54" s="33"/>
    </row>
    <row r="55" spans="1:11" s="34" customFormat="1" ht="11.25" customHeight="1">
      <c r="A55" s="36" t="s">
        <v>42</v>
      </c>
      <c r="B55" s="30"/>
      <c r="C55" s="31">
        <v>98</v>
      </c>
      <c r="D55" s="31">
        <v>98</v>
      </c>
      <c r="E55" s="31">
        <v>49</v>
      </c>
      <c r="F55" s="32"/>
      <c r="G55" s="32"/>
      <c r="H55" s="152">
        <v>8.33</v>
      </c>
      <c r="I55" s="152">
        <v>8.33</v>
      </c>
      <c r="J55" s="152">
        <v>4.165</v>
      </c>
      <c r="K55" s="33"/>
    </row>
    <row r="56" spans="1:11" s="34" customFormat="1" ht="11.25" customHeight="1">
      <c r="A56" s="36" t="s">
        <v>43</v>
      </c>
      <c r="B56" s="30"/>
      <c r="C56" s="31"/>
      <c r="D56" s="31"/>
      <c r="E56" s="31"/>
      <c r="F56" s="32"/>
      <c r="G56" s="32"/>
      <c r="H56" s="152"/>
      <c r="I56" s="152"/>
      <c r="J56" s="152"/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52"/>
      <c r="I57" s="152"/>
      <c r="J57" s="152"/>
      <c r="K57" s="33"/>
    </row>
    <row r="58" spans="1:11" s="34" customFormat="1" ht="11.25" customHeight="1">
      <c r="A58" s="36" t="s">
        <v>45</v>
      </c>
      <c r="B58" s="30"/>
      <c r="C58" s="31">
        <v>465</v>
      </c>
      <c r="D58" s="31">
        <v>432</v>
      </c>
      <c r="E58" s="31">
        <v>556</v>
      </c>
      <c r="F58" s="32"/>
      <c r="G58" s="32"/>
      <c r="H58" s="152">
        <v>42.18</v>
      </c>
      <c r="I58" s="152">
        <v>40.945</v>
      </c>
      <c r="J58" s="152">
        <v>47.26</v>
      </c>
      <c r="K58" s="33"/>
    </row>
    <row r="59" spans="1:11" s="43" customFormat="1" ht="11.25" customHeight="1">
      <c r="A59" s="37" t="s">
        <v>46</v>
      </c>
      <c r="B59" s="38"/>
      <c r="C59" s="39">
        <v>649</v>
      </c>
      <c r="D59" s="39">
        <v>632</v>
      </c>
      <c r="E59" s="39">
        <v>700</v>
      </c>
      <c r="F59" s="40">
        <v>110.75949367088607</v>
      </c>
      <c r="G59" s="41"/>
      <c r="H59" s="153">
        <v>57.218</v>
      </c>
      <c r="I59" s="154">
        <v>57.475</v>
      </c>
      <c r="J59" s="154">
        <v>59.214999999999996</v>
      </c>
      <c r="K59" s="42">
        <v>103.02740321879078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52"/>
      <c r="I60" s="152"/>
      <c r="J60" s="152"/>
      <c r="K60" s="33"/>
    </row>
    <row r="61" spans="1:11" s="34" customFormat="1" ht="11.25" customHeight="1">
      <c r="A61" s="36" t="s">
        <v>47</v>
      </c>
      <c r="B61" s="30"/>
      <c r="C61" s="31"/>
      <c r="D61" s="31"/>
      <c r="E61" s="31"/>
      <c r="F61" s="32"/>
      <c r="G61" s="32"/>
      <c r="H61" s="152"/>
      <c r="I61" s="152"/>
      <c r="J61" s="152"/>
      <c r="K61" s="33"/>
    </row>
    <row r="62" spans="1:11" s="34" customFormat="1" ht="11.25" customHeight="1">
      <c r="A62" s="36" t="s">
        <v>48</v>
      </c>
      <c r="B62" s="30"/>
      <c r="C62" s="31"/>
      <c r="D62" s="31"/>
      <c r="E62" s="31"/>
      <c r="F62" s="32"/>
      <c r="G62" s="32"/>
      <c r="H62" s="152"/>
      <c r="I62" s="152"/>
      <c r="J62" s="152"/>
      <c r="K62" s="33"/>
    </row>
    <row r="63" spans="1:11" s="34" customFormat="1" ht="11.25" customHeight="1">
      <c r="A63" s="36" t="s">
        <v>49</v>
      </c>
      <c r="B63" s="30"/>
      <c r="C63" s="31"/>
      <c r="D63" s="31"/>
      <c r="E63" s="31"/>
      <c r="F63" s="32"/>
      <c r="G63" s="32"/>
      <c r="H63" s="152"/>
      <c r="I63" s="152"/>
      <c r="J63" s="152"/>
      <c r="K63" s="33"/>
    </row>
    <row r="64" spans="1:11" s="43" customFormat="1" ht="11.25" customHeight="1">
      <c r="A64" s="37" t="s">
        <v>50</v>
      </c>
      <c r="B64" s="38"/>
      <c r="C64" s="39"/>
      <c r="D64" s="39"/>
      <c r="E64" s="39"/>
      <c r="F64" s="40"/>
      <c r="G64" s="41"/>
      <c r="H64" s="153"/>
      <c r="I64" s="154"/>
      <c r="J64" s="154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52"/>
      <c r="I65" s="152"/>
      <c r="J65" s="152"/>
      <c r="K65" s="33"/>
    </row>
    <row r="66" spans="1:11" s="43" customFormat="1" ht="11.25" customHeight="1">
      <c r="A66" s="37" t="s">
        <v>51</v>
      </c>
      <c r="B66" s="38"/>
      <c r="C66" s="39">
        <v>35</v>
      </c>
      <c r="D66" s="39">
        <v>18</v>
      </c>
      <c r="E66" s="39">
        <v>85</v>
      </c>
      <c r="F66" s="40">
        <v>472.22222222222223</v>
      </c>
      <c r="G66" s="41"/>
      <c r="H66" s="153">
        <v>1.8</v>
      </c>
      <c r="I66" s="154">
        <v>1.48</v>
      </c>
      <c r="J66" s="154">
        <v>6.97</v>
      </c>
      <c r="K66" s="42">
        <v>470.94594594594594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52"/>
      <c r="I67" s="152"/>
      <c r="J67" s="152"/>
      <c r="K67" s="33"/>
    </row>
    <row r="68" spans="1:11" s="34" customFormat="1" ht="11.25" customHeight="1">
      <c r="A68" s="36" t="s">
        <v>52</v>
      </c>
      <c r="B68" s="30"/>
      <c r="C68" s="31">
        <v>20500</v>
      </c>
      <c r="D68" s="31">
        <v>20700</v>
      </c>
      <c r="E68" s="31">
        <v>21730</v>
      </c>
      <c r="F68" s="32"/>
      <c r="G68" s="32"/>
      <c r="H68" s="152">
        <v>1957.7</v>
      </c>
      <c r="I68" s="152">
        <v>1535</v>
      </c>
      <c r="J68" s="152">
        <v>1970</v>
      </c>
      <c r="K68" s="33"/>
    </row>
    <row r="69" spans="1:11" s="34" customFormat="1" ht="11.25" customHeight="1">
      <c r="A69" s="36" t="s">
        <v>53</v>
      </c>
      <c r="B69" s="30"/>
      <c r="C69" s="31">
        <v>2750</v>
      </c>
      <c r="D69" s="31">
        <v>2740</v>
      </c>
      <c r="E69" s="31">
        <v>2400</v>
      </c>
      <c r="F69" s="32"/>
      <c r="G69" s="32"/>
      <c r="H69" s="152">
        <v>255</v>
      </c>
      <c r="I69" s="152">
        <v>198</v>
      </c>
      <c r="J69" s="152">
        <v>210</v>
      </c>
      <c r="K69" s="33"/>
    </row>
    <row r="70" spans="1:11" s="43" customFormat="1" ht="11.25" customHeight="1">
      <c r="A70" s="37" t="s">
        <v>54</v>
      </c>
      <c r="B70" s="38"/>
      <c r="C70" s="39">
        <v>23250</v>
      </c>
      <c r="D70" s="39">
        <v>23440</v>
      </c>
      <c r="E70" s="39">
        <v>24130</v>
      </c>
      <c r="F70" s="40">
        <v>102.94368600682594</v>
      </c>
      <c r="G70" s="41"/>
      <c r="H70" s="153">
        <v>2212.7</v>
      </c>
      <c r="I70" s="154">
        <v>1733</v>
      </c>
      <c r="J70" s="154">
        <v>2180</v>
      </c>
      <c r="K70" s="42">
        <v>125.7934218118869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52"/>
      <c r="I71" s="152"/>
      <c r="J71" s="152"/>
      <c r="K71" s="33"/>
    </row>
    <row r="72" spans="1:11" s="34" customFormat="1" ht="11.25" customHeight="1">
      <c r="A72" s="36" t="s">
        <v>55</v>
      </c>
      <c r="B72" s="30"/>
      <c r="C72" s="31"/>
      <c r="D72" s="31">
        <v>3</v>
      </c>
      <c r="E72" s="31">
        <v>4</v>
      </c>
      <c r="F72" s="32"/>
      <c r="G72" s="32"/>
      <c r="H72" s="152"/>
      <c r="I72" s="152">
        <v>0.135</v>
      </c>
      <c r="J72" s="152">
        <v>0.18</v>
      </c>
      <c r="K72" s="33"/>
    </row>
    <row r="73" spans="1:11" s="34" customFormat="1" ht="11.25" customHeight="1">
      <c r="A73" s="36" t="s">
        <v>56</v>
      </c>
      <c r="B73" s="30"/>
      <c r="C73" s="31">
        <v>1019</v>
      </c>
      <c r="D73" s="31">
        <v>1070</v>
      </c>
      <c r="E73" s="31">
        <v>1085</v>
      </c>
      <c r="F73" s="32"/>
      <c r="G73" s="32"/>
      <c r="H73" s="152">
        <v>20.995</v>
      </c>
      <c r="I73" s="152">
        <v>22.046</v>
      </c>
      <c r="J73" s="152">
        <v>22.355</v>
      </c>
      <c r="K73" s="33"/>
    </row>
    <row r="74" spans="1:11" s="34" customFormat="1" ht="11.25" customHeight="1">
      <c r="A74" s="36" t="s">
        <v>57</v>
      </c>
      <c r="B74" s="30"/>
      <c r="C74" s="31">
        <v>70</v>
      </c>
      <c r="D74" s="31">
        <v>56</v>
      </c>
      <c r="E74" s="31">
        <v>113</v>
      </c>
      <c r="F74" s="32"/>
      <c r="G74" s="32"/>
      <c r="H74" s="152">
        <v>6.24</v>
      </c>
      <c r="I74" s="152">
        <v>3.92</v>
      </c>
      <c r="J74" s="152">
        <v>10.1</v>
      </c>
      <c r="K74" s="33"/>
    </row>
    <row r="75" spans="1:11" s="34" customFormat="1" ht="11.25" customHeight="1">
      <c r="A75" s="36" t="s">
        <v>58</v>
      </c>
      <c r="B75" s="30"/>
      <c r="C75" s="31"/>
      <c r="D75" s="31">
        <v>6</v>
      </c>
      <c r="E75" s="31">
        <v>5</v>
      </c>
      <c r="F75" s="32"/>
      <c r="G75" s="32"/>
      <c r="H75" s="152"/>
      <c r="I75" s="152">
        <v>0.52</v>
      </c>
      <c r="J75" s="152">
        <v>0.4</v>
      </c>
      <c r="K75" s="33"/>
    </row>
    <row r="76" spans="1:11" s="34" customFormat="1" ht="11.25" customHeight="1">
      <c r="A76" s="36" t="s">
        <v>59</v>
      </c>
      <c r="B76" s="30"/>
      <c r="C76" s="31"/>
      <c r="D76" s="31"/>
      <c r="E76" s="31"/>
      <c r="F76" s="32"/>
      <c r="G76" s="32"/>
      <c r="H76" s="152"/>
      <c r="I76" s="152"/>
      <c r="J76" s="152"/>
      <c r="K76" s="33"/>
    </row>
    <row r="77" spans="1:11" s="34" customFormat="1" ht="11.25" customHeight="1">
      <c r="A77" s="36" t="s">
        <v>60</v>
      </c>
      <c r="B77" s="30"/>
      <c r="C77" s="31">
        <v>22</v>
      </c>
      <c r="D77" s="31">
        <v>22</v>
      </c>
      <c r="E77" s="31">
        <v>26</v>
      </c>
      <c r="F77" s="32"/>
      <c r="G77" s="32"/>
      <c r="H77" s="152">
        <v>1.87</v>
      </c>
      <c r="I77" s="152">
        <v>1.87</v>
      </c>
      <c r="J77" s="152">
        <v>2.21</v>
      </c>
      <c r="K77" s="33"/>
    </row>
    <row r="78" spans="1:11" s="34" customFormat="1" ht="11.25" customHeight="1">
      <c r="A78" s="36" t="s">
        <v>61</v>
      </c>
      <c r="B78" s="30"/>
      <c r="C78" s="31"/>
      <c r="D78" s="31"/>
      <c r="E78" s="31"/>
      <c r="F78" s="32"/>
      <c r="G78" s="32"/>
      <c r="H78" s="152"/>
      <c r="I78" s="152"/>
      <c r="J78" s="152"/>
      <c r="K78" s="33"/>
    </row>
    <row r="79" spans="1:11" s="34" customFormat="1" ht="11.25" customHeight="1">
      <c r="A79" s="36" t="s">
        <v>62</v>
      </c>
      <c r="B79" s="30"/>
      <c r="C79" s="31">
        <v>6230</v>
      </c>
      <c r="D79" s="31">
        <v>5700</v>
      </c>
      <c r="E79" s="31">
        <v>6240</v>
      </c>
      <c r="F79" s="32"/>
      <c r="G79" s="32"/>
      <c r="H79" s="152">
        <v>716.45</v>
      </c>
      <c r="I79" s="152">
        <v>484.5</v>
      </c>
      <c r="J79" s="152">
        <v>530.4</v>
      </c>
      <c r="K79" s="33"/>
    </row>
    <row r="80" spans="1:11" s="43" customFormat="1" ht="11.25" customHeight="1">
      <c r="A80" s="44" t="s">
        <v>63</v>
      </c>
      <c r="B80" s="38"/>
      <c r="C80" s="39">
        <v>7341</v>
      </c>
      <c r="D80" s="39">
        <v>6857</v>
      </c>
      <c r="E80" s="39">
        <v>7473</v>
      </c>
      <c r="F80" s="40">
        <v>108.9835204900102</v>
      </c>
      <c r="G80" s="41"/>
      <c r="H80" s="153">
        <v>745.5550000000001</v>
      </c>
      <c r="I80" s="154">
        <v>512.991</v>
      </c>
      <c r="J80" s="154">
        <v>565.645</v>
      </c>
      <c r="K80" s="42">
        <v>110.26411769407261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52"/>
      <c r="I81" s="152"/>
      <c r="J81" s="152"/>
      <c r="K81" s="33"/>
    </row>
    <row r="82" spans="1:11" s="34" customFormat="1" ht="11.25" customHeight="1">
      <c r="A82" s="36" t="s">
        <v>64</v>
      </c>
      <c r="B82" s="30"/>
      <c r="C82" s="31"/>
      <c r="D82" s="31"/>
      <c r="E82" s="31"/>
      <c r="F82" s="32"/>
      <c r="G82" s="32"/>
      <c r="H82" s="152"/>
      <c r="I82" s="152"/>
      <c r="J82" s="152"/>
      <c r="K82" s="33"/>
    </row>
    <row r="83" spans="1:11" s="34" customFormat="1" ht="11.25" customHeight="1">
      <c r="A83" s="36" t="s">
        <v>65</v>
      </c>
      <c r="B83" s="30"/>
      <c r="C83" s="31"/>
      <c r="D83" s="31"/>
      <c r="E83" s="31"/>
      <c r="F83" s="32"/>
      <c r="G83" s="32"/>
      <c r="H83" s="152"/>
      <c r="I83" s="152"/>
      <c r="J83" s="152"/>
      <c r="K83" s="33"/>
    </row>
    <row r="84" spans="1:11" s="43" customFormat="1" ht="11.25" customHeight="1">
      <c r="A84" s="37" t="s">
        <v>66</v>
      </c>
      <c r="B84" s="38"/>
      <c r="C84" s="39"/>
      <c r="D84" s="39"/>
      <c r="E84" s="39"/>
      <c r="F84" s="40"/>
      <c r="G84" s="41"/>
      <c r="H84" s="153"/>
      <c r="I84" s="154"/>
      <c r="J84" s="154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52"/>
      <c r="I85" s="152"/>
      <c r="J85" s="152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5"/>
      <c r="I86" s="156"/>
      <c r="J86" s="156"/>
      <c r="K86" s="51"/>
    </row>
    <row r="87" spans="1:11" s="43" customFormat="1" ht="11.25" customHeight="1">
      <c r="A87" s="52" t="s">
        <v>67</v>
      </c>
      <c r="B87" s="53"/>
      <c r="C87" s="54">
        <v>33806</v>
      </c>
      <c r="D87" s="54">
        <v>33345</v>
      </c>
      <c r="E87" s="54">
        <v>34956</v>
      </c>
      <c r="F87" s="55">
        <v>104.83130904183535</v>
      </c>
      <c r="G87" s="41"/>
      <c r="H87" s="157">
        <v>3204.982</v>
      </c>
      <c r="I87" s="158">
        <v>2491.559</v>
      </c>
      <c r="J87" s="158">
        <v>3015.145</v>
      </c>
      <c r="K87" s="55">
        <v>121.01439299651342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5" useFirstPageNumber="1" horizontalDpi="600" verticalDpi="600" orientation="portrait" paperSize="9" scale="73" r:id="rId1"/>
  <headerFooter alignWithMargins="0"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8"/>
  <dimension ref="A1:K625"/>
  <sheetViews>
    <sheetView zoomScalePageLayoutView="0" workbookViewId="0" topLeftCell="A1">
      <selection activeCell="C87" sqref="C9:K8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3" width="11.421875" style="7" customWidth="1"/>
    <col min="14" max="16384" width="9.8515625" style="63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96</v>
      </c>
      <c r="B2" s="4"/>
      <c r="C2" s="4"/>
      <c r="D2" s="4"/>
      <c r="E2" s="5"/>
      <c r="F2" s="4"/>
      <c r="G2" s="4"/>
      <c r="H2" s="4"/>
      <c r="I2" s="6"/>
      <c r="J2" s="183" t="s">
        <v>69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184" t="s">
        <v>2</v>
      </c>
      <c r="D4" s="185"/>
      <c r="E4" s="185"/>
      <c r="F4" s="186"/>
      <c r="G4" s="10"/>
      <c r="H4" s="187" t="s">
        <v>3</v>
      </c>
      <c r="I4" s="188"/>
      <c r="J4" s="188"/>
      <c r="K4" s="189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2019</v>
      </c>
      <c r="D6" s="17">
        <f>E6-1</f>
        <v>2020</v>
      </c>
      <c r="E6" s="17">
        <v>2021</v>
      </c>
      <c r="F6" s="18">
        <f>E6</f>
        <v>2021</v>
      </c>
      <c r="G6" s="19"/>
      <c r="H6" s="16">
        <f>J6-2</f>
        <v>2019</v>
      </c>
      <c r="I6" s="17">
        <f>J6-1</f>
        <v>2020</v>
      </c>
      <c r="J6" s="17">
        <v>2021</v>
      </c>
      <c r="K6" s="18">
        <f>J6</f>
        <v>2021</v>
      </c>
    </row>
    <row r="7" spans="1:11" s="11" customFormat="1" ht="11.25" customHeight="1" thickBot="1">
      <c r="A7" s="20"/>
      <c r="B7" s="9"/>
      <c r="C7" s="21" t="s">
        <v>322</v>
      </c>
      <c r="D7" s="22" t="s">
        <v>6</v>
      </c>
      <c r="E7" s="22">
        <v>7</v>
      </c>
      <c r="F7" s="23" t="str">
        <f>CONCATENATE(D6,"=100")</f>
        <v>2020=100</v>
      </c>
      <c r="G7" s="24"/>
      <c r="H7" s="21" t="s">
        <v>322</v>
      </c>
      <c r="I7" s="22" t="s">
        <v>6</v>
      </c>
      <c r="J7" s="22">
        <v>7</v>
      </c>
      <c r="K7" s="23" t="str">
        <f>CONCATENATE(I6,"=100")</f>
        <v>2020=100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52"/>
      <c r="I9" s="152"/>
      <c r="J9" s="152"/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52"/>
      <c r="I10" s="152"/>
      <c r="J10" s="152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52"/>
      <c r="I11" s="152"/>
      <c r="J11" s="152"/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52"/>
      <c r="I12" s="152"/>
      <c r="J12" s="152"/>
      <c r="K12" s="33"/>
    </row>
    <row r="13" spans="1:11" s="43" customFormat="1" ht="11.25" customHeight="1">
      <c r="A13" s="37" t="s">
        <v>11</v>
      </c>
      <c r="B13" s="38"/>
      <c r="C13" s="39"/>
      <c r="D13" s="39"/>
      <c r="E13" s="39"/>
      <c r="F13" s="40"/>
      <c r="G13" s="41"/>
      <c r="H13" s="153"/>
      <c r="I13" s="154"/>
      <c r="J13" s="154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52"/>
      <c r="I14" s="152"/>
      <c r="J14" s="152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53"/>
      <c r="I15" s="154"/>
      <c r="J15" s="154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52"/>
      <c r="I16" s="152"/>
      <c r="J16" s="152"/>
      <c r="K16" s="33"/>
    </row>
    <row r="17" spans="1:11" s="43" customFormat="1" ht="11.25" customHeight="1">
      <c r="A17" s="37" t="s">
        <v>13</v>
      </c>
      <c r="B17" s="38"/>
      <c r="C17" s="39">
        <v>1</v>
      </c>
      <c r="D17" s="39">
        <v>1</v>
      </c>
      <c r="E17" s="39">
        <v>1</v>
      </c>
      <c r="F17" s="40">
        <v>100</v>
      </c>
      <c r="G17" s="41"/>
      <c r="H17" s="153">
        <v>0.021</v>
      </c>
      <c r="I17" s="154"/>
      <c r="J17" s="154">
        <v>0.014</v>
      </c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52"/>
      <c r="I18" s="152"/>
      <c r="J18" s="152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52"/>
      <c r="I19" s="152"/>
      <c r="J19" s="152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52"/>
      <c r="I20" s="152"/>
      <c r="J20" s="152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52"/>
      <c r="I21" s="152"/>
      <c r="J21" s="152"/>
      <c r="K21" s="33"/>
    </row>
    <row r="22" spans="1:11" s="43" customFormat="1" ht="11.25" customHeight="1">
      <c r="A22" s="37" t="s">
        <v>17</v>
      </c>
      <c r="B22" s="38"/>
      <c r="C22" s="39"/>
      <c r="D22" s="39"/>
      <c r="E22" s="39"/>
      <c r="F22" s="40"/>
      <c r="G22" s="41"/>
      <c r="H22" s="153"/>
      <c r="I22" s="154"/>
      <c r="J22" s="154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52"/>
      <c r="I23" s="152"/>
      <c r="J23" s="152"/>
      <c r="K23" s="33"/>
    </row>
    <row r="24" spans="1:11" s="43" customFormat="1" ht="11.25" customHeight="1">
      <c r="A24" s="37" t="s">
        <v>18</v>
      </c>
      <c r="B24" s="38"/>
      <c r="C24" s="39">
        <v>946</v>
      </c>
      <c r="D24" s="39">
        <v>751</v>
      </c>
      <c r="E24" s="39">
        <v>762</v>
      </c>
      <c r="F24" s="40">
        <v>101.4647137150466</v>
      </c>
      <c r="G24" s="41"/>
      <c r="H24" s="153">
        <v>28.884</v>
      </c>
      <c r="I24" s="154">
        <v>18.807</v>
      </c>
      <c r="J24" s="154">
        <v>19.01</v>
      </c>
      <c r="K24" s="42">
        <v>101.07938533524754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52"/>
      <c r="I25" s="152"/>
      <c r="J25" s="152"/>
      <c r="K25" s="33"/>
    </row>
    <row r="26" spans="1:11" s="43" customFormat="1" ht="11.25" customHeight="1">
      <c r="A26" s="37" t="s">
        <v>19</v>
      </c>
      <c r="B26" s="38"/>
      <c r="C26" s="39">
        <v>110</v>
      </c>
      <c r="D26" s="39">
        <v>130</v>
      </c>
      <c r="E26" s="39">
        <v>140</v>
      </c>
      <c r="F26" s="40">
        <v>107.6923076923077</v>
      </c>
      <c r="G26" s="41"/>
      <c r="H26" s="153">
        <v>2.8</v>
      </c>
      <c r="I26" s="154">
        <v>3.35</v>
      </c>
      <c r="J26" s="154">
        <v>3.6</v>
      </c>
      <c r="K26" s="42">
        <v>107.46268656716417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52"/>
      <c r="I27" s="152"/>
      <c r="J27" s="152"/>
      <c r="K27" s="33"/>
    </row>
    <row r="28" spans="1:11" s="34" customFormat="1" ht="11.25" customHeight="1">
      <c r="A28" s="36" t="s">
        <v>20</v>
      </c>
      <c r="B28" s="30"/>
      <c r="C28" s="31">
        <v>17</v>
      </c>
      <c r="D28" s="31"/>
      <c r="E28" s="31">
        <v>2</v>
      </c>
      <c r="F28" s="32"/>
      <c r="G28" s="32"/>
      <c r="H28" s="152">
        <v>0.68</v>
      </c>
      <c r="I28" s="152"/>
      <c r="J28" s="152">
        <v>0.044</v>
      </c>
      <c r="K28" s="33"/>
    </row>
    <row r="29" spans="1:11" s="34" customFormat="1" ht="11.25" customHeight="1">
      <c r="A29" s="36" t="s">
        <v>21</v>
      </c>
      <c r="B29" s="30"/>
      <c r="C29" s="31"/>
      <c r="D29" s="31"/>
      <c r="E29" s="31"/>
      <c r="F29" s="32"/>
      <c r="G29" s="32"/>
      <c r="H29" s="152"/>
      <c r="I29" s="152"/>
      <c r="J29" s="152"/>
      <c r="K29" s="33"/>
    </row>
    <row r="30" spans="1:11" s="34" customFormat="1" ht="11.25" customHeight="1">
      <c r="A30" s="36" t="s">
        <v>22</v>
      </c>
      <c r="B30" s="30"/>
      <c r="C30" s="31">
        <v>90</v>
      </c>
      <c r="D30" s="31">
        <v>82</v>
      </c>
      <c r="E30" s="31">
        <v>65</v>
      </c>
      <c r="F30" s="32"/>
      <c r="G30" s="32"/>
      <c r="H30" s="152">
        <v>1.408</v>
      </c>
      <c r="I30" s="152">
        <v>1.28</v>
      </c>
      <c r="J30" s="152">
        <v>1.722</v>
      </c>
      <c r="K30" s="33"/>
    </row>
    <row r="31" spans="1:11" s="43" customFormat="1" ht="11.25" customHeight="1">
      <c r="A31" s="44" t="s">
        <v>23</v>
      </c>
      <c r="B31" s="38"/>
      <c r="C31" s="39">
        <v>107</v>
      </c>
      <c r="D31" s="39">
        <v>82</v>
      </c>
      <c r="E31" s="39">
        <v>67</v>
      </c>
      <c r="F31" s="40">
        <v>81.70731707317073</v>
      </c>
      <c r="G31" s="41"/>
      <c r="H31" s="153">
        <v>2.088</v>
      </c>
      <c r="I31" s="154">
        <v>1.28</v>
      </c>
      <c r="J31" s="154">
        <v>1.766</v>
      </c>
      <c r="K31" s="42">
        <v>137.96875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52"/>
      <c r="I32" s="152"/>
      <c r="J32" s="152"/>
      <c r="K32" s="33"/>
    </row>
    <row r="33" spans="1:11" s="34" customFormat="1" ht="11.25" customHeight="1">
      <c r="A33" s="36" t="s">
        <v>24</v>
      </c>
      <c r="B33" s="30"/>
      <c r="C33" s="31"/>
      <c r="D33" s="31"/>
      <c r="E33" s="31"/>
      <c r="F33" s="32"/>
      <c r="G33" s="32"/>
      <c r="H33" s="152"/>
      <c r="I33" s="152"/>
      <c r="J33" s="152"/>
      <c r="K33" s="33"/>
    </row>
    <row r="34" spans="1:11" s="34" customFormat="1" ht="11.25" customHeight="1">
      <c r="A34" s="36" t="s">
        <v>25</v>
      </c>
      <c r="B34" s="30"/>
      <c r="C34" s="31"/>
      <c r="D34" s="31"/>
      <c r="E34" s="31"/>
      <c r="F34" s="32"/>
      <c r="G34" s="32"/>
      <c r="H34" s="152"/>
      <c r="I34" s="152"/>
      <c r="J34" s="152"/>
      <c r="K34" s="33"/>
    </row>
    <row r="35" spans="1:11" s="34" customFormat="1" ht="11.25" customHeight="1">
      <c r="A35" s="36" t="s">
        <v>26</v>
      </c>
      <c r="B35" s="30"/>
      <c r="C35" s="31"/>
      <c r="D35" s="31"/>
      <c r="E35" s="31"/>
      <c r="F35" s="32"/>
      <c r="G35" s="32"/>
      <c r="H35" s="152"/>
      <c r="I35" s="152"/>
      <c r="J35" s="152"/>
      <c r="K35" s="33"/>
    </row>
    <row r="36" spans="1:11" s="34" customFormat="1" ht="11.25" customHeight="1">
      <c r="A36" s="36" t="s">
        <v>27</v>
      </c>
      <c r="B36" s="30"/>
      <c r="C36" s="31"/>
      <c r="D36" s="31"/>
      <c r="E36" s="31"/>
      <c r="F36" s="32"/>
      <c r="G36" s="32"/>
      <c r="H36" s="152"/>
      <c r="I36" s="152"/>
      <c r="J36" s="152"/>
      <c r="K36" s="33"/>
    </row>
    <row r="37" spans="1:11" s="43" customFormat="1" ht="11.25" customHeight="1">
      <c r="A37" s="37" t="s">
        <v>28</v>
      </c>
      <c r="B37" s="38"/>
      <c r="C37" s="39"/>
      <c r="D37" s="39"/>
      <c r="E37" s="39"/>
      <c r="F37" s="40"/>
      <c r="G37" s="41"/>
      <c r="H37" s="153"/>
      <c r="I37" s="154"/>
      <c r="J37" s="154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52"/>
      <c r="I38" s="152"/>
      <c r="J38" s="152"/>
      <c r="K38" s="33"/>
    </row>
    <row r="39" spans="1:11" s="43" customFormat="1" ht="11.25" customHeight="1">
      <c r="A39" s="37" t="s">
        <v>29</v>
      </c>
      <c r="B39" s="38"/>
      <c r="C39" s="39"/>
      <c r="D39" s="39"/>
      <c r="E39" s="39"/>
      <c r="F39" s="40"/>
      <c r="G39" s="41"/>
      <c r="H39" s="153"/>
      <c r="I39" s="154"/>
      <c r="J39" s="154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52"/>
      <c r="I40" s="152"/>
      <c r="J40" s="152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52"/>
      <c r="I41" s="152"/>
      <c r="J41" s="152"/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52"/>
      <c r="I42" s="152"/>
      <c r="J42" s="152"/>
      <c r="K42" s="33"/>
    </row>
    <row r="43" spans="1:11" s="34" customFormat="1" ht="11.25" customHeight="1">
      <c r="A43" s="36" t="s">
        <v>32</v>
      </c>
      <c r="B43" s="30"/>
      <c r="C43" s="31"/>
      <c r="D43" s="31"/>
      <c r="E43" s="31"/>
      <c r="F43" s="32"/>
      <c r="G43" s="32"/>
      <c r="H43" s="152"/>
      <c r="I43" s="152"/>
      <c r="J43" s="152"/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52"/>
      <c r="I44" s="152"/>
      <c r="J44" s="152"/>
      <c r="K44" s="33"/>
    </row>
    <row r="45" spans="1:11" s="34" customFormat="1" ht="11.25" customHeight="1">
      <c r="A45" s="36" t="s">
        <v>34</v>
      </c>
      <c r="B45" s="30"/>
      <c r="C45" s="31"/>
      <c r="D45" s="31"/>
      <c r="E45" s="31"/>
      <c r="F45" s="32"/>
      <c r="G45" s="32"/>
      <c r="H45" s="152"/>
      <c r="I45" s="152"/>
      <c r="J45" s="152"/>
      <c r="K45" s="33"/>
    </row>
    <row r="46" spans="1:11" s="34" customFormat="1" ht="11.25" customHeight="1">
      <c r="A46" s="36" t="s">
        <v>35</v>
      </c>
      <c r="B46" s="30"/>
      <c r="C46" s="31"/>
      <c r="D46" s="31"/>
      <c r="E46" s="31"/>
      <c r="F46" s="32"/>
      <c r="G46" s="32"/>
      <c r="H46" s="152"/>
      <c r="I46" s="152"/>
      <c r="J46" s="152"/>
      <c r="K46" s="33"/>
    </row>
    <row r="47" spans="1:11" s="34" customFormat="1" ht="11.25" customHeight="1">
      <c r="A47" s="36" t="s">
        <v>36</v>
      </c>
      <c r="B47" s="30"/>
      <c r="C47" s="31"/>
      <c r="D47" s="31"/>
      <c r="E47" s="31"/>
      <c r="F47" s="32"/>
      <c r="G47" s="32"/>
      <c r="H47" s="152"/>
      <c r="I47" s="152"/>
      <c r="J47" s="152"/>
      <c r="K47" s="33"/>
    </row>
    <row r="48" spans="1:11" s="34" customFormat="1" ht="11.25" customHeight="1">
      <c r="A48" s="36" t="s">
        <v>37</v>
      </c>
      <c r="B48" s="30"/>
      <c r="C48" s="31"/>
      <c r="D48" s="31"/>
      <c r="E48" s="31"/>
      <c r="F48" s="32"/>
      <c r="G48" s="32"/>
      <c r="H48" s="152"/>
      <c r="I48" s="152"/>
      <c r="J48" s="152"/>
      <c r="K48" s="33"/>
    </row>
    <row r="49" spans="1:11" s="34" customFormat="1" ht="11.25" customHeight="1">
      <c r="A49" s="36" t="s">
        <v>38</v>
      </c>
      <c r="B49" s="30"/>
      <c r="C49" s="31"/>
      <c r="D49" s="31"/>
      <c r="E49" s="31"/>
      <c r="F49" s="32"/>
      <c r="G49" s="32"/>
      <c r="H49" s="152"/>
      <c r="I49" s="152"/>
      <c r="J49" s="152"/>
      <c r="K49" s="33"/>
    </row>
    <row r="50" spans="1:11" s="43" customFormat="1" ht="11.25" customHeight="1">
      <c r="A50" s="44" t="s">
        <v>39</v>
      </c>
      <c r="B50" s="38"/>
      <c r="C50" s="39"/>
      <c r="D50" s="39"/>
      <c r="E50" s="39"/>
      <c r="F50" s="40"/>
      <c r="G50" s="41"/>
      <c r="H50" s="153"/>
      <c r="I50" s="154"/>
      <c r="J50" s="154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52"/>
      <c r="I51" s="152"/>
      <c r="J51" s="152"/>
      <c r="K51" s="33"/>
    </row>
    <row r="52" spans="1:11" s="43" customFormat="1" ht="11.25" customHeight="1">
      <c r="A52" s="37" t="s">
        <v>40</v>
      </c>
      <c r="B52" s="38"/>
      <c r="C52" s="39"/>
      <c r="D52" s="39"/>
      <c r="E52" s="39"/>
      <c r="F52" s="40"/>
      <c r="G52" s="41"/>
      <c r="H52" s="153"/>
      <c r="I52" s="154"/>
      <c r="J52" s="154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52"/>
      <c r="I53" s="152"/>
      <c r="J53" s="152"/>
      <c r="K53" s="33"/>
    </row>
    <row r="54" spans="1:11" s="34" customFormat="1" ht="11.25" customHeight="1">
      <c r="A54" s="36" t="s">
        <v>41</v>
      </c>
      <c r="B54" s="30"/>
      <c r="C54" s="31">
        <v>400</v>
      </c>
      <c r="D54" s="31">
        <v>486</v>
      </c>
      <c r="E54" s="31">
        <v>480</v>
      </c>
      <c r="F54" s="32"/>
      <c r="G54" s="32"/>
      <c r="H54" s="152">
        <v>16</v>
      </c>
      <c r="I54" s="152">
        <v>19.926</v>
      </c>
      <c r="J54" s="152">
        <v>20.4</v>
      </c>
      <c r="K54" s="33"/>
    </row>
    <row r="55" spans="1:11" s="34" customFormat="1" ht="11.25" customHeight="1">
      <c r="A55" s="36" t="s">
        <v>42</v>
      </c>
      <c r="B55" s="30"/>
      <c r="C55" s="31">
        <v>280</v>
      </c>
      <c r="D55" s="31">
        <v>170</v>
      </c>
      <c r="E55" s="31">
        <v>186</v>
      </c>
      <c r="F55" s="32"/>
      <c r="G55" s="32"/>
      <c r="H55" s="152">
        <v>11.2</v>
      </c>
      <c r="I55" s="152">
        <v>6.8</v>
      </c>
      <c r="J55" s="152">
        <v>7.44</v>
      </c>
      <c r="K55" s="33"/>
    </row>
    <row r="56" spans="1:11" s="34" customFormat="1" ht="11.25" customHeight="1">
      <c r="A56" s="36" t="s">
        <v>43</v>
      </c>
      <c r="B56" s="30"/>
      <c r="C56" s="31"/>
      <c r="D56" s="31"/>
      <c r="E56" s="31"/>
      <c r="F56" s="32"/>
      <c r="G56" s="32"/>
      <c r="H56" s="152"/>
      <c r="I56" s="152"/>
      <c r="J56" s="152"/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52"/>
      <c r="I57" s="152"/>
      <c r="J57" s="152"/>
      <c r="K57" s="33"/>
    </row>
    <row r="58" spans="1:11" s="34" customFormat="1" ht="11.25" customHeight="1">
      <c r="A58" s="36" t="s">
        <v>45</v>
      </c>
      <c r="B58" s="30"/>
      <c r="C58" s="31">
        <v>12</v>
      </c>
      <c r="D58" s="31">
        <v>32</v>
      </c>
      <c r="E58" s="31">
        <v>42</v>
      </c>
      <c r="F58" s="32"/>
      <c r="G58" s="32"/>
      <c r="H58" s="152">
        <v>0.54</v>
      </c>
      <c r="I58" s="152">
        <v>1.17</v>
      </c>
      <c r="J58" s="152">
        <v>1.932</v>
      </c>
      <c r="K58" s="33"/>
    </row>
    <row r="59" spans="1:11" s="43" customFormat="1" ht="11.25" customHeight="1">
      <c r="A59" s="37" t="s">
        <v>46</v>
      </c>
      <c r="B59" s="38"/>
      <c r="C59" s="39">
        <v>692</v>
      </c>
      <c r="D59" s="39">
        <v>688</v>
      </c>
      <c r="E59" s="39">
        <v>708</v>
      </c>
      <c r="F59" s="40">
        <v>102.90697674418605</v>
      </c>
      <c r="G59" s="41"/>
      <c r="H59" s="153">
        <v>27.74</v>
      </c>
      <c r="I59" s="154">
        <v>27.896</v>
      </c>
      <c r="J59" s="154">
        <v>29.772</v>
      </c>
      <c r="K59" s="42">
        <v>106.72497849154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52"/>
      <c r="I60" s="152"/>
      <c r="J60" s="152"/>
      <c r="K60" s="33"/>
    </row>
    <row r="61" spans="1:11" s="34" customFormat="1" ht="11.25" customHeight="1">
      <c r="A61" s="36" t="s">
        <v>47</v>
      </c>
      <c r="B61" s="30"/>
      <c r="C61" s="31"/>
      <c r="D61" s="31"/>
      <c r="E61" s="31"/>
      <c r="F61" s="32"/>
      <c r="G61" s="32"/>
      <c r="H61" s="152"/>
      <c r="I61" s="152"/>
      <c r="J61" s="152"/>
      <c r="K61" s="33"/>
    </row>
    <row r="62" spans="1:11" s="34" customFormat="1" ht="11.25" customHeight="1">
      <c r="A62" s="36" t="s">
        <v>48</v>
      </c>
      <c r="B62" s="30"/>
      <c r="C62" s="31"/>
      <c r="D62" s="31"/>
      <c r="E62" s="31"/>
      <c r="F62" s="32"/>
      <c r="G62" s="32"/>
      <c r="H62" s="152"/>
      <c r="I62" s="152"/>
      <c r="J62" s="152"/>
      <c r="K62" s="33"/>
    </row>
    <row r="63" spans="1:11" s="34" customFormat="1" ht="11.25" customHeight="1">
      <c r="A63" s="36" t="s">
        <v>49</v>
      </c>
      <c r="B63" s="30"/>
      <c r="C63" s="31"/>
      <c r="D63" s="31"/>
      <c r="E63" s="31"/>
      <c r="F63" s="32"/>
      <c r="G63" s="32"/>
      <c r="H63" s="152"/>
      <c r="I63" s="152"/>
      <c r="J63" s="152"/>
      <c r="K63" s="33"/>
    </row>
    <row r="64" spans="1:11" s="43" customFormat="1" ht="11.25" customHeight="1">
      <c r="A64" s="37" t="s">
        <v>50</v>
      </c>
      <c r="B64" s="38"/>
      <c r="C64" s="39"/>
      <c r="D64" s="39"/>
      <c r="E64" s="39"/>
      <c r="F64" s="40"/>
      <c r="G64" s="41"/>
      <c r="H64" s="153"/>
      <c r="I64" s="154"/>
      <c r="J64" s="154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52"/>
      <c r="I65" s="152"/>
      <c r="J65" s="152"/>
      <c r="K65" s="33"/>
    </row>
    <row r="66" spans="1:11" s="43" customFormat="1" ht="11.25" customHeight="1">
      <c r="A66" s="37" t="s">
        <v>51</v>
      </c>
      <c r="B66" s="38"/>
      <c r="C66" s="39">
        <v>45</v>
      </c>
      <c r="D66" s="39">
        <v>50</v>
      </c>
      <c r="E66" s="39">
        <v>5</v>
      </c>
      <c r="F66" s="40">
        <v>10</v>
      </c>
      <c r="G66" s="41"/>
      <c r="H66" s="153">
        <v>4.785</v>
      </c>
      <c r="I66" s="154">
        <v>1.75</v>
      </c>
      <c r="J66" s="154">
        <v>0.16</v>
      </c>
      <c r="K66" s="42">
        <v>9.142857142857142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52"/>
      <c r="I67" s="152"/>
      <c r="J67" s="152"/>
      <c r="K67" s="33"/>
    </row>
    <row r="68" spans="1:11" s="34" customFormat="1" ht="11.25" customHeight="1">
      <c r="A68" s="36" t="s">
        <v>52</v>
      </c>
      <c r="B68" s="30"/>
      <c r="C68" s="31">
        <v>465</v>
      </c>
      <c r="D68" s="31">
        <v>485</v>
      </c>
      <c r="E68" s="31">
        <v>550</v>
      </c>
      <c r="F68" s="32"/>
      <c r="G68" s="32"/>
      <c r="H68" s="152">
        <v>20.6</v>
      </c>
      <c r="I68" s="152">
        <v>20.5</v>
      </c>
      <c r="J68" s="152">
        <v>23</v>
      </c>
      <c r="K68" s="33"/>
    </row>
    <row r="69" spans="1:11" s="34" customFormat="1" ht="11.25" customHeight="1">
      <c r="A69" s="36" t="s">
        <v>53</v>
      </c>
      <c r="B69" s="30"/>
      <c r="C69" s="31">
        <v>130</v>
      </c>
      <c r="D69" s="31">
        <v>90</v>
      </c>
      <c r="E69" s="31">
        <v>85</v>
      </c>
      <c r="F69" s="32"/>
      <c r="G69" s="32"/>
      <c r="H69" s="152">
        <v>6.15</v>
      </c>
      <c r="I69" s="152">
        <v>3.5</v>
      </c>
      <c r="J69" s="152">
        <v>3.6</v>
      </c>
      <c r="K69" s="33"/>
    </row>
    <row r="70" spans="1:11" s="43" customFormat="1" ht="11.25" customHeight="1">
      <c r="A70" s="37" t="s">
        <v>54</v>
      </c>
      <c r="B70" s="38"/>
      <c r="C70" s="39">
        <v>595</v>
      </c>
      <c r="D70" s="39">
        <v>575</v>
      </c>
      <c r="E70" s="39">
        <v>635</v>
      </c>
      <c r="F70" s="40">
        <v>110.43478260869566</v>
      </c>
      <c r="G70" s="41"/>
      <c r="H70" s="153">
        <v>26.75</v>
      </c>
      <c r="I70" s="154">
        <v>24</v>
      </c>
      <c r="J70" s="154">
        <v>26.6</v>
      </c>
      <c r="K70" s="42">
        <v>110.83333333333333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52"/>
      <c r="I71" s="152"/>
      <c r="J71" s="152"/>
      <c r="K71" s="33"/>
    </row>
    <row r="72" spans="1:11" s="34" customFormat="1" ht="11.25" customHeight="1">
      <c r="A72" s="36" t="s">
        <v>55</v>
      </c>
      <c r="B72" s="30"/>
      <c r="C72" s="31"/>
      <c r="D72" s="31"/>
      <c r="E72" s="31"/>
      <c r="F72" s="32"/>
      <c r="G72" s="32"/>
      <c r="H72" s="152"/>
      <c r="I72" s="152"/>
      <c r="J72" s="152"/>
      <c r="K72" s="33"/>
    </row>
    <row r="73" spans="1:11" s="34" customFormat="1" ht="11.25" customHeight="1">
      <c r="A73" s="36" t="s">
        <v>56</v>
      </c>
      <c r="B73" s="30"/>
      <c r="C73" s="31"/>
      <c r="D73" s="31"/>
      <c r="E73" s="31"/>
      <c r="F73" s="32"/>
      <c r="G73" s="32"/>
      <c r="H73" s="152"/>
      <c r="I73" s="152"/>
      <c r="J73" s="152"/>
      <c r="K73" s="33"/>
    </row>
    <row r="74" spans="1:11" s="34" customFormat="1" ht="11.25" customHeight="1">
      <c r="A74" s="36" t="s">
        <v>57</v>
      </c>
      <c r="B74" s="30"/>
      <c r="C74" s="31"/>
      <c r="D74" s="31"/>
      <c r="E74" s="31"/>
      <c r="F74" s="32"/>
      <c r="G74" s="32"/>
      <c r="H74" s="152"/>
      <c r="I74" s="152"/>
      <c r="J74" s="152"/>
      <c r="K74" s="33"/>
    </row>
    <row r="75" spans="1:11" s="34" customFormat="1" ht="11.25" customHeight="1">
      <c r="A75" s="36" t="s">
        <v>58</v>
      </c>
      <c r="B75" s="30"/>
      <c r="C75" s="31"/>
      <c r="D75" s="31"/>
      <c r="E75" s="31"/>
      <c r="F75" s="32"/>
      <c r="G75" s="32"/>
      <c r="H75" s="152"/>
      <c r="I75" s="152"/>
      <c r="J75" s="152"/>
      <c r="K75" s="33"/>
    </row>
    <row r="76" spans="1:11" s="34" customFormat="1" ht="11.25" customHeight="1">
      <c r="A76" s="36" t="s">
        <v>59</v>
      </c>
      <c r="B76" s="30"/>
      <c r="C76" s="31"/>
      <c r="D76" s="31"/>
      <c r="E76" s="31"/>
      <c r="F76" s="32"/>
      <c r="G76" s="32"/>
      <c r="H76" s="152"/>
      <c r="I76" s="152"/>
      <c r="J76" s="152"/>
      <c r="K76" s="33"/>
    </row>
    <row r="77" spans="1:11" s="34" customFormat="1" ht="11.25" customHeight="1">
      <c r="A77" s="36" t="s">
        <v>60</v>
      </c>
      <c r="B77" s="30"/>
      <c r="C77" s="31"/>
      <c r="D77" s="31"/>
      <c r="E77" s="31"/>
      <c r="F77" s="32"/>
      <c r="G77" s="32"/>
      <c r="H77" s="152"/>
      <c r="I77" s="152"/>
      <c r="J77" s="152"/>
      <c r="K77" s="33"/>
    </row>
    <row r="78" spans="1:11" s="34" customFormat="1" ht="11.25" customHeight="1">
      <c r="A78" s="36" t="s">
        <v>61</v>
      </c>
      <c r="B78" s="30"/>
      <c r="C78" s="31"/>
      <c r="D78" s="31"/>
      <c r="E78" s="31"/>
      <c r="F78" s="32"/>
      <c r="G78" s="32"/>
      <c r="H78" s="152"/>
      <c r="I78" s="152"/>
      <c r="J78" s="152"/>
      <c r="K78" s="33"/>
    </row>
    <row r="79" spans="1:11" s="34" customFormat="1" ht="11.25" customHeight="1">
      <c r="A79" s="36" t="s">
        <v>62</v>
      </c>
      <c r="B79" s="30"/>
      <c r="C79" s="31"/>
      <c r="D79" s="31"/>
      <c r="E79" s="31"/>
      <c r="F79" s="32"/>
      <c r="G79" s="32"/>
      <c r="H79" s="152">
        <v>36.3</v>
      </c>
      <c r="I79" s="152"/>
      <c r="J79" s="152"/>
      <c r="K79" s="33"/>
    </row>
    <row r="80" spans="1:11" s="43" customFormat="1" ht="11.25" customHeight="1">
      <c r="A80" s="44" t="s">
        <v>63</v>
      </c>
      <c r="B80" s="38"/>
      <c r="C80" s="39"/>
      <c r="D80" s="39"/>
      <c r="E80" s="39"/>
      <c r="F80" s="40"/>
      <c r="G80" s="41"/>
      <c r="H80" s="153">
        <v>36.3</v>
      </c>
      <c r="I80" s="154"/>
      <c r="J80" s="154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52"/>
      <c r="I81" s="152"/>
      <c r="J81" s="152"/>
      <c r="K81" s="33"/>
    </row>
    <row r="82" spans="1:11" s="34" customFormat="1" ht="11.25" customHeight="1">
      <c r="A82" s="36" t="s">
        <v>64</v>
      </c>
      <c r="B82" s="30"/>
      <c r="C82" s="31"/>
      <c r="D82" s="31"/>
      <c r="E82" s="31"/>
      <c r="F82" s="32"/>
      <c r="G82" s="32"/>
      <c r="H82" s="152"/>
      <c r="I82" s="152"/>
      <c r="J82" s="152"/>
      <c r="K82" s="33"/>
    </row>
    <row r="83" spans="1:11" s="34" customFormat="1" ht="11.25" customHeight="1">
      <c r="A83" s="36" t="s">
        <v>65</v>
      </c>
      <c r="B83" s="30"/>
      <c r="C83" s="31"/>
      <c r="D83" s="31"/>
      <c r="E83" s="31"/>
      <c r="F83" s="32"/>
      <c r="G83" s="32"/>
      <c r="H83" s="152"/>
      <c r="I83" s="152"/>
      <c r="J83" s="152"/>
      <c r="K83" s="33"/>
    </row>
    <row r="84" spans="1:11" s="43" customFormat="1" ht="11.25" customHeight="1">
      <c r="A84" s="37" t="s">
        <v>66</v>
      </c>
      <c r="B84" s="38"/>
      <c r="C84" s="39"/>
      <c r="D84" s="39"/>
      <c r="E84" s="39"/>
      <c r="F84" s="40"/>
      <c r="G84" s="41"/>
      <c r="H84" s="153"/>
      <c r="I84" s="154"/>
      <c r="J84" s="154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52"/>
      <c r="I85" s="152"/>
      <c r="J85" s="152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5"/>
      <c r="I86" s="156"/>
      <c r="J86" s="156"/>
      <c r="K86" s="51"/>
    </row>
    <row r="87" spans="1:11" s="43" customFormat="1" ht="11.25" customHeight="1">
      <c r="A87" s="52" t="s">
        <v>67</v>
      </c>
      <c r="B87" s="53"/>
      <c r="C87" s="54">
        <v>2496</v>
      </c>
      <c r="D87" s="54">
        <v>2277</v>
      </c>
      <c r="E87" s="54">
        <v>2318</v>
      </c>
      <c r="F87" s="55">
        <v>101.8006148440931</v>
      </c>
      <c r="G87" s="41"/>
      <c r="H87" s="157">
        <v>129.368</v>
      </c>
      <c r="I87" s="158">
        <v>77.083</v>
      </c>
      <c r="J87" s="158">
        <v>80.922</v>
      </c>
      <c r="K87" s="55">
        <v>104.98034586095507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6" useFirstPageNumber="1" horizontalDpi="600" verticalDpi="600" orientation="portrait" paperSize="9" scale="73" r:id="rId1"/>
  <headerFooter alignWithMargins="0"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9"/>
  <dimension ref="A1:K625"/>
  <sheetViews>
    <sheetView zoomScalePageLayoutView="0" workbookViewId="0" topLeftCell="A1">
      <selection activeCell="C87" sqref="C9:K8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3" width="11.421875" style="7" customWidth="1"/>
    <col min="14" max="16384" width="9.8515625" style="63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97</v>
      </c>
      <c r="B2" s="4"/>
      <c r="C2" s="4"/>
      <c r="D2" s="4"/>
      <c r="E2" s="5"/>
      <c r="F2" s="4"/>
      <c r="G2" s="4"/>
      <c r="H2" s="4"/>
      <c r="I2" s="6"/>
      <c r="J2" s="183" t="s">
        <v>69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184" t="s">
        <v>2</v>
      </c>
      <c r="D4" s="185"/>
      <c r="E4" s="185"/>
      <c r="F4" s="186"/>
      <c r="G4" s="10"/>
      <c r="H4" s="187" t="s">
        <v>3</v>
      </c>
      <c r="I4" s="188"/>
      <c r="J4" s="188"/>
      <c r="K4" s="189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2019</v>
      </c>
      <c r="D6" s="17">
        <f>E6-1</f>
        <v>2020</v>
      </c>
      <c r="E6" s="17">
        <v>2021</v>
      </c>
      <c r="F6" s="18">
        <f>E6</f>
        <v>2021</v>
      </c>
      <c r="G6" s="19"/>
      <c r="H6" s="16">
        <f>J6-2</f>
        <v>2019</v>
      </c>
      <c r="I6" s="17">
        <f>J6-1</f>
        <v>2020</v>
      </c>
      <c r="J6" s="17">
        <v>2021</v>
      </c>
      <c r="K6" s="18">
        <f>J6</f>
        <v>2021</v>
      </c>
    </row>
    <row r="7" spans="1:11" s="11" customFormat="1" ht="11.25" customHeight="1" thickBot="1">
      <c r="A7" s="20"/>
      <c r="B7" s="9"/>
      <c r="C7" s="21" t="s">
        <v>322</v>
      </c>
      <c r="D7" s="22" t="s">
        <v>6</v>
      </c>
      <c r="E7" s="22">
        <v>4</v>
      </c>
      <c r="F7" s="23" t="str">
        <f>CONCATENATE(D6,"=100")</f>
        <v>2020=100</v>
      </c>
      <c r="G7" s="24"/>
      <c r="H7" s="21" t="s">
        <v>322</v>
      </c>
      <c r="I7" s="22" t="s">
        <v>6</v>
      </c>
      <c r="J7" s="22">
        <v>7</v>
      </c>
      <c r="K7" s="23" t="str">
        <f>CONCATENATE(I6,"=100")</f>
        <v>2020=100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52"/>
      <c r="I9" s="152"/>
      <c r="J9" s="152"/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52"/>
      <c r="I10" s="152"/>
      <c r="J10" s="152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52"/>
      <c r="I11" s="152"/>
      <c r="J11" s="152"/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52"/>
      <c r="I12" s="152"/>
      <c r="J12" s="152"/>
      <c r="K12" s="33"/>
    </row>
    <row r="13" spans="1:11" s="43" customFormat="1" ht="11.25" customHeight="1">
      <c r="A13" s="37" t="s">
        <v>11</v>
      </c>
      <c r="B13" s="38"/>
      <c r="C13" s="39"/>
      <c r="D13" s="39"/>
      <c r="E13" s="39"/>
      <c r="F13" s="40"/>
      <c r="G13" s="41"/>
      <c r="H13" s="153"/>
      <c r="I13" s="154"/>
      <c r="J13" s="154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52"/>
      <c r="I14" s="152"/>
      <c r="J14" s="152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53"/>
      <c r="I15" s="154"/>
      <c r="J15" s="154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52"/>
      <c r="I16" s="152"/>
      <c r="J16" s="152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53"/>
      <c r="I17" s="154"/>
      <c r="J17" s="154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52"/>
      <c r="I18" s="152"/>
      <c r="J18" s="152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52"/>
      <c r="I19" s="152"/>
      <c r="J19" s="152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52"/>
      <c r="I20" s="152"/>
      <c r="J20" s="152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52"/>
      <c r="I21" s="152"/>
      <c r="J21" s="152"/>
      <c r="K21" s="33"/>
    </row>
    <row r="22" spans="1:11" s="43" customFormat="1" ht="11.25" customHeight="1">
      <c r="A22" s="37" t="s">
        <v>17</v>
      </c>
      <c r="B22" s="38"/>
      <c r="C22" s="39"/>
      <c r="D22" s="39"/>
      <c r="E22" s="39"/>
      <c r="F22" s="40"/>
      <c r="G22" s="41"/>
      <c r="H22" s="153"/>
      <c r="I22" s="154"/>
      <c r="J22" s="154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52"/>
      <c r="I23" s="152"/>
      <c r="J23" s="152"/>
      <c r="K23" s="33"/>
    </row>
    <row r="24" spans="1:11" s="43" customFormat="1" ht="11.25" customHeight="1">
      <c r="A24" s="37" t="s">
        <v>18</v>
      </c>
      <c r="B24" s="38"/>
      <c r="C24" s="39"/>
      <c r="D24" s="39"/>
      <c r="E24" s="39"/>
      <c r="F24" s="40"/>
      <c r="G24" s="41"/>
      <c r="H24" s="153"/>
      <c r="I24" s="154"/>
      <c r="J24" s="154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52"/>
      <c r="I25" s="152"/>
      <c r="J25" s="152"/>
      <c r="K25" s="33"/>
    </row>
    <row r="26" spans="1:11" s="43" customFormat="1" ht="11.25" customHeight="1">
      <c r="A26" s="37" t="s">
        <v>19</v>
      </c>
      <c r="B26" s="38"/>
      <c r="C26" s="39">
        <v>40</v>
      </c>
      <c r="D26" s="39">
        <v>35</v>
      </c>
      <c r="E26" s="39">
        <v>33</v>
      </c>
      <c r="F26" s="40">
        <v>94.28571428571429</v>
      </c>
      <c r="G26" s="41"/>
      <c r="H26" s="153">
        <v>1.45</v>
      </c>
      <c r="I26" s="154">
        <v>1.2</v>
      </c>
      <c r="J26" s="154">
        <v>1.2</v>
      </c>
      <c r="K26" s="42">
        <v>100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52"/>
      <c r="I27" s="152"/>
      <c r="J27" s="152"/>
      <c r="K27" s="33"/>
    </row>
    <row r="28" spans="1:11" s="34" customFormat="1" ht="11.25" customHeight="1">
      <c r="A28" s="36" t="s">
        <v>20</v>
      </c>
      <c r="B28" s="30"/>
      <c r="C28" s="31"/>
      <c r="D28" s="31"/>
      <c r="E28" s="31"/>
      <c r="F28" s="32"/>
      <c r="G28" s="32"/>
      <c r="H28" s="152"/>
      <c r="I28" s="152"/>
      <c r="J28" s="152"/>
      <c r="K28" s="33"/>
    </row>
    <row r="29" spans="1:11" s="34" customFormat="1" ht="11.25" customHeight="1">
      <c r="A29" s="36" t="s">
        <v>21</v>
      </c>
      <c r="B29" s="30"/>
      <c r="C29" s="31"/>
      <c r="D29" s="31"/>
      <c r="E29" s="31"/>
      <c r="F29" s="32"/>
      <c r="G29" s="32"/>
      <c r="H29" s="152"/>
      <c r="I29" s="152"/>
      <c r="J29" s="152"/>
      <c r="K29" s="33"/>
    </row>
    <row r="30" spans="1:11" s="34" customFormat="1" ht="11.25" customHeight="1">
      <c r="A30" s="36" t="s">
        <v>22</v>
      </c>
      <c r="B30" s="30"/>
      <c r="C30" s="31">
        <v>12</v>
      </c>
      <c r="D30" s="31">
        <v>11</v>
      </c>
      <c r="E30" s="31">
        <v>12</v>
      </c>
      <c r="F30" s="32"/>
      <c r="G30" s="32"/>
      <c r="H30" s="152">
        <v>0.661</v>
      </c>
      <c r="I30" s="152">
        <v>0.605</v>
      </c>
      <c r="J30" s="152">
        <v>0.52</v>
      </c>
      <c r="K30" s="33"/>
    </row>
    <row r="31" spans="1:11" s="43" customFormat="1" ht="11.25" customHeight="1">
      <c r="A31" s="44" t="s">
        <v>23</v>
      </c>
      <c r="B31" s="38"/>
      <c r="C31" s="39">
        <v>12</v>
      </c>
      <c r="D31" s="39">
        <v>11</v>
      </c>
      <c r="E31" s="39">
        <v>12</v>
      </c>
      <c r="F31" s="40">
        <v>109.0909090909091</v>
      </c>
      <c r="G31" s="41"/>
      <c r="H31" s="153">
        <v>0.661</v>
      </c>
      <c r="I31" s="154">
        <v>0.605</v>
      </c>
      <c r="J31" s="154">
        <v>0.52</v>
      </c>
      <c r="K31" s="42">
        <v>85.9504132231405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52"/>
      <c r="I32" s="152"/>
      <c r="J32" s="152"/>
      <c r="K32" s="33"/>
    </row>
    <row r="33" spans="1:11" s="34" customFormat="1" ht="11.25" customHeight="1">
      <c r="A33" s="36" t="s">
        <v>24</v>
      </c>
      <c r="B33" s="30"/>
      <c r="C33" s="31">
        <v>90</v>
      </c>
      <c r="D33" s="31">
        <v>120</v>
      </c>
      <c r="E33" s="31">
        <v>120</v>
      </c>
      <c r="F33" s="32"/>
      <c r="G33" s="32"/>
      <c r="H33" s="152">
        <v>2.835</v>
      </c>
      <c r="I33" s="152">
        <v>2.4</v>
      </c>
      <c r="J33" s="152">
        <v>3.548</v>
      </c>
      <c r="K33" s="33"/>
    </row>
    <row r="34" spans="1:11" s="34" customFormat="1" ht="11.25" customHeight="1">
      <c r="A34" s="36" t="s">
        <v>25</v>
      </c>
      <c r="B34" s="30"/>
      <c r="C34" s="31">
        <v>14</v>
      </c>
      <c r="D34" s="31">
        <v>15</v>
      </c>
      <c r="E34" s="31">
        <v>15</v>
      </c>
      <c r="F34" s="32"/>
      <c r="G34" s="32"/>
      <c r="H34" s="152">
        <v>0.5</v>
      </c>
      <c r="I34" s="152">
        <v>0.535</v>
      </c>
      <c r="J34" s="152"/>
      <c r="K34" s="33"/>
    </row>
    <row r="35" spans="1:11" s="34" customFormat="1" ht="11.25" customHeight="1">
      <c r="A35" s="36" t="s">
        <v>26</v>
      </c>
      <c r="B35" s="30"/>
      <c r="C35" s="31">
        <v>20</v>
      </c>
      <c r="D35" s="31">
        <v>20</v>
      </c>
      <c r="E35" s="31">
        <v>20</v>
      </c>
      <c r="F35" s="32"/>
      <c r="G35" s="32"/>
      <c r="H35" s="152">
        <v>0.8</v>
      </c>
      <c r="I35" s="152">
        <v>0.8</v>
      </c>
      <c r="J35" s="152">
        <v>0.71</v>
      </c>
      <c r="K35" s="33"/>
    </row>
    <row r="36" spans="1:11" s="34" customFormat="1" ht="11.25" customHeight="1">
      <c r="A36" s="36" t="s">
        <v>27</v>
      </c>
      <c r="B36" s="30"/>
      <c r="C36" s="31">
        <v>140</v>
      </c>
      <c r="D36" s="31">
        <v>207</v>
      </c>
      <c r="E36" s="31">
        <v>200</v>
      </c>
      <c r="F36" s="32"/>
      <c r="G36" s="32"/>
      <c r="H36" s="152">
        <v>4.098</v>
      </c>
      <c r="I36" s="152">
        <v>5.9</v>
      </c>
      <c r="J36" s="152">
        <v>6.3</v>
      </c>
      <c r="K36" s="33"/>
    </row>
    <row r="37" spans="1:11" s="43" customFormat="1" ht="11.25" customHeight="1">
      <c r="A37" s="37" t="s">
        <v>28</v>
      </c>
      <c r="B37" s="38"/>
      <c r="C37" s="39">
        <v>264</v>
      </c>
      <c r="D37" s="39">
        <v>362</v>
      </c>
      <c r="E37" s="39">
        <v>355</v>
      </c>
      <c r="F37" s="40">
        <v>98.06629834254143</v>
      </c>
      <c r="G37" s="41"/>
      <c r="H37" s="153">
        <v>8.233</v>
      </c>
      <c r="I37" s="154">
        <v>9.635000000000002</v>
      </c>
      <c r="J37" s="154">
        <v>10.558</v>
      </c>
      <c r="K37" s="42">
        <v>109.57965749870263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52"/>
      <c r="I38" s="152"/>
      <c r="J38" s="152"/>
      <c r="K38" s="33"/>
    </row>
    <row r="39" spans="1:11" s="43" customFormat="1" ht="11.25" customHeight="1">
      <c r="A39" s="37" t="s">
        <v>29</v>
      </c>
      <c r="B39" s="38"/>
      <c r="C39" s="39">
        <v>15</v>
      </c>
      <c r="D39" s="39">
        <v>15</v>
      </c>
      <c r="E39" s="39">
        <v>10</v>
      </c>
      <c r="F39" s="40">
        <v>66.66666666666667</v>
      </c>
      <c r="G39" s="41"/>
      <c r="H39" s="153">
        <v>0.47</v>
      </c>
      <c r="I39" s="154">
        <v>0.51</v>
      </c>
      <c r="J39" s="154">
        <v>0.38</v>
      </c>
      <c r="K39" s="42">
        <v>74.50980392156863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52"/>
      <c r="I40" s="152"/>
      <c r="J40" s="152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52"/>
      <c r="I41" s="152"/>
      <c r="J41" s="152"/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52"/>
      <c r="I42" s="152"/>
      <c r="J42" s="152"/>
      <c r="K42" s="33"/>
    </row>
    <row r="43" spans="1:11" s="34" customFormat="1" ht="11.25" customHeight="1">
      <c r="A43" s="36" t="s">
        <v>32</v>
      </c>
      <c r="B43" s="30"/>
      <c r="C43" s="31">
        <v>6</v>
      </c>
      <c r="D43" s="31">
        <v>3</v>
      </c>
      <c r="E43" s="31">
        <v>6</v>
      </c>
      <c r="F43" s="32"/>
      <c r="G43" s="32"/>
      <c r="H43" s="152">
        <v>0.108</v>
      </c>
      <c r="I43" s="152">
        <v>0.051</v>
      </c>
      <c r="J43" s="152">
        <v>0.12</v>
      </c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52"/>
      <c r="I44" s="152"/>
      <c r="J44" s="152"/>
      <c r="K44" s="33"/>
    </row>
    <row r="45" spans="1:11" s="34" customFormat="1" ht="11.25" customHeight="1">
      <c r="A45" s="36" t="s">
        <v>34</v>
      </c>
      <c r="B45" s="30"/>
      <c r="C45" s="31">
        <v>1</v>
      </c>
      <c r="D45" s="31">
        <v>1</v>
      </c>
      <c r="E45" s="31">
        <v>1</v>
      </c>
      <c r="F45" s="32"/>
      <c r="G45" s="32"/>
      <c r="H45" s="152">
        <v>0.026</v>
      </c>
      <c r="I45" s="152">
        <v>0.026</v>
      </c>
      <c r="J45" s="152">
        <v>0.025</v>
      </c>
      <c r="K45" s="33"/>
    </row>
    <row r="46" spans="1:11" s="34" customFormat="1" ht="11.25" customHeight="1">
      <c r="A46" s="36" t="s">
        <v>35</v>
      </c>
      <c r="B46" s="30"/>
      <c r="C46" s="31"/>
      <c r="D46" s="31"/>
      <c r="E46" s="31"/>
      <c r="F46" s="32"/>
      <c r="G46" s="32"/>
      <c r="H46" s="152"/>
      <c r="I46" s="152"/>
      <c r="J46" s="152"/>
      <c r="K46" s="33"/>
    </row>
    <row r="47" spans="1:11" s="34" customFormat="1" ht="11.25" customHeight="1">
      <c r="A47" s="36" t="s">
        <v>36</v>
      </c>
      <c r="B47" s="30"/>
      <c r="C47" s="31"/>
      <c r="D47" s="31"/>
      <c r="E47" s="31"/>
      <c r="F47" s="32"/>
      <c r="G47" s="32"/>
      <c r="H47" s="152"/>
      <c r="I47" s="152"/>
      <c r="J47" s="152"/>
      <c r="K47" s="33"/>
    </row>
    <row r="48" spans="1:11" s="34" customFormat="1" ht="11.25" customHeight="1">
      <c r="A48" s="36" t="s">
        <v>37</v>
      </c>
      <c r="B48" s="30"/>
      <c r="C48" s="31"/>
      <c r="D48" s="31"/>
      <c r="E48" s="31"/>
      <c r="F48" s="32"/>
      <c r="G48" s="32"/>
      <c r="H48" s="152"/>
      <c r="I48" s="152"/>
      <c r="J48" s="152"/>
      <c r="K48" s="33"/>
    </row>
    <row r="49" spans="1:11" s="34" customFormat="1" ht="11.25" customHeight="1">
      <c r="A49" s="36" t="s">
        <v>38</v>
      </c>
      <c r="B49" s="30"/>
      <c r="C49" s="31"/>
      <c r="D49" s="31"/>
      <c r="E49" s="31"/>
      <c r="F49" s="32"/>
      <c r="G49" s="32"/>
      <c r="H49" s="152"/>
      <c r="I49" s="152"/>
      <c r="J49" s="152"/>
      <c r="K49" s="33"/>
    </row>
    <row r="50" spans="1:11" s="43" customFormat="1" ht="11.25" customHeight="1">
      <c r="A50" s="44" t="s">
        <v>39</v>
      </c>
      <c r="B50" s="38"/>
      <c r="C50" s="39">
        <v>7</v>
      </c>
      <c r="D50" s="39">
        <v>4</v>
      </c>
      <c r="E50" s="39">
        <v>7</v>
      </c>
      <c r="F50" s="40">
        <v>175</v>
      </c>
      <c r="G50" s="41"/>
      <c r="H50" s="153">
        <v>0.134</v>
      </c>
      <c r="I50" s="154">
        <v>0.077</v>
      </c>
      <c r="J50" s="154">
        <v>0.145</v>
      </c>
      <c r="K50" s="42">
        <v>188.3116883116883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52"/>
      <c r="I51" s="152"/>
      <c r="J51" s="152"/>
      <c r="K51" s="33"/>
    </row>
    <row r="52" spans="1:11" s="43" customFormat="1" ht="11.25" customHeight="1">
      <c r="A52" s="37" t="s">
        <v>40</v>
      </c>
      <c r="B52" s="38"/>
      <c r="C52" s="39"/>
      <c r="D52" s="39"/>
      <c r="E52" s="39"/>
      <c r="F52" s="40"/>
      <c r="G52" s="41"/>
      <c r="H52" s="153"/>
      <c r="I52" s="154"/>
      <c r="J52" s="154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52"/>
      <c r="I53" s="152"/>
      <c r="J53" s="152"/>
      <c r="K53" s="33"/>
    </row>
    <row r="54" spans="1:11" s="34" customFormat="1" ht="11.25" customHeight="1">
      <c r="A54" s="36" t="s">
        <v>41</v>
      </c>
      <c r="B54" s="30"/>
      <c r="C54" s="31">
        <v>100</v>
      </c>
      <c r="D54" s="31">
        <v>120</v>
      </c>
      <c r="E54" s="31">
        <v>200</v>
      </c>
      <c r="F54" s="32"/>
      <c r="G54" s="32"/>
      <c r="H54" s="152">
        <v>5</v>
      </c>
      <c r="I54" s="152">
        <v>6</v>
      </c>
      <c r="J54" s="152">
        <v>10</v>
      </c>
      <c r="K54" s="33"/>
    </row>
    <row r="55" spans="1:11" s="34" customFormat="1" ht="11.25" customHeight="1">
      <c r="A55" s="36" t="s">
        <v>42</v>
      </c>
      <c r="B55" s="30"/>
      <c r="C55" s="31">
        <v>316</v>
      </c>
      <c r="D55" s="31">
        <v>170</v>
      </c>
      <c r="E55" s="31">
        <v>178</v>
      </c>
      <c r="F55" s="32"/>
      <c r="G55" s="32"/>
      <c r="H55" s="152">
        <v>15.8</v>
      </c>
      <c r="I55" s="152">
        <v>8.5</v>
      </c>
      <c r="J55" s="152">
        <v>8.75</v>
      </c>
      <c r="K55" s="33"/>
    </row>
    <row r="56" spans="1:11" s="34" customFormat="1" ht="11.25" customHeight="1">
      <c r="A56" s="36" t="s">
        <v>43</v>
      </c>
      <c r="B56" s="30"/>
      <c r="C56" s="31"/>
      <c r="D56" s="31"/>
      <c r="E56" s="31"/>
      <c r="F56" s="32"/>
      <c r="G56" s="32"/>
      <c r="H56" s="152"/>
      <c r="I56" s="152"/>
      <c r="J56" s="152"/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52"/>
      <c r="I57" s="152"/>
      <c r="J57" s="152"/>
      <c r="K57" s="33"/>
    </row>
    <row r="58" spans="1:11" s="34" customFormat="1" ht="11.25" customHeight="1">
      <c r="A58" s="36" t="s">
        <v>45</v>
      </c>
      <c r="B58" s="30"/>
      <c r="C58" s="31">
        <v>40</v>
      </c>
      <c r="D58" s="31">
        <v>34</v>
      </c>
      <c r="E58" s="31">
        <v>20</v>
      </c>
      <c r="F58" s="32"/>
      <c r="G58" s="32"/>
      <c r="H58" s="152">
        <v>1.52</v>
      </c>
      <c r="I58" s="152">
        <v>1.445</v>
      </c>
      <c r="J58" s="152">
        <v>1.16</v>
      </c>
      <c r="K58" s="33"/>
    </row>
    <row r="59" spans="1:11" s="43" customFormat="1" ht="11.25" customHeight="1">
      <c r="A59" s="37" t="s">
        <v>46</v>
      </c>
      <c r="B59" s="38"/>
      <c r="C59" s="39">
        <v>456</v>
      </c>
      <c r="D59" s="39">
        <v>324</v>
      </c>
      <c r="E59" s="39">
        <v>398</v>
      </c>
      <c r="F59" s="40">
        <v>122.8395061728395</v>
      </c>
      <c r="G59" s="41"/>
      <c r="H59" s="153">
        <v>22.32</v>
      </c>
      <c r="I59" s="154">
        <v>15.945</v>
      </c>
      <c r="J59" s="154">
        <v>19.91</v>
      </c>
      <c r="K59" s="42">
        <v>124.86672938225149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52"/>
      <c r="I60" s="152"/>
      <c r="J60" s="152"/>
      <c r="K60" s="33"/>
    </row>
    <row r="61" spans="1:11" s="34" customFormat="1" ht="11.25" customHeight="1">
      <c r="A61" s="36" t="s">
        <v>47</v>
      </c>
      <c r="B61" s="30"/>
      <c r="C61" s="31">
        <v>150</v>
      </c>
      <c r="D61" s="31">
        <v>150</v>
      </c>
      <c r="E61" s="31">
        <v>150</v>
      </c>
      <c r="F61" s="32"/>
      <c r="G61" s="32"/>
      <c r="H61" s="152">
        <v>5.25</v>
      </c>
      <c r="I61" s="152">
        <v>4.725</v>
      </c>
      <c r="J61" s="152">
        <v>5.25</v>
      </c>
      <c r="K61" s="33"/>
    </row>
    <row r="62" spans="1:11" s="34" customFormat="1" ht="11.25" customHeight="1">
      <c r="A62" s="36" t="s">
        <v>48</v>
      </c>
      <c r="B62" s="30"/>
      <c r="C62" s="31">
        <v>174</v>
      </c>
      <c r="D62" s="31">
        <v>174</v>
      </c>
      <c r="E62" s="31">
        <v>150</v>
      </c>
      <c r="F62" s="32"/>
      <c r="G62" s="32"/>
      <c r="H62" s="152">
        <v>3.681</v>
      </c>
      <c r="I62" s="152">
        <v>3.681</v>
      </c>
      <c r="J62" s="152">
        <v>3.17</v>
      </c>
      <c r="K62" s="33"/>
    </row>
    <row r="63" spans="1:11" s="34" customFormat="1" ht="11.25" customHeight="1">
      <c r="A63" s="36" t="s">
        <v>49</v>
      </c>
      <c r="B63" s="30"/>
      <c r="C63" s="31">
        <v>1139</v>
      </c>
      <c r="D63" s="31">
        <v>1171</v>
      </c>
      <c r="E63" s="31">
        <v>1120</v>
      </c>
      <c r="F63" s="32"/>
      <c r="G63" s="32"/>
      <c r="H63" s="152">
        <v>58.284</v>
      </c>
      <c r="I63" s="152">
        <v>42.24</v>
      </c>
      <c r="J63" s="152">
        <v>70.792</v>
      </c>
      <c r="K63" s="33"/>
    </row>
    <row r="64" spans="1:11" s="43" customFormat="1" ht="11.25" customHeight="1">
      <c r="A64" s="37" t="s">
        <v>50</v>
      </c>
      <c r="B64" s="38"/>
      <c r="C64" s="39">
        <v>1463</v>
      </c>
      <c r="D64" s="39">
        <v>1495</v>
      </c>
      <c r="E64" s="39">
        <v>1420</v>
      </c>
      <c r="F64" s="40">
        <v>94.98327759197325</v>
      </c>
      <c r="G64" s="41"/>
      <c r="H64" s="153">
        <v>67.215</v>
      </c>
      <c r="I64" s="154">
        <v>50.646</v>
      </c>
      <c r="J64" s="154">
        <v>79.212</v>
      </c>
      <c r="K64" s="42">
        <v>156.40326975476842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52"/>
      <c r="I65" s="152"/>
      <c r="J65" s="152"/>
      <c r="K65" s="33"/>
    </row>
    <row r="66" spans="1:11" s="43" customFormat="1" ht="11.25" customHeight="1">
      <c r="A66" s="37" t="s">
        <v>51</v>
      </c>
      <c r="B66" s="38"/>
      <c r="C66" s="39">
        <v>580</v>
      </c>
      <c r="D66" s="39">
        <v>560</v>
      </c>
      <c r="E66" s="39">
        <v>613</v>
      </c>
      <c r="F66" s="40">
        <v>109.46428571428571</v>
      </c>
      <c r="G66" s="41"/>
      <c r="H66" s="153">
        <v>25.23</v>
      </c>
      <c r="I66" s="154">
        <v>22.344</v>
      </c>
      <c r="J66" s="154">
        <v>30.65</v>
      </c>
      <c r="K66" s="42">
        <v>137.17329036877908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52"/>
      <c r="I67" s="152"/>
      <c r="J67" s="152"/>
      <c r="K67" s="33"/>
    </row>
    <row r="68" spans="1:11" s="34" customFormat="1" ht="11.25" customHeight="1">
      <c r="A68" s="36" t="s">
        <v>52</v>
      </c>
      <c r="B68" s="30"/>
      <c r="C68" s="31"/>
      <c r="D68" s="31"/>
      <c r="E68" s="31"/>
      <c r="F68" s="32"/>
      <c r="G68" s="32"/>
      <c r="H68" s="152"/>
      <c r="I68" s="152"/>
      <c r="J68" s="152"/>
      <c r="K68" s="33"/>
    </row>
    <row r="69" spans="1:11" s="34" customFormat="1" ht="11.25" customHeight="1">
      <c r="A69" s="36" t="s">
        <v>53</v>
      </c>
      <c r="B69" s="30"/>
      <c r="C69" s="31"/>
      <c r="D69" s="31"/>
      <c r="E69" s="31"/>
      <c r="F69" s="32"/>
      <c r="G69" s="32"/>
      <c r="H69" s="152"/>
      <c r="I69" s="152"/>
      <c r="J69" s="152"/>
      <c r="K69" s="33"/>
    </row>
    <row r="70" spans="1:11" s="43" customFormat="1" ht="11.25" customHeight="1">
      <c r="A70" s="37" t="s">
        <v>54</v>
      </c>
      <c r="B70" s="38"/>
      <c r="C70" s="39"/>
      <c r="D70" s="39"/>
      <c r="E70" s="39"/>
      <c r="F70" s="40"/>
      <c r="G70" s="41"/>
      <c r="H70" s="153"/>
      <c r="I70" s="154"/>
      <c r="J70" s="154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52"/>
      <c r="I71" s="152"/>
      <c r="J71" s="152"/>
      <c r="K71" s="33"/>
    </row>
    <row r="72" spans="1:11" s="34" customFormat="1" ht="11.25" customHeight="1">
      <c r="A72" s="36" t="s">
        <v>55</v>
      </c>
      <c r="B72" s="30"/>
      <c r="C72" s="31">
        <v>15</v>
      </c>
      <c r="D72" s="31">
        <v>13</v>
      </c>
      <c r="E72" s="31">
        <v>13</v>
      </c>
      <c r="F72" s="32"/>
      <c r="G72" s="32"/>
      <c r="H72" s="152">
        <v>0.27</v>
      </c>
      <c r="I72" s="152">
        <v>0.23</v>
      </c>
      <c r="J72" s="152">
        <v>0.23</v>
      </c>
      <c r="K72" s="33"/>
    </row>
    <row r="73" spans="1:11" s="34" customFormat="1" ht="11.25" customHeight="1">
      <c r="A73" s="36" t="s">
        <v>56</v>
      </c>
      <c r="B73" s="30"/>
      <c r="C73" s="31">
        <v>75</v>
      </c>
      <c r="D73" s="31">
        <v>80</v>
      </c>
      <c r="E73" s="31">
        <v>80</v>
      </c>
      <c r="F73" s="32"/>
      <c r="G73" s="32"/>
      <c r="H73" s="152">
        <v>2.298</v>
      </c>
      <c r="I73" s="152">
        <v>2.071</v>
      </c>
      <c r="J73" s="152">
        <v>2.98</v>
      </c>
      <c r="K73" s="33"/>
    </row>
    <row r="74" spans="1:11" s="34" customFormat="1" ht="11.25" customHeight="1">
      <c r="A74" s="36" t="s">
        <v>57</v>
      </c>
      <c r="B74" s="30"/>
      <c r="C74" s="31">
        <v>410</v>
      </c>
      <c r="D74" s="31">
        <v>410</v>
      </c>
      <c r="E74" s="31">
        <v>519</v>
      </c>
      <c r="F74" s="32"/>
      <c r="G74" s="32"/>
      <c r="H74" s="152">
        <v>20.3</v>
      </c>
      <c r="I74" s="152">
        <v>14.35</v>
      </c>
      <c r="J74" s="152">
        <v>20</v>
      </c>
      <c r="K74" s="33"/>
    </row>
    <row r="75" spans="1:11" s="34" customFormat="1" ht="11.25" customHeight="1">
      <c r="A75" s="36" t="s">
        <v>58</v>
      </c>
      <c r="B75" s="30"/>
      <c r="C75" s="31">
        <v>65</v>
      </c>
      <c r="D75" s="31">
        <v>70</v>
      </c>
      <c r="E75" s="31">
        <v>45</v>
      </c>
      <c r="F75" s="32"/>
      <c r="G75" s="32"/>
      <c r="H75" s="152">
        <v>2.326</v>
      </c>
      <c r="I75" s="152">
        <v>2.844</v>
      </c>
      <c r="J75" s="152">
        <v>2.61</v>
      </c>
      <c r="K75" s="33"/>
    </row>
    <row r="76" spans="1:11" s="34" customFormat="1" ht="11.25" customHeight="1">
      <c r="A76" s="36" t="s">
        <v>59</v>
      </c>
      <c r="B76" s="30"/>
      <c r="C76" s="31">
        <v>55</v>
      </c>
      <c r="D76" s="31">
        <v>55</v>
      </c>
      <c r="E76" s="31">
        <v>35</v>
      </c>
      <c r="F76" s="32"/>
      <c r="G76" s="32"/>
      <c r="H76" s="152">
        <v>1.65</v>
      </c>
      <c r="I76" s="152">
        <v>1.6</v>
      </c>
      <c r="J76" s="152"/>
      <c r="K76" s="33"/>
    </row>
    <row r="77" spans="1:11" s="34" customFormat="1" ht="11.25" customHeight="1">
      <c r="A77" s="36" t="s">
        <v>60</v>
      </c>
      <c r="B77" s="30"/>
      <c r="C77" s="31">
        <v>84</v>
      </c>
      <c r="D77" s="31">
        <v>138</v>
      </c>
      <c r="E77" s="31">
        <v>181</v>
      </c>
      <c r="F77" s="32"/>
      <c r="G77" s="32"/>
      <c r="H77" s="152">
        <v>3.276</v>
      </c>
      <c r="I77" s="152">
        <v>5.397</v>
      </c>
      <c r="J77" s="152">
        <v>7.059</v>
      </c>
      <c r="K77" s="33"/>
    </row>
    <row r="78" spans="1:11" s="34" customFormat="1" ht="11.25" customHeight="1">
      <c r="A78" s="36" t="s">
        <v>61</v>
      </c>
      <c r="B78" s="30"/>
      <c r="C78" s="31">
        <v>190</v>
      </c>
      <c r="D78" s="31">
        <v>190</v>
      </c>
      <c r="E78" s="31">
        <v>200</v>
      </c>
      <c r="F78" s="32"/>
      <c r="G78" s="32"/>
      <c r="H78" s="152">
        <v>10.45</v>
      </c>
      <c r="I78" s="152">
        <v>9.03</v>
      </c>
      <c r="J78" s="152"/>
      <c r="K78" s="33"/>
    </row>
    <row r="79" spans="1:11" s="34" customFormat="1" ht="11.25" customHeight="1">
      <c r="A79" s="36" t="s">
        <v>62</v>
      </c>
      <c r="B79" s="30"/>
      <c r="C79" s="31">
        <v>233</v>
      </c>
      <c r="D79" s="31">
        <v>800</v>
      </c>
      <c r="E79" s="31">
        <v>1200</v>
      </c>
      <c r="F79" s="32"/>
      <c r="G79" s="32"/>
      <c r="H79" s="152">
        <v>11.65</v>
      </c>
      <c r="I79" s="152">
        <v>44</v>
      </c>
      <c r="J79" s="152">
        <v>78</v>
      </c>
      <c r="K79" s="33"/>
    </row>
    <row r="80" spans="1:11" s="43" customFormat="1" ht="11.25" customHeight="1">
      <c r="A80" s="44" t="s">
        <v>63</v>
      </c>
      <c r="B80" s="38"/>
      <c r="C80" s="39">
        <v>1127</v>
      </c>
      <c r="D80" s="39">
        <v>1756</v>
      </c>
      <c r="E80" s="39">
        <v>2273</v>
      </c>
      <c r="F80" s="40">
        <v>129.44191343963553</v>
      </c>
      <c r="G80" s="41"/>
      <c r="H80" s="153">
        <v>52.22</v>
      </c>
      <c r="I80" s="154">
        <v>79.522</v>
      </c>
      <c r="J80" s="154">
        <v>110.87899999999999</v>
      </c>
      <c r="K80" s="42">
        <v>139.4318553356304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52"/>
      <c r="I81" s="152"/>
      <c r="J81" s="152"/>
      <c r="K81" s="33"/>
    </row>
    <row r="82" spans="1:11" s="34" customFormat="1" ht="11.25" customHeight="1">
      <c r="A82" s="36" t="s">
        <v>64</v>
      </c>
      <c r="B82" s="30"/>
      <c r="C82" s="31"/>
      <c r="D82" s="31"/>
      <c r="E82" s="31"/>
      <c r="F82" s="32"/>
      <c r="G82" s="32"/>
      <c r="H82" s="152"/>
      <c r="I82" s="152"/>
      <c r="J82" s="152"/>
      <c r="K82" s="33"/>
    </row>
    <row r="83" spans="1:11" s="34" customFormat="1" ht="11.25" customHeight="1">
      <c r="A83" s="36" t="s">
        <v>65</v>
      </c>
      <c r="B83" s="30"/>
      <c r="C83" s="31"/>
      <c r="D83" s="31"/>
      <c r="E83" s="31"/>
      <c r="F83" s="32"/>
      <c r="G83" s="32"/>
      <c r="H83" s="152"/>
      <c r="I83" s="152"/>
      <c r="J83" s="152"/>
      <c r="K83" s="33"/>
    </row>
    <row r="84" spans="1:11" s="43" customFormat="1" ht="11.25" customHeight="1">
      <c r="A84" s="37" t="s">
        <v>66</v>
      </c>
      <c r="B84" s="38"/>
      <c r="C84" s="39"/>
      <c r="D84" s="39"/>
      <c r="E84" s="39"/>
      <c r="F84" s="40"/>
      <c r="G84" s="41"/>
      <c r="H84" s="153"/>
      <c r="I84" s="154"/>
      <c r="J84" s="154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52"/>
      <c r="I85" s="152"/>
      <c r="J85" s="152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5"/>
      <c r="I86" s="156"/>
      <c r="J86" s="156"/>
      <c r="K86" s="51"/>
    </row>
    <row r="87" spans="1:11" s="43" customFormat="1" ht="11.25" customHeight="1">
      <c r="A87" s="52" t="s">
        <v>67</v>
      </c>
      <c r="B87" s="53"/>
      <c r="C87" s="54">
        <v>3964</v>
      </c>
      <c r="D87" s="54">
        <v>4562</v>
      </c>
      <c r="E87" s="54">
        <v>5121</v>
      </c>
      <c r="F87" s="55">
        <v>112.25339763261728</v>
      </c>
      <c r="G87" s="41"/>
      <c r="H87" s="157">
        <v>177.933</v>
      </c>
      <c r="I87" s="158">
        <v>180.48399999999998</v>
      </c>
      <c r="J87" s="158">
        <v>253.454</v>
      </c>
      <c r="K87" s="55">
        <v>140.43017663615615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7" useFirstPageNumber="1" horizontalDpi="600" verticalDpi="600" orientation="portrait" paperSize="9" scale="73" r:id="rId1"/>
  <headerFooter alignWithMargins="0">
    <oddFooter>&amp;C&amp;P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40"/>
  <dimension ref="A1:K625"/>
  <sheetViews>
    <sheetView zoomScalePageLayoutView="0" workbookViewId="0" topLeftCell="A1">
      <selection activeCell="C87" sqref="C9:K8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3" width="11.421875" style="7" customWidth="1"/>
    <col min="14" max="16384" width="9.8515625" style="63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98</v>
      </c>
      <c r="B2" s="4"/>
      <c r="C2" s="4"/>
      <c r="D2" s="4"/>
      <c r="E2" s="5"/>
      <c r="F2" s="4"/>
      <c r="G2" s="4"/>
      <c r="H2" s="4"/>
      <c r="I2" s="6"/>
      <c r="J2" s="183" t="s">
        <v>69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184" t="s">
        <v>2</v>
      </c>
      <c r="D4" s="185"/>
      <c r="E4" s="185"/>
      <c r="F4" s="186"/>
      <c r="G4" s="10"/>
      <c r="H4" s="187" t="s">
        <v>3</v>
      </c>
      <c r="I4" s="188"/>
      <c r="J4" s="188"/>
      <c r="K4" s="189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2019</v>
      </c>
      <c r="D6" s="17">
        <f>E6-1</f>
        <v>2020</v>
      </c>
      <c r="E6" s="17">
        <v>2021</v>
      </c>
      <c r="F6" s="18">
        <f>E6</f>
        <v>2021</v>
      </c>
      <c r="G6" s="19"/>
      <c r="H6" s="16">
        <f>J6-2</f>
        <v>2019</v>
      </c>
      <c r="I6" s="17">
        <f>J6-1</f>
        <v>2020</v>
      </c>
      <c r="J6" s="17">
        <v>2021</v>
      </c>
      <c r="K6" s="18">
        <f>J6</f>
        <v>2021</v>
      </c>
    </row>
    <row r="7" spans="1:11" s="11" customFormat="1" ht="11.25" customHeight="1" thickBot="1">
      <c r="A7" s="20"/>
      <c r="B7" s="9"/>
      <c r="C7" s="21" t="s">
        <v>322</v>
      </c>
      <c r="D7" s="22" t="s">
        <v>6</v>
      </c>
      <c r="E7" s="22">
        <v>6</v>
      </c>
      <c r="F7" s="23" t="str">
        <f>CONCATENATE(D6,"=100")</f>
        <v>2020=100</v>
      </c>
      <c r="G7" s="24"/>
      <c r="H7" s="21" t="s">
        <v>322</v>
      </c>
      <c r="I7" s="22" t="s">
        <v>6</v>
      </c>
      <c r="J7" s="22">
        <v>7</v>
      </c>
      <c r="K7" s="23" t="str">
        <f>CONCATENATE(I6,"=100")</f>
        <v>2020=100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52"/>
      <c r="I9" s="152"/>
      <c r="J9" s="152"/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52"/>
      <c r="I10" s="152"/>
      <c r="J10" s="152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52"/>
      <c r="I11" s="152"/>
      <c r="J11" s="152"/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52"/>
      <c r="I12" s="152"/>
      <c r="J12" s="152"/>
      <c r="K12" s="33"/>
    </row>
    <row r="13" spans="1:11" s="43" customFormat="1" ht="11.25" customHeight="1">
      <c r="A13" s="37" t="s">
        <v>11</v>
      </c>
      <c r="B13" s="38"/>
      <c r="C13" s="39"/>
      <c r="D13" s="39"/>
      <c r="E13" s="39"/>
      <c r="F13" s="40"/>
      <c r="G13" s="41"/>
      <c r="H13" s="153"/>
      <c r="I13" s="154"/>
      <c r="J13" s="154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52"/>
      <c r="I14" s="152"/>
      <c r="J14" s="152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53"/>
      <c r="I15" s="154"/>
      <c r="J15" s="154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52"/>
      <c r="I16" s="152"/>
      <c r="J16" s="152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53"/>
      <c r="I17" s="154"/>
      <c r="J17" s="154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52"/>
      <c r="I18" s="152"/>
      <c r="J18" s="152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52"/>
      <c r="I19" s="152"/>
      <c r="J19" s="152"/>
      <c r="K19" s="33"/>
    </row>
    <row r="20" spans="1:11" s="34" customFormat="1" ht="11.25" customHeight="1">
      <c r="A20" s="36" t="s">
        <v>15</v>
      </c>
      <c r="B20" s="30"/>
      <c r="C20" s="31">
        <v>20</v>
      </c>
      <c r="D20" s="31">
        <v>20</v>
      </c>
      <c r="E20" s="31">
        <v>20</v>
      </c>
      <c r="F20" s="32"/>
      <c r="G20" s="32"/>
      <c r="H20" s="152">
        <v>0.38</v>
      </c>
      <c r="I20" s="152">
        <v>0.36</v>
      </c>
      <c r="J20" s="152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52"/>
      <c r="I21" s="152"/>
      <c r="J21" s="152"/>
      <c r="K21" s="33"/>
    </row>
    <row r="22" spans="1:11" s="43" customFormat="1" ht="11.25" customHeight="1">
      <c r="A22" s="37" t="s">
        <v>17</v>
      </c>
      <c r="B22" s="38"/>
      <c r="C22" s="39">
        <v>20</v>
      </c>
      <c r="D22" s="39">
        <v>20</v>
      </c>
      <c r="E22" s="39">
        <v>20</v>
      </c>
      <c r="F22" s="40">
        <v>100</v>
      </c>
      <c r="G22" s="41"/>
      <c r="H22" s="153">
        <v>0.38</v>
      </c>
      <c r="I22" s="154">
        <v>0.36</v>
      </c>
      <c r="J22" s="154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52"/>
      <c r="I23" s="152"/>
      <c r="J23" s="152"/>
      <c r="K23" s="33"/>
    </row>
    <row r="24" spans="1:11" s="43" customFormat="1" ht="11.25" customHeight="1">
      <c r="A24" s="37" t="s">
        <v>18</v>
      </c>
      <c r="B24" s="38"/>
      <c r="C24" s="39">
        <v>329</v>
      </c>
      <c r="D24" s="39">
        <v>364</v>
      </c>
      <c r="E24" s="39">
        <v>373</v>
      </c>
      <c r="F24" s="40">
        <v>102.47252747252747</v>
      </c>
      <c r="G24" s="41"/>
      <c r="H24" s="153">
        <v>23.81</v>
      </c>
      <c r="I24" s="154">
        <v>25.062</v>
      </c>
      <c r="J24" s="154">
        <v>25.541</v>
      </c>
      <c r="K24" s="42">
        <v>101.91126007501396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52"/>
      <c r="I25" s="152"/>
      <c r="J25" s="152"/>
      <c r="K25" s="33"/>
    </row>
    <row r="26" spans="1:11" s="43" customFormat="1" ht="11.25" customHeight="1">
      <c r="A26" s="37" t="s">
        <v>19</v>
      </c>
      <c r="B26" s="38"/>
      <c r="C26" s="39">
        <v>20</v>
      </c>
      <c r="D26" s="39">
        <v>20</v>
      </c>
      <c r="E26" s="39">
        <v>18</v>
      </c>
      <c r="F26" s="40">
        <v>90</v>
      </c>
      <c r="G26" s="41"/>
      <c r="H26" s="153">
        <v>1.35</v>
      </c>
      <c r="I26" s="154">
        <v>1.2</v>
      </c>
      <c r="J26" s="154">
        <v>1.1</v>
      </c>
      <c r="K26" s="42">
        <v>91.66666666666669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52"/>
      <c r="I27" s="152"/>
      <c r="J27" s="152"/>
      <c r="K27" s="33"/>
    </row>
    <row r="28" spans="1:11" s="34" customFormat="1" ht="11.25" customHeight="1">
      <c r="A28" s="36" t="s">
        <v>20</v>
      </c>
      <c r="B28" s="30"/>
      <c r="C28" s="31"/>
      <c r="D28" s="31"/>
      <c r="E28" s="31"/>
      <c r="F28" s="32"/>
      <c r="G28" s="32"/>
      <c r="H28" s="152"/>
      <c r="I28" s="152"/>
      <c r="J28" s="152"/>
      <c r="K28" s="33"/>
    </row>
    <row r="29" spans="1:11" s="34" customFormat="1" ht="11.25" customHeight="1">
      <c r="A29" s="36" t="s">
        <v>21</v>
      </c>
      <c r="B29" s="30"/>
      <c r="C29" s="31"/>
      <c r="D29" s="31"/>
      <c r="E29" s="31"/>
      <c r="F29" s="32"/>
      <c r="G29" s="32"/>
      <c r="H29" s="152"/>
      <c r="I29" s="152"/>
      <c r="J29" s="152"/>
      <c r="K29" s="33"/>
    </row>
    <row r="30" spans="1:11" s="34" customFormat="1" ht="11.25" customHeight="1">
      <c r="A30" s="36" t="s">
        <v>22</v>
      </c>
      <c r="B30" s="30"/>
      <c r="C30" s="31">
        <v>870</v>
      </c>
      <c r="D30" s="31">
        <v>1155</v>
      </c>
      <c r="E30" s="31">
        <v>1150</v>
      </c>
      <c r="F30" s="32"/>
      <c r="G30" s="32"/>
      <c r="H30" s="152">
        <v>40.906</v>
      </c>
      <c r="I30" s="152">
        <v>52.87</v>
      </c>
      <c r="J30" s="152">
        <v>40.797</v>
      </c>
      <c r="K30" s="33"/>
    </row>
    <row r="31" spans="1:11" s="43" customFormat="1" ht="11.25" customHeight="1">
      <c r="A31" s="44" t="s">
        <v>23</v>
      </c>
      <c r="B31" s="38"/>
      <c r="C31" s="39">
        <v>870</v>
      </c>
      <c r="D31" s="39">
        <v>1155</v>
      </c>
      <c r="E31" s="39">
        <v>1150</v>
      </c>
      <c r="F31" s="40">
        <v>99.56709956709956</v>
      </c>
      <c r="G31" s="41"/>
      <c r="H31" s="153">
        <v>40.906</v>
      </c>
      <c r="I31" s="154">
        <v>52.87</v>
      </c>
      <c r="J31" s="154">
        <v>40.797</v>
      </c>
      <c r="K31" s="42">
        <v>77.16474371098921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52"/>
      <c r="I32" s="152"/>
      <c r="J32" s="152"/>
      <c r="K32" s="33"/>
    </row>
    <row r="33" spans="1:11" s="34" customFormat="1" ht="11.25" customHeight="1">
      <c r="A33" s="36" t="s">
        <v>24</v>
      </c>
      <c r="B33" s="30"/>
      <c r="C33" s="31">
        <v>30</v>
      </c>
      <c r="D33" s="31">
        <v>30</v>
      </c>
      <c r="E33" s="31">
        <v>33</v>
      </c>
      <c r="F33" s="32"/>
      <c r="G33" s="32"/>
      <c r="H33" s="152">
        <v>0.9</v>
      </c>
      <c r="I33" s="152">
        <v>0.7</v>
      </c>
      <c r="J33" s="152">
        <v>0.871</v>
      </c>
      <c r="K33" s="33"/>
    </row>
    <row r="34" spans="1:11" s="34" customFormat="1" ht="11.25" customHeight="1">
      <c r="A34" s="36" t="s">
        <v>25</v>
      </c>
      <c r="B34" s="30"/>
      <c r="C34" s="31">
        <v>110</v>
      </c>
      <c r="D34" s="31">
        <v>112</v>
      </c>
      <c r="E34" s="31">
        <v>111</v>
      </c>
      <c r="F34" s="32"/>
      <c r="G34" s="32"/>
      <c r="H34" s="152">
        <v>2.5</v>
      </c>
      <c r="I34" s="152">
        <v>4.116</v>
      </c>
      <c r="J34" s="152"/>
      <c r="K34" s="33"/>
    </row>
    <row r="35" spans="1:11" s="34" customFormat="1" ht="11.25" customHeight="1">
      <c r="A35" s="36" t="s">
        <v>26</v>
      </c>
      <c r="B35" s="30"/>
      <c r="C35" s="31">
        <v>60</v>
      </c>
      <c r="D35" s="31">
        <v>60</v>
      </c>
      <c r="E35" s="31">
        <v>60</v>
      </c>
      <c r="F35" s="32"/>
      <c r="G35" s="32"/>
      <c r="H35" s="152">
        <v>2.5</v>
      </c>
      <c r="I35" s="152">
        <v>2.5</v>
      </c>
      <c r="J35" s="152">
        <v>2.46</v>
      </c>
      <c r="K35" s="33"/>
    </row>
    <row r="36" spans="1:11" s="34" customFormat="1" ht="11.25" customHeight="1">
      <c r="A36" s="36" t="s">
        <v>27</v>
      </c>
      <c r="B36" s="30"/>
      <c r="C36" s="31"/>
      <c r="D36" s="31"/>
      <c r="E36" s="31"/>
      <c r="F36" s="32"/>
      <c r="G36" s="32"/>
      <c r="H36" s="152"/>
      <c r="I36" s="152"/>
      <c r="J36" s="152"/>
      <c r="K36" s="33"/>
    </row>
    <row r="37" spans="1:11" s="43" customFormat="1" ht="11.25" customHeight="1">
      <c r="A37" s="37" t="s">
        <v>28</v>
      </c>
      <c r="B37" s="38"/>
      <c r="C37" s="39">
        <v>200</v>
      </c>
      <c r="D37" s="39">
        <v>202</v>
      </c>
      <c r="E37" s="39">
        <v>204</v>
      </c>
      <c r="F37" s="40">
        <v>100.99009900990099</v>
      </c>
      <c r="G37" s="41"/>
      <c r="H37" s="153">
        <v>5.9</v>
      </c>
      <c r="I37" s="154">
        <v>7.316</v>
      </c>
      <c r="J37" s="154">
        <v>3.331</v>
      </c>
      <c r="K37" s="42">
        <v>45.530344450519415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52"/>
      <c r="I38" s="152"/>
      <c r="J38" s="152"/>
      <c r="K38" s="33"/>
    </row>
    <row r="39" spans="1:11" s="43" customFormat="1" ht="11.25" customHeight="1">
      <c r="A39" s="37" t="s">
        <v>29</v>
      </c>
      <c r="B39" s="38"/>
      <c r="C39" s="39">
        <v>70</v>
      </c>
      <c r="D39" s="39">
        <v>75</v>
      </c>
      <c r="E39" s="39">
        <v>60</v>
      </c>
      <c r="F39" s="40">
        <v>80</v>
      </c>
      <c r="G39" s="41"/>
      <c r="H39" s="153">
        <v>2.3</v>
      </c>
      <c r="I39" s="154">
        <v>2.6</v>
      </c>
      <c r="J39" s="154">
        <v>2.1</v>
      </c>
      <c r="K39" s="42">
        <v>80.76923076923076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52"/>
      <c r="I40" s="152"/>
      <c r="J40" s="152"/>
      <c r="K40" s="33"/>
    </row>
    <row r="41" spans="1:11" s="34" customFormat="1" ht="11.25" customHeight="1">
      <c r="A41" s="29" t="s">
        <v>30</v>
      </c>
      <c r="B41" s="30"/>
      <c r="C41" s="31">
        <v>145</v>
      </c>
      <c r="D41" s="31">
        <v>130</v>
      </c>
      <c r="E41" s="31">
        <v>103</v>
      </c>
      <c r="F41" s="32"/>
      <c r="G41" s="32"/>
      <c r="H41" s="152">
        <v>8.001</v>
      </c>
      <c r="I41" s="152">
        <v>9.75</v>
      </c>
      <c r="J41" s="152">
        <v>7.21</v>
      </c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52"/>
      <c r="I42" s="152"/>
      <c r="J42" s="152"/>
      <c r="K42" s="33"/>
    </row>
    <row r="43" spans="1:11" s="34" customFormat="1" ht="11.25" customHeight="1">
      <c r="A43" s="36" t="s">
        <v>32</v>
      </c>
      <c r="B43" s="30"/>
      <c r="C43" s="31">
        <v>45</v>
      </c>
      <c r="D43" s="31">
        <v>24</v>
      </c>
      <c r="E43" s="31">
        <v>17</v>
      </c>
      <c r="F43" s="32"/>
      <c r="G43" s="32"/>
      <c r="H43" s="152">
        <v>2.07</v>
      </c>
      <c r="I43" s="152">
        <v>1.008</v>
      </c>
      <c r="J43" s="152">
        <v>0.595</v>
      </c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52"/>
      <c r="I44" s="152"/>
      <c r="J44" s="152"/>
      <c r="K44" s="33"/>
    </row>
    <row r="45" spans="1:11" s="34" customFormat="1" ht="11.25" customHeight="1">
      <c r="A45" s="36" t="s">
        <v>34</v>
      </c>
      <c r="B45" s="30"/>
      <c r="C45" s="31">
        <v>30</v>
      </c>
      <c r="D45" s="31">
        <v>25</v>
      </c>
      <c r="E45" s="31">
        <v>28</v>
      </c>
      <c r="F45" s="32"/>
      <c r="G45" s="32"/>
      <c r="H45" s="152">
        <v>0.81</v>
      </c>
      <c r="I45" s="152">
        <v>0.675</v>
      </c>
      <c r="J45" s="152">
        <v>0.728</v>
      </c>
      <c r="K45" s="33"/>
    </row>
    <row r="46" spans="1:11" s="34" customFormat="1" ht="11.25" customHeight="1">
      <c r="A46" s="36" t="s">
        <v>35</v>
      </c>
      <c r="B46" s="30"/>
      <c r="C46" s="31"/>
      <c r="D46" s="31"/>
      <c r="E46" s="31"/>
      <c r="F46" s="32"/>
      <c r="G46" s="32"/>
      <c r="H46" s="152"/>
      <c r="I46" s="152"/>
      <c r="J46" s="152"/>
      <c r="K46" s="33"/>
    </row>
    <row r="47" spans="1:11" s="34" customFormat="1" ht="11.25" customHeight="1">
      <c r="A47" s="36" t="s">
        <v>36</v>
      </c>
      <c r="B47" s="30"/>
      <c r="C47" s="31"/>
      <c r="D47" s="31"/>
      <c r="E47" s="31"/>
      <c r="F47" s="32"/>
      <c r="G47" s="32"/>
      <c r="H47" s="152"/>
      <c r="I47" s="152"/>
      <c r="J47" s="152"/>
      <c r="K47" s="33"/>
    </row>
    <row r="48" spans="1:11" s="34" customFormat="1" ht="11.25" customHeight="1">
      <c r="A48" s="36" t="s">
        <v>37</v>
      </c>
      <c r="B48" s="30"/>
      <c r="C48" s="31">
        <v>517</v>
      </c>
      <c r="D48" s="31">
        <v>455</v>
      </c>
      <c r="E48" s="31">
        <v>592</v>
      </c>
      <c r="F48" s="32"/>
      <c r="G48" s="32"/>
      <c r="H48" s="152">
        <v>25.85</v>
      </c>
      <c r="I48" s="152">
        <v>22.75</v>
      </c>
      <c r="J48" s="152">
        <v>29.6</v>
      </c>
      <c r="K48" s="33"/>
    </row>
    <row r="49" spans="1:11" s="34" customFormat="1" ht="11.25" customHeight="1">
      <c r="A49" s="36" t="s">
        <v>38</v>
      </c>
      <c r="B49" s="30"/>
      <c r="C49" s="31">
        <v>131</v>
      </c>
      <c r="D49" s="31">
        <v>124</v>
      </c>
      <c r="E49" s="31">
        <v>119</v>
      </c>
      <c r="F49" s="32"/>
      <c r="G49" s="32"/>
      <c r="H49" s="152">
        <v>8.515</v>
      </c>
      <c r="I49" s="152">
        <v>6.82</v>
      </c>
      <c r="J49" s="152">
        <v>4.165</v>
      </c>
      <c r="K49" s="33"/>
    </row>
    <row r="50" spans="1:11" s="43" customFormat="1" ht="11.25" customHeight="1">
      <c r="A50" s="44" t="s">
        <v>39</v>
      </c>
      <c r="B50" s="38"/>
      <c r="C50" s="39">
        <v>868</v>
      </c>
      <c r="D50" s="39">
        <v>758</v>
      </c>
      <c r="E50" s="39">
        <v>859</v>
      </c>
      <c r="F50" s="40">
        <v>113.3245382585752</v>
      </c>
      <c r="G50" s="41"/>
      <c r="H50" s="153">
        <v>45.246</v>
      </c>
      <c r="I50" s="154">
        <v>41.003</v>
      </c>
      <c r="J50" s="154">
        <v>42.298</v>
      </c>
      <c r="K50" s="42">
        <v>103.1583054898422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52"/>
      <c r="I51" s="152"/>
      <c r="J51" s="152"/>
      <c r="K51" s="33"/>
    </row>
    <row r="52" spans="1:11" s="43" customFormat="1" ht="11.25" customHeight="1">
      <c r="A52" s="37" t="s">
        <v>40</v>
      </c>
      <c r="B52" s="38"/>
      <c r="C52" s="39">
        <v>397</v>
      </c>
      <c r="D52" s="39">
        <v>1074</v>
      </c>
      <c r="E52" s="39">
        <v>397</v>
      </c>
      <c r="F52" s="40">
        <v>36.96461824953445</v>
      </c>
      <c r="G52" s="41"/>
      <c r="H52" s="153">
        <v>16.142</v>
      </c>
      <c r="I52" s="154">
        <v>43.765</v>
      </c>
      <c r="J52" s="154">
        <v>43.765</v>
      </c>
      <c r="K52" s="42">
        <v>100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52"/>
      <c r="I53" s="152"/>
      <c r="J53" s="152"/>
      <c r="K53" s="33"/>
    </row>
    <row r="54" spans="1:11" s="34" customFormat="1" ht="11.25" customHeight="1">
      <c r="A54" s="36" t="s">
        <v>41</v>
      </c>
      <c r="B54" s="30"/>
      <c r="C54" s="31">
        <v>4600</v>
      </c>
      <c r="D54" s="31">
        <v>4000</v>
      </c>
      <c r="E54" s="31">
        <v>4300</v>
      </c>
      <c r="F54" s="32"/>
      <c r="G54" s="32"/>
      <c r="H54" s="152">
        <v>349.6</v>
      </c>
      <c r="I54" s="152">
        <v>294</v>
      </c>
      <c r="J54" s="152">
        <v>322.5</v>
      </c>
      <c r="K54" s="33"/>
    </row>
    <row r="55" spans="1:11" s="34" customFormat="1" ht="11.25" customHeight="1">
      <c r="A55" s="36" t="s">
        <v>42</v>
      </c>
      <c r="B55" s="30"/>
      <c r="C55" s="31">
        <v>1898</v>
      </c>
      <c r="D55" s="31">
        <v>1780</v>
      </c>
      <c r="E55" s="31">
        <v>1820</v>
      </c>
      <c r="F55" s="32"/>
      <c r="G55" s="32"/>
      <c r="H55" s="152">
        <v>138.36</v>
      </c>
      <c r="I55" s="152">
        <v>106.8</v>
      </c>
      <c r="J55" s="152">
        <v>109.2</v>
      </c>
      <c r="K55" s="33"/>
    </row>
    <row r="56" spans="1:11" s="34" customFormat="1" ht="11.25" customHeight="1">
      <c r="A56" s="36" t="s">
        <v>43</v>
      </c>
      <c r="B56" s="30"/>
      <c r="C56" s="31">
        <v>1069</v>
      </c>
      <c r="D56" s="31">
        <v>1058</v>
      </c>
      <c r="E56" s="31">
        <v>948</v>
      </c>
      <c r="F56" s="32"/>
      <c r="G56" s="32"/>
      <c r="H56" s="152">
        <v>66.38</v>
      </c>
      <c r="I56" s="152">
        <v>68.87</v>
      </c>
      <c r="J56" s="152">
        <v>62.2</v>
      </c>
      <c r="K56" s="33"/>
    </row>
    <row r="57" spans="1:11" s="34" customFormat="1" ht="11.25" customHeight="1">
      <c r="A57" s="36" t="s">
        <v>44</v>
      </c>
      <c r="B57" s="30"/>
      <c r="C57" s="31">
        <v>73</v>
      </c>
      <c r="D57" s="31">
        <v>32</v>
      </c>
      <c r="E57" s="31">
        <v>32</v>
      </c>
      <c r="F57" s="32"/>
      <c r="G57" s="32"/>
      <c r="H57" s="152">
        <v>0.5</v>
      </c>
      <c r="I57" s="152">
        <v>1.56</v>
      </c>
      <c r="J57" s="152">
        <v>1.56</v>
      </c>
      <c r="K57" s="33"/>
    </row>
    <row r="58" spans="1:11" s="34" customFormat="1" ht="11.25" customHeight="1">
      <c r="A58" s="36" t="s">
        <v>45</v>
      </c>
      <c r="B58" s="30"/>
      <c r="C58" s="31">
        <v>704</v>
      </c>
      <c r="D58" s="31">
        <v>528</v>
      </c>
      <c r="E58" s="31">
        <v>564</v>
      </c>
      <c r="F58" s="32"/>
      <c r="G58" s="32"/>
      <c r="H58" s="152">
        <v>50.026</v>
      </c>
      <c r="I58" s="152">
        <v>37.52</v>
      </c>
      <c r="J58" s="152">
        <v>33.84</v>
      </c>
      <c r="K58" s="33"/>
    </row>
    <row r="59" spans="1:11" s="43" customFormat="1" ht="11.25" customHeight="1">
      <c r="A59" s="37" t="s">
        <v>46</v>
      </c>
      <c r="B59" s="38"/>
      <c r="C59" s="39">
        <v>8344</v>
      </c>
      <c r="D59" s="39">
        <v>7398</v>
      </c>
      <c r="E59" s="39">
        <v>7664</v>
      </c>
      <c r="F59" s="40">
        <v>103.595566369289</v>
      </c>
      <c r="G59" s="41"/>
      <c r="H59" s="153">
        <v>604.866</v>
      </c>
      <c r="I59" s="154">
        <v>508.75</v>
      </c>
      <c r="J59" s="154">
        <v>529.3</v>
      </c>
      <c r="K59" s="42">
        <v>104.03931203931202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52"/>
      <c r="I60" s="152"/>
      <c r="J60" s="152"/>
      <c r="K60" s="33"/>
    </row>
    <row r="61" spans="1:11" s="34" customFormat="1" ht="11.25" customHeight="1">
      <c r="A61" s="36" t="s">
        <v>47</v>
      </c>
      <c r="B61" s="30"/>
      <c r="C61" s="31">
        <v>60</v>
      </c>
      <c r="D61" s="31">
        <v>60</v>
      </c>
      <c r="E61" s="31">
        <v>80</v>
      </c>
      <c r="F61" s="32"/>
      <c r="G61" s="32"/>
      <c r="H61" s="152">
        <v>2.1</v>
      </c>
      <c r="I61" s="152">
        <v>2.1</v>
      </c>
      <c r="J61" s="152">
        <v>3.6</v>
      </c>
      <c r="K61" s="33"/>
    </row>
    <row r="62" spans="1:11" s="34" customFormat="1" ht="11.25" customHeight="1">
      <c r="A62" s="36" t="s">
        <v>48</v>
      </c>
      <c r="B62" s="30"/>
      <c r="C62" s="31">
        <v>88</v>
      </c>
      <c r="D62" s="31">
        <v>79</v>
      </c>
      <c r="E62" s="31">
        <v>79</v>
      </c>
      <c r="F62" s="32"/>
      <c r="G62" s="32"/>
      <c r="H62" s="152">
        <v>2.061</v>
      </c>
      <c r="I62" s="152">
        <v>1.847</v>
      </c>
      <c r="J62" s="152">
        <v>1.759</v>
      </c>
      <c r="K62" s="33"/>
    </row>
    <row r="63" spans="1:11" s="34" customFormat="1" ht="11.25" customHeight="1">
      <c r="A63" s="36" t="s">
        <v>49</v>
      </c>
      <c r="B63" s="30"/>
      <c r="C63" s="31"/>
      <c r="D63" s="31"/>
      <c r="E63" s="31"/>
      <c r="F63" s="32"/>
      <c r="G63" s="32"/>
      <c r="H63" s="152"/>
      <c r="I63" s="152"/>
      <c r="J63" s="152"/>
      <c r="K63" s="33"/>
    </row>
    <row r="64" spans="1:11" s="43" customFormat="1" ht="11.25" customHeight="1">
      <c r="A64" s="37" t="s">
        <v>50</v>
      </c>
      <c r="B64" s="38"/>
      <c r="C64" s="39">
        <v>148</v>
      </c>
      <c r="D64" s="39">
        <v>139</v>
      </c>
      <c r="E64" s="39">
        <v>159</v>
      </c>
      <c r="F64" s="40">
        <v>114.38848920863309</v>
      </c>
      <c r="G64" s="41"/>
      <c r="H64" s="153">
        <v>4.161</v>
      </c>
      <c r="I64" s="154">
        <v>3.947</v>
      </c>
      <c r="J64" s="154">
        <v>5.359</v>
      </c>
      <c r="K64" s="42">
        <v>135.77400557385354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52"/>
      <c r="I65" s="152"/>
      <c r="J65" s="152"/>
      <c r="K65" s="33"/>
    </row>
    <row r="66" spans="1:11" s="43" customFormat="1" ht="11.25" customHeight="1">
      <c r="A66" s="37" t="s">
        <v>51</v>
      </c>
      <c r="B66" s="38"/>
      <c r="C66" s="39">
        <v>175</v>
      </c>
      <c r="D66" s="39">
        <v>110</v>
      </c>
      <c r="E66" s="39">
        <v>246</v>
      </c>
      <c r="F66" s="40">
        <v>223.63636363636363</v>
      </c>
      <c r="G66" s="41"/>
      <c r="H66" s="153">
        <v>9.1</v>
      </c>
      <c r="I66" s="154">
        <v>4.862</v>
      </c>
      <c r="J66" s="154">
        <v>7.74</v>
      </c>
      <c r="K66" s="42">
        <v>159.19374742904154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52"/>
      <c r="I67" s="152"/>
      <c r="J67" s="152"/>
      <c r="K67" s="33"/>
    </row>
    <row r="68" spans="1:11" s="34" customFormat="1" ht="11.25" customHeight="1">
      <c r="A68" s="36" t="s">
        <v>52</v>
      </c>
      <c r="B68" s="30"/>
      <c r="C68" s="31"/>
      <c r="D68" s="31"/>
      <c r="E68" s="31"/>
      <c r="F68" s="32"/>
      <c r="G68" s="32"/>
      <c r="H68" s="152"/>
      <c r="I68" s="152"/>
      <c r="J68" s="152"/>
      <c r="K68" s="33"/>
    </row>
    <row r="69" spans="1:11" s="34" customFormat="1" ht="11.25" customHeight="1">
      <c r="A69" s="36" t="s">
        <v>53</v>
      </c>
      <c r="B69" s="30"/>
      <c r="C69" s="31"/>
      <c r="D69" s="31"/>
      <c r="E69" s="31"/>
      <c r="F69" s="32"/>
      <c r="G69" s="32"/>
      <c r="H69" s="152"/>
      <c r="I69" s="152"/>
      <c r="J69" s="152"/>
      <c r="K69" s="33"/>
    </row>
    <row r="70" spans="1:11" s="43" customFormat="1" ht="11.25" customHeight="1">
      <c r="A70" s="37" t="s">
        <v>54</v>
      </c>
      <c r="B70" s="38"/>
      <c r="C70" s="39"/>
      <c r="D70" s="39"/>
      <c r="E70" s="39"/>
      <c r="F70" s="40"/>
      <c r="G70" s="41"/>
      <c r="H70" s="153"/>
      <c r="I70" s="154"/>
      <c r="J70" s="154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52"/>
      <c r="I71" s="152"/>
      <c r="J71" s="152"/>
      <c r="K71" s="33"/>
    </row>
    <row r="72" spans="1:11" s="34" customFormat="1" ht="11.25" customHeight="1">
      <c r="A72" s="36" t="s">
        <v>55</v>
      </c>
      <c r="B72" s="30"/>
      <c r="C72" s="31">
        <v>19</v>
      </c>
      <c r="D72" s="31">
        <v>18</v>
      </c>
      <c r="E72" s="31">
        <v>11</v>
      </c>
      <c r="F72" s="32"/>
      <c r="G72" s="32"/>
      <c r="H72" s="152">
        <v>0.34</v>
      </c>
      <c r="I72" s="152">
        <v>0.325</v>
      </c>
      <c r="J72" s="152">
        <v>0.315</v>
      </c>
      <c r="K72" s="33"/>
    </row>
    <row r="73" spans="1:11" s="34" customFormat="1" ht="11.25" customHeight="1">
      <c r="A73" s="36" t="s">
        <v>56</v>
      </c>
      <c r="B73" s="30"/>
      <c r="C73" s="31">
        <v>86</v>
      </c>
      <c r="D73" s="31">
        <v>89</v>
      </c>
      <c r="E73" s="31">
        <v>84</v>
      </c>
      <c r="F73" s="32"/>
      <c r="G73" s="32"/>
      <c r="H73" s="152">
        <v>2.43</v>
      </c>
      <c r="I73" s="152">
        <v>2.515</v>
      </c>
      <c r="J73" s="152">
        <v>3.128</v>
      </c>
      <c r="K73" s="33"/>
    </row>
    <row r="74" spans="1:11" s="34" customFormat="1" ht="11.25" customHeight="1">
      <c r="A74" s="36" t="s">
        <v>57</v>
      </c>
      <c r="B74" s="30"/>
      <c r="C74" s="31">
        <v>273</v>
      </c>
      <c r="D74" s="31">
        <v>290</v>
      </c>
      <c r="E74" s="31">
        <v>363</v>
      </c>
      <c r="F74" s="32"/>
      <c r="G74" s="32"/>
      <c r="H74" s="152">
        <v>11.382</v>
      </c>
      <c r="I74" s="152">
        <v>11.5</v>
      </c>
      <c r="J74" s="152">
        <v>15.3</v>
      </c>
      <c r="K74" s="33"/>
    </row>
    <row r="75" spans="1:11" s="34" customFormat="1" ht="11.25" customHeight="1">
      <c r="A75" s="36" t="s">
        <v>58</v>
      </c>
      <c r="B75" s="30"/>
      <c r="C75" s="31">
        <v>109</v>
      </c>
      <c r="D75" s="31">
        <v>100</v>
      </c>
      <c r="E75" s="31">
        <v>185</v>
      </c>
      <c r="F75" s="32"/>
      <c r="G75" s="32"/>
      <c r="H75" s="152">
        <v>5.007</v>
      </c>
      <c r="I75" s="152">
        <v>4.573</v>
      </c>
      <c r="J75" s="152">
        <v>11.1</v>
      </c>
      <c r="K75" s="33"/>
    </row>
    <row r="76" spans="1:11" s="34" customFormat="1" ht="11.25" customHeight="1">
      <c r="A76" s="36" t="s">
        <v>59</v>
      </c>
      <c r="B76" s="30"/>
      <c r="C76" s="31">
        <v>52</v>
      </c>
      <c r="D76" s="31">
        <v>20</v>
      </c>
      <c r="E76" s="31">
        <v>11</v>
      </c>
      <c r="F76" s="32"/>
      <c r="G76" s="32"/>
      <c r="H76" s="152">
        <v>1.46</v>
      </c>
      <c r="I76" s="152">
        <v>0.56</v>
      </c>
      <c r="J76" s="152"/>
      <c r="K76" s="33"/>
    </row>
    <row r="77" spans="1:11" s="34" customFormat="1" ht="11.25" customHeight="1">
      <c r="A77" s="36" t="s">
        <v>60</v>
      </c>
      <c r="B77" s="30"/>
      <c r="C77" s="31">
        <v>5</v>
      </c>
      <c r="D77" s="31">
        <v>7</v>
      </c>
      <c r="E77" s="31">
        <v>9</v>
      </c>
      <c r="F77" s="32"/>
      <c r="G77" s="32"/>
      <c r="H77" s="152">
        <v>0.195</v>
      </c>
      <c r="I77" s="152">
        <v>0.274</v>
      </c>
      <c r="J77" s="152">
        <v>0.351</v>
      </c>
      <c r="K77" s="33"/>
    </row>
    <row r="78" spans="1:11" s="34" customFormat="1" ht="11.25" customHeight="1">
      <c r="A78" s="36" t="s">
        <v>61</v>
      </c>
      <c r="B78" s="30"/>
      <c r="C78" s="31">
        <v>445</v>
      </c>
      <c r="D78" s="31">
        <v>445</v>
      </c>
      <c r="E78" s="31">
        <v>450</v>
      </c>
      <c r="F78" s="32"/>
      <c r="G78" s="32"/>
      <c r="H78" s="152">
        <v>20.025</v>
      </c>
      <c r="I78" s="152">
        <v>21.8</v>
      </c>
      <c r="J78" s="152"/>
      <c r="K78" s="33"/>
    </row>
    <row r="79" spans="1:11" s="34" customFormat="1" ht="11.25" customHeight="1">
      <c r="A79" s="36" t="s">
        <v>62</v>
      </c>
      <c r="B79" s="30"/>
      <c r="C79" s="31">
        <v>874</v>
      </c>
      <c r="D79" s="31">
        <v>200</v>
      </c>
      <c r="E79" s="31">
        <v>300</v>
      </c>
      <c r="F79" s="32"/>
      <c r="G79" s="32"/>
      <c r="H79" s="152">
        <v>52.44</v>
      </c>
      <c r="I79" s="152">
        <v>7.6</v>
      </c>
      <c r="J79" s="152">
        <v>12</v>
      </c>
      <c r="K79" s="33"/>
    </row>
    <row r="80" spans="1:11" s="43" customFormat="1" ht="11.25" customHeight="1">
      <c r="A80" s="44" t="s">
        <v>63</v>
      </c>
      <c r="B80" s="38"/>
      <c r="C80" s="39">
        <v>1863</v>
      </c>
      <c r="D80" s="39">
        <v>1169</v>
      </c>
      <c r="E80" s="39">
        <v>1413</v>
      </c>
      <c r="F80" s="40">
        <v>120.87254063301968</v>
      </c>
      <c r="G80" s="41"/>
      <c r="H80" s="153">
        <v>93.279</v>
      </c>
      <c r="I80" s="154">
        <v>49.147</v>
      </c>
      <c r="J80" s="154">
        <v>42.194</v>
      </c>
      <c r="K80" s="42">
        <v>85.85264614320306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52"/>
      <c r="I81" s="152"/>
      <c r="J81" s="152"/>
      <c r="K81" s="33"/>
    </row>
    <row r="82" spans="1:11" s="34" customFormat="1" ht="11.25" customHeight="1">
      <c r="A82" s="36" t="s">
        <v>64</v>
      </c>
      <c r="B82" s="30"/>
      <c r="C82" s="31"/>
      <c r="D82" s="31"/>
      <c r="E82" s="31"/>
      <c r="F82" s="32"/>
      <c r="G82" s="32"/>
      <c r="H82" s="152"/>
      <c r="I82" s="152"/>
      <c r="J82" s="152"/>
      <c r="K82" s="33"/>
    </row>
    <row r="83" spans="1:11" s="34" customFormat="1" ht="11.25" customHeight="1">
      <c r="A83" s="36" t="s">
        <v>65</v>
      </c>
      <c r="B83" s="30"/>
      <c r="C83" s="31"/>
      <c r="D83" s="31"/>
      <c r="E83" s="31"/>
      <c r="F83" s="32"/>
      <c r="G83" s="32"/>
      <c r="H83" s="152"/>
      <c r="I83" s="152"/>
      <c r="J83" s="152"/>
      <c r="K83" s="33"/>
    </row>
    <row r="84" spans="1:11" s="43" customFormat="1" ht="11.25" customHeight="1">
      <c r="A84" s="37" t="s">
        <v>66</v>
      </c>
      <c r="B84" s="38"/>
      <c r="C84" s="39"/>
      <c r="D84" s="39"/>
      <c r="E84" s="39"/>
      <c r="F84" s="40"/>
      <c r="G84" s="41"/>
      <c r="H84" s="153"/>
      <c r="I84" s="154"/>
      <c r="J84" s="154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52"/>
      <c r="I85" s="152"/>
      <c r="J85" s="152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5"/>
      <c r="I86" s="156"/>
      <c r="J86" s="156"/>
      <c r="K86" s="51"/>
    </row>
    <row r="87" spans="1:11" s="43" customFormat="1" ht="11.25" customHeight="1">
      <c r="A87" s="52" t="s">
        <v>67</v>
      </c>
      <c r="B87" s="53"/>
      <c r="C87" s="54">
        <v>13304</v>
      </c>
      <c r="D87" s="54">
        <v>12484</v>
      </c>
      <c r="E87" s="54">
        <v>12563</v>
      </c>
      <c r="F87" s="55">
        <v>100.6328099967959</v>
      </c>
      <c r="G87" s="41"/>
      <c r="H87" s="157">
        <v>847.4399999999999</v>
      </c>
      <c r="I87" s="158">
        <v>740.882</v>
      </c>
      <c r="J87" s="158">
        <v>743.525</v>
      </c>
      <c r="K87" s="55">
        <v>100.35673697025977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8" useFirstPageNumber="1" horizontalDpi="600" verticalDpi="600" orientation="portrait" paperSize="9" scale="73" r:id="rId1"/>
  <headerFooter alignWithMargins="0"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41"/>
  <dimension ref="A1:K625"/>
  <sheetViews>
    <sheetView zoomScalePageLayoutView="0" workbookViewId="0" topLeftCell="A1">
      <selection activeCell="C87" sqref="C9:K8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3" width="11.421875" style="7" customWidth="1"/>
    <col min="14" max="16384" width="9.8515625" style="63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99</v>
      </c>
      <c r="B2" s="4"/>
      <c r="C2" s="4"/>
      <c r="D2" s="4"/>
      <c r="E2" s="5"/>
      <c r="F2" s="4"/>
      <c r="G2" s="4"/>
      <c r="H2" s="4"/>
      <c r="I2" s="6"/>
      <c r="J2" s="183" t="s">
        <v>69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184" t="s">
        <v>2</v>
      </c>
      <c r="D4" s="185"/>
      <c r="E4" s="185"/>
      <c r="F4" s="186"/>
      <c r="G4" s="10"/>
      <c r="H4" s="187" t="s">
        <v>3</v>
      </c>
      <c r="I4" s="188"/>
      <c r="J4" s="188"/>
      <c r="K4" s="189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2019</v>
      </c>
      <c r="D6" s="17">
        <f>E6-1</f>
        <v>2020</v>
      </c>
      <c r="E6" s="17">
        <v>2021</v>
      </c>
      <c r="F6" s="18">
        <f>E6</f>
        <v>2021</v>
      </c>
      <c r="G6" s="19"/>
      <c r="H6" s="16">
        <f>J6-2</f>
        <v>2019</v>
      </c>
      <c r="I6" s="17">
        <f>J6-1</f>
        <v>2020</v>
      </c>
      <c r="J6" s="17">
        <v>2021</v>
      </c>
      <c r="K6" s="18">
        <f>J6</f>
        <v>2021</v>
      </c>
    </row>
    <row r="7" spans="1:11" s="11" customFormat="1" ht="11.25" customHeight="1" thickBot="1">
      <c r="A7" s="20"/>
      <c r="B7" s="9"/>
      <c r="C7" s="21" t="s">
        <v>322</v>
      </c>
      <c r="D7" s="22" t="s">
        <v>6</v>
      </c>
      <c r="E7" s="22">
        <v>7</v>
      </c>
      <c r="F7" s="23" t="str">
        <f>CONCATENATE(D6,"=100")</f>
        <v>2020=100</v>
      </c>
      <c r="G7" s="24"/>
      <c r="H7" s="21" t="s">
        <v>322</v>
      </c>
      <c r="I7" s="22" t="s">
        <v>6</v>
      </c>
      <c r="J7" s="22">
        <v>6</v>
      </c>
      <c r="K7" s="23" t="str">
        <f>CONCATENATE(I6,"=100")</f>
        <v>2020=100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>
        <v>1</v>
      </c>
      <c r="D9" s="31">
        <v>1</v>
      </c>
      <c r="E9" s="31">
        <v>1</v>
      </c>
      <c r="F9" s="32"/>
      <c r="G9" s="32"/>
      <c r="H9" s="152">
        <v>0.038</v>
      </c>
      <c r="I9" s="152">
        <v>0.011</v>
      </c>
      <c r="J9" s="152">
        <v>0.001</v>
      </c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52"/>
      <c r="I10" s="152"/>
      <c r="J10" s="152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52"/>
      <c r="I11" s="152"/>
      <c r="J11" s="152"/>
      <c r="K11" s="33"/>
    </row>
    <row r="12" spans="1:11" s="34" customFormat="1" ht="11.25" customHeight="1">
      <c r="A12" s="36" t="s">
        <v>10</v>
      </c>
      <c r="B12" s="30"/>
      <c r="C12" s="31">
        <v>2</v>
      </c>
      <c r="D12" s="31">
        <v>1</v>
      </c>
      <c r="E12" s="31">
        <v>1</v>
      </c>
      <c r="F12" s="32"/>
      <c r="G12" s="32"/>
      <c r="H12" s="152">
        <v>0.04</v>
      </c>
      <c r="I12" s="152">
        <v>0.011</v>
      </c>
      <c r="J12" s="152">
        <v>0.001</v>
      </c>
      <c r="K12" s="33"/>
    </row>
    <row r="13" spans="1:11" s="43" customFormat="1" ht="11.25" customHeight="1">
      <c r="A13" s="37" t="s">
        <v>11</v>
      </c>
      <c r="B13" s="38"/>
      <c r="C13" s="39">
        <v>3</v>
      </c>
      <c r="D13" s="39">
        <v>2</v>
      </c>
      <c r="E13" s="39">
        <v>2</v>
      </c>
      <c r="F13" s="40">
        <v>100</v>
      </c>
      <c r="G13" s="41"/>
      <c r="H13" s="153">
        <v>0.078</v>
      </c>
      <c r="I13" s="154">
        <v>0.022</v>
      </c>
      <c r="J13" s="154">
        <v>0.002</v>
      </c>
      <c r="K13" s="42">
        <v>9.090909090909092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52"/>
      <c r="I14" s="152"/>
      <c r="J14" s="152"/>
      <c r="K14" s="33"/>
    </row>
    <row r="15" spans="1:11" s="43" customFormat="1" ht="11.25" customHeight="1">
      <c r="A15" s="37" t="s">
        <v>12</v>
      </c>
      <c r="B15" s="38"/>
      <c r="C15" s="39">
        <v>1</v>
      </c>
      <c r="D15" s="39">
        <v>1</v>
      </c>
      <c r="E15" s="39">
        <v>1</v>
      </c>
      <c r="F15" s="40">
        <v>100</v>
      </c>
      <c r="G15" s="41"/>
      <c r="H15" s="153">
        <v>0.012</v>
      </c>
      <c r="I15" s="154">
        <v>0.012</v>
      </c>
      <c r="J15" s="154">
        <v>0.012</v>
      </c>
      <c r="K15" s="42">
        <v>100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52"/>
      <c r="I16" s="152"/>
      <c r="J16" s="152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53"/>
      <c r="I17" s="154"/>
      <c r="J17" s="154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52"/>
      <c r="I18" s="152"/>
      <c r="J18" s="152"/>
      <c r="K18" s="33"/>
    </row>
    <row r="19" spans="1:11" s="34" customFormat="1" ht="11.25" customHeight="1">
      <c r="A19" s="29" t="s">
        <v>14</v>
      </c>
      <c r="B19" s="30"/>
      <c r="C19" s="31">
        <v>3</v>
      </c>
      <c r="D19" s="31"/>
      <c r="E19" s="31"/>
      <c r="F19" s="32"/>
      <c r="G19" s="32"/>
      <c r="H19" s="152">
        <v>0.026</v>
      </c>
      <c r="I19" s="152">
        <v>0.027</v>
      </c>
      <c r="J19" s="152">
        <v>0.003</v>
      </c>
      <c r="K19" s="33"/>
    </row>
    <row r="20" spans="1:11" s="34" customFormat="1" ht="11.25" customHeight="1">
      <c r="A20" s="36" t="s">
        <v>15</v>
      </c>
      <c r="B20" s="30"/>
      <c r="C20" s="31">
        <v>2</v>
      </c>
      <c r="D20" s="31"/>
      <c r="E20" s="31"/>
      <c r="F20" s="32"/>
      <c r="G20" s="32"/>
      <c r="H20" s="152">
        <v>0.029</v>
      </c>
      <c r="I20" s="152">
        <v>0.032</v>
      </c>
      <c r="J20" s="152">
        <v>0.032</v>
      </c>
      <c r="K20" s="33"/>
    </row>
    <row r="21" spans="1:11" s="34" customFormat="1" ht="11.25" customHeight="1">
      <c r="A21" s="36" t="s">
        <v>16</v>
      </c>
      <c r="B21" s="30"/>
      <c r="C21" s="31">
        <v>3</v>
      </c>
      <c r="D21" s="31">
        <v>3</v>
      </c>
      <c r="E21" s="31"/>
      <c r="F21" s="32"/>
      <c r="G21" s="32"/>
      <c r="H21" s="152">
        <v>0.032</v>
      </c>
      <c r="I21" s="152">
        <v>0.064</v>
      </c>
      <c r="J21" s="152">
        <v>0.068</v>
      </c>
      <c r="K21" s="33"/>
    </row>
    <row r="22" spans="1:11" s="43" customFormat="1" ht="11.25" customHeight="1">
      <c r="A22" s="37" t="s">
        <v>17</v>
      </c>
      <c r="B22" s="38"/>
      <c r="C22" s="39">
        <v>8</v>
      </c>
      <c r="D22" s="39">
        <v>3</v>
      </c>
      <c r="E22" s="39"/>
      <c r="F22" s="40"/>
      <c r="G22" s="41"/>
      <c r="H22" s="153">
        <v>0.087</v>
      </c>
      <c r="I22" s="154">
        <v>0.123</v>
      </c>
      <c r="J22" s="154">
        <v>0.10300000000000001</v>
      </c>
      <c r="K22" s="42">
        <v>83.739837398374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52"/>
      <c r="I23" s="152"/>
      <c r="J23" s="152"/>
      <c r="K23" s="33"/>
    </row>
    <row r="24" spans="1:11" s="43" customFormat="1" ht="11.25" customHeight="1">
      <c r="A24" s="37" t="s">
        <v>18</v>
      </c>
      <c r="B24" s="38"/>
      <c r="C24" s="39">
        <v>687</v>
      </c>
      <c r="D24" s="39">
        <v>809</v>
      </c>
      <c r="E24" s="39">
        <v>826</v>
      </c>
      <c r="F24" s="40">
        <v>102.10135970333745</v>
      </c>
      <c r="G24" s="41"/>
      <c r="H24" s="153">
        <v>12.736</v>
      </c>
      <c r="I24" s="154">
        <v>15.342</v>
      </c>
      <c r="J24" s="154">
        <v>15.543</v>
      </c>
      <c r="K24" s="42">
        <v>101.31012905748923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52"/>
      <c r="I25" s="152"/>
      <c r="J25" s="152"/>
      <c r="K25" s="33"/>
    </row>
    <row r="26" spans="1:11" s="43" customFormat="1" ht="11.25" customHeight="1">
      <c r="A26" s="37" t="s">
        <v>19</v>
      </c>
      <c r="B26" s="38"/>
      <c r="C26" s="39">
        <v>6</v>
      </c>
      <c r="D26" s="39">
        <v>5</v>
      </c>
      <c r="E26" s="39">
        <v>3</v>
      </c>
      <c r="F26" s="40">
        <v>60</v>
      </c>
      <c r="G26" s="41"/>
      <c r="H26" s="153">
        <v>0.14</v>
      </c>
      <c r="I26" s="154">
        <v>0.1</v>
      </c>
      <c r="J26" s="154">
        <v>0.07</v>
      </c>
      <c r="K26" s="42">
        <v>70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52"/>
      <c r="I27" s="152"/>
      <c r="J27" s="152"/>
      <c r="K27" s="33"/>
    </row>
    <row r="28" spans="1:11" s="34" customFormat="1" ht="11.25" customHeight="1">
      <c r="A28" s="36" t="s">
        <v>20</v>
      </c>
      <c r="B28" s="30"/>
      <c r="C28" s="31">
        <v>82</v>
      </c>
      <c r="D28" s="31">
        <v>32</v>
      </c>
      <c r="E28" s="31">
        <v>22</v>
      </c>
      <c r="F28" s="32"/>
      <c r="G28" s="32"/>
      <c r="H28" s="152">
        <v>1.927</v>
      </c>
      <c r="I28" s="152">
        <v>1</v>
      </c>
      <c r="J28" s="152">
        <v>0.308</v>
      </c>
      <c r="K28" s="33"/>
    </row>
    <row r="29" spans="1:11" s="34" customFormat="1" ht="11.25" customHeight="1">
      <c r="A29" s="36" t="s">
        <v>21</v>
      </c>
      <c r="B29" s="30"/>
      <c r="C29" s="31">
        <v>1</v>
      </c>
      <c r="D29" s="31"/>
      <c r="E29" s="31"/>
      <c r="F29" s="32"/>
      <c r="G29" s="32"/>
      <c r="H29" s="152">
        <v>0.01</v>
      </c>
      <c r="I29" s="152"/>
      <c r="J29" s="152"/>
      <c r="K29" s="33"/>
    </row>
    <row r="30" spans="1:11" s="34" customFormat="1" ht="11.25" customHeight="1">
      <c r="A30" s="36" t="s">
        <v>22</v>
      </c>
      <c r="B30" s="30"/>
      <c r="C30" s="31">
        <v>80</v>
      </c>
      <c r="D30" s="31">
        <v>9</v>
      </c>
      <c r="E30" s="31">
        <v>24</v>
      </c>
      <c r="F30" s="32"/>
      <c r="G30" s="32"/>
      <c r="H30" s="152">
        <v>1.846</v>
      </c>
      <c r="I30" s="152">
        <v>0.484</v>
      </c>
      <c r="J30" s="152">
        <v>0.46</v>
      </c>
      <c r="K30" s="33"/>
    </row>
    <row r="31" spans="1:11" s="43" customFormat="1" ht="11.25" customHeight="1">
      <c r="A31" s="44" t="s">
        <v>23</v>
      </c>
      <c r="B31" s="38"/>
      <c r="C31" s="39">
        <v>163</v>
      </c>
      <c r="D31" s="39">
        <v>41</v>
      </c>
      <c r="E31" s="39">
        <v>46</v>
      </c>
      <c r="F31" s="40">
        <v>112.1951219512195</v>
      </c>
      <c r="G31" s="41"/>
      <c r="H31" s="153">
        <v>3.7830000000000004</v>
      </c>
      <c r="I31" s="154">
        <v>1.484</v>
      </c>
      <c r="J31" s="154">
        <v>0.768</v>
      </c>
      <c r="K31" s="42">
        <v>51.75202156334232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52"/>
      <c r="I32" s="152"/>
      <c r="J32" s="152"/>
      <c r="K32" s="33"/>
    </row>
    <row r="33" spans="1:11" s="34" customFormat="1" ht="11.25" customHeight="1">
      <c r="A33" s="36" t="s">
        <v>24</v>
      </c>
      <c r="B33" s="30"/>
      <c r="C33" s="31">
        <v>90</v>
      </c>
      <c r="D33" s="31">
        <v>80</v>
      </c>
      <c r="E33" s="31">
        <v>60</v>
      </c>
      <c r="F33" s="32"/>
      <c r="G33" s="32"/>
      <c r="H33" s="152">
        <v>0.68</v>
      </c>
      <c r="I33" s="152">
        <v>0.7</v>
      </c>
      <c r="J33" s="152">
        <v>0.72</v>
      </c>
      <c r="K33" s="33"/>
    </row>
    <row r="34" spans="1:11" s="34" customFormat="1" ht="11.25" customHeight="1">
      <c r="A34" s="36" t="s">
        <v>25</v>
      </c>
      <c r="B34" s="30"/>
      <c r="C34" s="31">
        <v>10</v>
      </c>
      <c r="D34" s="31">
        <v>10</v>
      </c>
      <c r="E34" s="31"/>
      <c r="F34" s="32"/>
      <c r="G34" s="32"/>
      <c r="H34" s="152">
        <v>0.15</v>
      </c>
      <c r="I34" s="152">
        <v>0.13</v>
      </c>
      <c r="J34" s="152">
        <v>0.085</v>
      </c>
      <c r="K34" s="33"/>
    </row>
    <row r="35" spans="1:11" s="34" customFormat="1" ht="11.25" customHeight="1">
      <c r="A35" s="36" t="s">
        <v>26</v>
      </c>
      <c r="B35" s="30"/>
      <c r="C35" s="31">
        <v>20</v>
      </c>
      <c r="D35" s="31">
        <v>152</v>
      </c>
      <c r="E35" s="31">
        <v>24.48</v>
      </c>
      <c r="F35" s="32"/>
      <c r="G35" s="32"/>
      <c r="H35" s="152">
        <v>0.28</v>
      </c>
      <c r="I35" s="152">
        <v>0.28</v>
      </c>
      <c r="J35" s="152"/>
      <c r="K35" s="33"/>
    </row>
    <row r="36" spans="1:11" s="34" customFormat="1" ht="11.25" customHeight="1">
      <c r="A36" s="36" t="s">
        <v>27</v>
      </c>
      <c r="B36" s="30"/>
      <c r="C36" s="31">
        <v>42</v>
      </c>
      <c r="D36" s="31">
        <v>160</v>
      </c>
      <c r="E36" s="31">
        <v>120</v>
      </c>
      <c r="F36" s="32"/>
      <c r="G36" s="32"/>
      <c r="H36" s="152">
        <v>0.525</v>
      </c>
      <c r="I36" s="152">
        <v>1.9</v>
      </c>
      <c r="J36" s="152">
        <v>1.85</v>
      </c>
      <c r="K36" s="33"/>
    </row>
    <row r="37" spans="1:11" s="43" customFormat="1" ht="11.25" customHeight="1">
      <c r="A37" s="37" t="s">
        <v>28</v>
      </c>
      <c r="B37" s="38"/>
      <c r="C37" s="39">
        <v>162</v>
      </c>
      <c r="D37" s="39">
        <v>402</v>
      </c>
      <c r="E37" s="39">
        <v>204.48000000000002</v>
      </c>
      <c r="F37" s="40">
        <v>50.865671641791046</v>
      </c>
      <c r="G37" s="41"/>
      <c r="H37" s="153">
        <v>1.6350000000000002</v>
      </c>
      <c r="I37" s="154">
        <v>3.01</v>
      </c>
      <c r="J37" s="154">
        <v>2.6550000000000002</v>
      </c>
      <c r="K37" s="42">
        <v>88.20598006644519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52"/>
      <c r="I38" s="152"/>
      <c r="J38" s="152"/>
      <c r="K38" s="33"/>
    </row>
    <row r="39" spans="1:11" s="43" customFormat="1" ht="11.25" customHeight="1">
      <c r="A39" s="37" t="s">
        <v>29</v>
      </c>
      <c r="B39" s="38"/>
      <c r="C39" s="39">
        <v>15</v>
      </c>
      <c r="D39" s="39">
        <v>18</v>
      </c>
      <c r="E39" s="39">
        <v>14</v>
      </c>
      <c r="F39" s="40">
        <v>77.77777777777777</v>
      </c>
      <c r="G39" s="41"/>
      <c r="H39" s="153">
        <v>0.3</v>
      </c>
      <c r="I39" s="154">
        <v>0.25</v>
      </c>
      <c r="J39" s="154">
        <v>0.22</v>
      </c>
      <c r="K39" s="42">
        <v>88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52"/>
      <c r="I40" s="152"/>
      <c r="J40" s="152"/>
      <c r="K40" s="33"/>
    </row>
    <row r="41" spans="1:11" s="34" customFormat="1" ht="11.25" customHeight="1">
      <c r="A41" s="29" t="s">
        <v>30</v>
      </c>
      <c r="B41" s="30"/>
      <c r="C41" s="31"/>
      <c r="D41" s="31">
        <v>126</v>
      </c>
      <c r="E41" s="31"/>
      <c r="F41" s="32"/>
      <c r="G41" s="32"/>
      <c r="H41" s="152"/>
      <c r="I41" s="152">
        <v>1.812</v>
      </c>
      <c r="J41" s="152"/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52"/>
      <c r="I42" s="152"/>
      <c r="J42" s="152"/>
      <c r="K42" s="33"/>
    </row>
    <row r="43" spans="1:11" s="34" customFormat="1" ht="11.25" customHeight="1">
      <c r="A43" s="36" t="s">
        <v>32</v>
      </c>
      <c r="B43" s="30"/>
      <c r="C43" s="31"/>
      <c r="D43" s="31"/>
      <c r="E43" s="31"/>
      <c r="F43" s="32"/>
      <c r="G43" s="32"/>
      <c r="H43" s="152"/>
      <c r="I43" s="152"/>
      <c r="J43" s="152"/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52"/>
      <c r="I44" s="152"/>
      <c r="J44" s="152"/>
      <c r="K44" s="33"/>
    </row>
    <row r="45" spans="1:11" s="34" customFormat="1" ht="11.25" customHeight="1">
      <c r="A45" s="36" t="s">
        <v>34</v>
      </c>
      <c r="B45" s="30"/>
      <c r="C45" s="31"/>
      <c r="D45" s="31">
        <v>19</v>
      </c>
      <c r="E45" s="31"/>
      <c r="F45" s="32"/>
      <c r="G45" s="32"/>
      <c r="H45" s="152"/>
      <c r="I45" s="152">
        <v>0.418</v>
      </c>
      <c r="J45" s="152"/>
      <c r="K45" s="33"/>
    </row>
    <row r="46" spans="1:11" s="34" customFormat="1" ht="11.25" customHeight="1">
      <c r="A46" s="36" t="s">
        <v>35</v>
      </c>
      <c r="B46" s="30"/>
      <c r="C46" s="31">
        <v>4</v>
      </c>
      <c r="D46" s="31">
        <v>32</v>
      </c>
      <c r="E46" s="31">
        <v>3</v>
      </c>
      <c r="F46" s="32"/>
      <c r="G46" s="32"/>
      <c r="H46" s="152">
        <v>0.06</v>
      </c>
      <c r="I46" s="152">
        <v>0.448</v>
      </c>
      <c r="J46" s="152"/>
      <c r="K46" s="33"/>
    </row>
    <row r="47" spans="1:11" s="34" customFormat="1" ht="11.25" customHeight="1">
      <c r="A47" s="36" t="s">
        <v>36</v>
      </c>
      <c r="B47" s="30"/>
      <c r="C47" s="31">
        <v>37</v>
      </c>
      <c r="D47" s="31">
        <v>62</v>
      </c>
      <c r="E47" s="31">
        <v>56</v>
      </c>
      <c r="F47" s="32"/>
      <c r="G47" s="32"/>
      <c r="H47" s="152">
        <v>0.296</v>
      </c>
      <c r="I47" s="152">
        <v>1.24</v>
      </c>
      <c r="J47" s="152"/>
      <c r="K47" s="33"/>
    </row>
    <row r="48" spans="1:11" s="34" customFormat="1" ht="11.25" customHeight="1">
      <c r="A48" s="36" t="s">
        <v>37</v>
      </c>
      <c r="B48" s="30"/>
      <c r="C48" s="31">
        <v>309</v>
      </c>
      <c r="D48" s="31">
        <v>183</v>
      </c>
      <c r="E48" s="31">
        <v>194</v>
      </c>
      <c r="F48" s="32"/>
      <c r="G48" s="32"/>
      <c r="H48" s="152">
        <v>6.798</v>
      </c>
      <c r="I48" s="152">
        <v>4.026</v>
      </c>
      <c r="J48" s="152"/>
      <c r="K48" s="33"/>
    </row>
    <row r="49" spans="1:11" s="34" customFormat="1" ht="11.25" customHeight="1">
      <c r="A49" s="36" t="s">
        <v>38</v>
      </c>
      <c r="B49" s="30"/>
      <c r="C49" s="31"/>
      <c r="D49" s="31"/>
      <c r="E49" s="31">
        <v>42</v>
      </c>
      <c r="F49" s="32"/>
      <c r="G49" s="32"/>
      <c r="H49" s="152"/>
      <c r="I49" s="152"/>
      <c r="J49" s="152"/>
      <c r="K49" s="33"/>
    </row>
    <row r="50" spans="1:11" s="43" customFormat="1" ht="11.25" customHeight="1">
      <c r="A50" s="44" t="s">
        <v>39</v>
      </c>
      <c r="B50" s="38"/>
      <c r="C50" s="39">
        <v>350</v>
      </c>
      <c r="D50" s="39">
        <v>422</v>
      </c>
      <c r="E50" s="39">
        <v>295</v>
      </c>
      <c r="F50" s="40">
        <v>69.90521327014218</v>
      </c>
      <c r="G50" s="41"/>
      <c r="H50" s="153">
        <v>7.154</v>
      </c>
      <c r="I50" s="154">
        <v>7.944</v>
      </c>
      <c r="J50" s="154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52"/>
      <c r="I51" s="152"/>
      <c r="J51" s="152"/>
      <c r="K51" s="33"/>
    </row>
    <row r="52" spans="1:11" s="43" customFormat="1" ht="11.25" customHeight="1">
      <c r="A52" s="37" t="s">
        <v>40</v>
      </c>
      <c r="B52" s="38"/>
      <c r="C52" s="39">
        <v>2</v>
      </c>
      <c r="D52" s="39">
        <v>2</v>
      </c>
      <c r="E52" s="39">
        <v>2</v>
      </c>
      <c r="F52" s="40">
        <v>100</v>
      </c>
      <c r="G52" s="41"/>
      <c r="H52" s="153">
        <v>0.038</v>
      </c>
      <c r="I52" s="154">
        <v>0.038</v>
      </c>
      <c r="J52" s="154">
        <v>0.038</v>
      </c>
      <c r="K52" s="42">
        <v>100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52"/>
      <c r="I53" s="152"/>
      <c r="J53" s="152"/>
      <c r="K53" s="33"/>
    </row>
    <row r="54" spans="1:11" s="34" customFormat="1" ht="11.25" customHeight="1">
      <c r="A54" s="36" t="s">
        <v>41</v>
      </c>
      <c r="B54" s="30"/>
      <c r="C54" s="31">
        <v>200</v>
      </c>
      <c r="D54" s="31">
        <v>225</v>
      </c>
      <c r="E54" s="31">
        <v>240</v>
      </c>
      <c r="F54" s="32"/>
      <c r="G54" s="32"/>
      <c r="H54" s="152">
        <v>5</v>
      </c>
      <c r="I54" s="152">
        <v>5.063</v>
      </c>
      <c r="J54" s="152">
        <v>5.4</v>
      </c>
      <c r="K54" s="33"/>
    </row>
    <row r="55" spans="1:11" s="34" customFormat="1" ht="11.25" customHeight="1">
      <c r="A55" s="36" t="s">
        <v>42</v>
      </c>
      <c r="B55" s="30"/>
      <c r="C55" s="31">
        <v>5</v>
      </c>
      <c r="D55" s="31">
        <v>2</v>
      </c>
      <c r="E55" s="31">
        <v>2</v>
      </c>
      <c r="F55" s="32"/>
      <c r="G55" s="32"/>
      <c r="H55" s="152">
        <v>0.08</v>
      </c>
      <c r="I55" s="152">
        <v>0.032</v>
      </c>
      <c r="J55" s="152">
        <v>0.032</v>
      </c>
      <c r="K55" s="33"/>
    </row>
    <row r="56" spans="1:11" s="34" customFormat="1" ht="11.25" customHeight="1">
      <c r="A56" s="36" t="s">
        <v>43</v>
      </c>
      <c r="B56" s="30"/>
      <c r="C56" s="31"/>
      <c r="D56" s="31">
        <v>21</v>
      </c>
      <c r="E56" s="31">
        <v>25</v>
      </c>
      <c r="F56" s="32"/>
      <c r="G56" s="32"/>
      <c r="H56" s="152"/>
      <c r="I56" s="152">
        <v>0.37</v>
      </c>
      <c r="J56" s="152">
        <v>0.45</v>
      </c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52"/>
      <c r="I57" s="152"/>
      <c r="J57" s="152"/>
      <c r="K57" s="33"/>
    </row>
    <row r="58" spans="1:11" s="34" customFormat="1" ht="11.25" customHeight="1">
      <c r="A58" s="36" t="s">
        <v>45</v>
      </c>
      <c r="B58" s="30"/>
      <c r="C58" s="31">
        <v>2</v>
      </c>
      <c r="D58" s="31">
        <v>2</v>
      </c>
      <c r="E58" s="31">
        <v>1</v>
      </c>
      <c r="F58" s="32"/>
      <c r="G58" s="32"/>
      <c r="H58" s="152">
        <v>0.037</v>
      </c>
      <c r="I58" s="152">
        <v>0.017</v>
      </c>
      <c r="J58" s="152">
        <v>0.019</v>
      </c>
      <c r="K58" s="33"/>
    </row>
    <row r="59" spans="1:11" s="43" customFormat="1" ht="11.25" customHeight="1">
      <c r="A59" s="37" t="s">
        <v>46</v>
      </c>
      <c r="B59" s="38"/>
      <c r="C59" s="39">
        <v>207</v>
      </c>
      <c r="D59" s="39">
        <v>250</v>
      </c>
      <c r="E59" s="39">
        <v>268</v>
      </c>
      <c r="F59" s="40">
        <v>107.2</v>
      </c>
      <c r="G59" s="41"/>
      <c r="H59" s="153">
        <v>5.117</v>
      </c>
      <c r="I59" s="154">
        <v>5.482</v>
      </c>
      <c r="J59" s="154">
        <v>5.901000000000001</v>
      </c>
      <c r="K59" s="42">
        <v>107.64319591390003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52"/>
      <c r="I60" s="152"/>
      <c r="J60" s="152"/>
      <c r="K60" s="33"/>
    </row>
    <row r="61" spans="1:11" s="34" customFormat="1" ht="11.25" customHeight="1">
      <c r="A61" s="36" t="s">
        <v>47</v>
      </c>
      <c r="B61" s="30"/>
      <c r="C61" s="31">
        <v>240</v>
      </c>
      <c r="D61" s="31">
        <v>240</v>
      </c>
      <c r="E61" s="31">
        <v>250</v>
      </c>
      <c r="F61" s="32"/>
      <c r="G61" s="32"/>
      <c r="H61" s="152">
        <v>6.625</v>
      </c>
      <c r="I61" s="152">
        <v>5.17</v>
      </c>
      <c r="J61" s="152">
        <v>5.7</v>
      </c>
      <c r="K61" s="33"/>
    </row>
    <row r="62" spans="1:11" s="34" customFormat="1" ht="11.25" customHeight="1">
      <c r="A62" s="36" t="s">
        <v>48</v>
      </c>
      <c r="B62" s="30"/>
      <c r="C62" s="31">
        <v>13</v>
      </c>
      <c r="D62" s="31">
        <v>11</v>
      </c>
      <c r="E62" s="31">
        <v>11</v>
      </c>
      <c r="F62" s="32"/>
      <c r="G62" s="32"/>
      <c r="H62" s="152">
        <v>0.263</v>
      </c>
      <c r="I62" s="152">
        <v>0.235</v>
      </c>
      <c r="J62" s="152">
        <v>0.235</v>
      </c>
      <c r="K62" s="33"/>
    </row>
    <row r="63" spans="1:11" s="34" customFormat="1" ht="11.25" customHeight="1">
      <c r="A63" s="36" t="s">
        <v>49</v>
      </c>
      <c r="B63" s="30"/>
      <c r="C63" s="31">
        <v>193</v>
      </c>
      <c r="D63" s="31">
        <v>192</v>
      </c>
      <c r="E63" s="31">
        <v>189</v>
      </c>
      <c r="F63" s="32"/>
      <c r="G63" s="32"/>
      <c r="H63" s="152">
        <v>3.449</v>
      </c>
      <c r="I63" s="152">
        <v>3.276</v>
      </c>
      <c r="J63" s="152"/>
      <c r="K63" s="33"/>
    </row>
    <row r="64" spans="1:11" s="43" customFormat="1" ht="11.25" customHeight="1">
      <c r="A64" s="37" t="s">
        <v>50</v>
      </c>
      <c r="B64" s="38"/>
      <c r="C64" s="39">
        <v>446</v>
      </c>
      <c r="D64" s="39">
        <v>443</v>
      </c>
      <c r="E64" s="39">
        <v>450</v>
      </c>
      <c r="F64" s="40">
        <v>101.58013544018058</v>
      </c>
      <c r="G64" s="41"/>
      <c r="H64" s="153">
        <v>10.337</v>
      </c>
      <c r="I64" s="154">
        <v>8.681000000000001</v>
      </c>
      <c r="J64" s="154">
        <v>5.9350000000000005</v>
      </c>
      <c r="K64" s="42">
        <v>68.36769957378182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52"/>
      <c r="I65" s="152"/>
      <c r="J65" s="152"/>
      <c r="K65" s="33"/>
    </row>
    <row r="66" spans="1:11" s="43" customFormat="1" ht="11.25" customHeight="1">
      <c r="A66" s="37" t="s">
        <v>51</v>
      </c>
      <c r="B66" s="38"/>
      <c r="C66" s="39">
        <v>2300</v>
      </c>
      <c r="D66" s="39">
        <v>1300</v>
      </c>
      <c r="E66" s="39">
        <v>1235</v>
      </c>
      <c r="F66" s="40">
        <v>95</v>
      </c>
      <c r="G66" s="41"/>
      <c r="H66" s="153">
        <v>21.85</v>
      </c>
      <c r="I66" s="154">
        <v>27.3</v>
      </c>
      <c r="J66" s="154">
        <v>27.3</v>
      </c>
      <c r="K66" s="42">
        <v>100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52"/>
      <c r="I67" s="152"/>
      <c r="J67" s="152"/>
      <c r="K67" s="33"/>
    </row>
    <row r="68" spans="1:11" s="34" customFormat="1" ht="11.25" customHeight="1">
      <c r="A68" s="36" t="s">
        <v>52</v>
      </c>
      <c r="B68" s="30"/>
      <c r="C68" s="31">
        <v>210</v>
      </c>
      <c r="D68" s="31">
        <v>210</v>
      </c>
      <c r="E68" s="31">
        <v>80</v>
      </c>
      <c r="F68" s="32"/>
      <c r="G68" s="32"/>
      <c r="H68" s="152">
        <v>3.5</v>
      </c>
      <c r="I68" s="152">
        <v>0.77</v>
      </c>
      <c r="J68" s="152">
        <v>1.4</v>
      </c>
      <c r="K68" s="33"/>
    </row>
    <row r="69" spans="1:11" s="34" customFormat="1" ht="11.25" customHeight="1">
      <c r="A69" s="36" t="s">
        <v>53</v>
      </c>
      <c r="B69" s="30"/>
      <c r="C69" s="31"/>
      <c r="D69" s="31"/>
      <c r="E69" s="31"/>
      <c r="F69" s="32"/>
      <c r="G69" s="32"/>
      <c r="H69" s="152"/>
      <c r="I69" s="152"/>
      <c r="J69" s="152"/>
      <c r="K69" s="33"/>
    </row>
    <row r="70" spans="1:11" s="43" customFormat="1" ht="11.25" customHeight="1">
      <c r="A70" s="37" t="s">
        <v>54</v>
      </c>
      <c r="B70" s="38"/>
      <c r="C70" s="39">
        <v>210</v>
      </c>
      <c r="D70" s="39">
        <v>210</v>
      </c>
      <c r="E70" s="39">
        <v>80</v>
      </c>
      <c r="F70" s="40">
        <v>38.095238095238095</v>
      </c>
      <c r="G70" s="41"/>
      <c r="H70" s="153">
        <v>3.5</v>
      </c>
      <c r="I70" s="154">
        <v>0.77</v>
      </c>
      <c r="J70" s="154">
        <v>1.4</v>
      </c>
      <c r="K70" s="42">
        <v>181.8181818181818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52"/>
      <c r="I71" s="152"/>
      <c r="J71" s="152"/>
      <c r="K71" s="33"/>
    </row>
    <row r="72" spans="1:11" s="34" customFormat="1" ht="11.25" customHeight="1">
      <c r="A72" s="36" t="s">
        <v>55</v>
      </c>
      <c r="B72" s="30"/>
      <c r="C72" s="31">
        <v>300</v>
      </c>
      <c r="D72" s="31">
        <v>871</v>
      </c>
      <c r="E72" s="31">
        <v>880</v>
      </c>
      <c r="F72" s="32"/>
      <c r="G72" s="32"/>
      <c r="H72" s="152">
        <v>3.45</v>
      </c>
      <c r="I72" s="152">
        <v>8.741</v>
      </c>
      <c r="J72" s="152">
        <v>9.6</v>
      </c>
      <c r="K72" s="33"/>
    </row>
    <row r="73" spans="1:11" s="34" customFormat="1" ht="11.25" customHeight="1">
      <c r="A73" s="36" t="s">
        <v>56</v>
      </c>
      <c r="B73" s="30"/>
      <c r="C73" s="31">
        <v>43</v>
      </c>
      <c r="D73" s="31">
        <v>45</v>
      </c>
      <c r="E73" s="31">
        <v>43</v>
      </c>
      <c r="F73" s="32"/>
      <c r="G73" s="32"/>
      <c r="H73" s="152">
        <v>0.77</v>
      </c>
      <c r="I73" s="152">
        <v>0.77</v>
      </c>
      <c r="J73" s="152">
        <v>0.77</v>
      </c>
      <c r="K73" s="33"/>
    </row>
    <row r="74" spans="1:11" s="34" customFormat="1" ht="11.25" customHeight="1">
      <c r="A74" s="36" t="s">
        <v>57</v>
      </c>
      <c r="B74" s="30"/>
      <c r="C74" s="31">
        <v>15</v>
      </c>
      <c r="D74" s="31">
        <v>90</v>
      </c>
      <c r="E74" s="31">
        <v>178</v>
      </c>
      <c r="F74" s="32"/>
      <c r="G74" s="32"/>
      <c r="H74" s="152">
        <v>0.3</v>
      </c>
      <c r="I74" s="152">
        <v>0.36</v>
      </c>
      <c r="J74" s="152">
        <v>0.623</v>
      </c>
      <c r="K74" s="33"/>
    </row>
    <row r="75" spans="1:11" s="34" customFormat="1" ht="11.25" customHeight="1">
      <c r="A75" s="36" t="s">
        <v>58</v>
      </c>
      <c r="B75" s="30"/>
      <c r="C75" s="31">
        <v>174</v>
      </c>
      <c r="D75" s="31">
        <v>174</v>
      </c>
      <c r="E75" s="31">
        <v>64</v>
      </c>
      <c r="F75" s="32"/>
      <c r="G75" s="32"/>
      <c r="H75" s="152">
        <v>1.836</v>
      </c>
      <c r="I75" s="152">
        <v>0.808</v>
      </c>
      <c r="J75" s="152">
        <v>0.639</v>
      </c>
      <c r="K75" s="33"/>
    </row>
    <row r="76" spans="1:11" s="34" customFormat="1" ht="11.25" customHeight="1">
      <c r="A76" s="36" t="s">
        <v>59</v>
      </c>
      <c r="B76" s="30"/>
      <c r="C76" s="31"/>
      <c r="D76" s="31"/>
      <c r="E76" s="31"/>
      <c r="F76" s="32"/>
      <c r="G76" s="32"/>
      <c r="H76" s="152"/>
      <c r="I76" s="152"/>
      <c r="J76" s="152"/>
      <c r="K76" s="33"/>
    </row>
    <row r="77" spans="1:11" s="34" customFormat="1" ht="11.25" customHeight="1">
      <c r="A77" s="36" t="s">
        <v>60</v>
      </c>
      <c r="B77" s="30"/>
      <c r="C77" s="31">
        <v>10</v>
      </c>
      <c r="D77" s="31">
        <v>14</v>
      </c>
      <c r="E77" s="31">
        <v>15</v>
      </c>
      <c r="F77" s="32"/>
      <c r="G77" s="32"/>
      <c r="H77" s="152">
        <v>0.168</v>
      </c>
      <c r="I77" s="152">
        <v>0.168</v>
      </c>
      <c r="J77" s="152">
        <v>0.18</v>
      </c>
      <c r="K77" s="33"/>
    </row>
    <row r="78" spans="1:11" s="34" customFormat="1" ht="11.25" customHeight="1">
      <c r="A78" s="36" t="s">
        <v>61</v>
      </c>
      <c r="B78" s="30"/>
      <c r="C78" s="31">
        <v>18</v>
      </c>
      <c r="D78" s="31">
        <v>15</v>
      </c>
      <c r="E78" s="31">
        <v>15</v>
      </c>
      <c r="F78" s="32"/>
      <c r="G78" s="32"/>
      <c r="H78" s="152">
        <v>0.36</v>
      </c>
      <c r="I78" s="152">
        <v>0.293</v>
      </c>
      <c r="J78" s="152">
        <v>0.3</v>
      </c>
      <c r="K78" s="33"/>
    </row>
    <row r="79" spans="1:11" s="34" customFormat="1" ht="11.25" customHeight="1">
      <c r="A79" s="36" t="s">
        <v>62</v>
      </c>
      <c r="B79" s="30"/>
      <c r="C79" s="31">
        <v>150</v>
      </c>
      <c r="D79" s="31">
        <v>120</v>
      </c>
      <c r="E79" s="31">
        <v>180</v>
      </c>
      <c r="F79" s="32"/>
      <c r="G79" s="32"/>
      <c r="H79" s="152">
        <v>2.4</v>
      </c>
      <c r="I79" s="152">
        <v>2.7</v>
      </c>
      <c r="J79" s="152">
        <v>2.66</v>
      </c>
      <c r="K79" s="33"/>
    </row>
    <row r="80" spans="1:11" s="43" customFormat="1" ht="11.25" customHeight="1">
      <c r="A80" s="44" t="s">
        <v>63</v>
      </c>
      <c r="B80" s="38"/>
      <c r="C80" s="39">
        <v>710</v>
      </c>
      <c r="D80" s="39">
        <v>1329</v>
      </c>
      <c r="E80" s="39">
        <v>1375</v>
      </c>
      <c r="F80" s="40">
        <v>103.46124905944319</v>
      </c>
      <c r="G80" s="41"/>
      <c r="H80" s="153">
        <v>9.284</v>
      </c>
      <c r="I80" s="154">
        <v>13.839999999999996</v>
      </c>
      <c r="J80" s="154">
        <v>14.771999999999998</v>
      </c>
      <c r="K80" s="42">
        <v>106.73410404624279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52"/>
      <c r="I81" s="152"/>
      <c r="J81" s="152"/>
      <c r="K81" s="33"/>
    </row>
    <row r="82" spans="1:11" s="34" customFormat="1" ht="11.25" customHeight="1">
      <c r="A82" s="36" t="s">
        <v>64</v>
      </c>
      <c r="B82" s="30"/>
      <c r="C82" s="31">
        <v>23</v>
      </c>
      <c r="D82" s="31">
        <v>23</v>
      </c>
      <c r="E82" s="31">
        <v>24</v>
      </c>
      <c r="F82" s="32"/>
      <c r="G82" s="32"/>
      <c r="H82" s="152">
        <v>0.443</v>
      </c>
      <c r="I82" s="152">
        <v>0.438</v>
      </c>
      <c r="J82" s="152">
        <v>0.408</v>
      </c>
      <c r="K82" s="33"/>
    </row>
    <row r="83" spans="1:11" s="34" customFormat="1" ht="11.25" customHeight="1">
      <c r="A83" s="36" t="s">
        <v>65</v>
      </c>
      <c r="B83" s="30"/>
      <c r="C83" s="31">
        <v>35</v>
      </c>
      <c r="D83" s="31">
        <v>35</v>
      </c>
      <c r="E83" s="31">
        <v>35</v>
      </c>
      <c r="F83" s="32"/>
      <c r="G83" s="32"/>
      <c r="H83" s="152">
        <v>0.69</v>
      </c>
      <c r="I83" s="152">
        <v>0.69</v>
      </c>
      <c r="J83" s="152">
        <v>0.65</v>
      </c>
      <c r="K83" s="33"/>
    </row>
    <row r="84" spans="1:11" s="43" customFormat="1" ht="11.25" customHeight="1">
      <c r="A84" s="37" t="s">
        <v>66</v>
      </c>
      <c r="B84" s="38"/>
      <c r="C84" s="39">
        <v>58</v>
      </c>
      <c r="D84" s="39">
        <v>58</v>
      </c>
      <c r="E84" s="39">
        <v>59</v>
      </c>
      <c r="F84" s="40">
        <v>101.72413793103448</v>
      </c>
      <c r="G84" s="41"/>
      <c r="H84" s="153">
        <v>1.133</v>
      </c>
      <c r="I84" s="154">
        <v>1.128</v>
      </c>
      <c r="J84" s="154">
        <v>1.058</v>
      </c>
      <c r="K84" s="42">
        <v>93.79432624113477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52"/>
      <c r="I85" s="152"/>
      <c r="J85" s="152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5"/>
      <c r="I86" s="156"/>
      <c r="J86" s="156"/>
      <c r="K86" s="51"/>
    </row>
    <row r="87" spans="1:11" s="43" customFormat="1" ht="11.25" customHeight="1">
      <c r="A87" s="52" t="s">
        <v>67</v>
      </c>
      <c r="B87" s="53"/>
      <c r="C87" s="54">
        <v>5328</v>
      </c>
      <c r="D87" s="54">
        <v>5295</v>
      </c>
      <c r="E87" s="54">
        <v>4860.48</v>
      </c>
      <c r="F87" s="55">
        <v>91.79376770538242</v>
      </c>
      <c r="G87" s="41"/>
      <c r="H87" s="157">
        <v>77.184</v>
      </c>
      <c r="I87" s="158">
        <v>85.526</v>
      </c>
      <c r="J87" s="158">
        <v>75.777</v>
      </c>
      <c r="K87" s="55">
        <v>88.6011271426233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9" useFirstPageNumber="1" horizontalDpi="600" verticalDpi="600" orientation="portrait" paperSize="9" scale="73" r:id="rId1"/>
  <headerFooter alignWithMargins="0">
    <oddFooter>&amp;C&amp;P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42"/>
  <dimension ref="A1:K625"/>
  <sheetViews>
    <sheetView zoomScalePageLayoutView="0" workbookViewId="0" topLeftCell="A1">
      <selection activeCell="C87" sqref="C9:K8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3" width="11.421875" style="7" customWidth="1"/>
    <col min="14" max="16384" width="9.8515625" style="63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100</v>
      </c>
      <c r="B2" s="4"/>
      <c r="C2" s="4"/>
      <c r="D2" s="4"/>
      <c r="E2" s="5"/>
      <c r="F2" s="4"/>
      <c r="G2" s="4"/>
      <c r="H2" s="4"/>
      <c r="I2" s="6"/>
      <c r="J2" s="183" t="s">
        <v>69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184" t="s">
        <v>2</v>
      </c>
      <c r="D4" s="185"/>
      <c r="E4" s="185"/>
      <c r="F4" s="186"/>
      <c r="G4" s="10"/>
      <c r="H4" s="187" t="s">
        <v>3</v>
      </c>
      <c r="I4" s="188"/>
      <c r="J4" s="188"/>
      <c r="K4" s="189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2019</v>
      </c>
      <c r="D6" s="17">
        <f>E6-1</f>
        <v>2020</v>
      </c>
      <c r="E6" s="17">
        <v>2021</v>
      </c>
      <c r="F6" s="18">
        <f>E6</f>
        <v>2021</v>
      </c>
      <c r="G6" s="19"/>
      <c r="H6" s="16">
        <f>J6-2</f>
        <v>2019</v>
      </c>
      <c r="I6" s="17">
        <f>J6-1</f>
        <v>2020</v>
      </c>
      <c r="J6" s="17">
        <v>2021</v>
      </c>
      <c r="K6" s="18">
        <f>J6</f>
        <v>2021</v>
      </c>
    </row>
    <row r="7" spans="1:11" s="11" customFormat="1" ht="11.25" customHeight="1" thickBot="1">
      <c r="A7" s="20"/>
      <c r="B7" s="9"/>
      <c r="C7" s="21" t="s">
        <v>322</v>
      </c>
      <c r="D7" s="22" t="s">
        <v>6</v>
      </c>
      <c r="E7" s="22">
        <v>7</v>
      </c>
      <c r="F7" s="23" t="str">
        <f>CONCATENATE(D6,"=100")</f>
        <v>2020=100</v>
      </c>
      <c r="G7" s="24"/>
      <c r="H7" s="21" t="s">
        <v>322</v>
      </c>
      <c r="I7" s="22" t="s">
        <v>6</v>
      </c>
      <c r="J7" s="22"/>
      <c r="K7" s="23" t="str">
        <f>CONCATENATE(I6,"=100")</f>
        <v>2020=100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>
        <v>4</v>
      </c>
      <c r="D9" s="31">
        <v>4</v>
      </c>
      <c r="E9" s="31">
        <v>4</v>
      </c>
      <c r="F9" s="32"/>
      <c r="G9" s="32"/>
      <c r="H9" s="152">
        <v>0.096</v>
      </c>
      <c r="I9" s="152">
        <v>0.096</v>
      </c>
      <c r="J9" s="152"/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52"/>
      <c r="I10" s="152"/>
      <c r="J10" s="152"/>
      <c r="K10" s="33"/>
    </row>
    <row r="11" spans="1:11" s="34" customFormat="1" ht="11.25" customHeight="1">
      <c r="A11" s="29" t="s">
        <v>9</v>
      </c>
      <c r="B11" s="30"/>
      <c r="C11" s="31">
        <v>5</v>
      </c>
      <c r="D11" s="31">
        <v>5</v>
      </c>
      <c r="E11" s="31">
        <v>5</v>
      </c>
      <c r="F11" s="32"/>
      <c r="G11" s="32"/>
      <c r="H11" s="152">
        <v>0.13</v>
      </c>
      <c r="I11" s="152">
        <v>0.13</v>
      </c>
      <c r="J11" s="152"/>
      <c r="K11" s="33"/>
    </row>
    <row r="12" spans="1:11" s="34" customFormat="1" ht="11.25" customHeight="1">
      <c r="A12" s="36" t="s">
        <v>10</v>
      </c>
      <c r="B12" s="30"/>
      <c r="C12" s="31">
        <v>20</v>
      </c>
      <c r="D12" s="31">
        <v>20</v>
      </c>
      <c r="E12" s="31">
        <v>20</v>
      </c>
      <c r="F12" s="32"/>
      <c r="G12" s="32"/>
      <c r="H12" s="152">
        <v>0.48</v>
      </c>
      <c r="I12" s="152">
        <v>0.48</v>
      </c>
      <c r="J12" s="152"/>
      <c r="K12" s="33"/>
    </row>
    <row r="13" spans="1:11" s="43" customFormat="1" ht="11.25" customHeight="1">
      <c r="A13" s="37" t="s">
        <v>11</v>
      </c>
      <c r="B13" s="38"/>
      <c r="C13" s="39">
        <v>29</v>
      </c>
      <c r="D13" s="39">
        <v>29</v>
      </c>
      <c r="E13" s="39">
        <v>29</v>
      </c>
      <c r="F13" s="40">
        <v>100</v>
      </c>
      <c r="G13" s="41"/>
      <c r="H13" s="153">
        <v>0.706</v>
      </c>
      <c r="I13" s="154">
        <v>0.706</v>
      </c>
      <c r="J13" s="154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52"/>
      <c r="I14" s="152"/>
      <c r="J14" s="152"/>
      <c r="K14" s="33"/>
    </row>
    <row r="15" spans="1:11" s="43" customFormat="1" ht="11.25" customHeight="1">
      <c r="A15" s="37" t="s">
        <v>12</v>
      </c>
      <c r="B15" s="38"/>
      <c r="C15" s="39">
        <v>1</v>
      </c>
      <c r="D15" s="39">
        <v>1</v>
      </c>
      <c r="E15" s="39">
        <v>1</v>
      </c>
      <c r="F15" s="40">
        <v>100</v>
      </c>
      <c r="G15" s="41"/>
      <c r="H15" s="153">
        <v>0.014</v>
      </c>
      <c r="I15" s="154">
        <v>0.014</v>
      </c>
      <c r="J15" s="154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52"/>
      <c r="I16" s="152"/>
      <c r="J16" s="152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53"/>
      <c r="I17" s="154"/>
      <c r="J17" s="154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52"/>
      <c r="I18" s="152"/>
      <c r="J18" s="152"/>
      <c r="K18" s="33"/>
    </row>
    <row r="19" spans="1:11" s="34" customFormat="1" ht="11.25" customHeight="1">
      <c r="A19" s="29" t="s">
        <v>14</v>
      </c>
      <c r="B19" s="30"/>
      <c r="C19" s="31">
        <v>23</v>
      </c>
      <c r="D19" s="31">
        <v>17</v>
      </c>
      <c r="E19" s="31"/>
      <c r="F19" s="32"/>
      <c r="G19" s="32"/>
      <c r="H19" s="152">
        <v>0.207</v>
      </c>
      <c r="I19" s="152">
        <v>0.153</v>
      </c>
      <c r="J19" s="152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52"/>
      <c r="I20" s="152"/>
      <c r="J20" s="152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52"/>
      <c r="I21" s="152"/>
      <c r="J21" s="152"/>
      <c r="K21" s="33"/>
    </row>
    <row r="22" spans="1:11" s="43" customFormat="1" ht="11.25" customHeight="1">
      <c r="A22" s="37" t="s">
        <v>17</v>
      </c>
      <c r="B22" s="38"/>
      <c r="C22" s="39">
        <v>23</v>
      </c>
      <c r="D22" s="39">
        <v>17</v>
      </c>
      <c r="E22" s="39"/>
      <c r="F22" s="40"/>
      <c r="G22" s="41"/>
      <c r="H22" s="153">
        <v>0.207</v>
      </c>
      <c r="I22" s="154">
        <v>0.153</v>
      </c>
      <c r="J22" s="154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52"/>
      <c r="I23" s="152"/>
      <c r="J23" s="152"/>
      <c r="K23" s="33"/>
    </row>
    <row r="24" spans="1:11" s="43" customFormat="1" ht="11.25" customHeight="1">
      <c r="A24" s="37" t="s">
        <v>18</v>
      </c>
      <c r="B24" s="38"/>
      <c r="C24" s="39">
        <v>5307</v>
      </c>
      <c r="D24" s="39"/>
      <c r="E24" s="39">
        <v>4882</v>
      </c>
      <c r="F24" s="40"/>
      <c r="G24" s="41"/>
      <c r="H24" s="153">
        <v>72.474</v>
      </c>
      <c r="I24" s="154">
        <v>71.794</v>
      </c>
      <c r="J24" s="154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52"/>
      <c r="I25" s="152"/>
      <c r="J25" s="152"/>
      <c r="K25" s="33"/>
    </row>
    <row r="26" spans="1:11" s="43" customFormat="1" ht="11.25" customHeight="1">
      <c r="A26" s="37" t="s">
        <v>19</v>
      </c>
      <c r="B26" s="38"/>
      <c r="C26" s="39">
        <v>210</v>
      </c>
      <c r="D26" s="39">
        <v>200</v>
      </c>
      <c r="E26" s="39">
        <v>200</v>
      </c>
      <c r="F26" s="40">
        <v>100</v>
      </c>
      <c r="G26" s="41"/>
      <c r="H26" s="153">
        <v>2.9</v>
      </c>
      <c r="I26" s="154">
        <v>2.6</v>
      </c>
      <c r="J26" s="154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52"/>
      <c r="I27" s="152"/>
      <c r="J27" s="152"/>
      <c r="K27" s="33"/>
    </row>
    <row r="28" spans="1:11" s="34" customFormat="1" ht="11.25" customHeight="1">
      <c r="A28" s="36" t="s">
        <v>20</v>
      </c>
      <c r="B28" s="30"/>
      <c r="C28" s="31">
        <v>4</v>
      </c>
      <c r="D28" s="31">
        <v>11</v>
      </c>
      <c r="E28" s="31">
        <v>11</v>
      </c>
      <c r="F28" s="32"/>
      <c r="G28" s="32"/>
      <c r="H28" s="152">
        <v>0.125</v>
      </c>
      <c r="I28" s="152">
        <v>0.275</v>
      </c>
      <c r="J28" s="152"/>
      <c r="K28" s="33"/>
    </row>
    <row r="29" spans="1:11" s="34" customFormat="1" ht="11.25" customHeight="1">
      <c r="A29" s="36" t="s">
        <v>21</v>
      </c>
      <c r="B29" s="30"/>
      <c r="C29" s="31">
        <v>3</v>
      </c>
      <c r="D29" s="31"/>
      <c r="E29" s="31"/>
      <c r="F29" s="32"/>
      <c r="G29" s="32"/>
      <c r="H29" s="152">
        <v>0.075</v>
      </c>
      <c r="I29" s="152"/>
      <c r="J29" s="152"/>
      <c r="K29" s="33"/>
    </row>
    <row r="30" spans="1:11" s="34" customFormat="1" ht="11.25" customHeight="1">
      <c r="A30" s="36" t="s">
        <v>22</v>
      </c>
      <c r="B30" s="30"/>
      <c r="C30" s="31">
        <v>1650</v>
      </c>
      <c r="D30" s="31">
        <v>1650</v>
      </c>
      <c r="E30" s="31">
        <v>1706</v>
      </c>
      <c r="F30" s="32"/>
      <c r="G30" s="32"/>
      <c r="H30" s="152">
        <v>25.808</v>
      </c>
      <c r="I30" s="152">
        <v>29.5</v>
      </c>
      <c r="J30" s="152"/>
      <c r="K30" s="33"/>
    </row>
    <row r="31" spans="1:11" s="43" customFormat="1" ht="11.25" customHeight="1">
      <c r="A31" s="44" t="s">
        <v>23</v>
      </c>
      <c r="B31" s="38"/>
      <c r="C31" s="39">
        <v>1657</v>
      </c>
      <c r="D31" s="39">
        <v>1661</v>
      </c>
      <c r="E31" s="39">
        <v>1717</v>
      </c>
      <c r="F31" s="40">
        <v>103.37146297411198</v>
      </c>
      <c r="G31" s="41"/>
      <c r="H31" s="153">
        <v>26.008</v>
      </c>
      <c r="I31" s="154">
        <v>29.775</v>
      </c>
      <c r="J31" s="154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52"/>
      <c r="I32" s="152"/>
      <c r="J32" s="152"/>
      <c r="K32" s="33"/>
    </row>
    <row r="33" spans="1:11" s="34" customFormat="1" ht="11.25" customHeight="1">
      <c r="A33" s="36" t="s">
        <v>24</v>
      </c>
      <c r="B33" s="30"/>
      <c r="C33" s="31">
        <v>60</v>
      </c>
      <c r="D33" s="31">
        <v>45</v>
      </c>
      <c r="E33" s="31">
        <v>50</v>
      </c>
      <c r="F33" s="32"/>
      <c r="G33" s="32"/>
      <c r="H33" s="152">
        <v>0.94</v>
      </c>
      <c r="I33" s="152">
        <v>0.7</v>
      </c>
      <c r="J33" s="152"/>
      <c r="K33" s="33"/>
    </row>
    <row r="34" spans="1:11" s="34" customFormat="1" ht="11.25" customHeight="1">
      <c r="A34" s="36" t="s">
        <v>25</v>
      </c>
      <c r="B34" s="30"/>
      <c r="C34" s="31">
        <v>10</v>
      </c>
      <c r="D34" s="31">
        <v>22</v>
      </c>
      <c r="E34" s="31"/>
      <c r="F34" s="32"/>
      <c r="G34" s="32"/>
      <c r="H34" s="152">
        <v>0.25</v>
      </c>
      <c r="I34" s="152">
        <v>0.45</v>
      </c>
      <c r="J34" s="152"/>
      <c r="K34" s="33"/>
    </row>
    <row r="35" spans="1:11" s="34" customFormat="1" ht="11.25" customHeight="1">
      <c r="A35" s="36" t="s">
        <v>26</v>
      </c>
      <c r="B35" s="30"/>
      <c r="C35" s="31">
        <v>5</v>
      </c>
      <c r="D35" s="31">
        <v>8</v>
      </c>
      <c r="E35" s="31">
        <v>8</v>
      </c>
      <c r="F35" s="32"/>
      <c r="G35" s="32"/>
      <c r="H35" s="152">
        <v>0.12</v>
      </c>
      <c r="I35" s="152">
        <v>0.14</v>
      </c>
      <c r="J35" s="152"/>
      <c r="K35" s="33"/>
    </row>
    <row r="36" spans="1:11" s="34" customFormat="1" ht="11.25" customHeight="1">
      <c r="A36" s="36" t="s">
        <v>27</v>
      </c>
      <c r="B36" s="30"/>
      <c r="C36" s="31">
        <v>19</v>
      </c>
      <c r="D36" s="31">
        <v>40</v>
      </c>
      <c r="E36" s="31">
        <v>40</v>
      </c>
      <c r="F36" s="32"/>
      <c r="G36" s="32"/>
      <c r="H36" s="152">
        <v>0.38</v>
      </c>
      <c r="I36" s="152">
        <v>0.8</v>
      </c>
      <c r="J36" s="152"/>
      <c r="K36" s="33"/>
    </row>
    <row r="37" spans="1:11" s="43" customFormat="1" ht="11.25" customHeight="1">
      <c r="A37" s="37" t="s">
        <v>28</v>
      </c>
      <c r="B37" s="38"/>
      <c r="C37" s="39">
        <v>94</v>
      </c>
      <c r="D37" s="39">
        <v>115</v>
      </c>
      <c r="E37" s="39">
        <v>98</v>
      </c>
      <c r="F37" s="40">
        <v>85.21739130434783</v>
      </c>
      <c r="G37" s="41"/>
      <c r="H37" s="153">
        <v>1.69</v>
      </c>
      <c r="I37" s="154">
        <v>2.09</v>
      </c>
      <c r="J37" s="154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52"/>
      <c r="I38" s="152"/>
      <c r="J38" s="152"/>
      <c r="K38" s="33"/>
    </row>
    <row r="39" spans="1:11" s="43" customFormat="1" ht="11.25" customHeight="1">
      <c r="A39" s="37" t="s">
        <v>29</v>
      </c>
      <c r="B39" s="38"/>
      <c r="C39" s="39">
        <v>22</v>
      </c>
      <c r="D39" s="39">
        <v>14</v>
      </c>
      <c r="E39" s="39">
        <v>15</v>
      </c>
      <c r="F39" s="40">
        <v>107.14285714285714</v>
      </c>
      <c r="G39" s="41"/>
      <c r="H39" s="153">
        <v>0.48</v>
      </c>
      <c r="I39" s="154">
        <v>0.28</v>
      </c>
      <c r="J39" s="154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52"/>
      <c r="I40" s="152"/>
      <c r="J40" s="152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52"/>
      <c r="I41" s="152"/>
      <c r="J41" s="152"/>
      <c r="K41" s="33"/>
    </row>
    <row r="42" spans="1:11" s="34" customFormat="1" ht="11.25" customHeight="1">
      <c r="A42" s="36" t="s">
        <v>31</v>
      </c>
      <c r="B42" s="30"/>
      <c r="C42" s="31">
        <v>15</v>
      </c>
      <c r="D42" s="31">
        <v>20</v>
      </c>
      <c r="E42" s="31">
        <v>24</v>
      </c>
      <c r="F42" s="32"/>
      <c r="G42" s="32"/>
      <c r="H42" s="152">
        <v>0.255</v>
      </c>
      <c r="I42" s="152">
        <v>0.36</v>
      </c>
      <c r="J42" s="152"/>
      <c r="K42" s="33"/>
    </row>
    <row r="43" spans="1:11" s="34" customFormat="1" ht="11.25" customHeight="1">
      <c r="A43" s="36" t="s">
        <v>32</v>
      </c>
      <c r="B43" s="30"/>
      <c r="C43" s="31">
        <v>26</v>
      </c>
      <c r="D43" s="31">
        <v>25</v>
      </c>
      <c r="E43" s="31">
        <v>28</v>
      </c>
      <c r="F43" s="32"/>
      <c r="G43" s="32"/>
      <c r="H43" s="152">
        <v>0.364</v>
      </c>
      <c r="I43" s="152">
        <v>0.3</v>
      </c>
      <c r="J43" s="152"/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52"/>
      <c r="I44" s="152"/>
      <c r="J44" s="152"/>
      <c r="K44" s="33"/>
    </row>
    <row r="45" spans="1:11" s="34" customFormat="1" ht="11.25" customHeight="1">
      <c r="A45" s="36" t="s">
        <v>34</v>
      </c>
      <c r="B45" s="30"/>
      <c r="C45" s="31"/>
      <c r="D45" s="31"/>
      <c r="E45" s="31"/>
      <c r="F45" s="32"/>
      <c r="G45" s="32"/>
      <c r="H45" s="152"/>
      <c r="I45" s="152"/>
      <c r="J45" s="152"/>
      <c r="K45" s="33"/>
    </row>
    <row r="46" spans="1:11" s="34" customFormat="1" ht="11.25" customHeight="1">
      <c r="A46" s="36" t="s">
        <v>35</v>
      </c>
      <c r="B46" s="30"/>
      <c r="C46" s="31">
        <v>1</v>
      </c>
      <c r="D46" s="31">
        <v>1</v>
      </c>
      <c r="E46" s="31"/>
      <c r="F46" s="32"/>
      <c r="G46" s="32"/>
      <c r="H46" s="152">
        <v>0.018</v>
      </c>
      <c r="I46" s="152">
        <v>0.016</v>
      </c>
      <c r="J46" s="152"/>
      <c r="K46" s="33"/>
    </row>
    <row r="47" spans="1:11" s="34" customFormat="1" ht="11.25" customHeight="1">
      <c r="A47" s="36" t="s">
        <v>36</v>
      </c>
      <c r="B47" s="30"/>
      <c r="C47" s="31">
        <v>46</v>
      </c>
      <c r="D47" s="31">
        <v>30</v>
      </c>
      <c r="E47" s="31">
        <v>30</v>
      </c>
      <c r="F47" s="32"/>
      <c r="G47" s="32"/>
      <c r="H47" s="152">
        <v>0.276</v>
      </c>
      <c r="I47" s="152">
        <v>0.132</v>
      </c>
      <c r="J47" s="152"/>
      <c r="K47" s="33"/>
    </row>
    <row r="48" spans="1:11" s="34" customFormat="1" ht="11.25" customHeight="1">
      <c r="A48" s="36" t="s">
        <v>37</v>
      </c>
      <c r="B48" s="30"/>
      <c r="C48" s="31"/>
      <c r="D48" s="31">
        <v>23</v>
      </c>
      <c r="E48" s="31">
        <v>23</v>
      </c>
      <c r="F48" s="32"/>
      <c r="G48" s="32"/>
      <c r="H48" s="152"/>
      <c r="I48" s="152"/>
      <c r="J48" s="152"/>
      <c r="K48" s="33"/>
    </row>
    <row r="49" spans="1:11" s="34" customFormat="1" ht="11.25" customHeight="1">
      <c r="A49" s="36" t="s">
        <v>38</v>
      </c>
      <c r="B49" s="30"/>
      <c r="C49" s="31"/>
      <c r="D49" s="31"/>
      <c r="E49" s="31"/>
      <c r="F49" s="32"/>
      <c r="G49" s="32"/>
      <c r="H49" s="152"/>
      <c r="I49" s="152"/>
      <c r="J49" s="152"/>
      <c r="K49" s="33"/>
    </row>
    <row r="50" spans="1:11" s="43" customFormat="1" ht="11.25" customHeight="1">
      <c r="A50" s="44" t="s">
        <v>39</v>
      </c>
      <c r="B50" s="38"/>
      <c r="C50" s="39">
        <v>88</v>
      </c>
      <c r="D50" s="39">
        <v>99</v>
      </c>
      <c r="E50" s="39">
        <v>105</v>
      </c>
      <c r="F50" s="40">
        <v>106.06060606060606</v>
      </c>
      <c r="G50" s="41"/>
      <c r="H50" s="153">
        <v>0.913</v>
      </c>
      <c r="I50" s="154">
        <v>0.8079999999999999</v>
      </c>
      <c r="J50" s="154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52"/>
      <c r="I51" s="152"/>
      <c r="J51" s="152"/>
      <c r="K51" s="33"/>
    </row>
    <row r="52" spans="1:11" s="43" customFormat="1" ht="11.25" customHeight="1">
      <c r="A52" s="37" t="s">
        <v>40</v>
      </c>
      <c r="B52" s="38"/>
      <c r="C52" s="39">
        <v>10</v>
      </c>
      <c r="D52" s="39">
        <v>2</v>
      </c>
      <c r="E52" s="39">
        <v>10</v>
      </c>
      <c r="F52" s="40">
        <v>500</v>
      </c>
      <c r="G52" s="41"/>
      <c r="H52" s="153">
        <v>0.15</v>
      </c>
      <c r="I52" s="154">
        <v>0.096</v>
      </c>
      <c r="J52" s="154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52"/>
      <c r="I53" s="152"/>
      <c r="J53" s="152"/>
      <c r="K53" s="33"/>
    </row>
    <row r="54" spans="1:11" s="34" customFormat="1" ht="11.25" customHeight="1">
      <c r="A54" s="36" t="s">
        <v>41</v>
      </c>
      <c r="B54" s="30"/>
      <c r="C54" s="31">
        <v>1460</v>
      </c>
      <c r="D54" s="31">
        <v>1800</v>
      </c>
      <c r="E54" s="31">
        <v>1800</v>
      </c>
      <c r="F54" s="32"/>
      <c r="G54" s="32"/>
      <c r="H54" s="152">
        <v>21.9</v>
      </c>
      <c r="I54" s="152">
        <v>22.5</v>
      </c>
      <c r="J54" s="152"/>
      <c r="K54" s="33"/>
    </row>
    <row r="55" spans="1:11" s="34" customFormat="1" ht="11.25" customHeight="1">
      <c r="A55" s="36" t="s">
        <v>42</v>
      </c>
      <c r="B55" s="30"/>
      <c r="C55" s="31">
        <v>70</v>
      </c>
      <c r="D55" s="31">
        <v>97</v>
      </c>
      <c r="E55" s="31">
        <v>113</v>
      </c>
      <c r="F55" s="32"/>
      <c r="G55" s="32"/>
      <c r="H55" s="152">
        <v>0.84</v>
      </c>
      <c r="I55" s="152">
        <v>1.164</v>
      </c>
      <c r="J55" s="152"/>
      <c r="K55" s="33"/>
    </row>
    <row r="56" spans="1:11" s="34" customFormat="1" ht="11.25" customHeight="1">
      <c r="A56" s="36" t="s">
        <v>43</v>
      </c>
      <c r="B56" s="30"/>
      <c r="C56" s="31">
        <v>17</v>
      </c>
      <c r="D56" s="31"/>
      <c r="E56" s="31"/>
      <c r="F56" s="32"/>
      <c r="G56" s="32"/>
      <c r="H56" s="152">
        <v>0.245</v>
      </c>
      <c r="I56" s="152"/>
      <c r="J56" s="152"/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52"/>
      <c r="I57" s="152"/>
      <c r="J57" s="152"/>
      <c r="K57" s="33"/>
    </row>
    <row r="58" spans="1:11" s="34" customFormat="1" ht="11.25" customHeight="1">
      <c r="A58" s="36" t="s">
        <v>45</v>
      </c>
      <c r="B58" s="30"/>
      <c r="C58" s="31">
        <v>14</v>
      </c>
      <c r="D58" s="31">
        <v>4</v>
      </c>
      <c r="E58" s="31">
        <v>2</v>
      </c>
      <c r="F58" s="32"/>
      <c r="G58" s="32"/>
      <c r="H58" s="152">
        <v>0.168</v>
      </c>
      <c r="I58" s="152">
        <v>0.06</v>
      </c>
      <c r="J58" s="152"/>
      <c r="K58" s="33"/>
    </row>
    <row r="59" spans="1:11" s="43" customFormat="1" ht="11.25" customHeight="1">
      <c r="A59" s="37" t="s">
        <v>46</v>
      </c>
      <c r="B59" s="38"/>
      <c r="C59" s="39">
        <v>1561</v>
      </c>
      <c r="D59" s="39">
        <v>1901</v>
      </c>
      <c r="E59" s="39">
        <v>1915</v>
      </c>
      <c r="F59" s="40">
        <v>100.73645449763282</v>
      </c>
      <c r="G59" s="41"/>
      <c r="H59" s="153">
        <v>23.153</v>
      </c>
      <c r="I59" s="154">
        <v>23.724</v>
      </c>
      <c r="J59" s="154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52"/>
      <c r="I60" s="152"/>
      <c r="J60" s="152"/>
      <c r="K60" s="33"/>
    </row>
    <row r="61" spans="1:11" s="34" customFormat="1" ht="11.25" customHeight="1">
      <c r="A61" s="36" t="s">
        <v>47</v>
      </c>
      <c r="B61" s="30"/>
      <c r="C61" s="31">
        <v>2200</v>
      </c>
      <c r="D61" s="31">
        <v>2900</v>
      </c>
      <c r="E61" s="31">
        <v>2500</v>
      </c>
      <c r="F61" s="32"/>
      <c r="G61" s="32"/>
      <c r="H61" s="152">
        <v>60.625</v>
      </c>
      <c r="I61" s="152">
        <v>66.7</v>
      </c>
      <c r="J61" s="152"/>
      <c r="K61" s="33"/>
    </row>
    <row r="62" spans="1:11" s="34" customFormat="1" ht="11.25" customHeight="1">
      <c r="A62" s="36" t="s">
        <v>48</v>
      </c>
      <c r="B62" s="30"/>
      <c r="C62" s="31">
        <v>68</v>
      </c>
      <c r="D62" s="31">
        <v>91</v>
      </c>
      <c r="E62" s="31">
        <v>91</v>
      </c>
      <c r="F62" s="32"/>
      <c r="G62" s="32"/>
      <c r="H62" s="152">
        <v>1.357</v>
      </c>
      <c r="I62" s="152"/>
      <c r="J62" s="152"/>
      <c r="K62" s="33"/>
    </row>
    <row r="63" spans="1:11" s="34" customFormat="1" ht="11.25" customHeight="1">
      <c r="A63" s="36" t="s">
        <v>49</v>
      </c>
      <c r="B63" s="30"/>
      <c r="C63" s="31"/>
      <c r="D63" s="31"/>
      <c r="E63" s="31"/>
      <c r="F63" s="32"/>
      <c r="G63" s="32"/>
      <c r="H63" s="152"/>
      <c r="I63" s="152"/>
      <c r="J63" s="152"/>
      <c r="K63" s="33"/>
    </row>
    <row r="64" spans="1:11" s="43" customFormat="1" ht="11.25" customHeight="1">
      <c r="A64" s="37" t="s">
        <v>50</v>
      </c>
      <c r="B64" s="38"/>
      <c r="C64" s="39">
        <v>2268</v>
      </c>
      <c r="D64" s="39">
        <v>2991</v>
      </c>
      <c r="E64" s="39">
        <v>2591</v>
      </c>
      <c r="F64" s="40">
        <v>86.62654630558342</v>
      </c>
      <c r="G64" s="41"/>
      <c r="H64" s="153">
        <v>61.982</v>
      </c>
      <c r="I64" s="154">
        <v>66.7</v>
      </c>
      <c r="J64" s="154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52"/>
      <c r="I65" s="152"/>
      <c r="J65" s="152"/>
      <c r="K65" s="33"/>
    </row>
    <row r="66" spans="1:11" s="43" customFormat="1" ht="11.25" customHeight="1">
      <c r="A66" s="37" t="s">
        <v>51</v>
      </c>
      <c r="B66" s="38"/>
      <c r="C66" s="39">
        <v>13021</v>
      </c>
      <c r="D66" s="39">
        <v>13343</v>
      </c>
      <c r="E66" s="39">
        <v>12900</v>
      </c>
      <c r="F66" s="40">
        <v>96.67990706737615</v>
      </c>
      <c r="G66" s="41"/>
      <c r="H66" s="153">
        <v>223.554</v>
      </c>
      <c r="I66" s="154">
        <v>250.4</v>
      </c>
      <c r="J66" s="154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52"/>
      <c r="I67" s="152"/>
      <c r="J67" s="152"/>
      <c r="K67" s="33"/>
    </row>
    <row r="68" spans="1:11" s="34" customFormat="1" ht="11.25" customHeight="1">
      <c r="A68" s="36" t="s">
        <v>52</v>
      </c>
      <c r="B68" s="30"/>
      <c r="C68" s="31">
        <v>4500</v>
      </c>
      <c r="D68" s="31">
        <v>5220</v>
      </c>
      <c r="E68" s="31">
        <v>5200</v>
      </c>
      <c r="F68" s="32"/>
      <c r="G68" s="32"/>
      <c r="H68" s="152">
        <v>58</v>
      </c>
      <c r="I68" s="152">
        <v>68</v>
      </c>
      <c r="J68" s="152"/>
      <c r="K68" s="33"/>
    </row>
    <row r="69" spans="1:11" s="34" customFormat="1" ht="11.25" customHeight="1">
      <c r="A69" s="36" t="s">
        <v>53</v>
      </c>
      <c r="B69" s="30"/>
      <c r="C69" s="31">
        <v>20</v>
      </c>
      <c r="D69" s="31">
        <v>20</v>
      </c>
      <c r="E69" s="31">
        <v>20</v>
      </c>
      <c r="F69" s="32"/>
      <c r="G69" s="32"/>
      <c r="H69" s="152">
        <v>0.25</v>
      </c>
      <c r="I69" s="152">
        <v>0.26</v>
      </c>
      <c r="J69" s="152"/>
      <c r="K69" s="33"/>
    </row>
    <row r="70" spans="1:11" s="43" customFormat="1" ht="11.25" customHeight="1">
      <c r="A70" s="37" t="s">
        <v>54</v>
      </c>
      <c r="B70" s="38"/>
      <c r="C70" s="39">
        <v>4520</v>
      </c>
      <c r="D70" s="39">
        <v>5240</v>
      </c>
      <c r="E70" s="39">
        <v>5220</v>
      </c>
      <c r="F70" s="40">
        <v>99.61832061068702</v>
      </c>
      <c r="G70" s="41"/>
      <c r="H70" s="153">
        <v>58.25</v>
      </c>
      <c r="I70" s="154">
        <v>68.26</v>
      </c>
      <c r="J70" s="154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52"/>
      <c r="I71" s="152"/>
      <c r="J71" s="152"/>
      <c r="K71" s="33"/>
    </row>
    <row r="72" spans="1:11" s="34" customFormat="1" ht="11.25" customHeight="1">
      <c r="A72" s="36" t="s">
        <v>55</v>
      </c>
      <c r="B72" s="30"/>
      <c r="C72" s="31">
        <v>585</v>
      </c>
      <c r="D72" s="31">
        <v>592</v>
      </c>
      <c r="E72" s="31">
        <v>574</v>
      </c>
      <c r="F72" s="32"/>
      <c r="G72" s="32"/>
      <c r="H72" s="152">
        <v>13.304</v>
      </c>
      <c r="I72" s="152">
        <v>13.335</v>
      </c>
      <c r="J72" s="152"/>
      <c r="K72" s="33"/>
    </row>
    <row r="73" spans="1:11" s="34" customFormat="1" ht="11.25" customHeight="1">
      <c r="A73" s="36" t="s">
        <v>56</v>
      </c>
      <c r="B73" s="30"/>
      <c r="C73" s="31">
        <v>360</v>
      </c>
      <c r="D73" s="31">
        <v>360</v>
      </c>
      <c r="E73" s="31">
        <v>375</v>
      </c>
      <c r="F73" s="32"/>
      <c r="G73" s="32"/>
      <c r="H73" s="152">
        <v>17.08</v>
      </c>
      <c r="I73" s="152">
        <v>17.628</v>
      </c>
      <c r="J73" s="152"/>
      <c r="K73" s="33"/>
    </row>
    <row r="74" spans="1:11" s="34" customFormat="1" ht="11.25" customHeight="1">
      <c r="A74" s="36" t="s">
        <v>57</v>
      </c>
      <c r="B74" s="30"/>
      <c r="C74" s="31"/>
      <c r="D74" s="31"/>
      <c r="E74" s="31"/>
      <c r="F74" s="32"/>
      <c r="G74" s="32"/>
      <c r="H74" s="152"/>
      <c r="I74" s="152"/>
      <c r="J74" s="152"/>
      <c r="K74" s="33"/>
    </row>
    <row r="75" spans="1:11" s="34" customFormat="1" ht="11.25" customHeight="1">
      <c r="A75" s="36" t="s">
        <v>58</v>
      </c>
      <c r="B75" s="30"/>
      <c r="C75" s="31">
        <v>1350</v>
      </c>
      <c r="D75" s="31">
        <v>1573</v>
      </c>
      <c r="E75" s="31">
        <v>1573</v>
      </c>
      <c r="F75" s="32"/>
      <c r="G75" s="32"/>
      <c r="H75" s="152">
        <v>25.881</v>
      </c>
      <c r="I75" s="152">
        <v>38.153</v>
      </c>
      <c r="J75" s="152"/>
      <c r="K75" s="33"/>
    </row>
    <row r="76" spans="1:11" s="34" customFormat="1" ht="11.25" customHeight="1">
      <c r="A76" s="36" t="s">
        <v>59</v>
      </c>
      <c r="B76" s="30"/>
      <c r="C76" s="31"/>
      <c r="D76" s="31"/>
      <c r="E76" s="31">
        <v>9</v>
      </c>
      <c r="F76" s="32"/>
      <c r="G76" s="32"/>
      <c r="H76" s="152"/>
      <c r="I76" s="152"/>
      <c r="J76" s="152"/>
      <c r="K76" s="33"/>
    </row>
    <row r="77" spans="1:11" s="34" customFormat="1" ht="11.25" customHeight="1">
      <c r="A77" s="36" t="s">
        <v>60</v>
      </c>
      <c r="B77" s="30"/>
      <c r="C77" s="31">
        <v>36</v>
      </c>
      <c r="D77" s="31">
        <v>15</v>
      </c>
      <c r="E77" s="31">
        <v>15</v>
      </c>
      <c r="F77" s="32"/>
      <c r="G77" s="32"/>
      <c r="H77" s="152">
        <v>0.418</v>
      </c>
      <c r="I77" s="152">
        <v>0.18</v>
      </c>
      <c r="J77" s="152"/>
      <c r="K77" s="33"/>
    </row>
    <row r="78" spans="1:11" s="34" customFormat="1" ht="11.25" customHeight="1">
      <c r="A78" s="36" t="s">
        <v>61</v>
      </c>
      <c r="B78" s="30"/>
      <c r="C78" s="31"/>
      <c r="D78" s="31">
        <v>10</v>
      </c>
      <c r="E78" s="31">
        <v>10</v>
      </c>
      <c r="F78" s="32"/>
      <c r="G78" s="32"/>
      <c r="H78" s="152"/>
      <c r="I78" s="152">
        <v>0.204</v>
      </c>
      <c r="J78" s="152"/>
      <c r="K78" s="33"/>
    </row>
    <row r="79" spans="1:11" s="34" customFormat="1" ht="11.25" customHeight="1">
      <c r="A79" s="36" t="s">
        <v>62</v>
      </c>
      <c r="B79" s="30"/>
      <c r="C79" s="31">
        <v>180</v>
      </c>
      <c r="D79" s="31">
        <v>140</v>
      </c>
      <c r="E79" s="31">
        <v>280</v>
      </c>
      <c r="F79" s="32"/>
      <c r="G79" s="32"/>
      <c r="H79" s="152">
        <v>2.52</v>
      </c>
      <c r="I79" s="152">
        <v>2.52</v>
      </c>
      <c r="J79" s="152"/>
      <c r="K79" s="33"/>
    </row>
    <row r="80" spans="1:11" s="43" customFormat="1" ht="11.25" customHeight="1">
      <c r="A80" s="44" t="s">
        <v>63</v>
      </c>
      <c r="B80" s="38"/>
      <c r="C80" s="39">
        <v>2511</v>
      </c>
      <c r="D80" s="39">
        <v>2690</v>
      </c>
      <c r="E80" s="39">
        <v>2836</v>
      </c>
      <c r="F80" s="40">
        <v>105.4275092936803</v>
      </c>
      <c r="G80" s="41"/>
      <c r="H80" s="153">
        <v>59.203</v>
      </c>
      <c r="I80" s="154">
        <v>72.02</v>
      </c>
      <c r="J80" s="154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52"/>
      <c r="I81" s="152"/>
      <c r="J81" s="152"/>
      <c r="K81" s="33"/>
    </row>
    <row r="82" spans="1:11" s="34" customFormat="1" ht="11.25" customHeight="1">
      <c r="A82" s="36" t="s">
        <v>64</v>
      </c>
      <c r="B82" s="30"/>
      <c r="C82" s="31">
        <v>11</v>
      </c>
      <c r="D82" s="31">
        <v>11</v>
      </c>
      <c r="E82" s="31">
        <v>11</v>
      </c>
      <c r="F82" s="32"/>
      <c r="G82" s="32"/>
      <c r="H82" s="152">
        <v>0.205</v>
      </c>
      <c r="I82" s="152">
        <v>0.205</v>
      </c>
      <c r="J82" s="152"/>
      <c r="K82" s="33"/>
    </row>
    <row r="83" spans="1:11" s="34" customFormat="1" ht="11.25" customHeight="1">
      <c r="A83" s="36" t="s">
        <v>65</v>
      </c>
      <c r="B83" s="30"/>
      <c r="C83" s="31"/>
      <c r="D83" s="31">
        <v>64</v>
      </c>
      <c r="E83" s="31">
        <v>64</v>
      </c>
      <c r="F83" s="32"/>
      <c r="G83" s="32"/>
      <c r="H83" s="152"/>
      <c r="I83" s="152">
        <v>1.27</v>
      </c>
      <c r="J83" s="152"/>
      <c r="K83" s="33"/>
    </row>
    <row r="84" spans="1:11" s="43" customFormat="1" ht="11.25" customHeight="1">
      <c r="A84" s="37" t="s">
        <v>66</v>
      </c>
      <c r="B84" s="38"/>
      <c r="C84" s="39">
        <v>11</v>
      </c>
      <c r="D84" s="39">
        <v>75</v>
      </c>
      <c r="E84" s="39">
        <v>75</v>
      </c>
      <c r="F84" s="40">
        <v>100</v>
      </c>
      <c r="G84" s="41"/>
      <c r="H84" s="153">
        <v>0.205</v>
      </c>
      <c r="I84" s="154">
        <v>1.475</v>
      </c>
      <c r="J84" s="154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52"/>
      <c r="I85" s="152"/>
      <c r="J85" s="152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5"/>
      <c r="I86" s="156"/>
      <c r="J86" s="156"/>
      <c r="K86" s="51"/>
    </row>
    <row r="87" spans="1:11" s="43" customFormat="1" ht="11.25" customHeight="1">
      <c r="A87" s="52" t="s">
        <v>67</v>
      </c>
      <c r="B87" s="53"/>
      <c r="C87" s="54">
        <v>31333</v>
      </c>
      <c r="D87" s="54">
        <v>28378</v>
      </c>
      <c r="E87" s="54">
        <v>32594</v>
      </c>
      <c r="F87" s="55">
        <v>114.8565790401015</v>
      </c>
      <c r="G87" s="41"/>
      <c r="H87" s="157">
        <v>531.889</v>
      </c>
      <c r="I87" s="158">
        <v>590.895</v>
      </c>
      <c r="J87" s="158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0" useFirstPageNumber="1" horizontalDpi="600" verticalDpi="600" orientation="portrait" paperSize="9" scale="73" r:id="rId1"/>
  <headerFooter alignWithMargins="0">
    <oddFooter>&amp;C&amp;P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43"/>
  <dimension ref="A1:K625"/>
  <sheetViews>
    <sheetView zoomScalePageLayoutView="0" workbookViewId="0" topLeftCell="A1">
      <selection activeCell="C87" sqref="C9:K8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3" width="11.421875" style="7" customWidth="1"/>
    <col min="14" max="16384" width="9.8515625" style="63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101</v>
      </c>
      <c r="B2" s="4"/>
      <c r="C2" s="4"/>
      <c r="D2" s="4"/>
      <c r="E2" s="5"/>
      <c r="F2" s="4"/>
      <c r="G2" s="4"/>
      <c r="H2" s="4"/>
      <c r="I2" s="6"/>
      <c r="J2" s="183" t="s">
        <v>69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184" t="s">
        <v>2</v>
      </c>
      <c r="D4" s="185"/>
      <c r="E4" s="185"/>
      <c r="F4" s="186"/>
      <c r="G4" s="10"/>
      <c r="H4" s="187" t="s">
        <v>3</v>
      </c>
      <c r="I4" s="188"/>
      <c r="J4" s="188"/>
      <c r="K4" s="189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2020</v>
      </c>
      <c r="D6" s="17">
        <f>E6-1</f>
        <v>2021</v>
      </c>
      <c r="E6" s="17">
        <v>2022</v>
      </c>
      <c r="F6" s="18">
        <f>E6</f>
        <v>2022</v>
      </c>
      <c r="G6" s="19"/>
      <c r="H6" s="16">
        <f>J6-2</f>
        <v>2020</v>
      </c>
      <c r="I6" s="17">
        <f>J6-1</f>
        <v>2021</v>
      </c>
      <c r="J6" s="17">
        <v>2022</v>
      </c>
      <c r="K6" s="18">
        <f>J6</f>
        <v>2022</v>
      </c>
    </row>
    <row r="7" spans="1:11" s="11" customFormat="1" ht="11.25" customHeight="1" thickBot="1">
      <c r="A7" s="20"/>
      <c r="B7" s="9"/>
      <c r="C7" s="21" t="s">
        <v>6</v>
      </c>
      <c r="D7" s="22" t="s">
        <v>6</v>
      </c>
      <c r="E7" s="22">
        <v>7</v>
      </c>
      <c r="F7" s="23" t="str">
        <f>CONCATENATE(D6,"=100")</f>
        <v>2021=100</v>
      </c>
      <c r="G7" s="24"/>
      <c r="H7" s="21" t="s">
        <v>6</v>
      </c>
      <c r="I7" s="22" t="s">
        <v>6</v>
      </c>
      <c r="J7" s="22"/>
      <c r="K7" s="23" t="str">
        <f>CONCATENATE(I6,"=100")</f>
        <v>2021=100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52"/>
      <c r="I9" s="152"/>
      <c r="J9" s="152"/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52"/>
      <c r="I10" s="152"/>
      <c r="J10" s="152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52"/>
      <c r="I11" s="152"/>
      <c r="J11" s="152"/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52"/>
      <c r="I12" s="152"/>
      <c r="J12" s="152"/>
      <c r="K12" s="33"/>
    </row>
    <row r="13" spans="1:11" s="43" customFormat="1" ht="11.25" customHeight="1">
      <c r="A13" s="37" t="s">
        <v>11</v>
      </c>
      <c r="B13" s="38"/>
      <c r="C13" s="39"/>
      <c r="D13" s="39"/>
      <c r="E13" s="39"/>
      <c r="F13" s="40"/>
      <c r="G13" s="41"/>
      <c r="H13" s="153"/>
      <c r="I13" s="154"/>
      <c r="J13" s="154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52"/>
      <c r="I14" s="152"/>
      <c r="J14" s="152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53"/>
      <c r="I15" s="154"/>
      <c r="J15" s="154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52"/>
      <c r="I16" s="152"/>
      <c r="J16" s="152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53"/>
      <c r="I17" s="154"/>
      <c r="J17" s="154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52"/>
      <c r="I18" s="152"/>
      <c r="J18" s="152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52"/>
      <c r="I19" s="152"/>
      <c r="J19" s="152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52"/>
      <c r="I20" s="152"/>
      <c r="J20" s="152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52"/>
      <c r="I21" s="152"/>
      <c r="J21" s="152"/>
      <c r="K21" s="33"/>
    </row>
    <row r="22" spans="1:11" s="43" customFormat="1" ht="11.25" customHeight="1">
      <c r="A22" s="37" t="s">
        <v>17</v>
      </c>
      <c r="B22" s="38"/>
      <c r="C22" s="39"/>
      <c r="D22" s="39"/>
      <c r="E22" s="39"/>
      <c r="F22" s="40"/>
      <c r="G22" s="41"/>
      <c r="H22" s="153"/>
      <c r="I22" s="154"/>
      <c r="J22" s="154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52"/>
      <c r="I23" s="152"/>
      <c r="J23" s="152"/>
      <c r="K23" s="33"/>
    </row>
    <row r="24" spans="1:11" s="43" customFormat="1" ht="11.25" customHeight="1">
      <c r="A24" s="37" t="s">
        <v>18</v>
      </c>
      <c r="B24" s="38"/>
      <c r="C24" s="39">
        <v>5</v>
      </c>
      <c r="D24" s="39">
        <v>5</v>
      </c>
      <c r="E24" s="39">
        <v>2</v>
      </c>
      <c r="F24" s="40">
        <v>40</v>
      </c>
      <c r="G24" s="41"/>
      <c r="H24" s="153">
        <v>0.16</v>
      </c>
      <c r="I24" s="154">
        <v>0.16</v>
      </c>
      <c r="J24" s="154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52"/>
      <c r="I25" s="152"/>
      <c r="J25" s="152"/>
      <c r="K25" s="33"/>
    </row>
    <row r="26" spans="1:11" s="43" customFormat="1" ht="11.25" customHeight="1">
      <c r="A26" s="37" t="s">
        <v>19</v>
      </c>
      <c r="B26" s="38"/>
      <c r="C26" s="39">
        <v>10</v>
      </c>
      <c r="D26" s="39">
        <v>11</v>
      </c>
      <c r="E26" s="39">
        <v>12</v>
      </c>
      <c r="F26" s="40">
        <v>109.0909090909091</v>
      </c>
      <c r="G26" s="41"/>
      <c r="H26" s="153">
        <v>0.36</v>
      </c>
      <c r="I26" s="154">
        <v>0.385</v>
      </c>
      <c r="J26" s="154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52"/>
      <c r="I27" s="152"/>
      <c r="J27" s="152"/>
      <c r="K27" s="33"/>
    </row>
    <row r="28" spans="1:11" s="34" customFormat="1" ht="11.25" customHeight="1">
      <c r="A28" s="36" t="s">
        <v>20</v>
      </c>
      <c r="B28" s="30"/>
      <c r="C28" s="31"/>
      <c r="D28" s="31"/>
      <c r="E28" s="31"/>
      <c r="F28" s="32"/>
      <c r="G28" s="32"/>
      <c r="H28" s="152"/>
      <c r="I28" s="152"/>
      <c r="J28" s="152"/>
      <c r="K28" s="33"/>
    </row>
    <row r="29" spans="1:11" s="34" customFormat="1" ht="11.25" customHeight="1">
      <c r="A29" s="36" t="s">
        <v>21</v>
      </c>
      <c r="B29" s="30"/>
      <c r="C29" s="31"/>
      <c r="D29" s="31"/>
      <c r="E29" s="31"/>
      <c r="F29" s="32"/>
      <c r="G29" s="32"/>
      <c r="H29" s="152"/>
      <c r="I29" s="152"/>
      <c r="J29" s="152"/>
      <c r="K29" s="33"/>
    </row>
    <row r="30" spans="1:11" s="34" customFormat="1" ht="11.25" customHeight="1">
      <c r="A30" s="36" t="s">
        <v>22</v>
      </c>
      <c r="B30" s="30"/>
      <c r="C30" s="31">
        <v>1</v>
      </c>
      <c r="D30" s="31">
        <v>8</v>
      </c>
      <c r="E30" s="31">
        <v>2</v>
      </c>
      <c r="F30" s="32"/>
      <c r="G30" s="32"/>
      <c r="H30" s="152">
        <v>0.03</v>
      </c>
      <c r="I30" s="152">
        <v>0.024</v>
      </c>
      <c r="J30" s="152"/>
      <c r="K30" s="33"/>
    </row>
    <row r="31" spans="1:11" s="43" customFormat="1" ht="11.25" customHeight="1">
      <c r="A31" s="44" t="s">
        <v>23</v>
      </c>
      <c r="B31" s="38"/>
      <c r="C31" s="39">
        <v>1</v>
      </c>
      <c r="D31" s="39">
        <v>8</v>
      </c>
      <c r="E31" s="39">
        <v>2</v>
      </c>
      <c r="F31" s="40">
        <v>25</v>
      </c>
      <c r="G31" s="41"/>
      <c r="H31" s="153">
        <v>0.03</v>
      </c>
      <c r="I31" s="154">
        <v>0.024</v>
      </c>
      <c r="J31" s="154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52"/>
      <c r="I32" s="152"/>
      <c r="J32" s="152"/>
      <c r="K32" s="33"/>
    </row>
    <row r="33" spans="1:11" s="34" customFormat="1" ht="11.25" customHeight="1">
      <c r="A33" s="36" t="s">
        <v>24</v>
      </c>
      <c r="B33" s="30"/>
      <c r="C33" s="31">
        <v>80</v>
      </c>
      <c r="D33" s="31">
        <v>80</v>
      </c>
      <c r="E33" s="31">
        <v>70</v>
      </c>
      <c r="F33" s="32"/>
      <c r="G33" s="32"/>
      <c r="H33" s="152">
        <v>1.9</v>
      </c>
      <c r="I33" s="152">
        <v>1.9</v>
      </c>
      <c r="J33" s="152"/>
      <c r="K33" s="33"/>
    </row>
    <row r="34" spans="1:11" s="34" customFormat="1" ht="11.25" customHeight="1">
      <c r="A34" s="36" t="s">
        <v>25</v>
      </c>
      <c r="B34" s="30"/>
      <c r="C34" s="31">
        <v>6</v>
      </c>
      <c r="D34" s="31">
        <v>10</v>
      </c>
      <c r="E34" s="31"/>
      <c r="F34" s="32"/>
      <c r="G34" s="32"/>
      <c r="H34" s="152">
        <v>0.16</v>
      </c>
      <c r="I34" s="152">
        <v>0.25</v>
      </c>
      <c r="J34" s="152"/>
      <c r="K34" s="33"/>
    </row>
    <row r="35" spans="1:11" s="34" customFormat="1" ht="11.25" customHeight="1">
      <c r="A35" s="36" t="s">
        <v>26</v>
      </c>
      <c r="B35" s="30"/>
      <c r="C35" s="31">
        <v>1</v>
      </c>
      <c r="D35" s="31">
        <v>1</v>
      </c>
      <c r="E35" s="31">
        <v>0.03</v>
      </c>
      <c r="F35" s="32"/>
      <c r="G35" s="32"/>
      <c r="H35" s="152">
        <v>0.025</v>
      </c>
      <c r="I35" s="152">
        <v>0.02</v>
      </c>
      <c r="J35" s="152"/>
      <c r="K35" s="33"/>
    </row>
    <row r="36" spans="1:11" s="34" customFormat="1" ht="11.25" customHeight="1">
      <c r="A36" s="36" t="s">
        <v>27</v>
      </c>
      <c r="B36" s="30"/>
      <c r="C36" s="31">
        <v>28</v>
      </c>
      <c r="D36" s="31">
        <v>40</v>
      </c>
      <c r="E36" s="31">
        <v>40</v>
      </c>
      <c r="F36" s="32"/>
      <c r="G36" s="32"/>
      <c r="H36" s="152">
        <v>0.56</v>
      </c>
      <c r="I36" s="152">
        <v>0.78</v>
      </c>
      <c r="J36" s="152"/>
      <c r="K36" s="33"/>
    </row>
    <row r="37" spans="1:11" s="43" customFormat="1" ht="11.25" customHeight="1">
      <c r="A37" s="37" t="s">
        <v>28</v>
      </c>
      <c r="B37" s="38"/>
      <c r="C37" s="39">
        <v>115</v>
      </c>
      <c r="D37" s="39">
        <v>131</v>
      </c>
      <c r="E37" s="39">
        <v>110.03</v>
      </c>
      <c r="F37" s="40">
        <v>83.99236641221374</v>
      </c>
      <c r="G37" s="41"/>
      <c r="H37" s="153">
        <v>2.645</v>
      </c>
      <c r="I37" s="154">
        <v>2.95</v>
      </c>
      <c r="J37" s="154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52"/>
      <c r="I38" s="152"/>
      <c r="J38" s="152"/>
      <c r="K38" s="33"/>
    </row>
    <row r="39" spans="1:11" s="43" customFormat="1" ht="11.25" customHeight="1">
      <c r="A39" s="37" t="s">
        <v>29</v>
      </c>
      <c r="B39" s="38"/>
      <c r="C39" s="39">
        <v>20</v>
      </c>
      <c r="D39" s="39">
        <v>10</v>
      </c>
      <c r="E39" s="39">
        <v>10</v>
      </c>
      <c r="F39" s="40">
        <v>100</v>
      </c>
      <c r="G39" s="41"/>
      <c r="H39" s="153">
        <v>0.35</v>
      </c>
      <c r="I39" s="154">
        <v>0.16</v>
      </c>
      <c r="J39" s="154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52"/>
      <c r="I40" s="152"/>
      <c r="J40" s="152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52"/>
      <c r="I41" s="152"/>
      <c r="J41" s="152"/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52"/>
      <c r="I42" s="152"/>
      <c r="J42" s="152"/>
      <c r="K42" s="33"/>
    </row>
    <row r="43" spans="1:11" s="34" customFormat="1" ht="11.25" customHeight="1">
      <c r="A43" s="36" t="s">
        <v>32</v>
      </c>
      <c r="B43" s="30"/>
      <c r="C43" s="31"/>
      <c r="D43" s="31"/>
      <c r="E43" s="31"/>
      <c r="F43" s="32"/>
      <c r="G43" s="32"/>
      <c r="H43" s="152"/>
      <c r="I43" s="152"/>
      <c r="J43" s="152"/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52"/>
      <c r="I44" s="152"/>
      <c r="J44" s="152"/>
      <c r="K44" s="33"/>
    </row>
    <row r="45" spans="1:11" s="34" customFormat="1" ht="11.25" customHeight="1">
      <c r="A45" s="36" t="s">
        <v>34</v>
      </c>
      <c r="B45" s="30"/>
      <c r="C45" s="31"/>
      <c r="D45" s="31"/>
      <c r="E45" s="31"/>
      <c r="F45" s="32"/>
      <c r="G45" s="32"/>
      <c r="H45" s="152"/>
      <c r="I45" s="152"/>
      <c r="J45" s="152"/>
      <c r="K45" s="33"/>
    </row>
    <row r="46" spans="1:11" s="34" customFormat="1" ht="11.25" customHeight="1">
      <c r="A46" s="36" t="s">
        <v>35</v>
      </c>
      <c r="B46" s="30"/>
      <c r="C46" s="31">
        <v>1</v>
      </c>
      <c r="D46" s="31">
        <v>1</v>
      </c>
      <c r="E46" s="31"/>
      <c r="F46" s="32"/>
      <c r="G46" s="32"/>
      <c r="H46" s="152">
        <v>0.01</v>
      </c>
      <c r="I46" s="152">
        <v>0.023</v>
      </c>
      <c r="J46" s="152"/>
      <c r="K46" s="33"/>
    </row>
    <row r="47" spans="1:11" s="34" customFormat="1" ht="11.25" customHeight="1">
      <c r="A47" s="36" t="s">
        <v>36</v>
      </c>
      <c r="B47" s="30"/>
      <c r="C47" s="31"/>
      <c r="D47" s="31"/>
      <c r="E47" s="31"/>
      <c r="F47" s="32"/>
      <c r="G47" s="32"/>
      <c r="H47" s="152"/>
      <c r="I47" s="152"/>
      <c r="J47" s="152"/>
      <c r="K47" s="33"/>
    </row>
    <row r="48" spans="1:11" s="34" customFormat="1" ht="11.25" customHeight="1">
      <c r="A48" s="36" t="s">
        <v>37</v>
      </c>
      <c r="B48" s="30"/>
      <c r="C48" s="31"/>
      <c r="D48" s="31"/>
      <c r="E48" s="31"/>
      <c r="F48" s="32"/>
      <c r="G48" s="32"/>
      <c r="H48" s="152"/>
      <c r="I48" s="152"/>
      <c r="J48" s="152"/>
      <c r="K48" s="33"/>
    </row>
    <row r="49" spans="1:11" s="34" customFormat="1" ht="11.25" customHeight="1">
      <c r="A49" s="36" t="s">
        <v>38</v>
      </c>
      <c r="B49" s="30"/>
      <c r="C49" s="31"/>
      <c r="D49" s="31"/>
      <c r="E49" s="31"/>
      <c r="F49" s="32"/>
      <c r="G49" s="32"/>
      <c r="H49" s="152"/>
      <c r="I49" s="152"/>
      <c r="J49" s="152"/>
      <c r="K49" s="33"/>
    </row>
    <row r="50" spans="1:11" s="43" customFormat="1" ht="11.25" customHeight="1">
      <c r="A50" s="44" t="s">
        <v>39</v>
      </c>
      <c r="B50" s="38"/>
      <c r="C50" s="39">
        <v>1</v>
      </c>
      <c r="D50" s="39">
        <v>1</v>
      </c>
      <c r="E50" s="39"/>
      <c r="F50" s="40"/>
      <c r="G50" s="41"/>
      <c r="H50" s="153">
        <v>0.01</v>
      </c>
      <c r="I50" s="154">
        <v>0.023</v>
      </c>
      <c r="J50" s="154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52"/>
      <c r="I51" s="152"/>
      <c r="J51" s="152"/>
      <c r="K51" s="33"/>
    </row>
    <row r="52" spans="1:11" s="43" customFormat="1" ht="11.25" customHeight="1">
      <c r="A52" s="37" t="s">
        <v>40</v>
      </c>
      <c r="B52" s="38"/>
      <c r="C52" s="39">
        <v>2</v>
      </c>
      <c r="D52" s="39">
        <v>2.04</v>
      </c>
      <c r="E52" s="39">
        <v>2</v>
      </c>
      <c r="F52" s="40">
        <v>98.0392156862745</v>
      </c>
      <c r="G52" s="41"/>
      <c r="H52" s="153">
        <v>0.041</v>
      </c>
      <c r="I52" s="154">
        <v>0.042</v>
      </c>
      <c r="J52" s="154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52"/>
      <c r="I53" s="152"/>
      <c r="J53" s="152"/>
      <c r="K53" s="33"/>
    </row>
    <row r="54" spans="1:11" s="34" customFormat="1" ht="11.25" customHeight="1">
      <c r="A54" s="36" t="s">
        <v>41</v>
      </c>
      <c r="B54" s="30"/>
      <c r="C54" s="31"/>
      <c r="D54" s="31"/>
      <c r="E54" s="31"/>
      <c r="F54" s="32"/>
      <c r="G54" s="32"/>
      <c r="H54" s="152"/>
      <c r="I54" s="152"/>
      <c r="J54" s="152"/>
      <c r="K54" s="33"/>
    </row>
    <row r="55" spans="1:11" s="34" customFormat="1" ht="11.25" customHeight="1">
      <c r="A55" s="36" t="s">
        <v>42</v>
      </c>
      <c r="B55" s="30"/>
      <c r="C55" s="31"/>
      <c r="D55" s="31"/>
      <c r="E55" s="31"/>
      <c r="F55" s="32"/>
      <c r="G55" s="32"/>
      <c r="H55" s="152"/>
      <c r="I55" s="152"/>
      <c r="J55" s="152"/>
      <c r="K55" s="33"/>
    </row>
    <row r="56" spans="1:11" s="34" customFormat="1" ht="11.25" customHeight="1">
      <c r="A56" s="36" t="s">
        <v>43</v>
      </c>
      <c r="B56" s="30"/>
      <c r="C56" s="31"/>
      <c r="D56" s="31"/>
      <c r="E56" s="31"/>
      <c r="F56" s="32"/>
      <c r="G56" s="32"/>
      <c r="H56" s="152"/>
      <c r="I56" s="152"/>
      <c r="J56" s="152"/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52"/>
      <c r="I57" s="152"/>
      <c r="J57" s="152"/>
      <c r="K57" s="33"/>
    </row>
    <row r="58" spans="1:11" s="34" customFormat="1" ht="11.25" customHeight="1">
      <c r="A58" s="36" t="s">
        <v>45</v>
      </c>
      <c r="B58" s="30"/>
      <c r="C58" s="31">
        <v>2</v>
      </c>
      <c r="D58" s="31">
        <v>1</v>
      </c>
      <c r="E58" s="31">
        <v>1</v>
      </c>
      <c r="F58" s="32"/>
      <c r="G58" s="32"/>
      <c r="H58" s="152">
        <v>0.06</v>
      </c>
      <c r="I58" s="152">
        <v>0.025</v>
      </c>
      <c r="J58" s="152"/>
      <c r="K58" s="33"/>
    </row>
    <row r="59" spans="1:11" s="43" customFormat="1" ht="11.25" customHeight="1">
      <c r="A59" s="37" t="s">
        <v>46</v>
      </c>
      <c r="B59" s="38"/>
      <c r="C59" s="39">
        <v>2</v>
      </c>
      <c r="D59" s="39">
        <v>1</v>
      </c>
      <c r="E59" s="39">
        <v>1</v>
      </c>
      <c r="F59" s="40">
        <v>100</v>
      </c>
      <c r="G59" s="41"/>
      <c r="H59" s="153">
        <v>0.06</v>
      </c>
      <c r="I59" s="154">
        <v>0.025</v>
      </c>
      <c r="J59" s="154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52"/>
      <c r="I60" s="152"/>
      <c r="J60" s="152"/>
      <c r="K60" s="33"/>
    </row>
    <row r="61" spans="1:11" s="34" customFormat="1" ht="11.25" customHeight="1">
      <c r="A61" s="36" t="s">
        <v>47</v>
      </c>
      <c r="B61" s="30"/>
      <c r="C61" s="31">
        <v>295</v>
      </c>
      <c r="D61" s="31">
        <v>280</v>
      </c>
      <c r="E61" s="31">
        <v>308</v>
      </c>
      <c r="F61" s="32"/>
      <c r="G61" s="32"/>
      <c r="H61" s="152">
        <v>17.7</v>
      </c>
      <c r="I61" s="152">
        <v>16.8</v>
      </c>
      <c r="J61" s="152"/>
      <c r="K61" s="33"/>
    </row>
    <row r="62" spans="1:11" s="34" customFormat="1" ht="11.25" customHeight="1">
      <c r="A62" s="36" t="s">
        <v>48</v>
      </c>
      <c r="B62" s="30"/>
      <c r="C62" s="31">
        <v>7</v>
      </c>
      <c r="D62" s="31"/>
      <c r="E62" s="31">
        <v>18</v>
      </c>
      <c r="F62" s="32"/>
      <c r="G62" s="32"/>
      <c r="H62" s="152">
        <v>0.228</v>
      </c>
      <c r="I62" s="152"/>
      <c r="J62" s="152"/>
      <c r="K62" s="33"/>
    </row>
    <row r="63" spans="1:11" s="34" customFormat="1" ht="11.25" customHeight="1">
      <c r="A63" s="36" t="s">
        <v>49</v>
      </c>
      <c r="B63" s="30"/>
      <c r="C63" s="31">
        <v>80</v>
      </c>
      <c r="D63" s="31">
        <v>58</v>
      </c>
      <c r="E63" s="31">
        <v>58</v>
      </c>
      <c r="F63" s="32"/>
      <c r="G63" s="32"/>
      <c r="H63" s="152">
        <v>2.24</v>
      </c>
      <c r="I63" s="152">
        <v>1.624</v>
      </c>
      <c r="J63" s="152"/>
      <c r="K63" s="33"/>
    </row>
    <row r="64" spans="1:11" s="43" customFormat="1" ht="11.25" customHeight="1">
      <c r="A64" s="37" t="s">
        <v>50</v>
      </c>
      <c r="B64" s="38"/>
      <c r="C64" s="39">
        <v>382</v>
      </c>
      <c r="D64" s="39">
        <v>338</v>
      </c>
      <c r="E64" s="39">
        <v>384</v>
      </c>
      <c r="F64" s="40">
        <v>113.6094674556213</v>
      </c>
      <c r="G64" s="41"/>
      <c r="H64" s="153">
        <v>20.168</v>
      </c>
      <c r="I64" s="154">
        <v>18.424</v>
      </c>
      <c r="J64" s="154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52"/>
      <c r="I65" s="152"/>
      <c r="J65" s="152"/>
      <c r="K65" s="33"/>
    </row>
    <row r="66" spans="1:11" s="43" customFormat="1" ht="11.25" customHeight="1">
      <c r="A66" s="37" t="s">
        <v>51</v>
      </c>
      <c r="B66" s="38"/>
      <c r="C66" s="39">
        <v>1120</v>
      </c>
      <c r="D66" s="39">
        <v>1220</v>
      </c>
      <c r="E66" s="39">
        <v>1135</v>
      </c>
      <c r="F66" s="40">
        <v>93.0327868852459</v>
      </c>
      <c r="G66" s="41"/>
      <c r="H66" s="153">
        <v>77.392</v>
      </c>
      <c r="I66" s="154">
        <v>83.167</v>
      </c>
      <c r="J66" s="154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52"/>
      <c r="I67" s="152"/>
      <c r="J67" s="152"/>
      <c r="K67" s="33"/>
    </row>
    <row r="68" spans="1:11" s="34" customFormat="1" ht="11.25" customHeight="1">
      <c r="A68" s="36" t="s">
        <v>52</v>
      </c>
      <c r="B68" s="30"/>
      <c r="C68" s="31"/>
      <c r="D68" s="31"/>
      <c r="E68" s="31"/>
      <c r="F68" s="32"/>
      <c r="G68" s="32"/>
      <c r="H68" s="152"/>
      <c r="I68" s="152"/>
      <c r="J68" s="152"/>
      <c r="K68" s="33"/>
    </row>
    <row r="69" spans="1:11" s="34" customFormat="1" ht="11.25" customHeight="1">
      <c r="A69" s="36" t="s">
        <v>53</v>
      </c>
      <c r="B69" s="30"/>
      <c r="C69" s="31"/>
      <c r="D69" s="31"/>
      <c r="E69" s="31"/>
      <c r="F69" s="32"/>
      <c r="G69" s="32"/>
      <c r="H69" s="152"/>
      <c r="I69" s="152"/>
      <c r="J69" s="152"/>
      <c r="K69" s="33"/>
    </row>
    <row r="70" spans="1:11" s="43" customFormat="1" ht="11.25" customHeight="1">
      <c r="A70" s="37" t="s">
        <v>54</v>
      </c>
      <c r="B70" s="38"/>
      <c r="C70" s="39"/>
      <c r="D70" s="39"/>
      <c r="E70" s="39"/>
      <c r="F70" s="40"/>
      <c r="G70" s="41"/>
      <c r="H70" s="153"/>
      <c r="I70" s="154"/>
      <c r="J70" s="154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52"/>
      <c r="I71" s="152"/>
      <c r="J71" s="152"/>
      <c r="K71" s="33"/>
    </row>
    <row r="72" spans="1:11" s="34" customFormat="1" ht="11.25" customHeight="1">
      <c r="A72" s="36" t="s">
        <v>55</v>
      </c>
      <c r="B72" s="30"/>
      <c r="C72" s="31">
        <v>69</v>
      </c>
      <c r="D72" s="31">
        <v>74</v>
      </c>
      <c r="E72" s="31">
        <v>74</v>
      </c>
      <c r="F72" s="32"/>
      <c r="G72" s="32"/>
      <c r="H72" s="152">
        <v>1.5</v>
      </c>
      <c r="I72" s="152">
        <v>1.736</v>
      </c>
      <c r="J72" s="152"/>
      <c r="K72" s="33"/>
    </row>
    <row r="73" spans="1:11" s="34" customFormat="1" ht="11.25" customHeight="1">
      <c r="A73" s="36" t="s">
        <v>56</v>
      </c>
      <c r="B73" s="30"/>
      <c r="C73" s="31">
        <v>7</v>
      </c>
      <c r="D73" s="31">
        <v>7</v>
      </c>
      <c r="E73" s="31">
        <v>7</v>
      </c>
      <c r="F73" s="32"/>
      <c r="G73" s="32"/>
      <c r="H73" s="152">
        <v>0.515</v>
      </c>
      <c r="I73" s="152">
        <v>0.49</v>
      </c>
      <c r="J73" s="152"/>
      <c r="K73" s="33"/>
    </row>
    <row r="74" spans="1:11" s="34" customFormat="1" ht="11.25" customHeight="1">
      <c r="A74" s="36" t="s">
        <v>57</v>
      </c>
      <c r="B74" s="30"/>
      <c r="C74" s="31"/>
      <c r="D74" s="31"/>
      <c r="E74" s="31"/>
      <c r="F74" s="32"/>
      <c r="G74" s="32"/>
      <c r="H74" s="152"/>
      <c r="I74" s="152"/>
      <c r="J74" s="152"/>
      <c r="K74" s="33"/>
    </row>
    <row r="75" spans="1:11" s="34" customFormat="1" ht="11.25" customHeight="1">
      <c r="A75" s="36" t="s">
        <v>58</v>
      </c>
      <c r="B75" s="30"/>
      <c r="C75" s="31">
        <v>84</v>
      </c>
      <c r="D75" s="31">
        <v>43</v>
      </c>
      <c r="E75" s="31">
        <v>43</v>
      </c>
      <c r="F75" s="32"/>
      <c r="G75" s="32"/>
      <c r="H75" s="152">
        <v>3.691</v>
      </c>
      <c r="I75" s="152">
        <v>2.066</v>
      </c>
      <c r="J75" s="152"/>
      <c r="K75" s="33"/>
    </row>
    <row r="76" spans="1:11" s="34" customFormat="1" ht="11.25" customHeight="1">
      <c r="A76" s="36" t="s">
        <v>59</v>
      </c>
      <c r="B76" s="30"/>
      <c r="C76" s="31"/>
      <c r="D76" s="31"/>
      <c r="E76" s="31"/>
      <c r="F76" s="32"/>
      <c r="G76" s="32"/>
      <c r="H76" s="152"/>
      <c r="I76" s="152"/>
      <c r="J76" s="152"/>
      <c r="K76" s="33"/>
    </row>
    <row r="77" spans="1:11" s="34" customFormat="1" ht="11.25" customHeight="1">
      <c r="A77" s="36" t="s">
        <v>60</v>
      </c>
      <c r="B77" s="30"/>
      <c r="C77" s="31">
        <v>1</v>
      </c>
      <c r="D77" s="31">
        <v>1</v>
      </c>
      <c r="E77" s="31">
        <v>1</v>
      </c>
      <c r="F77" s="32"/>
      <c r="G77" s="32"/>
      <c r="H77" s="152">
        <v>0.017</v>
      </c>
      <c r="I77" s="152">
        <v>0.017</v>
      </c>
      <c r="J77" s="152"/>
      <c r="K77" s="33"/>
    </row>
    <row r="78" spans="1:11" s="34" customFormat="1" ht="11.25" customHeight="1">
      <c r="A78" s="36" t="s">
        <v>61</v>
      </c>
      <c r="B78" s="30"/>
      <c r="C78" s="31">
        <v>26</v>
      </c>
      <c r="D78" s="31">
        <v>25</v>
      </c>
      <c r="E78" s="31">
        <v>25</v>
      </c>
      <c r="F78" s="32"/>
      <c r="G78" s="32"/>
      <c r="H78" s="152">
        <v>0.624</v>
      </c>
      <c r="I78" s="152">
        <v>0.6</v>
      </c>
      <c r="J78" s="152"/>
      <c r="K78" s="33"/>
    </row>
    <row r="79" spans="1:11" s="34" customFormat="1" ht="11.25" customHeight="1">
      <c r="A79" s="36" t="s">
        <v>62</v>
      </c>
      <c r="B79" s="30"/>
      <c r="C79" s="31">
        <v>6</v>
      </c>
      <c r="D79" s="31">
        <v>6</v>
      </c>
      <c r="E79" s="31">
        <v>5</v>
      </c>
      <c r="F79" s="32"/>
      <c r="G79" s="32"/>
      <c r="H79" s="152">
        <v>0.15</v>
      </c>
      <c r="I79" s="152">
        <v>0.114</v>
      </c>
      <c r="J79" s="152"/>
      <c r="K79" s="33"/>
    </row>
    <row r="80" spans="1:11" s="43" customFormat="1" ht="11.25" customHeight="1">
      <c r="A80" s="44" t="s">
        <v>63</v>
      </c>
      <c r="B80" s="38"/>
      <c r="C80" s="39">
        <v>193</v>
      </c>
      <c r="D80" s="39">
        <v>156</v>
      </c>
      <c r="E80" s="39">
        <v>155</v>
      </c>
      <c r="F80" s="40">
        <v>99.35897435897436</v>
      </c>
      <c r="G80" s="41"/>
      <c r="H80" s="153">
        <v>6.497</v>
      </c>
      <c r="I80" s="154">
        <v>5.023</v>
      </c>
      <c r="J80" s="154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52"/>
      <c r="I81" s="152"/>
      <c r="J81" s="152"/>
      <c r="K81" s="33"/>
    </row>
    <row r="82" spans="1:11" s="34" customFormat="1" ht="11.25" customHeight="1">
      <c r="A82" s="36" t="s">
        <v>64</v>
      </c>
      <c r="B82" s="30"/>
      <c r="C82" s="31">
        <v>3</v>
      </c>
      <c r="D82" s="31">
        <v>3</v>
      </c>
      <c r="E82" s="31">
        <v>3</v>
      </c>
      <c r="F82" s="32"/>
      <c r="G82" s="32"/>
      <c r="H82" s="152">
        <v>0.106</v>
      </c>
      <c r="I82" s="152">
        <v>0.106</v>
      </c>
      <c r="J82" s="152"/>
      <c r="K82" s="33"/>
    </row>
    <row r="83" spans="1:11" s="34" customFormat="1" ht="11.25" customHeight="1">
      <c r="A83" s="36" t="s">
        <v>65</v>
      </c>
      <c r="B83" s="30"/>
      <c r="C83" s="31">
        <v>10</v>
      </c>
      <c r="D83" s="31">
        <v>24</v>
      </c>
      <c r="E83" s="31">
        <v>24</v>
      </c>
      <c r="F83" s="32"/>
      <c r="G83" s="32"/>
      <c r="H83" s="152">
        <v>0.25</v>
      </c>
      <c r="I83" s="152">
        <v>0.593</v>
      </c>
      <c r="J83" s="152"/>
      <c r="K83" s="33"/>
    </row>
    <row r="84" spans="1:11" s="43" customFormat="1" ht="11.25" customHeight="1">
      <c r="A84" s="37" t="s">
        <v>66</v>
      </c>
      <c r="B84" s="38"/>
      <c r="C84" s="39">
        <v>13</v>
      </c>
      <c r="D84" s="39">
        <v>27</v>
      </c>
      <c r="E84" s="39">
        <v>27</v>
      </c>
      <c r="F84" s="40">
        <v>100</v>
      </c>
      <c r="G84" s="41"/>
      <c r="H84" s="153">
        <v>0.356</v>
      </c>
      <c r="I84" s="154">
        <v>0.699</v>
      </c>
      <c r="J84" s="154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52"/>
      <c r="I85" s="152"/>
      <c r="J85" s="152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5"/>
      <c r="I86" s="156"/>
      <c r="J86" s="156"/>
      <c r="K86" s="51"/>
    </row>
    <row r="87" spans="1:11" s="43" customFormat="1" ht="11.25" customHeight="1">
      <c r="A87" s="52" t="s">
        <v>67</v>
      </c>
      <c r="B87" s="53"/>
      <c r="C87" s="54">
        <v>1864</v>
      </c>
      <c r="D87" s="54">
        <v>1910.04</v>
      </c>
      <c r="E87" s="54">
        <v>1840.03</v>
      </c>
      <c r="F87" s="55">
        <v>96.33463173546104</v>
      </c>
      <c r="G87" s="41"/>
      <c r="H87" s="157">
        <v>108.06899999999999</v>
      </c>
      <c r="I87" s="158">
        <v>111.082</v>
      </c>
      <c r="J87" s="158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1" useFirstPageNumber="1" horizontalDpi="600" verticalDpi="600" orientation="portrait" paperSize="9" scale="73" r:id="rId1"/>
  <headerFooter alignWithMargins="0">
    <oddFooter>&amp;C&amp;P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44"/>
  <dimension ref="A1:K625"/>
  <sheetViews>
    <sheetView zoomScalePageLayoutView="0" workbookViewId="0" topLeftCell="A1">
      <selection activeCell="C87" sqref="C9:K8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3" width="11.421875" style="7" customWidth="1"/>
    <col min="14" max="16384" width="9.8515625" style="63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102</v>
      </c>
      <c r="B2" s="4"/>
      <c r="C2" s="4"/>
      <c r="D2" s="4"/>
      <c r="E2" s="5"/>
      <c r="F2" s="4"/>
      <c r="G2" s="4"/>
      <c r="H2" s="4"/>
      <c r="I2" s="6"/>
      <c r="J2" s="183" t="s">
        <v>69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184" t="s">
        <v>2</v>
      </c>
      <c r="D4" s="185"/>
      <c r="E4" s="185"/>
      <c r="F4" s="186"/>
      <c r="G4" s="10"/>
      <c r="H4" s="187" t="s">
        <v>3</v>
      </c>
      <c r="I4" s="188"/>
      <c r="J4" s="188"/>
      <c r="K4" s="189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2019</v>
      </c>
      <c r="D6" s="17">
        <f>E6-1</f>
        <v>2020</v>
      </c>
      <c r="E6" s="17">
        <v>2021</v>
      </c>
      <c r="F6" s="18">
        <f>E6</f>
        <v>2021</v>
      </c>
      <c r="G6" s="19"/>
      <c r="H6" s="16">
        <f>J6-2</f>
        <v>2019</v>
      </c>
      <c r="I6" s="17">
        <f>J6-1</f>
        <v>2020</v>
      </c>
      <c r="J6" s="17">
        <v>2021</v>
      </c>
      <c r="K6" s="18">
        <f>J6</f>
        <v>2021</v>
      </c>
    </row>
    <row r="7" spans="1:11" s="11" customFormat="1" ht="11.25" customHeight="1" thickBot="1">
      <c r="A7" s="20"/>
      <c r="B7" s="9"/>
      <c r="C7" s="21" t="s">
        <v>322</v>
      </c>
      <c r="D7" s="22" t="s">
        <v>6</v>
      </c>
      <c r="E7" s="22">
        <v>6</v>
      </c>
      <c r="F7" s="23" t="str">
        <f>CONCATENATE(D6,"=100")</f>
        <v>2020=100</v>
      </c>
      <c r="G7" s="24"/>
      <c r="H7" s="21" t="s">
        <v>322</v>
      </c>
      <c r="I7" s="22" t="s">
        <v>6</v>
      </c>
      <c r="J7" s="22">
        <v>7</v>
      </c>
      <c r="K7" s="23" t="str">
        <f>CONCATENATE(I6,"=100")</f>
        <v>2020=100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52"/>
      <c r="I9" s="152"/>
      <c r="J9" s="152"/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52"/>
      <c r="I10" s="152"/>
      <c r="J10" s="152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52"/>
      <c r="I11" s="152"/>
      <c r="J11" s="152"/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52"/>
      <c r="I12" s="152"/>
      <c r="J12" s="152"/>
      <c r="K12" s="33"/>
    </row>
    <row r="13" spans="1:11" s="43" customFormat="1" ht="11.25" customHeight="1">
      <c r="A13" s="37" t="s">
        <v>11</v>
      </c>
      <c r="B13" s="38"/>
      <c r="C13" s="39"/>
      <c r="D13" s="39"/>
      <c r="E13" s="39"/>
      <c r="F13" s="40"/>
      <c r="G13" s="41"/>
      <c r="H13" s="153"/>
      <c r="I13" s="154"/>
      <c r="J13" s="154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52"/>
      <c r="I14" s="152"/>
      <c r="J14" s="152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53"/>
      <c r="I15" s="154"/>
      <c r="J15" s="154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52"/>
      <c r="I16" s="152"/>
      <c r="J16" s="152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53"/>
      <c r="I17" s="154"/>
      <c r="J17" s="154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52"/>
      <c r="I18" s="152"/>
      <c r="J18" s="152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52"/>
      <c r="I19" s="152"/>
      <c r="J19" s="152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52"/>
      <c r="I20" s="152"/>
      <c r="J20" s="152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52"/>
      <c r="I21" s="152"/>
      <c r="J21" s="152"/>
      <c r="K21" s="33"/>
    </row>
    <row r="22" spans="1:11" s="43" customFormat="1" ht="11.25" customHeight="1">
      <c r="A22" s="37" t="s">
        <v>17</v>
      </c>
      <c r="B22" s="38"/>
      <c r="C22" s="39"/>
      <c r="D22" s="39"/>
      <c r="E22" s="39"/>
      <c r="F22" s="40"/>
      <c r="G22" s="41"/>
      <c r="H22" s="153"/>
      <c r="I22" s="154"/>
      <c r="J22" s="154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52"/>
      <c r="I23" s="152"/>
      <c r="J23" s="152"/>
      <c r="K23" s="33"/>
    </row>
    <row r="24" spans="1:11" s="43" customFormat="1" ht="11.25" customHeight="1">
      <c r="A24" s="37" t="s">
        <v>18</v>
      </c>
      <c r="B24" s="38"/>
      <c r="C24" s="39"/>
      <c r="D24" s="39"/>
      <c r="E24" s="39"/>
      <c r="F24" s="40"/>
      <c r="G24" s="41"/>
      <c r="H24" s="153"/>
      <c r="I24" s="154"/>
      <c r="J24" s="154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52"/>
      <c r="I25" s="152"/>
      <c r="J25" s="152"/>
      <c r="K25" s="33"/>
    </row>
    <row r="26" spans="1:11" s="43" customFormat="1" ht="11.25" customHeight="1">
      <c r="A26" s="37" t="s">
        <v>19</v>
      </c>
      <c r="B26" s="38"/>
      <c r="C26" s="39"/>
      <c r="D26" s="39"/>
      <c r="E26" s="39"/>
      <c r="F26" s="40"/>
      <c r="G26" s="41"/>
      <c r="H26" s="153"/>
      <c r="I26" s="154"/>
      <c r="J26" s="154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52"/>
      <c r="I27" s="152"/>
      <c r="J27" s="152"/>
      <c r="K27" s="33"/>
    </row>
    <row r="28" spans="1:11" s="34" customFormat="1" ht="11.25" customHeight="1">
      <c r="A28" s="36" t="s">
        <v>20</v>
      </c>
      <c r="B28" s="30"/>
      <c r="C28" s="31"/>
      <c r="D28" s="31"/>
      <c r="E28" s="31"/>
      <c r="F28" s="32"/>
      <c r="G28" s="32"/>
      <c r="H28" s="152"/>
      <c r="I28" s="152"/>
      <c r="J28" s="152"/>
      <c r="K28" s="33"/>
    </row>
    <row r="29" spans="1:11" s="34" customFormat="1" ht="11.25" customHeight="1">
      <c r="A29" s="36" t="s">
        <v>21</v>
      </c>
      <c r="B29" s="30"/>
      <c r="C29" s="31"/>
      <c r="D29" s="31"/>
      <c r="E29" s="31"/>
      <c r="F29" s="32"/>
      <c r="G29" s="32"/>
      <c r="H29" s="152"/>
      <c r="I29" s="152"/>
      <c r="J29" s="152"/>
      <c r="K29" s="33"/>
    </row>
    <row r="30" spans="1:11" s="34" customFormat="1" ht="11.25" customHeight="1">
      <c r="A30" s="36" t="s">
        <v>22</v>
      </c>
      <c r="B30" s="30"/>
      <c r="C30" s="31"/>
      <c r="D30" s="31"/>
      <c r="E30" s="31"/>
      <c r="F30" s="32"/>
      <c r="G30" s="32"/>
      <c r="H30" s="152"/>
      <c r="I30" s="152"/>
      <c r="J30" s="152"/>
      <c r="K30" s="33"/>
    </row>
    <row r="31" spans="1:11" s="43" customFormat="1" ht="11.25" customHeight="1">
      <c r="A31" s="44" t="s">
        <v>23</v>
      </c>
      <c r="B31" s="38"/>
      <c r="C31" s="39"/>
      <c r="D31" s="39"/>
      <c r="E31" s="39"/>
      <c r="F31" s="40"/>
      <c r="G31" s="41"/>
      <c r="H31" s="153"/>
      <c r="I31" s="154"/>
      <c r="J31" s="154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52"/>
      <c r="I32" s="152"/>
      <c r="J32" s="152"/>
      <c r="K32" s="33"/>
    </row>
    <row r="33" spans="1:11" s="34" customFormat="1" ht="11.25" customHeight="1">
      <c r="A33" s="36" t="s">
        <v>24</v>
      </c>
      <c r="B33" s="30"/>
      <c r="C33" s="31"/>
      <c r="D33" s="31"/>
      <c r="E33" s="31"/>
      <c r="F33" s="32"/>
      <c r="G33" s="32"/>
      <c r="H33" s="152"/>
      <c r="I33" s="152"/>
      <c r="J33" s="152"/>
      <c r="K33" s="33"/>
    </row>
    <row r="34" spans="1:11" s="34" customFormat="1" ht="11.25" customHeight="1">
      <c r="A34" s="36" t="s">
        <v>25</v>
      </c>
      <c r="B34" s="30"/>
      <c r="C34" s="31"/>
      <c r="D34" s="31"/>
      <c r="E34" s="31"/>
      <c r="F34" s="32"/>
      <c r="G34" s="32"/>
      <c r="H34" s="152"/>
      <c r="I34" s="152"/>
      <c r="J34" s="152"/>
      <c r="K34" s="33"/>
    </row>
    <row r="35" spans="1:11" s="34" customFormat="1" ht="11.25" customHeight="1">
      <c r="A35" s="36" t="s">
        <v>26</v>
      </c>
      <c r="B35" s="30"/>
      <c r="C35" s="31"/>
      <c r="D35" s="31"/>
      <c r="E35" s="31"/>
      <c r="F35" s="32"/>
      <c r="G35" s="32"/>
      <c r="H35" s="152"/>
      <c r="I35" s="152"/>
      <c r="J35" s="152"/>
      <c r="K35" s="33"/>
    </row>
    <row r="36" spans="1:11" s="34" customFormat="1" ht="11.25" customHeight="1">
      <c r="A36" s="36" t="s">
        <v>27</v>
      </c>
      <c r="B36" s="30"/>
      <c r="C36" s="31"/>
      <c r="D36" s="31"/>
      <c r="E36" s="31"/>
      <c r="F36" s="32"/>
      <c r="G36" s="32"/>
      <c r="H36" s="152">
        <v>0.01</v>
      </c>
      <c r="I36" s="152"/>
      <c r="J36" s="152"/>
      <c r="K36" s="33"/>
    </row>
    <row r="37" spans="1:11" s="43" customFormat="1" ht="11.25" customHeight="1">
      <c r="A37" s="37" t="s">
        <v>28</v>
      </c>
      <c r="B37" s="38"/>
      <c r="C37" s="39"/>
      <c r="D37" s="39"/>
      <c r="E37" s="39"/>
      <c r="F37" s="40"/>
      <c r="G37" s="41"/>
      <c r="H37" s="153">
        <v>0.01</v>
      </c>
      <c r="I37" s="154"/>
      <c r="J37" s="154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52"/>
      <c r="I38" s="152"/>
      <c r="J38" s="152"/>
      <c r="K38" s="33"/>
    </row>
    <row r="39" spans="1:11" s="43" customFormat="1" ht="11.25" customHeight="1">
      <c r="A39" s="37" t="s">
        <v>29</v>
      </c>
      <c r="B39" s="38"/>
      <c r="C39" s="39"/>
      <c r="D39" s="39"/>
      <c r="E39" s="39"/>
      <c r="F39" s="40"/>
      <c r="G39" s="41"/>
      <c r="H39" s="153"/>
      <c r="I39" s="154"/>
      <c r="J39" s="154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52"/>
      <c r="I40" s="152"/>
      <c r="J40" s="152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52"/>
      <c r="I41" s="152"/>
      <c r="J41" s="152"/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52"/>
      <c r="I42" s="152"/>
      <c r="J42" s="152"/>
      <c r="K42" s="33"/>
    </row>
    <row r="43" spans="1:11" s="34" customFormat="1" ht="11.25" customHeight="1">
      <c r="A43" s="36" t="s">
        <v>32</v>
      </c>
      <c r="B43" s="30"/>
      <c r="C43" s="31"/>
      <c r="D43" s="31"/>
      <c r="E43" s="31"/>
      <c r="F43" s="32"/>
      <c r="G43" s="32"/>
      <c r="H43" s="152"/>
      <c r="I43" s="152"/>
      <c r="J43" s="152"/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52"/>
      <c r="I44" s="152"/>
      <c r="J44" s="152"/>
      <c r="K44" s="33"/>
    </row>
    <row r="45" spans="1:11" s="34" customFormat="1" ht="11.25" customHeight="1">
      <c r="A45" s="36" t="s">
        <v>34</v>
      </c>
      <c r="B45" s="30"/>
      <c r="C45" s="31"/>
      <c r="D45" s="31"/>
      <c r="E45" s="31"/>
      <c r="F45" s="32"/>
      <c r="G45" s="32"/>
      <c r="H45" s="152"/>
      <c r="I45" s="152"/>
      <c r="J45" s="152"/>
      <c r="K45" s="33"/>
    </row>
    <row r="46" spans="1:11" s="34" customFormat="1" ht="11.25" customHeight="1">
      <c r="A46" s="36" t="s">
        <v>35</v>
      </c>
      <c r="B46" s="30"/>
      <c r="C46" s="31"/>
      <c r="D46" s="31"/>
      <c r="E46" s="31"/>
      <c r="F46" s="32"/>
      <c r="G46" s="32"/>
      <c r="H46" s="152"/>
      <c r="I46" s="152"/>
      <c r="J46" s="152"/>
      <c r="K46" s="33"/>
    </row>
    <row r="47" spans="1:11" s="34" customFormat="1" ht="11.25" customHeight="1">
      <c r="A47" s="36" t="s">
        <v>36</v>
      </c>
      <c r="B47" s="30"/>
      <c r="C47" s="31"/>
      <c r="D47" s="31"/>
      <c r="E47" s="31"/>
      <c r="F47" s="32"/>
      <c r="G47" s="32"/>
      <c r="H47" s="152"/>
      <c r="I47" s="152"/>
      <c r="J47" s="152"/>
      <c r="K47" s="33"/>
    </row>
    <row r="48" spans="1:11" s="34" customFormat="1" ht="11.25" customHeight="1">
      <c r="A48" s="36" t="s">
        <v>37</v>
      </c>
      <c r="B48" s="30"/>
      <c r="C48" s="31"/>
      <c r="D48" s="31"/>
      <c r="E48" s="31"/>
      <c r="F48" s="32"/>
      <c r="G48" s="32"/>
      <c r="H48" s="152"/>
      <c r="I48" s="152"/>
      <c r="J48" s="152"/>
      <c r="K48" s="33"/>
    </row>
    <row r="49" spans="1:11" s="34" customFormat="1" ht="11.25" customHeight="1">
      <c r="A49" s="36" t="s">
        <v>38</v>
      </c>
      <c r="B49" s="30"/>
      <c r="C49" s="31"/>
      <c r="D49" s="31"/>
      <c r="E49" s="31"/>
      <c r="F49" s="32"/>
      <c r="G49" s="32"/>
      <c r="H49" s="152"/>
      <c r="I49" s="152"/>
      <c r="J49" s="152"/>
      <c r="K49" s="33"/>
    </row>
    <row r="50" spans="1:11" s="43" customFormat="1" ht="11.25" customHeight="1">
      <c r="A50" s="44" t="s">
        <v>39</v>
      </c>
      <c r="B50" s="38"/>
      <c r="C50" s="39"/>
      <c r="D50" s="39"/>
      <c r="E50" s="39"/>
      <c r="F50" s="40"/>
      <c r="G50" s="41"/>
      <c r="H50" s="153"/>
      <c r="I50" s="154"/>
      <c r="J50" s="154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52"/>
      <c r="I51" s="152"/>
      <c r="J51" s="152"/>
      <c r="K51" s="33"/>
    </row>
    <row r="52" spans="1:11" s="43" customFormat="1" ht="11.25" customHeight="1">
      <c r="A52" s="37" t="s">
        <v>40</v>
      </c>
      <c r="B52" s="38"/>
      <c r="C52" s="39"/>
      <c r="D52" s="39"/>
      <c r="E52" s="39"/>
      <c r="F52" s="40"/>
      <c r="G52" s="41"/>
      <c r="H52" s="153"/>
      <c r="I52" s="154"/>
      <c r="J52" s="154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52"/>
      <c r="I53" s="152"/>
      <c r="J53" s="152"/>
      <c r="K53" s="33"/>
    </row>
    <row r="54" spans="1:11" s="34" customFormat="1" ht="11.25" customHeight="1">
      <c r="A54" s="36" t="s">
        <v>41</v>
      </c>
      <c r="B54" s="30"/>
      <c r="C54" s="31"/>
      <c r="D54" s="31"/>
      <c r="E54" s="31"/>
      <c r="F54" s="32"/>
      <c r="G54" s="32"/>
      <c r="H54" s="152"/>
      <c r="I54" s="152"/>
      <c r="J54" s="152"/>
      <c r="K54" s="33"/>
    </row>
    <row r="55" spans="1:11" s="34" customFormat="1" ht="11.25" customHeight="1">
      <c r="A55" s="36" t="s">
        <v>42</v>
      </c>
      <c r="B55" s="30"/>
      <c r="C55" s="31"/>
      <c r="D55" s="31"/>
      <c r="E55" s="31"/>
      <c r="F55" s="32"/>
      <c r="G55" s="32"/>
      <c r="H55" s="152"/>
      <c r="I55" s="152"/>
      <c r="J55" s="152"/>
      <c r="K55" s="33"/>
    </row>
    <row r="56" spans="1:11" s="34" customFormat="1" ht="11.25" customHeight="1">
      <c r="A56" s="36" t="s">
        <v>43</v>
      </c>
      <c r="B56" s="30"/>
      <c r="C56" s="31"/>
      <c r="D56" s="31"/>
      <c r="E56" s="31"/>
      <c r="F56" s="32"/>
      <c r="G56" s="32"/>
      <c r="H56" s="152"/>
      <c r="I56" s="152"/>
      <c r="J56" s="152"/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52"/>
      <c r="I57" s="152"/>
      <c r="J57" s="152"/>
      <c r="K57" s="33"/>
    </row>
    <row r="58" spans="1:11" s="34" customFormat="1" ht="11.25" customHeight="1">
      <c r="A58" s="36" t="s">
        <v>45</v>
      </c>
      <c r="B58" s="30"/>
      <c r="C58" s="31"/>
      <c r="D58" s="31"/>
      <c r="E58" s="31"/>
      <c r="F58" s="32"/>
      <c r="G58" s="32"/>
      <c r="H58" s="152"/>
      <c r="I58" s="152"/>
      <c r="J58" s="152"/>
      <c r="K58" s="33"/>
    </row>
    <row r="59" spans="1:11" s="43" customFormat="1" ht="11.25" customHeight="1">
      <c r="A59" s="37" t="s">
        <v>46</v>
      </c>
      <c r="B59" s="38"/>
      <c r="C59" s="39"/>
      <c r="D59" s="39"/>
      <c r="E59" s="39"/>
      <c r="F59" s="40"/>
      <c r="G59" s="41"/>
      <c r="H59" s="153"/>
      <c r="I59" s="154"/>
      <c r="J59" s="154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52"/>
      <c r="I60" s="152"/>
      <c r="J60" s="152"/>
      <c r="K60" s="33"/>
    </row>
    <row r="61" spans="1:11" s="34" customFormat="1" ht="11.25" customHeight="1">
      <c r="A61" s="36" t="s">
        <v>47</v>
      </c>
      <c r="B61" s="30"/>
      <c r="C61" s="31"/>
      <c r="D61" s="31"/>
      <c r="E61" s="31"/>
      <c r="F61" s="32"/>
      <c r="G61" s="32"/>
      <c r="H61" s="152"/>
      <c r="I61" s="152"/>
      <c r="J61" s="152"/>
      <c r="K61" s="33"/>
    </row>
    <row r="62" spans="1:11" s="34" customFormat="1" ht="11.25" customHeight="1">
      <c r="A62" s="36" t="s">
        <v>48</v>
      </c>
      <c r="B62" s="30"/>
      <c r="C62" s="31"/>
      <c r="D62" s="31"/>
      <c r="E62" s="31"/>
      <c r="F62" s="32"/>
      <c r="G62" s="32"/>
      <c r="H62" s="152"/>
      <c r="I62" s="152"/>
      <c r="J62" s="152"/>
      <c r="K62" s="33"/>
    </row>
    <row r="63" spans="1:11" s="34" customFormat="1" ht="11.25" customHeight="1">
      <c r="A63" s="36" t="s">
        <v>49</v>
      </c>
      <c r="B63" s="30"/>
      <c r="C63" s="31"/>
      <c r="D63" s="31"/>
      <c r="E63" s="31"/>
      <c r="F63" s="32"/>
      <c r="G63" s="32"/>
      <c r="H63" s="152"/>
      <c r="I63" s="152"/>
      <c r="J63" s="152"/>
      <c r="K63" s="33"/>
    </row>
    <row r="64" spans="1:11" s="43" customFormat="1" ht="11.25" customHeight="1">
      <c r="A64" s="37" t="s">
        <v>50</v>
      </c>
      <c r="B64" s="38"/>
      <c r="C64" s="39"/>
      <c r="D64" s="39"/>
      <c r="E64" s="39"/>
      <c r="F64" s="40"/>
      <c r="G64" s="41"/>
      <c r="H64" s="153"/>
      <c r="I64" s="154"/>
      <c r="J64" s="154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52"/>
      <c r="I65" s="152"/>
      <c r="J65" s="152"/>
      <c r="K65" s="33"/>
    </row>
    <row r="66" spans="1:11" s="43" customFormat="1" ht="11.25" customHeight="1">
      <c r="A66" s="37" t="s">
        <v>51</v>
      </c>
      <c r="B66" s="38"/>
      <c r="C66" s="39"/>
      <c r="D66" s="39">
        <v>2</v>
      </c>
      <c r="E66" s="39">
        <v>2</v>
      </c>
      <c r="F66" s="40">
        <v>100</v>
      </c>
      <c r="G66" s="41"/>
      <c r="H66" s="153">
        <v>0.021</v>
      </c>
      <c r="I66" s="154">
        <v>0.025</v>
      </c>
      <c r="J66" s="154">
        <v>0.022</v>
      </c>
      <c r="K66" s="42">
        <v>87.99999999999999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52"/>
      <c r="I67" s="152"/>
      <c r="J67" s="152"/>
      <c r="K67" s="33"/>
    </row>
    <row r="68" spans="1:11" s="34" customFormat="1" ht="11.25" customHeight="1">
      <c r="A68" s="36" t="s">
        <v>52</v>
      </c>
      <c r="B68" s="30"/>
      <c r="C68" s="31"/>
      <c r="D68" s="31"/>
      <c r="E68" s="31"/>
      <c r="F68" s="32"/>
      <c r="G68" s="32"/>
      <c r="H68" s="152"/>
      <c r="I68" s="152"/>
      <c r="J68" s="152"/>
      <c r="K68" s="33"/>
    </row>
    <row r="69" spans="1:11" s="34" customFormat="1" ht="11.25" customHeight="1">
      <c r="A69" s="36" t="s">
        <v>53</v>
      </c>
      <c r="B69" s="30"/>
      <c r="C69" s="31"/>
      <c r="D69" s="31"/>
      <c r="E69" s="31"/>
      <c r="F69" s="32"/>
      <c r="G69" s="32"/>
      <c r="H69" s="152"/>
      <c r="I69" s="152"/>
      <c r="J69" s="152"/>
      <c r="K69" s="33"/>
    </row>
    <row r="70" spans="1:11" s="43" customFormat="1" ht="11.25" customHeight="1">
      <c r="A70" s="37" t="s">
        <v>54</v>
      </c>
      <c r="B70" s="38"/>
      <c r="C70" s="39"/>
      <c r="D70" s="39"/>
      <c r="E70" s="39"/>
      <c r="F70" s="40"/>
      <c r="G70" s="41"/>
      <c r="H70" s="153"/>
      <c r="I70" s="154"/>
      <c r="J70" s="154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52"/>
      <c r="I71" s="152"/>
      <c r="J71" s="152"/>
      <c r="K71" s="33"/>
    </row>
    <row r="72" spans="1:11" s="34" customFormat="1" ht="11.25" customHeight="1">
      <c r="A72" s="36" t="s">
        <v>55</v>
      </c>
      <c r="B72" s="30"/>
      <c r="C72" s="31"/>
      <c r="D72" s="31"/>
      <c r="E72" s="31"/>
      <c r="F72" s="32"/>
      <c r="G72" s="32"/>
      <c r="H72" s="152"/>
      <c r="I72" s="152"/>
      <c r="J72" s="152"/>
      <c r="K72" s="33"/>
    </row>
    <row r="73" spans="1:11" s="34" customFormat="1" ht="11.25" customHeight="1">
      <c r="A73" s="36" t="s">
        <v>56</v>
      </c>
      <c r="B73" s="30"/>
      <c r="C73" s="31"/>
      <c r="D73" s="31"/>
      <c r="E73" s="31"/>
      <c r="F73" s="32"/>
      <c r="G73" s="32"/>
      <c r="H73" s="152"/>
      <c r="I73" s="152"/>
      <c r="J73" s="152"/>
      <c r="K73" s="33"/>
    </row>
    <row r="74" spans="1:11" s="34" customFormat="1" ht="11.25" customHeight="1">
      <c r="A74" s="36" t="s">
        <v>57</v>
      </c>
      <c r="B74" s="30"/>
      <c r="C74" s="31"/>
      <c r="D74" s="31"/>
      <c r="E74" s="31"/>
      <c r="F74" s="32"/>
      <c r="G74" s="32"/>
      <c r="H74" s="152"/>
      <c r="I74" s="152"/>
      <c r="J74" s="152"/>
      <c r="K74" s="33"/>
    </row>
    <row r="75" spans="1:11" s="34" customFormat="1" ht="11.25" customHeight="1">
      <c r="A75" s="36" t="s">
        <v>58</v>
      </c>
      <c r="B75" s="30"/>
      <c r="C75" s="31"/>
      <c r="D75" s="31"/>
      <c r="E75" s="31"/>
      <c r="F75" s="32"/>
      <c r="G75" s="32"/>
      <c r="H75" s="152"/>
      <c r="I75" s="152"/>
      <c r="J75" s="152"/>
      <c r="K75" s="33"/>
    </row>
    <row r="76" spans="1:11" s="34" customFormat="1" ht="11.25" customHeight="1">
      <c r="A76" s="36" t="s">
        <v>59</v>
      </c>
      <c r="B76" s="30"/>
      <c r="C76" s="31"/>
      <c r="D76" s="31"/>
      <c r="E76" s="31"/>
      <c r="F76" s="32"/>
      <c r="G76" s="32"/>
      <c r="H76" s="152"/>
      <c r="I76" s="152"/>
      <c r="J76" s="152"/>
      <c r="K76" s="33"/>
    </row>
    <row r="77" spans="1:11" s="34" customFormat="1" ht="11.25" customHeight="1">
      <c r="A77" s="36" t="s">
        <v>60</v>
      </c>
      <c r="B77" s="30"/>
      <c r="C77" s="31">
        <v>1</v>
      </c>
      <c r="D77" s="31">
        <v>1</v>
      </c>
      <c r="E77" s="31">
        <v>1</v>
      </c>
      <c r="F77" s="32"/>
      <c r="G77" s="32"/>
      <c r="H77" s="152">
        <v>0.01</v>
      </c>
      <c r="I77" s="152">
        <v>0.01</v>
      </c>
      <c r="J77" s="152">
        <v>0.01</v>
      </c>
      <c r="K77" s="33"/>
    </row>
    <row r="78" spans="1:11" s="34" customFormat="1" ht="11.25" customHeight="1">
      <c r="A78" s="36" t="s">
        <v>61</v>
      </c>
      <c r="B78" s="30"/>
      <c r="C78" s="31">
        <v>2</v>
      </c>
      <c r="D78" s="31"/>
      <c r="E78" s="31"/>
      <c r="F78" s="32"/>
      <c r="G78" s="32"/>
      <c r="H78" s="152"/>
      <c r="I78" s="152"/>
      <c r="J78" s="152"/>
      <c r="K78" s="33"/>
    </row>
    <row r="79" spans="1:11" s="34" customFormat="1" ht="11.25" customHeight="1">
      <c r="A79" s="36" t="s">
        <v>62</v>
      </c>
      <c r="B79" s="30"/>
      <c r="C79" s="31"/>
      <c r="D79" s="31"/>
      <c r="E79" s="31"/>
      <c r="F79" s="32"/>
      <c r="G79" s="32"/>
      <c r="H79" s="152"/>
      <c r="I79" s="152"/>
      <c r="J79" s="152"/>
      <c r="K79" s="33"/>
    </row>
    <row r="80" spans="1:11" s="43" customFormat="1" ht="11.25" customHeight="1">
      <c r="A80" s="44" t="s">
        <v>63</v>
      </c>
      <c r="B80" s="38"/>
      <c r="C80" s="39">
        <v>3</v>
      </c>
      <c r="D80" s="39">
        <v>1</v>
      </c>
      <c r="E80" s="39">
        <v>1</v>
      </c>
      <c r="F80" s="40">
        <v>100</v>
      </c>
      <c r="G80" s="41"/>
      <c r="H80" s="153">
        <v>0.01</v>
      </c>
      <c r="I80" s="154">
        <v>0.01</v>
      </c>
      <c r="J80" s="154">
        <v>0.01</v>
      </c>
      <c r="K80" s="42">
        <v>100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52"/>
      <c r="I81" s="152"/>
      <c r="J81" s="152"/>
      <c r="K81" s="33"/>
    </row>
    <row r="82" spans="1:11" s="34" customFormat="1" ht="11.25" customHeight="1">
      <c r="A82" s="36" t="s">
        <v>64</v>
      </c>
      <c r="B82" s="30"/>
      <c r="C82" s="31"/>
      <c r="D82" s="31"/>
      <c r="E82" s="31"/>
      <c r="F82" s="32"/>
      <c r="G82" s="32"/>
      <c r="H82" s="152"/>
      <c r="I82" s="152"/>
      <c r="J82" s="152"/>
      <c r="K82" s="33"/>
    </row>
    <row r="83" spans="1:11" s="34" customFormat="1" ht="11.25" customHeight="1">
      <c r="A83" s="36" t="s">
        <v>65</v>
      </c>
      <c r="B83" s="30"/>
      <c r="C83" s="31"/>
      <c r="D83" s="31"/>
      <c r="E83" s="31"/>
      <c r="F83" s="32"/>
      <c r="G83" s="32"/>
      <c r="H83" s="152"/>
      <c r="I83" s="152"/>
      <c r="J83" s="152"/>
      <c r="K83" s="33"/>
    </row>
    <row r="84" spans="1:11" s="43" customFormat="1" ht="11.25" customHeight="1">
      <c r="A84" s="37" t="s">
        <v>66</v>
      </c>
      <c r="B84" s="38"/>
      <c r="C84" s="39"/>
      <c r="D84" s="39"/>
      <c r="E84" s="39"/>
      <c r="F84" s="40"/>
      <c r="G84" s="41"/>
      <c r="H84" s="153"/>
      <c r="I84" s="154"/>
      <c r="J84" s="154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52"/>
      <c r="I85" s="152"/>
      <c r="J85" s="152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5"/>
      <c r="I86" s="156"/>
      <c r="J86" s="156"/>
      <c r="K86" s="51"/>
    </row>
    <row r="87" spans="1:11" s="43" customFormat="1" ht="11.25" customHeight="1">
      <c r="A87" s="52" t="s">
        <v>67</v>
      </c>
      <c r="B87" s="53"/>
      <c r="C87" s="54">
        <v>3</v>
      </c>
      <c r="D87" s="54">
        <v>3</v>
      </c>
      <c r="E87" s="54">
        <v>3</v>
      </c>
      <c r="F87" s="55">
        <v>100</v>
      </c>
      <c r="G87" s="41"/>
      <c r="H87" s="157">
        <v>0.041</v>
      </c>
      <c r="I87" s="158">
        <v>0.035</v>
      </c>
      <c r="J87" s="158">
        <v>0.032</v>
      </c>
      <c r="K87" s="55">
        <v>91.42857142857143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2" useFirstPageNumber="1" horizontalDpi="600" verticalDpi="600" orientation="portrait" paperSize="9" scale="73" r:id="rId1"/>
  <headerFooter alignWithMargins="0">
    <oddFooter>&amp;C&amp;P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45"/>
  <dimension ref="A1:K625"/>
  <sheetViews>
    <sheetView zoomScalePageLayoutView="0" workbookViewId="0" topLeftCell="A1">
      <selection activeCell="C87" sqref="C9:K8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3" width="11.421875" style="7" customWidth="1"/>
    <col min="14" max="16384" width="9.8515625" style="63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103</v>
      </c>
      <c r="B2" s="4"/>
      <c r="C2" s="4"/>
      <c r="D2" s="4"/>
      <c r="E2" s="5"/>
      <c r="F2" s="4"/>
      <c r="G2" s="4"/>
      <c r="H2" s="4"/>
      <c r="I2" s="6"/>
      <c r="J2" s="183" t="s">
        <v>69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184" t="s">
        <v>2</v>
      </c>
      <c r="D4" s="185"/>
      <c r="E4" s="185"/>
      <c r="F4" s="186"/>
      <c r="G4" s="10"/>
      <c r="H4" s="187" t="s">
        <v>3</v>
      </c>
      <c r="I4" s="188"/>
      <c r="J4" s="188"/>
      <c r="K4" s="189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2019</v>
      </c>
      <c r="D6" s="17">
        <f>E6-1</f>
        <v>2020</v>
      </c>
      <c r="E6" s="17">
        <v>2021</v>
      </c>
      <c r="F6" s="18">
        <f>E6</f>
        <v>2021</v>
      </c>
      <c r="G6" s="19"/>
      <c r="H6" s="16">
        <f>J6-2</f>
        <v>2019</v>
      </c>
      <c r="I6" s="17">
        <f>J6-1</f>
        <v>2020</v>
      </c>
      <c r="J6" s="17">
        <v>2021</v>
      </c>
      <c r="K6" s="18">
        <f>J6</f>
        <v>2021</v>
      </c>
    </row>
    <row r="7" spans="1:11" s="11" customFormat="1" ht="11.25" customHeight="1" thickBot="1">
      <c r="A7" s="20"/>
      <c r="B7" s="9"/>
      <c r="C7" s="21" t="s">
        <v>322</v>
      </c>
      <c r="D7" s="22" t="s">
        <v>6</v>
      </c>
      <c r="E7" s="22">
        <v>5</v>
      </c>
      <c r="F7" s="23" t="str">
        <f>CONCATENATE(D6,"=100")</f>
        <v>2020=100</v>
      </c>
      <c r="G7" s="24"/>
      <c r="H7" s="21" t="s">
        <v>322</v>
      </c>
      <c r="I7" s="22" t="s">
        <v>6</v>
      </c>
      <c r="J7" s="22">
        <v>7</v>
      </c>
      <c r="K7" s="23" t="str">
        <f>CONCATENATE(I6,"=100")</f>
        <v>2020=100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>
        <v>26</v>
      </c>
      <c r="D9" s="31">
        <v>27</v>
      </c>
      <c r="E9" s="31">
        <v>27</v>
      </c>
      <c r="F9" s="32"/>
      <c r="G9" s="32"/>
      <c r="H9" s="152">
        <v>1.836</v>
      </c>
      <c r="I9" s="152">
        <v>1.836</v>
      </c>
      <c r="J9" s="152">
        <v>1.836</v>
      </c>
      <c r="K9" s="33"/>
    </row>
    <row r="10" spans="1:11" s="34" customFormat="1" ht="11.25" customHeight="1">
      <c r="A10" s="36" t="s">
        <v>8</v>
      </c>
      <c r="B10" s="30"/>
      <c r="C10" s="31">
        <v>13</v>
      </c>
      <c r="D10" s="31">
        <v>21</v>
      </c>
      <c r="E10" s="31">
        <v>21</v>
      </c>
      <c r="F10" s="32"/>
      <c r="G10" s="32"/>
      <c r="H10" s="152">
        <v>1.44</v>
      </c>
      <c r="I10" s="152">
        <v>1.44</v>
      </c>
      <c r="J10" s="152">
        <v>1.44</v>
      </c>
      <c r="K10" s="33"/>
    </row>
    <row r="11" spans="1:11" s="34" customFormat="1" ht="11.25" customHeight="1">
      <c r="A11" s="29" t="s">
        <v>9</v>
      </c>
      <c r="B11" s="30"/>
      <c r="C11" s="31">
        <v>22</v>
      </c>
      <c r="D11" s="31">
        <v>21</v>
      </c>
      <c r="E11" s="31">
        <v>21</v>
      </c>
      <c r="F11" s="32"/>
      <c r="G11" s="32"/>
      <c r="H11" s="152">
        <v>1.3</v>
      </c>
      <c r="I11" s="152">
        <v>1.3</v>
      </c>
      <c r="J11" s="152">
        <v>1.3</v>
      </c>
      <c r="K11" s="33"/>
    </row>
    <row r="12" spans="1:11" s="34" customFormat="1" ht="11.25" customHeight="1">
      <c r="A12" s="36" t="s">
        <v>10</v>
      </c>
      <c r="B12" s="30"/>
      <c r="C12" s="31">
        <v>23</v>
      </c>
      <c r="D12" s="31">
        <v>24</v>
      </c>
      <c r="E12" s="31">
        <v>24</v>
      </c>
      <c r="F12" s="32"/>
      <c r="G12" s="32"/>
      <c r="H12" s="152">
        <v>1.566</v>
      </c>
      <c r="I12" s="152">
        <v>1.566</v>
      </c>
      <c r="J12" s="152">
        <v>1.566</v>
      </c>
      <c r="K12" s="33"/>
    </row>
    <row r="13" spans="1:11" s="43" customFormat="1" ht="11.25" customHeight="1">
      <c r="A13" s="37" t="s">
        <v>11</v>
      </c>
      <c r="B13" s="38"/>
      <c r="C13" s="39">
        <v>84</v>
      </c>
      <c r="D13" s="39">
        <v>93</v>
      </c>
      <c r="E13" s="39">
        <v>93</v>
      </c>
      <c r="F13" s="40">
        <v>100</v>
      </c>
      <c r="G13" s="41"/>
      <c r="H13" s="153">
        <v>6.1419999999999995</v>
      </c>
      <c r="I13" s="154">
        <v>6.1419999999999995</v>
      </c>
      <c r="J13" s="154">
        <v>6.1419999999999995</v>
      </c>
      <c r="K13" s="42">
        <v>100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52"/>
      <c r="I14" s="152"/>
      <c r="J14" s="152"/>
      <c r="K14" s="33"/>
    </row>
    <row r="15" spans="1:11" s="43" customFormat="1" ht="11.25" customHeight="1">
      <c r="A15" s="37" t="s">
        <v>12</v>
      </c>
      <c r="B15" s="38"/>
      <c r="C15" s="39">
        <v>71</v>
      </c>
      <c r="D15" s="39">
        <v>71</v>
      </c>
      <c r="E15" s="39">
        <v>70</v>
      </c>
      <c r="F15" s="40">
        <v>98.59154929577464</v>
      </c>
      <c r="G15" s="41"/>
      <c r="H15" s="153">
        <v>1.76</v>
      </c>
      <c r="I15" s="154">
        <v>1.645</v>
      </c>
      <c r="J15" s="154">
        <v>1.645</v>
      </c>
      <c r="K15" s="42">
        <v>100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52"/>
      <c r="I16" s="152"/>
      <c r="J16" s="152"/>
      <c r="K16" s="33"/>
    </row>
    <row r="17" spans="1:11" s="43" customFormat="1" ht="11.25" customHeight="1">
      <c r="A17" s="37" t="s">
        <v>13</v>
      </c>
      <c r="B17" s="38"/>
      <c r="C17" s="39">
        <v>2</v>
      </c>
      <c r="D17" s="39"/>
      <c r="E17" s="39"/>
      <c r="F17" s="40"/>
      <c r="G17" s="41"/>
      <c r="H17" s="153">
        <v>0.094</v>
      </c>
      <c r="I17" s="154"/>
      <c r="J17" s="154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52"/>
      <c r="I18" s="152"/>
      <c r="J18" s="152"/>
      <c r="K18" s="33"/>
    </row>
    <row r="19" spans="1:11" s="34" customFormat="1" ht="11.25" customHeight="1">
      <c r="A19" s="29" t="s">
        <v>14</v>
      </c>
      <c r="B19" s="30"/>
      <c r="C19" s="31">
        <v>3</v>
      </c>
      <c r="D19" s="31">
        <v>3</v>
      </c>
      <c r="E19" s="31"/>
      <c r="F19" s="32"/>
      <c r="G19" s="32"/>
      <c r="H19" s="152">
        <v>0.094</v>
      </c>
      <c r="I19" s="152">
        <v>0.105</v>
      </c>
      <c r="J19" s="152"/>
      <c r="K19" s="33"/>
    </row>
    <row r="20" spans="1:11" s="34" customFormat="1" ht="11.25" customHeight="1">
      <c r="A20" s="36" t="s">
        <v>15</v>
      </c>
      <c r="B20" s="30"/>
      <c r="C20" s="31">
        <v>7</v>
      </c>
      <c r="D20" s="31">
        <v>6</v>
      </c>
      <c r="E20" s="31">
        <v>6</v>
      </c>
      <c r="F20" s="32"/>
      <c r="G20" s="32"/>
      <c r="H20" s="152">
        <v>0.09</v>
      </c>
      <c r="I20" s="152">
        <v>0.116</v>
      </c>
      <c r="J20" s="152">
        <v>0.115</v>
      </c>
      <c r="K20" s="33"/>
    </row>
    <row r="21" spans="1:11" s="34" customFormat="1" ht="11.25" customHeight="1">
      <c r="A21" s="36" t="s">
        <v>16</v>
      </c>
      <c r="B21" s="30"/>
      <c r="C21" s="31">
        <v>34</v>
      </c>
      <c r="D21" s="31">
        <v>34</v>
      </c>
      <c r="E21" s="31"/>
      <c r="F21" s="32"/>
      <c r="G21" s="32"/>
      <c r="H21" s="152">
        <v>0.744</v>
      </c>
      <c r="I21" s="152">
        <v>0.646</v>
      </c>
      <c r="J21" s="152">
        <v>0.65</v>
      </c>
      <c r="K21" s="33"/>
    </row>
    <row r="22" spans="1:11" s="43" customFormat="1" ht="11.25" customHeight="1">
      <c r="A22" s="37" t="s">
        <v>17</v>
      </c>
      <c r="B22" s="38"/>
      <c r="C22" s="39">
        <v>44</v>
      </c>
      <c r="D22" s="39">
        <v>43</v>
      </c>
      <c r="E22" s="39">
        <v>6</v>
      </c>
      <c r="F22" s="40">
        <v>13.953488372093023</v>
      </c>
      <c r="G22" s="41"/>
      <c r="H22" s="153">
        <v>0.9279999999999999</v>
      </c>
      <c r="I22" s="154">
        <v>0.867</v>
      </c>
      <c r="J22" s="154">
        <v>0.765</v>
      </c>
      <c r="K22" s="42">
        <v>88.23529411764706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52"/>
      <c r="I23" s="152"/>
      <c r="J23" s="152"/>
      <c r="K23" s="33"/>
    </row>
    <row r="24" spans="1:11" s="43" customFormat="1" ht="11.25" customHeight="1">
      <c r="A24" s="37" t="s">
        <v>18</v>
      </c>
      <c r="B24" s="38"/>
      <c r="C24" s="39">
        <v>135</v>
      </c>
      <c r="D24" s="39">
        <v>145</v>
      </c>
      <c r="E24" s="39">
        <v>111</v>
      </c>
      <c r="F24" s="40">
        <v>76.55172413793103</v>
      </c>
      <c r="G24" s="41"/>
      <c r="H24" s="153">
        <v>8.19</v>
      </c>
      <c r="I24" s="154">
        <v>10.25</v>
      </c>
      <c r="J24" s="154">
        <v>7.846</v>
      </c>
      <c r="K24" s="42">
        <v>76.54634146341463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52"/>
      <c r="I25" s="152"/>
      <c r="J25" s="152"/>
      <c r="K25" s="33"/>
    </row>
    <row r="26" spans="1:11" s="43" customFormat="1" ht="11.25" customHeight="1">
      <c r="A26" s="37" t="s">
        <v>19</v>
      </c>
      <c r="B26" s="38"/>
      <c r="C26" s="39">
        <v>38</v>
      </c>
      <c r="D26" s="39">
        <v>40</v>
      </c>
      <c r="E26" s="39">
        <v>40</v>
      </c>
      <c r="F26" s="40">
        <v>100</v>
      </c>
      <c r="G26" s="41"/>
      <c r="H26" s="153">
        <v>1.4</v>
      </c>
      <c r="I26" s="154">
        <v>1.6</v>
      </c>
      <c r="J26" s="154">
        <v>1.6</v>
      </c>
      <c r="K26" s="42">
        <v>100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52"/>
      <c r="I27" s="152"/>
      <c r="J27" s="152"/>
      <c r="K27" s="33"/>
    </row>
    <row r="28" spans="1:11" s="34" customFormat="1" ht="11.25" customHeight="1">
      <c r="A28" s="36" t="s">
        <v>20</v>
      </c>
      <c r="B28" s="30"/>
      <c r="C28" s="31">
        <v>2</v>
      </c>
      <c r="D28" s="31">
        <v>1</v>
      </c>
      <c r="E28" s="31">
        <v>4</v>
      </c>
      <c r="F28" s="32"/>
      <c r="G28" s="32"/>
      <c r="H28" s="152">
        <v>0.112</v>
      </c>
      <c r="I28" s="152">
        <v>0.035</v>
      </c>
      <c r="J28" s="152">
        <v>0.112</v>
      </c>
      <c r="K28" s="33"/>
    </row>
    <row r="29" spans="1:11" s="34" customFormat="1" ht="11.25" customHeight="1">
      <c r="A29" s="36" t="s">
        <v>21</v>
      </c>
      <c r="B29" s="30"/>
      <c r="C29" s="31"/>
      <c r="D29" s="31"/>
      <c r="E29" s="31"/>
      <c r="F29" s="32"/>
      <c r="G29" s="32"/>
      <c r="H29" s="152"/>
      <c r="I29" s="152"/>
      <c r="J29" s="152"/>
      <c r="K29" s="33"/>
    </row>
    <row r="30" spans="1:11" s="34" customFormat="1" ht="11.25" customHeight="1">
      <c r="A30" s="36" t="s">
        <v>22</v>
      </c>
      <c r="B30" s="30"/>
      <c r="C30" s="31">
        <v>71</v>
      </c>
      <c r="D30" s="31">
        <v>41</v>
      </c>
      <c r="E30" s="31">
        <v>42</v>
      </c>
      <c r="F30" s="32"/>
      <c r="G30" s="32"/>
      <c r="H30" s="152">
        <v>3.514</v>
      </c>
      <c r="I30" s="152">
        <v>2.195</v>
      </c>
      <c r="J30" s="152">
        <v>2.859</v>
      </c>
      <c r="K30" s="33"/>
    </row>
    <row r="31" spans="1:11" s="43" customFormat="1" ht="11.25" customHeight="1">
      <c r="A31" s="44" t="s">
        <v>23</v>
      </c>
      <c r="B31" s="38"/>
      <c r="C31" s="39">
        <v>73</v>
      </c>
      <c r="D31" s="39">
        <v>42</v>
      </c>
      <c r="E31" s="39">
        <v>46</v>
      </c>
      <c r="F31" s="40">
        <v>109.52380952380952</v>
      </c>
      <c r="G31" s="41"/>
      <c r="H31" s="153">
        <v>3.626</v>
      </c>
      <c r="I31" s="154">
        <v>2.23</v>
      </c>
      <c r="J31" s="154">
        <v>2.971</v>
      </c>
      <c r="K31" s="42">
        <v>133.22869955156952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52"/>
      <c r="I32" s="152"/>
      <c r="J32" s="152"/>
      <c r="K32" s="33"/>
    </row>
    <row r="33" spans="1:11" s="34" customFormat="1" ht="11.25" customHeight="1">
      <c r="A33" s="36" t="s">
        <v>24</v>
      </c>
      <c r="B33" s="30"/>
      <c r="C33" s="31">
        <v>108</v>
      </c>
      <c r="D33" s="31">
        <v>80</v>
      </c>
      <c r="E33" s="31">
        <v>63</v>
      </c>
      <c r="F33" s="32"/>
      <c r="G33" s="32"/>
      <c r="H33" s="152">
        <v>2.68</v>
      </c>
      <c r="I33" s="152">
        <v>3.21</v>
      </c>
      <c r="J33" s="152">
        <v>2.786</v>
      </c>
      <c r="K33" s="33"/>
    </row>
    <row r="34" spans="1:11" s="34" customFormat="1" ht="11.25" customHeight="1">
      <c r="A34" s="36" t="s">
        <v>25</v>
      </c>
      <c r="B34" s="30"/>
      <c r="C34" s="31">
        <v>32</v>
      </c>
      <c r="D34" s="31">
        <v>30</v>
      </c>
      <c r="E34" s="31">
        <v>38</v>
      </c>
      <c r="F34" s="32"/>
      <c r="G34" s="32"/>
      <c r="H34" s="152">
        <v>0.93</v>
      </c>
      <c r="I34" s="152">
        <v>0.891</v>
      </c>
      <c r="J34" s="152"/>
      <c r="K34" s="33"/>
    </row>
    <row r="35" spans="1:11" s="34" customFormat="1" ht="11.25" customHeight="1">
      <c r="A35" s="36" t="s">
        <v>26</v>
      </c>
      <c r="B35" s="30"/>
      <c r="C35" s="31">
        <v>31</v>
      </c>
      <c r="D35" s="31">
        <v>20</v>
      </c>
      <c r="E35" s="31">
        <v>20</v>
      </c>
      <c r="F35" s="32"/>
      <c r="G35" s="32"/>
      <c r="H35" s="152">
        <v>0.5</v>
      </c>
      <c r="I35" s="152">
        <v>0.38</v>
      </c>
      <c r="J35" s="152">
        <v>0.185</v>
      </c>
      <c r="K35" s="33"/>
    </row>
    <row r="36" spans="1:11" s="34" customFormat="1" ht="11.25" customHeight="1">
      <c r="A36" s="36" t="s">
        <v>27</v>
      </c>
      <c r="B36" s="30"/>
      <c r="C36" s="31">
        <v>100</v>
      </c>
      <c r="D36" s="31">
        <v>100</v>
      </c>
      <c r="E36" s="31">
        <v>115</v>
      </c>
      <c r="F36" s="32"/>
      <c r="G36" s="32"/>
      <c r="H36" s="152">
        <v>2.802</v>
      </c>
      <c r="I36" s="152">
        <v>2.4</v>
      </c>
      <c r="J36" s="152">
        <v>2.4</v>
      </c>
      <c r="K36" s="33"/>
    </row>
    <row r="37" spans="1:11" s="43" customFormat="1" ht="11.25" customHeight="1">
      <c r="A37" s="37" t="s">
        <v>28</v>
      </c>
      <c r="B37" s="38"/>
      <c r="C37" s="39">
        <v>271</v>
      </c>
      <c r="D37" s="39">
        <v>230</v>
      </c>
      <c r="E37" s="39">
        <v>236</v>
      </c>
      <c r="F37" s="40">
        <v>102.6086956521739</v>
      </c>
      <c r="G37" s="41"/>
      <c r="H37" s="153">
        <v>6.912000000000001</v>
      </c>
      <c r="I37" s="154">
        <v>6.881</v>
      </c>
      <c r="J37" s="154">
        <v>5.371</v>
      </c>
      <c r="K37" s="42">
        <v>78.0555151867461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52"/>
      <c r="I38" s="152"/>
      <c r="J38" s="152"/>
      <c r="K38" s="33"/>
    </row>
    <row r="39" spans="1:11" s="43" customFormat="1" ht="11.25" customHeight="1">
      <c r="A39" s="37" t="s">
        <v>29</v>
      </c>
      <c r="B39" s="38"/>
      <c r="C39" s="39">
        <v>232</v>
      </c>
      <c r="D39" s="39">
        <v>230</v>
      </c>
      <c r="E39" s="39">
        <v>160</v>
      </c>
      <c r="F39" s="40">
        <v>69.56521739130434</v>
      </c>
      <c r="G39" s="41"/>
      <c r="H39" s="153">
        <v>4.2</v>
      </c>
      <c r="I39" s="154">
        <v>5.7</v>
      </c>
      <c r="J39" s="154">
        <v>4.07</v>
      </c>
      <c r="K39" s="42">
        <v>71.40350877192982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52"/>
      <c r="I40" s="152"/>
      <c r="J40" s="152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52"/>
      <c r="I41" s="152"/>
      <c r="J41" s="152"/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52"/>
      <c r="I42" s="152"/>
      <c r="J42" s="152"/>
      <c r="K42" s="33"/>
    </row>
    <row r="43" spans="1:11" s="34" customFormat="1" ht="11.25" customHeight="1">
      <c r="A43" s="36" t="s">
        <v>32</v>
      </c>
      <c r="B43" s="30"/>
      <c r="C43" s="31">
        <v>4</v>
      </c>
      <c r="D43" s="31">
        <v>4</v>
      </c>
      <c r="E43" s="31">
        <v>4</v>
      </c>
      <c r="F43" s="32"/>
      <c r="G43" s="32"/>
      <c r="H43" s="152">
        <v>0.16</v>
      </c>
      <c r="I43" s="152">
        <v>0.168</v>
      </c>
      <c r="J43" s="152"/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>
        <v>1</v>
      </c>
      <c r="F44" s="32"/>
      <c r="G44" s="32"/>
      <c r="H44" s="152"/>
      <c r="I44" s="152"/>
      <c r="J44" s="152">
        <v>0.047</v>
      </c>
      <c r="K44" s="33"/>
    </row>
    <row r="45" spans="1:11" s="34" customFormat="1" ht="11.25" customHeight="1">
      <c r="A45" s="36" t="s">
        <v>34</v>
      </c>
      <c r="B45" s="30"/>
      <c r="C45" s="31"/>
      <c r="D45" s="31"/>
      <c r="E45" s="31"/>
      <c r="F45" s="32"/>
      <c r="G45" s="32"/>
      <c r="H45" s="152"/>
      <c r="I45" s="152"/>
      <c r="J45" s="152"/>
      <c r="K45" s="33"/>
    </row>
    <row r="46" spans="1:11" s="34" customFormat="1" ht="11.25" customHeight="1">
      <c r="A46" s="36" t="s">
        <v>35</v>
      </c>
      <c r="B46" s="30"/>
      <c r="C46" s="31">
        <v>6</v>
      </c>
      <c r="D46" s="31">
        <v>3</v>
      </c>
      <c r="E46" s="31">
        <v>1</v>
      </c>
      <c r="F46" s="32"/>
      <c r="G46" s="32"/>
      <c r="H46" s="152">
        <v>0.15</v>
      </c>
      <c r="I46" s="152">
        <v>0.048</v>
      </c>
      <c r="J46" s="152">
        <v>0.024</v>
      </c>
      <c r="K46" s="33"/>
    </row>
    <row r="47" spans="1:11" s="34" customFormat="1" ht="11.25" customHeight="1">
      <c r="A47" s="36" t="s">
        <v>36</v>
      </c>
      <c r="B47" s="30"/>
      <c r="C47" s="31">
        <v>9</v>
      </c>
      <c r="D47" s="31">
        <v>8</v>
      </c>
      <c r="E47" s="31">
        <v>7</v>
      </c>
      <c r="F47" s="32"/>
      <c r="G47" s="32"/>
      <c r="H47" s="152">
        <v>0.36</v>
      </c>
      <c r="I47" s="152">
        <v>0.32</v>
      </c>
      <c r="J47" s="152">
        <v>0.28</v>
      </c>
      <c r="K47" s="33"/>
    </row>
    <row r="48" spans="1:11" s="34" customFormat="1" ht="11.25" customHeight="1">
      <c r="A48" s="36" t="s">
        <v>37</v>
      </c>
      <c r="B48" s="30"/>
      <c r="C48" s="31">
        <v>1</v>
      </c>
      <c r="D48" s="31">
        <v>1</v>
      </c>
      <c r="E48" s="31"/>
      <c r="F48" s="32"/>
      <c r="G48" s="32"/>
      <c r="H48" s="152">
        <v>0.023</v>
      </c>
      <c r="I48" s="152"/>
      <c r="J48" s="152">
        <v>0.023</v>
      </c>
      <c r="K48" s="33"/>
    </row>
    <row r="49" spans="1:11" s="34" customFormat="1" ht="11.25" customHeight="1">
      <c r="A49" s="36" t="s">
        <v>38</v>
      </c>
      <c r="B49" s="30"/>
      <c r="C49" s="31"/>
      <c r="D49" s="31"/>
      <c r="E49" s="31">
        <v>1</v>
      </c>
      <c r="F49" s="32"/>
      <c r="G49" s="32"/>
      <c r="H49" s="152"/>
      <c r="I49" s="152"/>
      <c r="J49" s="152">
        <v>0.025</v>
      </c>
      <c r="K49" s="33"/>
    </row>
    <row r="50" spans="1:11" s="43" customFormat="1" ht="11.25" customHeight="1">
      <c r="A50" s="44" t="s">
        <v>39</v>
      </c>
      <c r="B50" s="38"/>
      <c r="C50" s="39">
        <v>20</v>
      </c>
      <c r="D50" s="39">
        <v>16</v>
      </c>
      <c r="E50" s="39">
        <v>14</v>
      </c>
      <c r="F50" s="40">
        <v>87.5</v>
      </c>
      <c r="G50" s="41"/>
      <c r="H50" s="153">
        <v>0.693</v>
      </c>
      <c r="I50" s="154">
        <v>0.536</v>
      </c>
      <c r="J50" s="154">
        <v>0.3990000000000001</v>
      </c>
      <c r="K50" s="42">
        <v>74.4402985074627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52"/>
      <c r="I51" s="152"/>
      <c r="J51" s="152"/>
      <c r="K51" s="33"/>
    </row>
    <row r="52" spans="1:11" s="43" customFormat="1" ht="11.25" customHeight="1">
      <c r="A52" s="37" t="s">
        <v>40</v>
      </c>
      <c r="B52" s="38"/>
      <c r="C52" s="39">
        <v>13</v>
      </c>
      <c r="D52" s="39">
        <v>13</v>
      </c>
      <c r="E52" s="39">
        <v>18</v>
      </c>
      <c r="F52" s="40">
        <v>138.46153846153845</v>
      </c>
      <c r="G52" s="41"/>
      <c r="H52" s="153">
        <v>0.558</v>
      </c>
      <c r="I52" s="154">
        <v>0.398</v>
      </c>
      <c r="J52" s="154">
        <v>0.558</v>
      </c>
      <c r="K52" s="42">
        <v>140.20100502512562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52"/>
      <c r="I53" s="152"/>
      <c r="J53" s="152"/>
      <c r="K53" s="33"/>
    </row>
    <row r="54" spans="1:11" s="34" customFormat="1" ht="11.25" customHeight="1">
      <c r="A54" s="36" t="s">
        <v>41</v>
      </c>
      <c r="B54" s="30"/>
      <c r="C54" s="31">
        <v>92</v>
      </c>
      <c r="D54" s="31"/>
      <c r="E54" s="31"/>
      <c r="F54" s="32"/>
      <c r="G54" s="32"/>
      <c r="H54" s="152"/>
      <c r="I54" s="152"/>
      <c r="J54" s="152">
        <v>3.15</v>
      </c>
      <c r="K54" s="33"/>
    </row>
    <row r="55" spans="1:11" s="34" customFormat="1" ht="11.25" customHeight="1">
      <c r="A55" s="36" t="s">
        <v>42</v>
      </c>
      <c r="B55" s="30"/>
      <c r="C55" s="31">
        <v>17</v>
      </c>
      <c r="D55" s="31">
        <v>26</v>
      </c>
      <c r="E55" s="31">
        <v>26</v>
      </c>
      <c r="F55" s="32"/>
      <c r="G55" s="32"/>
      <c r="H55" s="152">
        <v>0.485</v>
      </c>
      <c r="I55" s="152">
        <v>0.741</v>
      </c>
      <c r="J55" s="152">
        <v>0.57</v>
      </c>
      <c r="K55" s="33"/>
    </row>
    <row r="56" spans="1:11" s="34" customFormat="1" ht="11.25" customHeight="1">
      <c r="A56" s="36" t="s">
        <v>43</v>
      </c>
      <c r="B56" s="30"/>
      <c r="C56" s="31">
        <v>9</v>
      </c>
      <c r="D56" s="31">
        <v>6</v>
      </c>
      <c r="E56" s="31">
        <v>14</v>
      </c>
      <c r="F56" s="32"/>
      <c r="G56" s="32"/>
      <c r="H56" s="152">
        <v>0.168</v>
      </c>
      <c r="I56" s="152">
        <v>0.23</v>
      </c>
      <c r="J56" s="152">
        <v>0.225</v>
      </c>
      <c r="K56" s="33"/>
    </row>
    <row r="57" spans="1:11" s="34" customFormat="1" ht="11.25" customHeight="1">
      <c r="A57" s="36" t="s">
        <v>44</v>
      </c>
      <c r="B57" s="30"/>
      <c r="C57" s="31">
        <v>2</v>
      </c>
      <c r="D57" s="31">
        <v>4</v>
      </c>
      <c r="E57" s="31">
        <v>4</v>
      </c>
      <c r="F57" s="32"/>
      <c r="G57" s="32"/>
      <c r="H57" s="152">
        <v>0.021</v>
      </c>
      <c r="I57" s="152">
        <v>0.028</v>
      </c>
      <c r="J57" s="152">
        <v>0.028</v>
      </c>
      <c r="K57" s="33"/>
    </row>
    <row r="58" spans="1:11" s="34" customFormat="1" ht="11.25" customHeight="1">
      <c r="A58" s="36" t="s">
        <v>45</v>
      </c>
      <c r="B58" s="30"/>
      <c r="C58" s="31">
        <v>12</v>
      </c>
      <c r="D58" s="31">
        <v>10</v>
      </c>
      <c r="E58" s="31">
        <v>2</v>
      </c>
      <c r="F58" s="32"/>
      <c r="G58" s="32"/>
      <c r="H58" s="152">
        <v>0.33</v>
      </c>
      <c r="I58" s="152">
        <v>0.303</v>
      </c>
      <c r="J58" s="152">
        <v>0.084</v>
      </c>
      <c r="K58" s="33"/>
    </row>
    <row r="59" spans="1:11" s="43" customFormat="1" ht="11.25" customHeight="1">
      <c r="A59" s="37" t="s">
        <v>46</v>
      </c>
      <c r="B59" s="38"/>
      <c r="C59" s="39">
        <v>132</v>
      </c>
      <c r="D59" s="39">
        <v>46</v>
      </c>
      <c r="E59" s="39">
        <v>46</v>
      </c>
      <c r="F59" s="40">
        <v>100</v>
      </c>
      <c r="G59" s="41"/>
      <c r="H59" s="153">
        <v>1.004</v>
      </c>
      <c r="I59" s="154">
        <v>1.302</v>
      </c>
      <c r="J59" s="154">
        <v>4.0569999999999995</v>
      </c>
      <c r="K59" s="42">
        <v>311.59754224270347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52"/>
      <c r="I60" s="152"/>
      <c r="J60" s="152"/>
      <c r="K60" s="33"/>
    </row>
    <row r="61" spans="1:11" s="34" customFormat="1" ht="11.25" customHeight="1">
      <c r="A61" s="36" t="s">
        <v>47</v>
      </c>
      <c r="B61" s="30"/>
      <c r="C61" s="31">
        <v>77</v>
      </c>
      <c r="D61" s="31">
        <v>75</v>
      </c>
      <c r="E61" s="31">
        <v>90</v>
      </c>
      <c r="F61" s="32"/>
      <c r="G61" s="32"/>
      <c r="H61" s="152">
        <v>4.225</v>
      </c>
      <c r="I61" s="152">
        <v>4.225</v>
      </c>
      <c r="J61" s="152">
        <v>5.4</v>
      </c>
      <c r="K61" s="33"/>
    </row>
    <row r="62" spans="1:11" s="34" customFormat="1" ht="11.25" customHeight="1">
      <c r="A62" s="36" t="s">
        <v>48</v>
      </c>
      <c r="B62" s="30"/>
      <c r="C62" s="31">
        <v>66</v>
      </c>
      <c r="D62" s="31">
        <v>66</v>
      </c>
      <c r="E62" s="31"/>
      <c r="F62" s="32"/>
      <c r="G62" s="32"/>
      <c r="H62" s="152">
        <v>2.035</v>
      </c>
      <c r="I62" s="152">
        <v>2.164</v>
      </c>
      <c r="J62" s="152">
        <v>1.92</v>
      </c>
      <c r="K62" s="33"/>
    </row>
    <row r="63" spans="1:11" s="34" customFormat="1" ht="11.25" customHeight="1">
      <c r="A63" s="36" t="s">
        <v>49</v>
      </c>
      <c r="B63" s="30"/>
      <c r="C63" s="31">
        <v>202</v>
      </c>
      <c r="D63" s="31">
        <v>277</v>
      </c>
      <c r="E63" s="31">
        <v>249</v>
      </c>
      <c r="F63" s="32"/>
      <c r="G63" s="32"/>
      <c r="H63" s="152">
        <v>9.09</v>
      </c>
      <c r="I63" s="152">
        <v>12.465</v>
      </c>
      <c r="J63" s="152">
        <v>11.26</v>
      </c>
      <c r="K63" s="33"/>
    </row>
    <row r="64" spans="1:11" s="43" customFormat="1" ht="11.25" customHeight="1">
      <c r="A64" s="37" t="s">
        <v>50</v>
      </c>
      <c r="B64" s="38"/>
      <c r="C64" s="39">
        <v>345</v>
      </c>
      <c r="D64" s="39">
        <v>418</v>
      </c>
      <c r="E64" s="39">
        <v>339</v>
      </c>
      <c r="F64" s="40">
        <v>81.10047846889952</v>
      </c>
      <c r="G64" s="41"/>
      <c r="H64" s="153">
        <v>15.35</v>
      </c>
      <c r="I64" s="154">
        <v>18.854</v>
      </c>
      <c r="J64" s="154">
        <v>18.58</v>
      </c>
      <c r="K64" s="42">
        <v>98.54672748488383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52"/>
      <c r="I65" s="152"/>
      <c r="J65" s="152"/>
      <c r="K65" s="33"/>
    </row>
    <row r="66" spans="1:11" s="43" customFormat="1" ht="11.25" customHeight="1">
      <c r="A66" s="37" t="s">
        <v>51</v>
      </c>
      <c r="B66" s="38"/>
      <c r="C66" s="39">
        <v>352</v>
      </c>
      <c r="D66" s="39">
        <v>252</v>
      </c>
      <c r="E66" s="39">
        <v>377</v>
      </c>
      <c r="F66" s="40">
        <v>149.6031746031746</v>
      </c>
      <c r="G66" s="41"/>
      <c r="H66" s="153">
        <v>14.079</v>
      </c>
      <c r="I66" s="154">
        <v>17.857</v>
      </c>
      <c r="J66" s="154">
        <v>17.754</v>
      </c>
      <c r="K66" s="42">
        <v>99.42319538556309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52"/>
      <c r="I67" s="152"/>
      <c r="J67" s="152"/>
      <c r="K67" s="33"/>
    </row>
    <row r="68" spans="1:11" s="34" customFormat="1" ht="11.25" customHeight="1">
      <c r="A68" s="36" t="s">
        <v>52</v>
      </c>
      <c r="B68" s="30"/>
      <c r="C68" s="31">
        <v>154</v>
      </c>
      <c r="D68" s="31">
        <v>150</v>
      </c>
      <c r="E68" s="31">
        <v>140</v>
      </c>
      <c r="F68" s="32"/>
      <c r="G68" s="32"/>
      <c r="H68" s="152">
        <v>7</v>
      </c>
      <c r="I68" s="152">
        <v>6.8</v>
      </c>
      <c r="J68" s="152">
        <v>9.4</v>
      </c>
      <c r="K68" s="33"/>
    </row>
    <row r="69" spans="1:11" s="34" customFormat="1" ht="11.25" customHeight="1">
      <c r="A69" s="36" t="s">
        <v>53</v>
      </c>
      <c r="B69" s="30"/>
      <c r="C69" s="31">
        <v>20</v>
      </c>
      <c r="D69" s="31">
        <v>20</v>
      </c>
      <c r="E69" s="31">
        <v>3</v>
      </c>
      <c r="F69" s="32"/>
      <c r="G69" s="32"/>
      <c r="H69" s="152">
        <v>0.75</v>
      </c>
      <c r="I69" s="152">
        <v>0.3</v>
      </c>
      <c r="J69" s="152">
        <v>0.11</v>
      </c>
      <c r="K69" s="33"/>
    </row>
    <row r="70" spans="1:11" s="43" customFormat="1" ht="11.25" customHeight="1">
      <c r="A70" s="37" t="s">
        <v>54</v>
      </c>
      <c r="B70" s="38"/>
      <c r="C70" s="39">
        <v>174</v>
      </c>
      <c r="D70" s="39">
        <v>170</v>
      </c>
      <c r="E70" s="39">
        <v>143</v>
      </c>
      <c r="F70" s="40">
        <v>84.11764705882354</v>
      </c>
      <c r="G70" s="41"/>
      <c r="H70" s="153">
        <v>7.75</v>
      </c>
      <c r="I70" s="154">
        <v>7.1</v>
      </c>
      <c r="J70" s="154">
        <v>9.51</v>
      </c>
      <c r="K70" s="42">
        <v>133.943661971831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52"/>
      <c r="I71" s="152"/>
      <c r="J71" s="152"/>
      <c r="K71" s="33"/>
    </row>
    <row r="72" spans="1:11" s="34" customFormat="1" ht="11.25" customHeight="1">
      <c r="A72" s="36" t="s">
        <v>55</v>
      </c>
      <c r="B72" s="30"/>
      <c r="C72" s="31">
        <v>7439</v>
      </c>
      <c r="D72" s="31">
        <v>7851</v>
      </c>
      <c r="E72" s="31">
        <v>8160</v>
      </c>
      <c r="F72" s="32"/>
      <c r="G72" s="32"/>
      <c r="H72" s="152">
        <v>459.286</v>
      </c>
      <c r="I72" s="152">
        <v>453.329</v>
      </c>
      <c r="J72" s="152">
        <v>489.028</v>
      </c>
      <c r="K72" s="33"/>
    </row>
    <row r="73" spans="1:11" s="34" customFormat="1" ht="11.25" customHeight="1">
      <c r="A73" s="36" t="s">
        <v>56</v>
      </c>
      <c r="B73" s="30"/>
      <c r="C73" s="31">
        <v>215</v>
      </c>
      <c r="D73" s="31">
        <v>225</v>
      </c>
      <c r="E73" s="31">
        <v>220</v>
      </c>
      <c r="F73" s="32"/>
      <c r="G73" s="32"/>
      <c r="H73" s="152">
        <v>8.843</v>
      </c>
      <c r="I73" s="152">
        <v>9.25</v>
      </c>
      <c r="J73" s="152">
        <v>8.329</v>
      </c>
      <c r="K73" s="33"/>
    </row>
    <row r="74" spans="1:11" s="34" customFormat="1" ht="11.25" customHeight="1">
      <c r="A74" s="36" t="s">
        <v>57</v>
      </c>
      <c r="B74" s="30"/>
      <c r="C74" s="31">
        <v>68</v>
      </c>
      <c r="D74" s="31">
        <v>107</v>
      </c>
      <c r="E74" s="31">
        <v>79</v>
      </c>
      <c r="F74" s="32"/>
      <c r="G74" s="32"/>
      <c r="H74" s="152">
        <v>2.364</v>
      </c>
      <c r="I74" s="152">
        <v>4.25</v>
      </c>
      <c r="J74" s="152">
        <v>3.16</v>
      </c>
      <c r="K74" s="33"/>
    </row>
    <row r="75" spans="1:11" s="34" customFormat="1" ht="11.25" customHeight="1">
      <c r="A75" s="36" t="s">
        <v>58</v>
      </c>
      <c r="B75" s="30"/>
      <c r="C75" s="31">
        <v>402</v>
      </c>
      <c r="D75" s="31">
        <v>402</v>
      </c>
      <c r="E75" s="31">
        <v>351</v>
      </c>
      <c r="F75" s="32"/>
      <c r="G75" s="32"/>
      <c r="H75" s="152">
        <v>17.407</v>
      </c>
      <c r="I75" s="152">
        <v>17.613</v>
      </c>
      <c r="J75" s="152">
        <v>15.636</v>
      </c>
      <c r="K75" s="33"/>
    </row>
    <row r="76" spans="1:11" s="34" customFormat="1" ht="11.25" customHeight="1">
      <c r="A76" s="36" t="s">
        <v>59</v>
      </c>
      <c r="B76" s="30"/>
      <c r="C76" s="31">
        <v>22</v>
      </c>
      <c r="D76" s="31">
        <v>24</v>
      </c>
      <c r="E76" s="31">
        <v>6</v>
      </c>
      <c r="F76" s="32"/>
      <c r="G76" s="32"/>
      <c r="H76" s="152">
        <v>0.54</v>
      </c>
      <c r="I76" s="152">
        <v>0.486</v>
      </c>
      <c r="J76" s="152">
        <v>0.138</v>
      </c>
      <c r="K76" s="33"/>
    </row>
    <row r="77" spans="1:11" s="34" customFormat="1" ht="11.25" customHeight="1">
      <c r="A77" s="36" t="s">
        <v>60</v>
      </c>
      <c r="B77" s="30"/>
      <c r="C77" s="31">
        <v>29</v>
      </c>
      <c r="D77" s="31">
        <v>29</v>
      </c>
      <c r="E77" s="31">
        <v>40</v>
      </c>
      <c r="F77" s="32"/>
      <c r="G77" s="32"/>
      <c r="H77" s="152">
        <v>0.96</v>
      </c>
      <c r="I77" s="152">
        <v>0.87</v>
      </c>
      <c r="J77" s="152">
        <v>1.2</v>
      </c>
      <c r="K77" s="33"/>
    </row>
    <row r="78" spans="1:11" s="34" customFormat="1" ht="11.25" customHeight="1">
      <c r="A78" s="36" t="s">
        <v>61</v>
      </c>
      <c r="B78" s="30"/>
      <c r="C78" s="31">
        <v>180</v>
      </c>
      <c r="D78" s="31">
        <v>180</v>
      </c>
      <c r="E78" s="31">
        <v>210</v>
      </c>
      <c r="F78" s="32"/>
      <c r="G78" s="32"/>
      <c r="H78" s="152">
        <v>9</v>
      </c>
      <c r="I78" s="152">
        <v>9</v>
      </c>
      <c r="J78" s="152">
        <v>9</v>
      </c>
      <c r="K78" s="33"/>
    </row>
    <row r="79" spans="1:11" s="34" customFormat="1" ht="11.25" customHeight="1">
      <c r="A79" s="36" t="s">
        <v>62</v>
      </c>
      <c r="B79" s="30"/>
      <c r="C79" s="31">
        <v>36</v>
      </c>
      <c r="D79" s="31">
        <v>50</v>
      </c>
      <c r="E79" s="31">
        <v>50</v>
      </c>
      <c r="F79" s="32"/>
      <c r="G79" s="32"/>
      <c r="H79" s="152">
        <v>1.53</v>
      </c>
      <c r="I79" s="152">
        <v>1.75</v>
      </c>
      <c r="J79" s="152">
        <v>2.1</v>
      </c>
      <c r="K79" s="33"/>
    </row>
    <row r="80" spans="1:11" s="43" customFormat="1" ht="11.25" customHeight="1">
      <c r="A80" s="44" t="s">
        <v>63</v>
      </c>
      <c r="B80" s="38"/>
      <c r="C80" s="39">
        <v>8391</v>
      </c>
      <c r="D80" s="39">
        <v>8868</v>
      </c>
      <c r="E80" s="39">
        <v>9116</v>
      </c>
      <c r="F80" s="40">
        <v>102.79657194406856</v>
      </c>
      <c r="G80" s="41"/>
      <c r="H80" s="153">
        <v>499.92999999999995</v>
      </c>
      <c r="I80" s="154">
        <v>496.548</v>
      </c>
      <c r="J80" s="154">
        <v>528.5910000000001</v>
      </c>
      <c r="K80" s="42">
        <v>106.45315256531093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52"/>
      <c r="I81" s="152"/>
      <c r="J81" s="152"/>
      <c r="K81" s="33"/>
    </row>
    <row r="82" spans="1:11" s="34" customFormat="1" ht="11.25" customHeight="1">
      <c r="A82" s="36" t="s">
        <v>64</v>
      </c>
      <c r="B82" s="30"/>
      <c r="C82" s="31">
        <v>203</v>
      </c>
      <c r="D82" s="31">
        <v>203</v>
      </c>
      <c r="E82" s="31">
        <v>190</v>
      </c>
      <c r="F82" s="32"/>
      <c r="G82" s="32"/>
      <c r="H82" s="152">
        <v>11.148</v>
      </c>
      <c r="I82" s="152">
        <v>9.15</v>
      </c>
      <c r="J82" s="152">
        <v>8.85</v>
      </c>
      <c r="K82" s="33"/>
    </row>
    <row r="83" spans="1:11" s="34" customFormat="1" ht="11.25" customHeight="1">
      <c r="A83" s="36" t="s">
        <v>65</v>
      </c>
      <c r="B83" s="30"/>
      <c r="C83" s="31">
        <v>271</v>
      </c>
      <c r="D83" s="31">
        <v>270</v>
      </c>
      <c r="E83" s="31">
        <v>276</v>
      </c>
      <c r="F83" s="32"/>
      <c r="G83" s="32"/>
      <c r="H83" s="152">
        <v>18.2</v>
      </c>
      <c r="I83" s="152">
        <v>15.3</v>
      </c>
      <c r="J83" s="152">
        <v>14.2</v>
      </c>
      <c r="K83" s="33"/>
    </row>
    <row r="84" spans="1:11" s="43" customFormat="1" ht="11.25" customHeight="1">
      <c r="A84" s="37" t="s">
        <v>66</v>
      </c>
      <c r="B84" s="38"/>
      <c r="C84" s="39">
        <v>474</v>
      </c>
      <c r="D84" s="39">
        <v>473</v>
      </c>
      <c r="E84" s="39">
        <v>466</v>
      </c>
      <c r="F84" s="40">
        <v>98.5200845665962</v>
      </c>
      <c r="G84" s="41"/>
      <c r="H84" s="153">
        <v>29.348</v>
      </c>
      <c r="I84" s="154">
        <v>24.450000000000003</v>
      </c>
      <c r="J84" s="154">
        <v>23.049999999999997</v>
      </c>
      <c r="K84" s="42">
        <v>94.27402862985682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52"/>
      <c r="I85" s="152"/>
      <c r="J85" s="152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5"/>
      <c r="I86" s="156"/>
      <c r="J86" s="156"/>
      <c r="K86" s="51"/>
    </row>
    <row r="87" spans="1:11" s="43" customFormat="1" ht="11.25" customHeight="1">
      <c r="A87" s="52" t="s">
        <v>67</v>
      </c>
      <c r="B87" s="53"/>
      <c r="C87" s="54">
        <v>10851</v>
      </c>
      <c r="D87" s="54">
        <v>11150</v>
      </c>
      <c r="E87" s="54">
        <v>11281</v>
      </c>
      <c r="F87" s="55">
        <v>101.17488789237669</v>
      </c>
      <c r="G87" s="41"/>
      <c r="H87" s="157">
        <v>601.9639999999999</v>
      </c>
      <c r="I87" s="158">
        <v>602.36</v>
      </c>
      <c r="J87" s="158">
        <v>632.9090000000001</v>
      </c>
      <c r="K87" s="55">
        <v>105.07155189587623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3" useFirstPageNumber="1" horizontalDpi="600" verticalDpi="600" orientation="portrait" paperSize="9" scale="73" r:id="rId1"/>
  <headerFooter alignWithMargins="0">
    <oddFooter>&amp;C&amp;P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46"/>
  <dimension ref="A1:K625"/>
  <sheetViews>
    <sheetView zoomScalePageLayoutView="0" workbookViewId="0" topLeftCell="A1">
      <selection activeCell="C87" sqref="C9:K8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3" width="11.421875" style="7" customWidth="1"/>
    <col min="14" max="16384" width="9.8515625" style="63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104</v>
      </c>
      <c r="B2" s="4"/>
      <c r="C2" s="4"/>
      <c r="D2" s="4"/>
      <c r="E2" s="5"/>
      <c r="F2" s="4"/>
      <c r="G2" s="4"/>
      <c r="H2" s="4"/>
      <c r="I2" s="6"/>
      <c r="J2" s="183" t="s">
        <v>69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184" t="s">
        <v>2</v>
      </c>
      <c r="D4" s="185"/>
      <c r="E4" s="185"/>
      <c r="F4" s="186"/>
      <c r="G4" s="10"/>
      <c r="H4" s="187" t="s">
        <v>3</v>
      </c>
      <c r="I4" s="188"/>
      <c r="J4" s="188"/>
      <c r="K4" s="189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2020</v>
      </c>
      <c r="D6" s="17">
        <f>E6-1</f>
        <v>2021</v>
      </c>
      <c r="E6" s="17">
        <v>2022</v>
      </c>
      <c r="F6" s="18">
        <f>E6</f>
        <v>2022</v>
      </c>
      <c r="G6" s="19"/>
      <c r="H6" s="16">
        <f>J6-2</f>
        <v>2020</v>
      </c>
      <c r="I6" s="17">
        <f>J6-1</f>
        <v>2021</v>
      </c>
      <c r="J6" s="17">
        <v>2022</v>
      </c>
      <c r="K6" s="18">
        <f>J6</f>
        <v>2022</v>
      </c>
    </row>
    <row r="7" spans="1:11" s="11" customFormat="1" ht="11.25" customHeight="1" thickBot="1">
      <c r="A7" s="20"/>
      <c r="B7" s="9"/>
      <c r="C7" s="21" t="s">
        <v>6</v>
      </c>
      <c r="D7" s="22" t="s">
        <v>6</v>
      </c>
      <c r="E7" s="22">
        <v>7</v>
      </c>
      <c r="F7" s="23" t="str">
        <f>CONCATENATE(D6,"=100")</f>
        <v>2021=100</v>
      </c>
      <c r="G7" s="24"/>
      <c r="H7" s="21" t="s">
        <v>6</v>
      </c>
      <c r="I7" s="22" t="s">
        <v>6</v>
      </c>
      <c r="J7" s="22"/>
      <c r="K7" s="23" t="str">
        <f>CONCATENATE(I6,"=100")</f>
        <v>2021=100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>
        <v>2558</v>
      </c>
      <c r="D9" s="31">
        <v>2300</v>
      </c>
      <c r="E9" s="31">
        <v>2300</v>
      </c>
      <c r="F9" s="32"/>
      <c r="G9" s="32"/>
      <c r="H9" s="152">
        <v>32.8</v>
      </c>
      <c r="I9" s="152">
        <v>8.05</v>
      </c>
      <c r="J9" s="152"/>
      <c r="K9" s="33"/>
    </row>
    <row r="10" spans="1:11" s="34" customFormat="1" ht="11.25" customHeight="1">
      <c r="A10" s="36" t="s">
        <v>8</v>
      </c>
      <c r="B10" s="30"/>
      <c r="C10" s="31">
        <v>1800</v>
      </c>
      <c r="D10" s="31">
        <v>1620</v>
      </c>
      <c r="E10" s="31">
        <v>1620</v>
      </c>
      <c r="F10" s="32"/>
      <c r="G10" s="32"/>
      <c r="H10" s="152">
        <v>28.7</v>
      </c>
      <c r="I10" s="152">
        <v>5.67</v>
      </c>
      <c r="J10" s="152"/>
      <c r="K10" s="33"/>
    </row>
    <row r="11" spans="1:11" s="34" customFormat="1" ht="11.25" customHeight="1">
      <c r="A11" s="29" t="s">
        <v>9</v>
      </c>
      <c r="B11" s="30"/>
      <c r="C11" s="31">
        <v>250</v>
      </c>
      <c r="D11" s="31">
        <v>250</v>
      </c>
      <c r="E11" s="31">
        <v>250</v>
      </c>
      <c r="F11" s="32"/>
      <c r="G11" s="32"/>
      <c r="H11" s="152">
        <v>8.31</v>
      </c>
      <c r="I11" s="152">
        <v>1</v>
      </c>
      <c r="J11" s="152"/>
      <c r="K11" s="33"/>
    </row>
    <row r="12" spans="1:11" s="34" customFormat="1" ht="11.25" customHeight="1">
      <c r="A12" s="36" t="s">
        <v>10</v>
      </c>
      <c r="B12" s="30"/>
      <c r="C12" s="31">
        <v>300</v>
      </c>
      <c r="D12" s="31">
        <v>300</v>
      </c>
      <c r="E12" s="31">
        <v>300</v>
      </c>
      <c r="F12" s="32"/>
      <c r="G12" s="32"/>
      <c r="H12" s="152">
        <v>2.69</v>
      </c>
      <c r="I12" s="152">
        <v>1.35</v>
      </c>
      <c r="J12" s="152"/>
      <c r="K12" s="33"/>
    </row>
    <row r="13" spans="1:11" s="43" customFormat="1" ht="11.25" customHeight="1">
      <c r="A13" s="37" t="s">
        <v>11</v>
      </c>
      <c r="B13" s="38"/>
      <c r="C13" s="39">
        <v>4908</v>
      </c>
      <c r="D13" s="39">
        <v>4470</v>
      </c>
      <c r="E13" s="39">
        <v>4470</v>
      </c>
      <c r="F13" s="40">
        <v>100</v>
      </c>
      <c r="G13" s="41"/>
      <c r="H13" s="153">
        <v>72.5</v>
      </c>
      <c r="I13" s="154">
        <v>16.07</v>
      </c>
      <c r="J13" s="154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52"/>
      <c r="I14" s="152"/>
      <c r="J14" s="152"/>
      <c r="K14" s="33"/>
    </row>
    <row r="15" spans="1:11" s="43" customFormat="1" ht="11.25" customHeight="1">
      <c r="A15" s="37" t="s">
        <v>12</v>
      </c>
      <c r="B15" s="38"/>
      <c r="C15" s="39">
        <v>2</v>
      </c>
      <c r="D15" s="39">
        <v>2</v>
      </c>
      <c r="E15" s="39">
        <v>2</v>
      </c>
      <c r="F15" s="40">
        <v>100</v>
      </c>
      <c r="G15" s="41"/>
      <c r="H15" s="153">
        <v>0.03</v>
      </c>
      <c r="I15" s="154">
        <v>0.03</v>
      </c>
      <c r="J15" s="154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52"/>
      <c r="I16" s="152"/>
      <c r="J16" s="152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53"/>
      <c r="I17" s="154"/>
      <c r="J17" s="154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52"/>
      <c r="I18" s="152"/>
      <c r="J18" s="152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52"/>
      <c r="I19" s="152"/>
      <c r="J19" s="152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52"/>
      <c r="I20" s="152"/>
      <c r="J20" s="152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52"/>
      <c r="I21" s="152"/>
      <c r="J21" s="152"/>
      <c r="K21" s="33"/>
    </row>
    <row r="22" spans="1:11" s="43" customFormat="1" ht="11.25" customHeight="1">
      <c r="A22" s="37" t="s">
        <v>17</v>
      </c>
      <c r="B22" s="38"/>
      <c r="C22" s="39"/>
      <c r="D22" s="39"/>
      <c r="E22" s="39"/>
      <c r="F22" s="40"/>
      <c r="G22" s="41"/>
      <c r="H22" s="153"/>
      <c r="I22" s="154"/>
      <c r="J22" s="154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52"/>
      <c r="I23" s="152"/>
      <c r="J23" s="152"/>
      <c r="K23" s="33"/>
    </row>
    <row r="24" spans="1:11" s="43" customFormat="1" ht="11.25" customHeight="1">
      <c r="A24" s="37" t="s">
        <v>18</v>
      </c>
      <c r="B24" s="38"/>
      <c r="C24" s="39">
        <v>7</v>
      </c>
      <c r="D24" s="39">
        <v>1</v>
      </c>
      <c r="E24" s="39">
        <v>3</v>
      </c>
      <c r="F24" s="40">
        <v>300</v>
      </c>
      <c r="G24" s="41"/>
      <c r="H24" s="153">
        <v>0.032</v>
      </c>
      <c r="I24" s="154">
        <v>0.032</v>
      </c>
      <c r="J24" s="154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52"/>
      <c r="I25" s="152"/>
      <c r="J25" s="152"/>
      <c r="K25" s="33"/>
    </row>
    <row r="26" spans="1:11" s="43" customFormat="1" ht="11.25" customHeight="1">
      <c r="A26" s="37" t="s">
        <v>19</v>
      </c>
      <c r="B26" s="38"/>
      <c r="C26" s="39">
        <v>3</v>
      </c>
      <c r="D26" s="39">
        <v>3</v>
      </c>
      <c r="E26" s="39">
        <v>3</v>
      </c>
      <c r="F26" s="40">
        <v>100</v>
      </c>
      <c r="G26" s="41"/>
      <c r="H26" s="153">
        <v>0.1</v>
      </c>
      <c r="I26" s="154">
        <v>0.385</v>
      </c>
      <c r="J26" s="154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52"/>
      <c r="I27" s="152"/>
      <c r="J27" s="152"/>
      <c r="K27" s="33"/>
    </row>
    <row r="28" spans="1:11" s="34" customFormat="1" ht="11.25" customHeight="1">
      <c r="A28" s="36" t="s">
        <v>20</v>
      </c>
      <c r="B28" s="30"/>
      <c r="C28" s="31"/>
      <c r="D28" s="31"/>
      <c r="E28" s="31"/>
      <c r="F28" s="32"/>
      <c r="G28" s="32"/>
      <c r="H28" s="152"/>
      <c r="I28" s="152"/>
      <c r="J28" s="152"/>
      <c r="K28" s="33"/>
    </row>
    <row r="29" spans="1:11" s="34" customFormat="1" ht="11.25" customHeight="1">
      <c r="A29" s="36" t="s">
        <v>21</v>
      </c>
      <c r="B29" s="30"/>
      <c r="C29" s="31">
        <v>3</v>
      </c>
      <c r="D29" s="31"/>
      <c r="E29" s="31"/>
      <c r="F29" s="32"/>
      <c r="G29" s="32"/>
      <c r="H29" s="152"/>
      <c r="I29" s="152"/>
      <c r="J29" s="152"/>
      <c r="K29" s="33"/>
    </row>
    <row r="30" spans="1:11" s="34" customFormat="1" ht="11.25" customHeight="1">
      <c r="A30" s="36" t="s">
        <v>22</v>
      </c>
      <c r="B30" s="30"/>
      <c r="C30" s="31">
        <v>1</v>
      </c>
      <c r="D30" s="31">
        <v>3</v>
      </c>
      <c r="E30" s="31">
        <v>3</v>
      </c>
      <c r="F30" s="32"/>
      <c r="G30" s="32"/>
      <c r="H30" s="152">
        <v>0.01</v>
      </c>
      <c r="I30" s="152">
        <v>0.06</v>
      </c>
      <c r="J30" s="152"/>
      <c r="K30" s="33"/>
    </row>
    <row r="31" spans="1:11" s="43" customFormat="1" ht="11.25" customHeight="1">
      <c r="A31" s="44" t="s">
        <v>23</v>
      </c>
      <c r="B31" s="38"/>
      <c r="C31" s="39">
        <v>4</v>
      </c>
      <c r="D31" s="39">
        <v>3</v>
      </c>
      <c r="E31" s="39">
        <v>3</v>
      </c>
      <c r="F31" s="40">
        <v>100</v>
      </c>
      <c r="G31" s="41"/>
      <c r="H31" s="153">
        <v>0.01</v>
      </c>
      <c r="I31" s="154">
        <v>0.06</v>
      </c>
      <c r="J31" s="154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52"/>
      <c r="I32" s="152"/>
      <c r="J32" s="152"/>
      <c r="K32" s="33"/>
    </row>
    <row r="33" spans="1:11" s="34" customFormat="1" ht="11.25" customHeight="1">
      <c r="A33" s="36" t="s">
        <v>24</v>
      </c>
      <c r="B33" s="30"/>
      <c r="C33" s="31">
        <v>10</v>
      </c>
      <c r="D33" s="31">
        <v>10</v>
      </c>
      <c r="E33" s="31">
        <v>15</v>
      </c>
      <c r="F33" s="32"/>
      <c r="G33" s="32"/>
      <c r="H33" s="152">
        <v>0.12</v>
      </c>
      <c r="I33" s="152">
        <v>0.249</v>
      </c>
      <c r="J33" s="152"/>
      <c r="K33" s="33"/>
    </row>
    <row r="34" spans="1:11" s="34" customFormat="1" ht="11.25" customHeight="1">
      <c r="A34" s="36" t="s">
        <v>25</v>
      </c>
      <c r="B34" s="30"/>
      <c r="C34" s="31">
        <v>50</v>
      </c>
      <c r="D34" s="31">
        <v>50</v>
      </c>
      <c r="E34" s="31"/>
      <c r="F34" s="32"/>
      <c r="G34" s="32"/>
      <c r="H34" s="152">
        <v>1.05</v>
      </c>
      <c r="I34" s="152">
        <v>0.75</v>
      </c>
      <c r="J34" s="152"/>
      <c r="K34" s="33"/>
    </row>
    <row r="35" spans="1:11" s="34" customFormat="1" ht="11.25" customHeight="1">
      <c r="A35" s="36" t="s">
        <v>26</v>
      </c>
      <c r="B35" s="30"/>
      <c r="C35" s="31"/>
      <c r="D35" s="31">
        <v>20</v>
      </c>
      <c r="E35" s="31">
        <v>159.52</v>
      </c>
      <c r="F35" s="32"/>
      <c r="G35" s="32"/>
      <c r="H35" s="152"/>
      <c r="I35" s="152">
        <v>0.74</v>
      </c>
      <c r="J35" s="152"/>
      <c r="K35" s="33"/>
    </row>
    <row r="36" spans="1:11" s="34" customFormat="1" ht="11.25" customHeight="1">
      <c r="A36" s="36" t="s">
        <v>27</v>
      </c>
      <c r="B36" s="30"/>
      <c r="C36" s="31">
        <v>2</v>
      </c>
      <c r="D36" s="31">
        <v>7</v>
      </c>
      <c r="E36" s="31">
        <v>7</v>
      </c>
      <c r="F36" s="32"/>
      <c r="G36" s="32"/>
      <c r="H36" s="152">
        <v>0.04</v>
      </c>
      <c r="I36" s="152">
        <v>0.14</v>
      </c>
      <c r="J36" s="152"/>
      <c r="K36" s="33"/>
    </row>
    <row r="37" spans="1:11" s="43" customFormat="1" ht="11.25" customHeight="1">
      <c r="A37" s="37" t="s">
        <v>28</v>
      </c>
      <c r="B37" s="38"/>
      <c r="C37" s="39">
        <v>62</v>
      </c>
      <c r="D37" s="39">
        <v>87</v>
      </c>
      <c r="E37" s="39">
        <v>181.52</v>
      </c>
      <c r="F37" s="40">
        <v>208.64367816091954</v>
      </c>
      <c r="G37" s="41"/>
      <c r="H37" s="153">
        <v>1.21</v>
      </c>
      <c r="I37" s="154">
        <v>1.879</v>
      </c>
      <c r="J37" s="154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52"/>
      <c r="I38" s="152"/>
      <c r="J38" s="152"/>
      <c r="K38" s="33"/>
    </row>
    <row r="39" spans="1:11" s="43" customFormat="1" ht="11.25" customHeight="1">
      <c r="A39" s="37" t="s">
        <v>29</v>
      </c>
      <c r="B39" s="38"/>
      <c r="C39" s="39">
        <v>7</v>
      </c>
      <c r="D39" s="39">
        <v>4</v>
      </c>
      <c r="E39" s="39">
        <v>5</v>
      </c>
      <c r="F39" s="40">
        <v>125</v>
      </c>
      <c r="G39" s="41"/>
      <c r="H39" s="153">
        <v>0.15</v>
      </c>
      <c r="I39" s="154">
        <v>0.055</v>
      </c>
      <c r="J39" s="154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52"/>
      <c r="I40" s="152"/>
      <c r="J40" s="152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52"/>
      <c r="I41" s="152"/>
      <c r="J41" s="152"/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52"/>
      <c r="I42" s="152"/>
      <c r="J42" s="152"/>
      <c r="K42" s="33"/>
    </row>
    <row r="43" spans="1:11" s="34" customFormat="1" ht="11.25" customHeight="1">
      <c r="A43" s="36" t="s">
        <v>32</v>
      </c>
      <c r="B43" s="30"/>
      <c r="C43" s="31"/>
      <c r="D43" s="31"/>
      <c r="E43" s="31"/>
      <c r="F43" s="32"/>
      <c r="G43" s="32"/>
      <c r="H43" s="152"/>
      <c r="I43" s="152"/>
      <c r="J43" s="152"/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52"/>
      <c r="I44" s="152"/>
      <c r="J44" s="152"/>
      <c r="K44" s="33"/>
    </row>
    <row r="45" spans="1:11" s="34" customFormat="1" ht="11.25" customHeight="1">
      <c r="A45" s="36" t="s">
        <v>34</v>
      </c>
      <c r="B45" s="30"/>
      <c r="C45" s="31"/>
      <c r="D45" s="31"/>
      <c r="E45" s="31"/>
      <c r="F45" s="32"/>
      <c r="G45" s="32"/>
      <c r="H45" s="152"/>
      <c r="I45" s="152"/>
      <c r="J45" s="152"/>
      <c r="K45" s="33"/>
    </row>
    <row r="46" spans="1:11" s="34" customFormat="1" ht="11.25" customHeight="1">
      <c r="A46" s="36" t="s">
        <v>35</v>
      </c>
      <c r="B46" s="30"/>
      <c r="C46" s="31">
        <v>26</v>
      </c>
      <c r="D46" s="31">
        <v>27</v>
      </c>
      <c r="E46" s="31">
        <v>27</v>
      </c>
      <c r="F46" s="32"/>
      <c r="G46" s="32"/>
      <c r="H46" s="152">
        <v>0.91</v>
      </c>
      <c r="I46" s="152">
        <v>1.155</v>
      </c>
      <c r="J46" s="152"/>
      <c r="K46" s="33"/>
    </row>
    <row r="47" spans="1:11" s="34" customFormat="1" ht="11.25" customHeight="1">
      <c r="A47" s="36" t="s">
        <v>36</v>
      </c>
      <c r="B47" s="30"/>
      <c r="C47" s="31"/>
      <c r="D47" s="31"/>
      <c r="E47" s="31"/>
      <c r="F47" s="32"/>
      <c r="G47" s="32"/>
      <c r="H47" s="152"/>
      <c r="I47" s="152"/>
      <c r="J47" s="152"/>
      <c r="K47" s="33"/>
    </row>
    <row r="48" spans="1:11" s="34" customFormat="1" ht="11.25" customHeight="1">
      <c r="A48" s="36" t="s">
        <v>37</v>
      </c>
      <c r="B48" s="30"/>
      <c r="C48" s="31">
        <v>2</v>
      </c>
      <c r="D48" s="31"/>
      <c r="E48" s="31"/>
      <c r="F48" s="32"/>
      <c r="G48" s="32"/>
      <c r="H48" s="152">
        <v>0.09</v>
      </c>
      <c r="I48" s="152"/>
      <c r="J48" s="152"/>
      <c r="K48" s="33"/>
    </row>
    <row r="49" spans="1:11" s="34" customFormat="1" ht="11.25" customHeight="1">
      <c r="A49" s="36" t="s">
        <v>38</v>
      </c>
      <c r="B49" s="30"/>
      <c r="C49" s="31"/>
      <c r="D49" s="31"/>
      <c r="E49" s="31"/>
      <c r="F49" s="32"/>
      <c r="G49" s="32"/>
      <c r="H49" s="152"/>
      <c r="I49" s="152"/>
      <c r="J49" s="152"/>
      <c r="K49" s="33"/>
    </row>
    <row r="50" spans="1:11" s="43" customFormat="1" ht="11.25" customHeight="1">
      <c r="A50" s="44" t="s">
        <v>39</v>
      </c>
      <c r="B50" s="38"/>
      <c r="C50" s="39">
        <v>28</v>
      </c>
      <c r="D50" s="39">
        <v>27</v>
      </c>
      <c r="E50" s="39">
        <v>27</v>
      </c>
      <c r="F50" s="40">
        <v>100</v>
      </c>
      <c r="G50" s="41"/>
      <c r="H50" s="153">
        <v>1</v>
      </c>
      <c r="I50" s="154">
        <v>1.155</v>
      </c>
      <c r="J50" s="154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52"/>
      <c r="I51" s="152"/>
      <c r="J51" s="152"/>
      <c r="K51" s="33"/>
    </row>
    <row r="52" spans="1:11" s="43" customFormat="1" ht="11.25" customHeight="1">
      <c r="A52" s="37" t="s">
        <v>40</v>
      </c>
      <c r="B52" s="38"/>
      <c r="C52" s="39"/>
      <c r="D52" s="39"/>
      <c r="E52" s="39"/>
      <c r="F52" s="40"/>
      <c r="G52" s="41"/>
      <c r="H52" s="153"/>
      <c r="I52" s="154">
        <v>0.21</v>
      </c>
      <c r="J52" s="154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52"/>
      <c r="I53" s="152"/>
      <c r="J53" s="152"/>
      <c r="K53" s="33"/>
    </row>
    <row r="54" spans="1:11" s="34" customFormat="1" ht="11.25" customHeight="1">
      <c r="A54" s="36" t="s">
        <v>41</v>
      </c>
      <c r="B54" s="30"/>
      <c r="C54" s="31"/>
      <c r="D54" s="31"/>
      <c r="E54" s="31"/>
      <c r="F54" s="32"/>
      <c r="G54" s="32"/>
      <c r="H54" s="152"/>
      <c r="I54" s="152"/>
      <c r="J54" s="152"/>
      <c r="K54" s="33"/>
    </row>
    <row r="55" spans="1:11" s="34" customFormat="1" ht="11.25" customHeight="1">
      <c r="A55" s="36" t="s">
        <v>42</v>
      </c>
      <c r="B55" s="30"/>
      <c r="C55" s="31"/>
      <c r="D55" s="31"/>
      <c r="E55" s="31"/>
      <c r="F55" s="32"/>
      <c r="G55" s="32"/>
      <c r="H55" s="152"/>
      <c r="I55" s="152"/>
      <c r="J55" s="152"/>
      <c r="K55" s="33"/>
    </row>
    <row r="56" spans="1:11" s="34" customFormat="1" ht="11.25" customHeight="1">
      <c r="A56" s="36" t="s">
        <v>43</v>
      </c>
      <c r="B56" s="30"/>
      <c r="C56" s="31">
        <v>33</v>
      </c>
      <c r="D56" s="31"/>
      <c r="E56" s="31"/>
      <c r="F56" s="32"/>
      <c r="G56" s="32"/>
      <c r="H56" s="152">
        <v>0.295</v>
      </c>
      <c r="I56" s="152"/>
      <c r="J56" s="152"/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52"/>
      <c r="I57" s="152"/>
      <c r="J57" s="152"/>
      <c r="K57" s="33"/>
    </row>
    <row r="58" spans="1:11" s="34" customFormat="1" ht="11.25" customHeight="1">
      <c r="A58" s="36" t="s">
        <v>45</v>
      </c>
      <c r="B58" s="30"/>
      <c r="C58" s="31">
        <v>2</v>
      </c>
      <c r="D58" s="31">
        <v>1</v>
      </c>
      <c r="E58" s="31">
        <v>1</v>
      </c>
      <c r="F58" s="32"/>
      <c r="G58" s="32"/>
      <c r="H58" s="152">
        <v>0.06</v>
      </c>
      <c r="I58" s="152">
        <v>0.03</v>
      </c>
      <c r="J58" s="152"/>
      <c r="K58" s="33"/>
    </row>
    <row r="59" spans="1:11" s="43" customFormat="1" ht="11.25" customHeight="1">
      <c r="A59" s="37" t="s">
        <v>46</v>
      </c>
      <c r="B59" s="38"/>
      <c r="C59" s="39">
        <v>35</v>
      </c>
      <c r="D59" s="39">
        <v>1</v>
      </c>
      <c r="E59" s="39">
        <v>1</v>
      </c>
      <c r="F59" s="40">
        <v>100</v>
      </c>
      <c r="G59" s="41"/>
      <c r="H59" s="153">
        <v>0.355</v>
      </c>
      <c r="I59" s="154">
        <v>0.03</v>
      </c>
      <c r="J59" s="154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52"/>
      <c r="I60" s="152"/>
      <c r="J60" s="152"/>
      <c r="K60" s="33"/>
    </row>
    <row r="61" spans="1:11" s="34" customFormat="1" ht="11.25" customHeight="1">
      <c r="A61" s="36" t="s">
        <v>47</v>
      </c>
      <c r="B61" s="30"/>
      <c r="C61" s="31">
        <v>40</v>
      </c>
      <c r="D61" s="31">
        <v>55</v>
      </c>
      <c r="E61" s="31">
        <v>45</v>
      </c>
      <c r="F61" s="32"/>
      <c r="G61" s="32"/>
      <c r="H61" s="152">
        <v>1.4</v>
      </c>
      <c r="I61" s="152">
        <v>0.055</v>
      </c>
      <c r="J61" s="152"/>
      <c r="K61" s="33"/>
    </row>
    <row r="62" spans="1:11" s="34" customFormat="1" ht="11.25" customHeight="1">
      <c r="A62" s="36" t="s">
        <v>48</v>
      </c>
      <c r="B62" s="30"/>
      <c r="C62" s="31"/>
      <c r="D62" s="31"/>
      <c r="E62" s="31"/>
      <c r="F62" s="32"/>
      <c r="G62" s="32"/>
      <c r="H62" s="152"/>
      <c r="I62" s="152"/>
      <c r="J62" s="152"/>
      <c r="K62" s="33"/>
    </row>
    <row r="63" spans="1:11" s="34" customFormat="1" ht="11.25" customHeight="1">
      <c r="A63" s="36" t="s">
        <v>49</v>
      </c>
      <c r="B63" s="30"/>
      <c r="C63" s="31">
        <v>47</v>
      </c>
      <c r="D63" s="31">
        <v>47</v>
      </c>
      <c r="E63" s="31">
        <v>3</v>
      </c>
      <c r="F63" s="32"/>
      <c r="G63" s="32"/>
      <c r="H63" s="152">
        <v>1.603</v>
      </c>
      <c r="I63" s="152">
        <v>1.215</v>
      </c>
      <c r="J63" s="152"/>
      <c r="K63" s="33"/>
    </row>
    <row r="64" spans="1:11" s="43" customFormat="1" ht="11.25" customHeight="1">
      <c r="A64" s="37" t="s">
        <v>50</v>
      </c>
      <c r="B64" s="38"/>
      <c r="C64" s="39">
        <v>87</v>
      </c>
      <c r="D64" s="39">
        <v>102</v>
      </c>
      <c r="E64" s="39">
        <v>48</v>
      </c>
      <c r="F64" s="40">
        <v>47.05882352941177</v>
      </c>
      <c r="G64" s="41"/>
      <c r="H64" s="153">
        <v>3.003</v>
      </c>
      <c r="I64" s="154">
        <v>1.27</v>
      </c>
      <c r="J64" s="154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52"/>
      <c r="I65" s="152"/>
      <c r="J65" s="152"/>
      <c r="K65" s="33"/>
    </row>
    <row r="66" spans="1:11" s="43" customFormat="1" ht="11.25" customHeight="1">
      <c r="A66" s="37" t="s">
        <v>51</v>
      </c>
      <c r="B66" s="38"/>
      <c r="C66" s="39">
        <v>8</v>
      </c>
      <c r="D66" s="39">
        <v>12</v>
      </c>
      <c r="E66" s="39">
        <v>12</v>
      </c>
      <c r="F66" s="40">
        <v>100</v>
      </c>
      <c r="G66" s="41"/>
      <c r="H66" s="153">
        <v>0.224</v>
      </c>
      <c r="I66" s="154">
        <v>0.19</v>
      </c>
      <c r="J66" s="154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52"/>
      <c r="I67" s="152"/>
      <c r="J67" s="152"/>
      <c r="K67" s="33"/>
    </row>
    <row r="68" spans="1:11" s="34" customFormat="1" ht="11.25" customHeight="1">
      <c r="A68" s="36" t="s">
        <v>52</v>
      </c>
      <c r="B68" s="30"/>
      <c r="C68" s="31"/>
      <c r="D68" s="31"/>
      <c r="E68" s="31"/>
      <c r="F68" s="32"/>
      <c r="G68" s="32"/>
      <c r="H68" s="152"/>
      <c r="I68" s="152"/>
      <c r="J68" s="152"/>
      <c r="K68" s="33"/>
    </row>
    <row r="69" spans="1:11" s="34" customFormat="1" ht="11.25" customHeight="1">
      <c r="A69" s="36" t="s">
        <v>53</v>
      </c>
      <c r="B69" s="30"/>
      <c r="C69" s="31"/>
      <c r="D69" s="31"/>
      <c r="E69" s="31"/>
      <c r="F69" s="32"/>
      <c r="G69" s="32"/>
      <c r="H69" s="152"/>
      <c r="I69" s="152"/>
      <c r="J69" s="152"/>
      <c r="K69" s="33"/>
    </row>
    <row r="70" spans="1:11" s="43" customFormat="1" ht="11.25" customHeight="1">
      <c r="A70" s="37" t="s">
        <v>54</v>
      </c>
      <c r="B70" s="38"/>
      <c r="C70" s="39"/>
      <c r="D70" s="39"/>
      <c r="E70" s="39"/>
      <c r="F70" s="40"/>
      <c r="G70" s="41"/>
      <c r="H70" s="153"/>
      <c r="I70" s="154"/>
      <c r="J70" s="154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52"/>
      <c r="I71" s="152"/>
      <c r="J71" s="152"/>
      <c r="K71" s="33"/>
    </row>
    <row r="72" spans="1:11" s="34" customFormat="1" ht="11.25" customHeight="1">
      <c r="A72" s="36" t="s">
        <v>55</v>
      </c>
      <c r="B72" s="30"/>
      <c r="C72" s="31"/>
      <c r="D72" s="31"/>
      <c r="E72" s="31"/>
      <c r="F72" s="32"/>
      <c r="G72" s="32"/>
      <c r="H72" s="152"/>
      <c r="I72" s="152"/>
      <c r="J72" s="152"/>
      <c r="K72" s="33"/>
    </row>
    <row r="73" spans="1:11" s="34" customFormat="1" ht="11.25" customHeight="1">
      <c r="A73" s="36" t="s">
        <v>56</v>
      </c>
      <c r="B73" s="30"/>
      <c r="C73" s="31">
        <v>13</v>
      </c>
      <c r="D73" s="31">
        <v>14</v>
      </c>
      <c r="E73" s="31">
        <v>14</v>
      </c>
      <c r="F73" s="32"/>
      <c r="G73" s="32"/>
      <c r="H73" s="152">
        <v>0.471</v>
      </c>
      <c r="I73" s="152">
        <v>0.505</v>
      </c>
      <c r="J73" s="152"/>
      <c r="K73" s="33"/>
    </row>
    <row r="74" spans="1:11" s="34" customFormat="1" ht="11.25" customHeight="1">
      <c r="A74" s="36" t="s">
        <v>57</v>
      </c>
      <c r="B74" s="30"/>
      <c r="C74" s="31"/>
      <c r="D74" s="31"/>
      <c r="E74" s="31"/>
      <c r="F74" s="32"/>
      <c r="G74" s="32"/>
      <c r="H74" s="152"/>
      <c r="I74" s="152"/>
      <c r="J74" s="152"/>
      <c r="K74" s="33"/>
    </row>
    <row r="75" spans="1:11" s="34" customFormat="1" ht="11.25" customHeight="1">
      <c r="A75" s="36" t="s">
        <v>58</v>
      </c>
      <c r="B75" s="30"/>
      <c r="C75" s="31">
        <v>2</v>
      </c>
      <c r="D75" s="31">
        <v>2</v>
      </c>
      <c r="E75" s="31">
        <v>2</v>
      </c>
      <c r="F75" s="32"/>
      <c r="G75" s="32"/>
      <c r="H75" s="152">
        <v>0.039</v>
      </c>
      <c r="I75" s="152">
        <v>0.009</v>
      </c>
      <c r="J75" s="152"/>
      <c r="K75" s="33"/>
    </row>
    <row r="76" spans="1:11" s="34" customFormat="1" ht="11.25" customHeight="1">
      <c r="A76" s="36" t="s">
        <v>59</v>
      </c>
      <c r="B76" s="30"/>
      <c r="C76" s="31"/>
      <c r="D76" s="31"/>
      <c r="E76" s="31"/>
      <c r="F76" s="32"/>
      <c r="G76" s="32"/>
      <c r="H76" s="152"/>
      <c r="I76" s="152"/>
      <c r="J76" s="152"/>
      <c r="K76" s="33"/>
    </row>
    <row r="77" spans="1:11" s="34" customFormat="1" ht="11.25" customHeight="1">
      <c r="A77" s="36" t="s">
        <v>60</v>
      </c>
      <c r="B77" s="30"/>
      <c r="C77" s="31"/>
      <c r="D77" s="31"/>
      <c r="E77" s="31"/>
      <c r="F77" s="32"/>
      <c r="G77" s="32"/>
      <c r="H77" s="152"/>
      <c r="I77" s="152"/>
      <c r="J77" s="152"/>
      <c r="K77" s="33"/>
    </row>
    <row r="78" spans="1:11" s="34" customFormat="1" ht="11.25" customHeight="1">
      <c r="A78" s="36" t="s">
        <v>61</v>
      </c>
      <c r="B78" s="30"/>
      <c r="C78" s="31">
        <v>25</v>
      </c>
      <c r="D78" s="31">
        <v>22</v>
      </c>
      <c r="E78" s="31">
        <v>22</v>
      </c>
      <c r="F78" s="32"/>
      <c r="G78" s="32"/>
      <c r="H78" s="152">
        <v>0.44</v>
      </c>
      <c r="I78" s="152">
        <v>0.44</v>
      </c>
      <c r="J78" s="152"/>
      <c r="K78" s="33"/>
    </row>
    <row r="79" spans="1:11" s="34" customFormat="1" ht="11.25" customHeight="1">
      <c r="A79" s="36" t="s">
        <v>62</v>
      </c>
      <c r="B79" s="30"/>
      <c r="C79" s="31">
        <v>2</v>
      </c>
      <c r="D79" s="31"/>
      <c r="E79" s="31"/>
      <c r="F79" s="32"/>
      <c r="G79" s="32"/>
      <c r="H79" s="152">
        <v>0.036</v>
      </c>
      <c r="I79" s="152"/>
      <c r="J79" s="152"/>
      <c r="K79" s="33"/>
    </row>
    <row r="80" spans="1:11" s="43" customFormat="1" ht="11.25" customHeight="1">
      <c r="A80" s="44" t="s">
        <v>63</v>
      </c>
      <c r="B80" s="38"/>
      <c r="C80" s="39">
        <v>42</v>
      </c>
      <c r="D80" s="39">
        <v>38</v>
      </c>
      <c r="E80" s="39">
        <v>38</v>
      </c>
      <c r="F80" s="40">
        <v>100</v>
      </c>
      <c r="G80" s="41"/>
      <c r="H80" s="153">
        <v>0.986</v>
      </c>
      <c r="I80" s="154">
        <v>0.954</v>
      </c>
      <c r="J80" s="154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52"/>
      <c r="I81" s="152"/>
      <c r="J81" s="152"/>
      <c r="K81" s="33"/>
    </row>
    <row r="82" spans="1:11" s="34" customFormat="1" ht="11.25" customHeight="1">
      <c r="A82" s="36" t="s">
        <v>64</v>
      </c>
      <c r="B82" s="30"/>
      <c r="C82" s="31">
        <v>6</v>
      </c>
      <c r="D82" s="31">
        <v>8</v>
      </c>
      <c r="E82" s="31">
        <v>2</v>
      </c>
      <c r="F82" s="32"/>
      <c r="G82" s="32"/>
      <c r="H82" s="152">
        <v>0.135</v>
      </c>
      <c r="I82" s="152">
        <v>0.045</v>
      </c>
      <c r="J82" s="152"/>
      <c r="K82" s="33"/>
    </row>
    <row r="83" spans="1:11" s="34" customFormat="1" ht="11.25" customHeight="1">
      <c r="A83" s="36" t="s">
        <v>65</v>
      </c>
      <c r="B83" s="30"/>
      <c r="C83" s="31"/>
      <c r="D83" s="31"/>
      <c r="E83" s="31"/>
      <c r="F83" s="32"/>
      <c r="G83" s="32"/>
      <c r="H83" s="152"/>
      <c r="I83" s="152"/>
      <c r="J83" s="152"/>
      <c r="K83" s="33"/>
    </row>
    <row r="84" spans="1:11" s="43" customFormat="1" ht="11.25" customHeight="1">
      <c r="A84" s="37" t="s">
        <v>66</v>
      </c>
      <c r="B84" s="38"/>
      <c r="C84" s="39">
        <v>6</v>
      </c>
      <c r="D84" s="39">
        <v>8</v>
      </c>
      <c r="E84" s="39">
        <v>2</v>
      </c>
      <c r="F84" s="40">
        <v>25</v>
      </c>
      <c r="G84" s="41"/>
      <c r="H84" s="153">
        <v>0.135</v>
      </c>
      <c r="I84" s="154">
        <v>0.045</v>
      </c>
      <c r="J84" s="154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52"/>
      <c r="I85" s="152"/>
      <c r="J85" s="152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5"/>
      <c r="I86" s="156"/>
      <c r="J86" s="156"/>
      <c r="K86" s="51"/>
    </row>
    <row r="87" spans="1:11" s="43" customFormat="1" ht="11.25" customHeight="1">
      <c r="A87" s="52" t="s">
        <v>67</v>
      </c>
      <c r="B87" s="53"/>
      <c r="C87" s="54">
        <v>5199</v>
      </c>
      <c r="D87" s="54">
        <v>4758</v>
      </c>
      <c r="E87" s="54">
        <v>4795.52</v>
      </c>
      <c r="F87" s="55">
        <v>100.78856662463221</v>
      </c>
      <c r="G87" s="41"/>
      <c r="H87" s="157">
        <v>79.73500000000001</v>
      </c>
      <c r="I87" s="158">
        <v>22.36500000000001</v>
      </c>
      <c r="J87" s="158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4" useFirstPageNumber="1" horizontalDpi="600" verticalDpi="600" orientation="portrait" paperSize="9" scale="73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/>
  <dimension ref="A1:K625"/>
  <sheetViews>
    <sheetView zoomScalePageLayoutView="0" workbookViewId="0" topLeftCell="A1">
      <selection activeCell="C87" sqref="C9:K8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3" width="11.421875" style="7" customWidth="1"/>
    <col min="14" max="16384" width="9.8515625" style="63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68</v>
      </c>
      <c r="B2" s="4"/>
      <c r="C2" s="4"/>
      <c r="D2" s="4"/>
      <c r="E2" s="5"/>
      <c r="F2" s="4"/>
      <c r="G2" s="4"/>
      <c r="H2" s="4"/>
      <c r="I2" s="6"/>
      <c r="J2" s="183" t="s">
        <v>69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184" t="s">
        <v>2</v>
      </c>
      <c r="D4" s="185"/>
      <c r="E4" s="185"/>
      <c r="F4" s="186"/>
      <c r="G4" s="10"/>
      <c r="H4" s="187" t="s">
        <v>3</v>
      </c>
      <c r="I4" s="188"/>
      <c r="J4" s="188"/>
      <c r="K4" s="189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2019</v>
      </c>
      <c r="D6" s="17">
        <f>E6-1</f>
        <v>2020</v>
      </c>
      <c r="E6" s="17">
        <v>2021</v>
      </c>
      <c r="F6" s="18">
        <f>E6</f>
        <v>2021</v>
      </c>
      <c r="G6" s="19"/>
      <c r="H6" s="16">
        <f>J6-2</f>
        <v>2019</v>
      </c>
      <c r="I6" s="17">
        <f>J6-1</f>
        <v>2020</v>
      </c>
      <c r="J6" s="17">
        <v>2021</v>
      </c>
      <c r="K6" s="18">
        <f>J6</f>
        <v>2021</v>
      </c>
    </row>
    <row r="7" spans="1:11" s="11" customFormat="1" ht="11.25" customHeight="1" thickBot="1">
      <c r="A7" s="20"/>
      <c r="B7" s="9"/>
      <c r="C7" s="21" t="s">
        <v>322</v>
      </c>
      <c r="D7" s="22" t="s">
        <v>6</v>
      </c>
      <c r="E7" s="22">
        <v>3</v>
      </c>
      <c r="F7" s="23" t="str">
        <f>CONCATENATE(D6,"=100")</f>
        <v>2020=100</v>
      </c>
      <c r="G7" s="24"/>
      <c r="H7" s="21" t="s">
        <v>322</v>
      </c>
      <c r="I7" s="22" t="s">
        <v>6</v>
      </c>
      <c r="J7" s="22">
        <v>7</v>
      </c>
      <c r="K7" s="23" t="str">
        <f>CONCATENATE(I6,"=100")</f>
        <v>2020=100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>
        <v>1700</v>
      </c>
      <c r="D9" s="31">
        <v>1700</v>
      </c>
      <c r="E9" s="31">
        <v>1700</v>
      </c>
      <c r="F9" s="32"/>
      <c r="G9" s="32"/>
      <c r="H9" s="152">
        <v>8.5</v>
      </c>
      <c r="I9" s="152">
        <v>6.375</v>
      </c>
      <c r="J9" s="152">
        <v>6.375</v>
      </c>
      <c r="K9" s="33"/>
    </row>
    <row r="10" spans="1:11" s="34" customFormat="1" ht="11.25" customHeight="1">
      <c r="A10" s="36" t="s">
        <v>8</v>
      </c>
      <c r="B10" s="30"/>
      <c r="C10" s="31">
        <v>1816</v>
      </c>
      <c r="D10" s="31">
        <v>1816</v>
      </c>
      <c r="E10" s="31">
        <v>1816</v>
      </c>
      <c r="F10" s="32"/>
      <c r="G10" s="32"/>
      <c r="H10" s="152">
        <v>4.268</v>
      </c>
      <c r="I10" s="152">
        <v>3.414</v>
      </c>
      <c r="J10" s="152">
        <v>3.414</v>
      </c>
      <c r="K10" s="33"/>
    </row>
    <row r="11" spans="1:11" s="34" customFormat="1" ht="11.25" customHeight="1">
      <c r="A11" s="29" t="s">
        <v>9</v>
      </c>
      <c r="B11" s="30"/>
      <c r="C11" s="31">
        <v>9230</v>
      </c>
      <c r="D11" s="31">
        <v>9230</v>
      </c>
      <c r="E11" s="31">
        <v>9230</v>
      </c>
      <c r="F11" s="32"/>
      <c r="G11" s="32"/>
      <c r="H11" s="152">
        <v>24.921</v>
      </c>
      <c r="I11" s="152">
        <v>17.445</v>
      </c>
      <c r="J11" s="152">
        <v>17.445</v>
      </c>
      <c r="K11" s="33"/>
    </row>
    <row r="12" spans="1:11" s="34" customFormat="1" ht="11.25" customHeight="1">
      <c r="A12" s="36" t="s">
        <v>10</v>
      </c>
      <c r="B12" s="30"/>
      <c r="C12" s="31">
        <v>196</v>
      </c>
      <c r="D12" s="31">
        <v>196</v>
      </c>
      <c r="E12" s="31">
        <v>196</v>
      </c>
      <c r="F12" s="32"/>
      <c r="G12" s="32"/>
      <c r="H12" s="152">
        <v>0.431</v>
      </c>
      <c r="I12" s="152">
        <v>0.345</v>
      </c>
      <c r="J12" s="152">
        <v>0.345</v>
      </c>
      <c r="K12" s="33"/>
    </row>
    <row r="13" spans="1:11" s="43" customFormat="1" ht="11.25" customHeight="1">
      <c r="A13" s="37" t="s">
        <v>11</v>
      </c>
      <c r="B13" s="38"/>
      <c r="C13" s="39">
        <v>12942</v>
      </c>
      <c r="D13" s="39">
        <v>12942</v>
      </c>
      <c r="E13" s="39">
        <v>12942</v>
      </c>
      <c r="F13" s="40">
        <v>100</v>
      </c>
      <c r="G13" s="41"/>
      <c r="H13" s="153">
        <v>38.12</v>
      </c>
      <c r="I13" s="154">
        <v>27.579</v>
      </c>
      <c r="J13" s="154">
        <v>27.579</v>
      </c>
      <c r="K13" s="42">
        <v>100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52"/>
      <c r="I14" s="152"/>
      <c r="J14" s="152"/>
      <c r="K14" s="33"/>
    </row>
    <row r="15" spans="1:11" s="43" customFormat="1" ht="11.25" customHeight="1">
      <c r="A15" s="37" t="s">
        <v>12</v>
      </c>
      <c r="B15" s="38"/>
      <c r="C15" s="39">
        <v>55</v>
      </c>
      <c r="D15" s="39">
        <v>55</v>
      </c>
      <c r="E15" s="39">
        <v>55</v>
      </c>
      <c r="F15" s="40">
        <v>100</v>
      </c>
      <c r="G15" s="41"/>
      <c r="H15" s="153">
        <v>0.12</v>
      </c>
      <c r="I15" s="154">
        <v>0.105</v>
      </c>
      <c r="J15" s="154">
        <v>0.105</v>
      </c>
      <c r="K15" s="42">
        <v>100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52"/>
      <c r="I16" s="152"/>
      <c r="J16" s="152"/>
      <c r="K16" s="33"/>
    </row>
    <row r="17" spans="1:11" s="43" customFormat="1" ht="11.25" customHeight="1">
      <c r="A17" s="37" t="s">
        <v>13</v>
      </c>
      <c r="B17" s="38"/>
      <c r="C17" s="39">
        <v>659</v>
      </c>
      <c r="D17" s="39">
        <v>528</v>
      </c>
      <c r="E17" s="39">
        <v>616</v>
      </c>
      <c r="F17" s="40">
        <v>116.66666666666667</v>
      </c>
      <c r="G17" s="41"/>
      <c r="H17" s="153">
        <v>2.233</v>
      </c>
      <c r="I17" s="154">
        <v>1.193</v>
      </c>
      <c r="J17" s="154">
        <v>2.156</v>
      </c>
      <c r="K17" s="42">
        <v>180.72087175188602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52"/>
      <c r="I18" s="152"/>
      <c r="J18" s="152"/>
      <c r="K18" s="33"/>
    </row>
    <row r="19" spans="1:11" s="34" customFormat="1" ht="11.25" customHeight="1">
      <c r="A19" s="29" t="s">
        <v>14</v>
      </c>
      <c r="B19" s="30"/>
      <c r="C19" s="31">
        <v>24018</v>
      </c>
      <c r="D19" s="31">
        <v>20350</v>
      </c>
      <c r="E19" s="31">
        <v>21190</v>
      </c>
      <c r="F19" s="32"/>
      <c r="G19" s="32"/>
      <c r="H19" s="152">
        <v>162.122</v>
      </c>
      <c r="I19" s="152">
        <v>148</v>
      </c>
      <c r="J19" s="152">
        <v>137.7</v>
      </c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52"/>
      <c r="I20" s="152"/>
      <c r="J20" s="152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52"/>
      <c r="I21" s="152"/>
      <c r="J21" s="152"/>
      <c r="K21" s="33"/>
    </row>
    <row r="22" spans="1:11" s="43" customFormat="1" ht="11.25" customHeight="1">
      <c r="A22" s="37" t="s">
        <v>17</v>
      </c>
      <c r="B22" s="38"/>
      <c r="C22" s="39">
        <v>24018</v>
      </c>
      <c r="D22" s="39">
        <v>20350</v>
      </c>
      <c r="E22" s="39">
        <v>21190</v>
      </c>
      <c r="F22" s="40">
        <v>104.12776412776412</v>
      </c>
      <c r="G22" s="41"/>
      <c r="H22" s="153">
        <v>162.122</v>
      </c>
      <c r="I22" s="154">
        <v>148</v>
      </c>
      <c r="J22" s="154">
        <v>137.7</v>
      </c>
      <c r="K22" s="42">
        <v>93.04054054054053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52"/>
      <c r="I23" s="152"/>
      <c r="J23" s="152"/>
      <c r="K23" s="33"/>
    </row>
    <row r="24" spans="1:11" s="43" customFormat="1" ht="11.25" customHeight="1">
      <c r="A24" s="37" t="s">
        <v>18</v>
      </c>
      <c r="B24" s="38"/>
      <c r="C24" s="39">
        <v>79114</v>
      </c>
      <c r="D24" s="39">
        <v>76826</v>
      </c>
      <c r="E24" s="39">
        <v>87008</v>
      </c>
      <c r="F24" s="40">
        <v>113.25332569702965</v>
      </c>
      <c r="G24" s="41"/>
      <c r="H24" s="153">
        <v>405.646</v>
      </c>
      <c r="I24" s="154">
        <v>418.023</v>
      </c>
      <c r="J24" s="154">
        <v>459.975</v>
      </c>
      <c r="K24" s="42">
        <v>110.03581142664399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52"/>
      <c r="I25" s="152"/>
      <c r="J25" s="152"/>
      <c r="K25" s="33"/>
    </row>
    <row r="26" spans="1:11" s="43" customFormat="1" ht="11.25" customHeight="1">
      <c r="A26" s="37" t="s">
        <v>19</v>
      </c>
      <c r="B26" s="38"/>
      <c r="C26" s="39">
        <v>31000</v>
      </c>
      <c r="D26" s="39">
        <v>26000</v>
      </c>
      <c r="E26" s="39">
        <v>31000</v>
      </c>
      <c r="F26" s="40">
        <v>119.23076923076923</v>
      </c>
      <c r="G26" s="41"/>
      <c r="H26" s="153">
        <v>141</v>
      </c>
      <c r="I26" s="154">
        <v>141</v>
      </c>
      <c r="J26" s="154">
        <v>145</v>
      </c>
      <c r="K26" s="42">
        <v>102.83687943262412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52"/>
      <c r="I27" s="152"/>
      <c r="J27" s="152"/>
      <c r="K27" s="33"/>
    </row>
    <row r="28" spans="1:11" s="34" customFormat="1" ht="11.25" customHeight="1">
      <c r="A28" s="36" t="s">
        <v>20</v>
      </c>
      <c r="B28" s="30"/>
      <c r="C28" s="31">
        <v>66721</v>
      </c>
      <c r="D28" s="31">
        <v>66283</v>
      </c>
      <c r="E28" s="31">
        <v>84291</v>
      </c>
      <c r="F28" s="32"/>
      <c r="G28" s="32"/>
      <c r="H28" s="152">
        <v>240.952</v>
      </c>
      <c r="I28" s="152">
        <v>342.65</v>
      </c>
      <c r="J28" s="152">
        <v>338.016</v>
      </c>
      <c r="K28" s="33"/>
    </row>
    <row r="29" spans="1:11" s="34" customFormat="1" ht="11.25" customHeight="1">
      <c r="A29" s="36" t="s">
        <v>21</v>
      </c>
      <c r="B29" s="30"/>
      <c r="C29" s="31">
        <v>30892</v>
      </c>
      <c r="D29" s="31">
        <v>34118</v>
      </c>
      <c r="E29" s="31">
        <v>34239</v>
      </c>
      <c r="F29" s="32"/>
      <c r="G29" s="32"/>
      <c r="H29" s="152">
        <v>58.362</v>
      </c>
      <c r="I29" s="152">
        <v>91.414</v>
      </c>
      <c r="J29" s="152">
        <v>133.621</v>
      </c>
      <c r="K29" s="33"/>
    </row>
    <row r="30" spans="1:11" s="34" customFormat="1" ht="11.25" customHeight="1">
      <c r="A30" s="36" t="s">
        <v>22</v>
      </c>
      <c r="B30" s="30"/>
      <c r="C30" s="31">
        <v>51864</v>
      </c>
      <c r="D30" s="31">
        <v>55275</v>
      </c>
      <c r="E30" s="31">
        <v>55500</v>
      </c>
      <c r="F30" s="32"/>
      <c r="G30" s="32"/>
      <c r="H30" s="152">
        <v>167.178</v>
      </c>
      <c r="I30" s="152">
        <v>225.973</v>
      </c>
      <c r="J30" s="152">
        <v>311.053</v>
      </c>
      <c r="K30" s="33"/>
    </row>
    <row r="31" spans="1:11" s="43" customFormat="1" ht="11.25" customHeight="1">
      <c r="A31" s="44" t="s">
        <v>23</v>
      </c>
      <c r="B31" s="38"/>
      <c r="C31" s="39">
        <v>149477</v>
      </c>
      <c r="D31" s="39">
        <v>155676</v>
      </c>
      <c r="E31" s="39">
        <v>174030</v>
      </c>
      <c r="F31" s="40">
        <v>111.78987127110152</v>
      </c>
      <c r="G31" s="41"/>
      <c r="H31" s="153">
        <v>466.492</v>
      </c>
      <c r="I31" s="154">
        <v>660.037</v>
      </c>
      <c r="J31" s="154">
        <v>782.69</v>
      </c>
      <c r="K31" s="42">
        <v>118.58274611877819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52"/>
      <c r="I32" s="152"/>
      <c r="J32" s="152"/>
      <c r="K32" s="33"/>
    </row>
    <row r="33" spans="1:11" s="34" customFormat="1" ht="11.25" customHeight="1">
      <c r="A33" s="36" t="s">
        <v>24</v>
      </c>
      <c r="B33" s="30"/>
      <c r="C33" s="31">
        <v>19200</v>
      </c>
      <c r="D33" s="31">
        <v>23740</v>
      </c>
      <c r="E33" s="31">
        <v>24220</v>
      </c>
      <c r="F33" s="32"/>
      <c r="G33" s="32"/>
      <c r="H33" s="152">
        <v>84.26</v>
      </c>
      <c r="I33" s="152">
        <v>108.63</v>
      </c>
      <c r="J33" s="152">
        <v>110.49</v>
      </c>
      <c r="K33" s="33"/>
    </row>
    <row r="34" spans="1:11" s="34" customFormat="1" ht="11.25" customHeight="1">
      <c r="A34" s="36" t="s">
        <v>25</v>
      </c>
      <c r="B34" s="30"/>
      <c r="C34" s="31">
        <v>10700</v>
      </c>
      <c r="D34" s="31">
        <v>10500</v>
      </c>
      <c r="E34" s="31">
        <v>13000</v>
      </c>
      <c r="F34" s="32"/>
      <c r="G34" s="32"/>
      <c r="H34" s="152">
        <v>40</v>
      </c>
      <c r="I34" s="152">
        <v>36</v>
      </c>
      <c r="J34" s="152"/>
      <c r="K34" s="33"/>
    </row>
    <row r="35" spans="1:11" s="34" customFormat="1" ht="11.25" customHeight="1">
      <c r="A35" s="36" t="s">
        <v>26</v>
      </c>
      <c r="B35" s="30"/>
      <c r="C35" s="31">
        <v>44000</v>
      </c>
      <c r="D35" s="31">
        <v>50000</v>
      </c>
      <c r="E35" s="31">
        <v>55670</v>
      </c>
      <c r="F35" s="32"/>
      <c r="G35" s="32"/>
      <c r="H35" s="152">
        <v>135</v>
      </c>
      <c r="I35" s="152">
        <v>222</v>
      </c>
      <c r="J35" s="152">
        <v>351.984</v>
      </c>
      <c r="K35" s="33"/>
    </row>
    <row r="36" spans="1:11" s="34" customFormat="1" ht="11.25" customHeight="1">
      <c r="A36" s="36" t="s">
        <v>27</v>
      </c>
      <c r="B36" s="30"/>
      <c r="C36" s="31">
        <v>6074</v>
      </c>
      <c r="D36" s="31">
        <v>6825</v>
      </c>
      <c r="E36" s="31">
        <v>7625</v>
      </c>
      <c r="F36" s="32"/>
      <c r="G36" s="32"/>
      <c r="H36" s="152">
        <v>6.074</v>
      </c>
      <c r="I36" s="152">
        <v>33</v>
      </c>
      <c r="J36" s="152">
        <v>45</v>
      </c>
      <c r="K36" s="33"/>
    </row>
    <row r="37" spans="1:11" s="43" customFormat="1" ht="11.25" customHeight="1">
      <c r="A37" s="37" t="s">
        <v>28</v>
      </c>
      <c r="B37" s="38"/>
      <c r="C37" s="39">
        <v>79974</v>
      </c>
      <c r="D37" s="39">
        <v>91065</v>
      </c>
      <c r="E37" s="39">
        <v>100515</v>
      </c>
      <c r="F37" s="40">
        <v>110.37720309668917</v>
      </c>
      <c r="G37" s="41"/>
      <c r="H37" s="153">
        <v>265.334</v>
      </c>
      <c r="I37" s="154">
        <v>399.63</v>
      </c>
      <c r="J37" s="154">
        <v>507.474</v>
      </c>
      <c r="K37" s="42">
        <v>126.98596201486376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52"/>
      <c r="I38" s="152"/>
      <c r="J38" s="152"/>
      <c r="K38" s="33"/>
    </row>
    <row r="39" spans="1:11" s="43" customFormat="1" ht="11.25" customHeight="1">
      <c r="A39" s="37" t="s">
        <v>29</v>
      </c>
      <c r="B39" s="38"/>
      <c r="C39" s="39">
        <v>5900</v>
      </c>
      <c r="D39" s="39">
        <v>5700</v>
      </c>
      <c r="E39" s="39">
        <v>6000</v>
      </c>
      <c r="F39" s="40">
        <v>105.26315789473684</v>
      </c>
      <c r="G39" s="41"/>
      <c r="H39" s="153">
        <v>9</v>
      </c>
      <c r="I39" s="154">
        <v>8.8</v>
      </c>
      <c r="J39" s="154">
        <v>10.2</v>
      </c>
      <c r="K39" s="42">
        <v>115.90909090909089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52"/>
      <c r="I40" s="152"/>
      <c r="J40" s="152"/>
      <c r="K40" s="33"/>
    </row>
    <row r="41" spans="1:11" s="34" customFormat="1" ht="11.25" customHeight="1">
      <c r="A41" s="29" t="s">
        <v>30</v>
      </c>
      <c r="B41" s="30"/>
      <c r="C41" s="31">
        <v>33257</v>
      </c>
      <c r="D41" s="31">
        <v>33499</v>
      </c>
      <c r="E41" s="31">
        <v>36851</v>
      </c>
      <c r="F41" s="32"/>
      <c r="G41" s="32"/>
      <c r="H41" s="152">
        <v>51.844</v>
      </c>
      <c r="I41" s="152">
        <v>146.119</v>
      </c>
      <c r="J41" s="152">
        <v>125.115</v>
      </c>
      <c r="K41" s="33"/>
    </row>
    <row r="42" spans="1:11" s="34" customFormat="1" ht="11.25" customHeight="1">
      <c r="A42" s="36" t="s">
        <v>31</v>
      </c>
      <c r="B42" s="30"/>
      <c r="C42" s="31">
        <v>210479</v>
      </c>
      <c r="D42" s="31">
        <v>184239</v>
      </c>
      <c r="E42" s="31">
        <v>225580</v>
      </c>
      <c r="F42" s="32"/>
      <c r="G42" s="32"/>
      <c r="H42" s="152">
        <v>795.962</v>
      </c>
      <c r="I42" s="152">
        <v>965.757</v>
      </c>
      <c r="J42" s="152">
        <v>1043.708</v>
      </c>
      <c r="K42" s="33"/>
    </row>
    <row r="43" spans="1:11" s="34" customFormat="1" ht="11.25" customHeight="1">
      <c r="A43" s="36" t="s">
        <v>32</v>
      </c>
      <c r="B43" s="30"/>
      <c r="C43" s="31">
        <v>51362</v>
      </c>
      <c r="D43" s="31">
        <v>53480</v>
      </c>
      <c r="E43" s="31">
        <v>51345</v>
      </c>
      <c r="F43" s="32"/>
      <c r="G43" s="32"/>
      <c r="H43" s="152">
        <v>182.497</v>
      </c>
      <c r="I43" s="152">
        <v>243.98</v>
      </c>
      <c r="J43" s="152">
        <v>217.663</v>
      </c>
      <c r="K43" s="33"/>
    </row>
    <row r="44" spans="1:11" s="34" customFormat="1" ht="11.25" customHeight="1">
      <c r="A44" s="36" t="s">
        <v>33</v>
      </c>
      <c r="B44" s="30"/>
      <c r="C44" s="31">
        <v>114068</v>
      </c>
      <c r="D44" s="31">
        <v>118077</v>
      </c>
      <c r="E44" s="31">
        <v>137835</v>
      </c>
      <c r="F44" s="32"/>
      <c r="G44" s="32"/>
      <c r="H44" s="152">
        <v>364.168</v>
      </c>
      <c r="I44" s="152">
        <v>586.552</v>
      </c>
      <c r="J44" s="152">
        <v>615.247</v>
      </c>
      <c r="K44" s="33"/>
    </row>
    <row r="45" spans="1:11" s="34" customFormat="1" ht="11.25" customHeight="1">
      <c r="A45" s="36" t="s">
        <v>34</v>
      </c>
      <c r="B45" s="30"/>
      <c r="C45" s="31">
        <v>57751</v>
      </c>
      <c r="D45" s="31">
        <v>69188</v>
      </c>
      <c r="E45" s="31">
        <v>72465</v>
      </c>
      <c r="F45" s="32"/>
      <c r="G45" s="32"/>
      <c r="H45" s="152">
        <v>111.565</v>
      </c>
      <c r="I45" s="152">
        <v>288.269</v>
      </c>
      <c r="J45" s="152">
        <v>265.904</v>
      </c>
      <c r="K45" s="33"/>
    </row>
    <row r="46" spans="1:11" s="34" customFormat="1" ht="11.25" customHeight="1">
      <c r="A46" s="36" t="s">
        <v>35</v>
      </c>
      <c r="B46" s="30"/>
      <c r="C46" s="31">
        <v>71630</v>
      </c>
      <c r="D46" s="31">
        <v>66690</v>
      </c>
      <c r="E46" s="31">
        <v>76745</v>
      </c>
      <c r="F46" s="32"/>
      <c r="G46" s="32"/>
      <c r="H46" s="152">
        <v>156.583</v>
      </c>
      <c r="I46" s="152">
        <v>270.709</v>
      </c>
      <c r="J46" s="152">
        <v>270.498</v>
      </c>
      <c r="K46" s="33"/>
    </row>
    <row r="47" spans="1:11" s="34" customFormat="1" ht="11.25" customHeight="1">
      <c r="A47" s="36" t="s">
        <v>36</v>
      </c>
      <c r="B47" s="30"/>
      <c r="C47" s="31">
        <v>98649</v>
      </c>
      <c r="D47" s="31">
        <v>87767</v>
      </c>
      <c r="E47" s="31">
        <v>115456</v>
      </c>
      <c r="F47" s="32"/>
      <c r="G47" s="32"/>
      <c r="H47" s="152">
        <v>305.162</v>
      </c>
      <c r="I47" s="152">
        <v>381.575</v>
      </c>
      <c r="J47" s="152">
        <v>475.307</v>
      </c>
      <c r="K47" s="33"/>
    </row>
    <row r="48" spans="1:11" s="34" customFormat="1" ht="11.25" customHeight="1">
      <c r="A48" s="36" t="s">
        <v>37</v>
      </c>
      <c r="B48" s="30"/>
      <c r="C48" s="31">
        <v>99137</v>
      </c>
      <c r="D48" s="31">
        <v>104313</v>
      </c>
      <c r="E48" s="31">
        <v>118412</v>
      </c>
      <c r="F48" s="32"/>
      <c r="G48" s="32"/>
      <c r="H48" s="152">
        <v>234.098</v>
      </c>
      <c r="I48" s="152">
        <v>512.668</v>
      </c>
      <c r="J48" s="152">
        <v>477.771</v>
      </c>
      <c r="K48" s="33"/>
    </row>
    <row r="49" spans="1:11" s="34" customFormat="1" ht="11.25" customHeight="1">
      <c r="A49" s="36" t="s">
        <v>38</v>
      </c>
      <c r="B49" s="30"/>
      <c r="C49" s="31">
        <v>62640</v>
      </c>
      <c r="D49" s="31">
        <v>69474</v>
      </c>
      <c r="E49" s="31">
        <v>70613</v>
      </c>
      <c r="F49" s="32"/>
      <c r="G49" s="32"/>
      <c r="H49" s="152">
        <v>158.467</v>
      </c>
      <c r="I49" s="152">
        <v>300.312</v>
      </c>
      <c r="J49" s="152">
        <v>284.458</v>
      </c>
      <c r="K49" s="33"/>
    </row>
    <row r="50" spans="1:11" s="43" customFormat="1" ht="11.25" customHeight="1">
      <c r="A50" s="44" t="s">
        <v>39</v>
      </c>
      <c r="B50" s="38"/>
      <c r="C50" s="39">
        <v>798973</v>
      </c>
      <c r="D50" s="39">
        <v>786727</v>
      </c>
      <c r="E50" s="39">
        <v>905302</v>
      </c>
      <c r="F50" s="40">
        <v>115.07193727938662</v>
      </c>
      <c r="G50" s="41"/>
      <c r="H50" s="153">
        <v>2360.3460000000005</v>
      </c>
      <c r="I50" s="154">
        <v>3695.9409999999993</v>
      </c>
      <c r="J50" s="154">
        <v>3775.6710000000003</v>
      </c>
      <c r="K50" s="42">
        <v>102.15723140602086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52"/>
      <c r="I51" s="152"/>
      <c r="J51" s="152"/>
      <c r="K51" s="33"/>
    </row>
    <row r="52" spans="1:11" s="43" customFormat="1" ht="11.25" customHeight="1">
      <c r="A52" s="37" t="s">
        <v>40</v>
      </c>
      <c r="B52" s="38"/>
      <c r="C52" s="39">
        <v>17213</v>
      </c>
      <c r="D52" s="39">
        <v>15826</v>
      </c>
      <c r="E52" s="39">
        <v>19299</v>
      </c>
      <c r="F52" s="40">
        <v>121.94490079615822</v>
      </c>
      <c r="G52" s="41"/>
      <c r="H52" s="153">
        <v>59.217</v>
      </c>
      <c r="I52" s="154">
        <v>31.973</v>
      </c>
      <c r="J52" s="154">
        <v>64.283</v>
      </c>
      <c r="K52" s="42">
        <v>201.05401432458638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52"/>
      <c r="I53" s="152"/>
      <c r="J53" s="152"/>
      <c r="K53" s="33"/>
    </row>
    <row r="54" spans="1:11" s="34" customFormat="1" ht="11.25" customHeight="1">
      <c r="A54" s="36" t="s">
        <v>41</v>
      </c>
      <c r="B54" s="30"/>
      <c r="C54" s="31">
        <v>65547</v>
      </c>
      <c r="D54" s="31">
        <v>66679</v>
      </c>
      <c r="E54" s="31">
        <v>65000</v>
      </c>
      <c r="F54" s="32"/>
      <c r="G54" s="32"/>
      <c r="H54" s="152">
        <v>238.273</v>
      </c>
      <c r="I54" s="152">
        <v>251.682</v>
      </c>
      <c r="J54" s="152">
        <v>239</v>
      </c>
      <c r="K54" s="33"/>
    </row>
    <row r="55" spans="1:11" s="34" customFormat="1" ht="11.25" customHeight="1">
      <c r="A55" s="36" t="s">
        <v>42</v>
      </c>
      <c r="B55" s="30"/>
      <c r="C55" s="31">
        <v>41556</v>
      </c>
      <c r="D55" s="31">
        <v>42000</v>
      </c>
      <c r="E55" s="31">
        <v>42000</v>
      </c>
      <c r="F55" s="32"/>
      <c r="G55" s="32"/>
      <c r="H55" s="152">
        <v>78.99</v>
      </c>
      <c r="I55" s="152">
        <v>147</v>
      </c>
      <c r="J55" s="152">
        <v>156.24</v>
      </c>
      <c r="K55" s="33"/>
    </row>
    <row r="56" spans="1:11" s="34" customFormat="1" ht="11.25" customHeight="1">
      <c r="A56" s="36" t="s">
        <v>43</v>
      </c>
      <c r="B56" s="30"/>
      <c r="C56" s="31">
        <v>32764</v>
      </c>
      <c r="D56" s="31">
        <v>34627</v>
      </c>
      <c r="E56" s="31">
        <v>36500</v>
      </c>
      <c r="F56" s="32"/>
      <c r="G56" s="32"/>
      <c r="H56" s="152">
        <v>80.63</v>
      </c>
      <c r="I56" s="152">
        <v>110.95</v>
      </c>
      <c r="J56" s="152">
        <v>136</v>
      </c>
      <c r="K56" s="33"/>
    </row>
    <row r="57" spans="1:11" s="34" customFormat="1" ht="11.25" customHeight="1">
      <c r="A57" s="36" t="s">
        <v>44</v>
      </c>
      <c r="B57" s="30"/>
      <c r="C57" s="31">
        <v>57068</v>
      </c>
      <c r="D57" s="31">
        <v>57105</v>
      </c>
      <c r="E57" s="31">
        <v>57105</v>
      </c>
      <c r="F57" s="32"/>
      <c r="G57" s="32"/>
      <c r="H57" s="152">
        <v>163.462</v>
      </c>
      <c r="I57" s="152">
        <v>232.126</v>
      </c>
      <c r="J57" s="152">
        <v>219.221</v>
      </c>
      <c r="K57" s="33"/>
    </row>
    <row r="58" spans="1:11" s="34" customFormat="1" ht="11.25" customHeight="1">
      <c r="A58" s="36" t="s">
        <v>45</v>
      </c>
      <c r="B58" s="30"/>
      <c r="C58" s="31">
        <v>47361</v>
      </c>
      <c r="D58" s="31">
        <v>48220</v>
      </c>
      <c r="E58" s="31">
        <v>46491</v>
      </c>
      <c r="F58" s="32"/>
      <c r="G58" s="32"/>
      <c r="H58" s="152">
        <v>77.786</v>
      </c>
      <c r="I58" s="152">
        <v>166.459</v>
      </c>
      <c r="J58" s="152">
        <v>129.317</v>
      </c>
      <c r="K58" s="33"/>
    </row>
    <row r="59" spans="1:11" s="43" customFormat="1" ht="11.25" customHeight="1">
      <c r="A59" s="37" t="s">
        <v>46</v>
      </c>
      <c r="B59" s="38"/>
      <c r="C59" s="39">
        <v>244296</v>
      </c>
      <c r="D59" s="39">
        <v>248631</v>
      </c>
      <c r="E59" s="39">
        <v>247096</v>
      </c>
      <c r="F59" s="40">
        <v>99.3826192228644</v>
      </c>
      <c r="G59" s="41"/>
      <c r="H59" s="153">
        <v>639.1410000000001</v>
      </c>
      <c r="I59" s="154">
        <v>908.2170000000001</v>
      </c>
      <c r="J59" s="154">
        <v>879.778</v>
      </c>
      <c r="K59" s="42">
        <v>96.86869988119578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52"/>
      <c r="I60" s="152"/>
      <c r="J60" s="152"/>
      <c r="K60" s="33"/>
    </row>
    <row r="61" spans="1:11" s="34" customFormat="1" ht="11.25" customHeight="1">
      <c r="A61" s="36" t="s">
        <v>47</v>
      </c>
      <c r="B61" s="30"/>
      <c r="C61" s="31">
        <v>1290</v>
      </c>
      <c r="D61" s="31">
        <v>1350</v>
      </c>
      <c r="E61" s="31">
        <v>1300</v>
      </c>
      <c r="F61" s="32"/>
      <c r="G61" s="32"/>
      <c r="H61" s="152">
        <v>2.746</v>
      </c>
      <c r="I61" s="152">
        <v>4.625</v>
      </c>
      <c r="J61" s="152">
        <v>4.2</v>
      </c>
      <c r="K61" s="33"/>
    </row>
    <row r="62" spans="1:11" s="34" customFormat="1" ht="11.25" customHeight="1">
      <c r="A62" s="36" t="s">
        <v>48</v>
      </c>
      <c r="B62" s="30"/>
      <c r="C62" s="31">
        <v>728</v>
      </c>
      <c r="D62" s="31">
        <v>724</v>
      </c>
      <c r="E62" s="31">
        <v>765</v>
      </c>
      <c r="F62" s="32"/>
      <c r="G62" s="32"/>
      <c r="H62" s="152">
        <v>1.223</v>
      </c>
      <c r="I62" s="152">
        <v>1.742</v>
      </c>
      <c r="J62" s="152">
        <v>1.671</v>
      </c>
      <c r="K62" s="33"/>
    </row>
    <row r="63" spans="1:11" s="34" customFormat="1" ht="11.25" customHeight="1">
      <c r="A63" s="36" t="s">
        <v>49</v>
      </c>
      <c r="B63" s="30"/>
      <c r="C63" s="31">
        <v>2458</v>
      </c>
      <c r="D63" s="31">
        <v>2437</v>
      </c>
      <c r="E63" s="31">
        <v>2326</v>
      </c>
      <c r="F63" s="32"/>
      <c r="G63" s="32"/>
      <c r="H63" s="152">
        <v>4.12</v>
      </c>
      <c r="I63" s="152">
        <v>7.379</v>
      </c>
      <c r="J63" s="152">
        <v>7.809</v>
      </c>
      <c r="K63" s="33"/>
    </row>
    <row r="64" spans="1:11" s="43" customFormat="1" ht="11.25" customHeight="1">
      <c r="A64" s="37" t="s">
        <v>50</v>
      </c>
      <c r="B64" s="38"/>
      <c r="C64" s="39">
        <v>4476</v>
      </c>
      <c r="D64" s="39">
        <v>4511</v>
      </c>
      <c r="E64" s="39">
        <v>4391</v>
      </c>
      <c r="F64" s="40">
        <v>97.33983595655066</v>
      </c>
      <c r="G64" s="41"/>
      <c r="H64" s="153">
        <v>8.089</v>
      </c>
      <c r="I64" s="154">
        <v>13.745999999999999</v>
      </c>
      <c r="J64" s="154">
        <v>13.68</v>
      </c>
      <c r="K64" s="42">
        <v>99.51986032300306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52"/>
      <c r="I65" s="152"/>
      <c r="J65" s="152"/>
      <c r="K65" s="33"/>
    </row>
    <row r="66" spans="1:11" s="43" customFormat="1" ht="11.25" customHeight="1">
      <c r="A66" s="37" t="s">
        <v>51</v>
      </c>
      <c r="B66" s="38"/>
      <c r="C66" s="39">
        <v>9151</v>
      </c>
      <c r="D66" s="39">
        <v>12242</v>
      </c>
      <c r="E66" s="39">
        <v>11630</v>
      </c>
      <c r="F66" s="40">
        <v>95.0008168599902</v>
      </c>
      <c r="G66" s="41"/>
      <c r="H66" s="153">
        <v>8.055</v>
      </c>
      <c r="I66" s="154">
        <v>25.708</v>
      </c>
      <c r="J66" s="154">
        <v>214.022</v>
      </c>
      <c r="K66" s="42">
        <v>832.511280535242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52"/>
      <c r="I67" s="152"/>
      <c r="J67" s="152"/>
      <c r="K67" s="33"/>
    </row>
    <row r="68" spans="1:11" s="34" customFormat="1" ht="11.25" customHeight="1">
      <c r="A68" s="36" t="s">
        <v>52</v>
      </c>
      <c r="B68" s="30"/>
      <c r="C68" s="31">
        <v>61500</v>
      </c>
      <c r="D68" s="31">
        <v>62400</v>
      </c>
      <c r="E68" s="31">
        <v>62400</v>
      </c>
      <c r="F68" s="32"/>
      <c r="G68" s="32"/>
      <c r="H68" s="152">
        <v>134.5</v>
      </c>
      <c r="I68" s="152">
        <v>180</v>
      </c>
      <c r="J68" s="152">
        <v>180</v>
      </c>
      <c r="K68" s="33"/>
    </row>
    <row r="69" spans="1:11" s="34" customFormat="1" ht="11.25" customHeight="1">
      <c r="A69" s="36" t="s">
        <v>53</v>
      </c>
      <c r="B69" s="30"/>
      <c r="C69" s="31">
        <v>4200</v>
      </c>
      <c r="D69" s="31">
        <v>4500</v>
      </c>
      <c r="E69" s="31">
        <v>4500</v>
      </c>
      <c r="F69" s="32"/>
      <c r="G69" s="32"/>
      <c r="H69" s="152">
        <v>7</v>
      </c>
      <c r="I69" s="152">
        <v>9.8</v>
      </c>
      <c r="J69" s="152">
        <v>9.7</v>
      </c>
      <c r="K69" s="33"/>
    </row>
    <row r="70" spans="1:11" s="43" customFormat="1" ht="11.25" customHeight="1">
      <c r="A70" s="37" t="s">
        <v>54</v>
      </c>
      <c r="B70" s="38"/>
      <c r="C70" s="39">
        <v>65700</v>
      </c>
      <c r="D70" s="39">
        <v>66900</v>
      </c>
      <c r="E70" s="39">
        <v>66900</v>
      </c>
      <c r="F70" s="40">
        <v>100</v>
      </c>
      <c r="G70" s="41"/>
      <c r="H70" s="153">
        <v>141.5</v>
      </c>
      <c r="I70" s="154">
        <v>189.8</v>
      </c>
      <c r="J70" s="154">
        <v>189.7</v>
      </c>
      <c r="K70" s="42">
        <v>99.94731296101159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52"/>
      <c r="I71" s="152"/>
      <c r="J71" s="152"/>
      <c r="K71" s="33"/>
    </row>
    <row r="72" spans="1:11" s="34" customFormat="1" ht="11.25" customHeight="1">
      <c r="A72" s="36" t="s">
        <v>55</v>
      </c>
      <c r="B72" s="30"/>
      <c r="C72" s="31">
        <v>3394</v>
      </c>
      <c r="D72" s="31">
        <v>3095</v>
      </c>
      <c r="E72" s="31">
        <v>2832</v>
      </c>
      <c r="F72" s="32"/>
      <c r="G72" s="32"/>
      <c r="H72" s="152">
        <v>4.767</v>
      </c>
      <c r="I72" s="152">
        <v>7.116</v>
      </c>
      <c r="J72" s="152">
        <v>1.829</v>
      </c>
      <c r="K72" s="33"/>
    </row>
    <row r="73" spans="1:11" s="34" customFormat="1" ht="11.25" customHeight="1">
      <c r="A73" s="36" t="s">
        <v>56</v>
      </c>
      <c r="B73" s="30"/>
      <c r="C73" s="31">
        <v>14230</v>
      </c>
      <c r="D73" s="31">
        <v>16505</v>
      </c>
      <c r="E73" s="31">
        <v>15549</v>
      </c>
      <c r="F73" s="32"/>
      <c r="G73" s="32"/>
      <c r="H73" s="152">
        <v>45.906</v>
      </c>
      <c r="I73" s="152">
        <v>53.245</v>
      </c>
      <c r="J73" s="152">
        <v>46.569</v>
      </c>
      <c r="K73" s="33"/>
    </row>
    <row r="74" spans="1:11" s="34" customFormat="1" ht="11.25" customHeight="1">
      <c r="A74" s="36" t="s">
        <v>57</v>
      </c>
      <c r="B74" s="30"/>
      <c r="C74" s="31">
        <v>23345</v>
      </c>
      <c r="D74" s="31">
        <v>22090</v>
      </c>
      <c r="E74" s="31">
        <v>22290</v>
      </c>
      <c r="F74" s="32"/>
      <c r="G74" s="32"/>
      <c r="H74" s="152">
        <v>59.702</v>
      </c>
      <c r="I74" s="152">
        <v>81.3</v>
      </c>
      <c r="J74" s="152">
        <v>57.392</v>
      </c>
      <c r="K74" s="33"/>
    </row>
    <row r="75" spans="1:11" s="34" customFormat="1" ht="11.25" customHeight="1">
      <c r="A75" s="36" t="s">
        <v>58</v>
      </c>
      <c r="B75" s="30"/>
      <c r="C75" s="31">
        <v>12374</v>
      </c>
      <c r="D75" s="31">
        <v>12227</v>
      </c>
      <c r="E75" s="31">
        <v>12310</v>
      </c>
      <c r="F75" s="32"/>
      <c r="G75" s="32"/>
      <c r="H75" s="152">
        <v>23.313</v>
      </c>
      <c r="I75" s="152">
        <v>13.414</v>
      </c>
      <c r="J75" s="152">
        <v>29.054</v>
      </c>
      <c r="K75" s="33"/>
    </row>
    <row r="76" spans="1:11" s="34" customFormat="1" ht="11.25" customHeight="1">
      <c r="A76" s="36" t="s">
        <v>59</v>
      </c>
      <c r="B76" s="30"/>
      <c r="C76" s="31">
        <v>4820</v>
      </c>
      <c r="D76" s="31">
        <v>5196</v>
      </c>
      <c r="E76" s="31">
        <v>5207</v>
      </c>
      <c r="F76" s="32"/>
      <c r="G76" s="32"/>
      <c r="H76" s="152">
        <v>17.23</v>
      </c>
      <c r="I76" s="152">
        <v>18.03</v>
      </c>
      <c r="J76" s="152">
        <v>19.265</v>
      </c>
      <c r="K76" s="33"/>
    </row>
    <row r="77" spans="1:11" s="34" customFormat="1" ht="11.25" customHeight="1">
      <c r="A77" s="36" t="s">
        <v>60</v>
      </c>
      <c r="B77" s="30"/>
      <c r="C77" s="31">
        <v>2168</v>
      </c>
      <c r="D77" s="31">
        <v>2382</v>
      </c>
      <c r="E77" s="31">
        <v>2986</v>
      </c>
      <c r="F77" s="32"/>
      <c r="G77" s="32"/>
      <c r="H77" s="152">
        <v>6.2</v>
      </c>
      <c r="I77" s="152">
        <v>8.546</v>
      </c>
      <c r="J77" s="152">
        <v>8</v>
      </c>
      <c r="K77" s="33"/>
    </row>
    <row r="78" spans="1:11" s="34" customFormat="1" ht="11.25" customHeight="1">
      <c r="A78" s="36" t="s">
        <v>61</v>
      </c>
      <c r="B78" s="30"/>
      <c r="C78" s="31">
        <v>6240</v>
      </c>
      <c r="D78" s="31">
        <v>7100</v>
      </c>
      <c r="E78" s="31">
        <v>6300</v>
      </c>
      <c r="F78" s="32"/>
      <c r="G78" s="32"/>
      <c r="H78" s="152">
        <v>16.555</v>
      </c>
      <c r="I78" s="152">
        <v>20.022</v>
      </c>
      <c r="J78" s="152">
        <v>19.94</v>
      </c>
      <c r="K78" s="33"/>
    </row>
    <row r="79" spans="1:11" s="34" customFormat="1" ht="11.25" customHeight="1">
      <c r="A79" s="36" t="s">
        <v>62</v>
      </c>
      <c r="B79" s="30"/>
      <c r="C79" s="31">
        <v>63116</v>
      </c>
      <c r="D79" s="31">
        <v>65400</v>
      </c>
      <c r="E79" s="31">
        <v>64890</v>
      </c>
      <c r="F79" s="32"/>
      <c r="G79" s="32"/>
      <c r="H79" s="152">
        <v>227.218</v>
      </c>
      <c r="I79" s="152">
        <v>248.52</v>
      </c>
      <c r="J79" s="152">
        <v>214.137</v>
      </c>
      <c r="K79" s="33"/>
    </row>
    <row r="80" spans="1:11" s="43" customFormat="1" ht="11.25" customHeight="1">
      <c r="A80" s="44" t="s">
        <v>63</v>
      </c>
      <c r="B80" s="38"/>
      <c r="C80" s="39">
        <v>129687</v>
      </c>
      <c r="D80" s="39">
        <v>133995</v>
      </c>
      <c r="E80" s="39">
        <v>132364</v>
      </c>
      <c r="F80" s="40">
        <v>98.78279040262696</v>
      </c>
      <c r="G80" s="41"/>
      <c r="H80" s="153">
        <v>400.89099999999996</v>
      </c>
      <c r="I80" s="154">
        <v>450.193</v>
      </c>
      <c r="J80" s="154">
        <v>396.186</v>
      </c>
      <c r="K80" s="42">
        <v>88.00358957158375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52"/>
      <c r="I81" s="152"/>
      <c r="J81" s="152"/>
      <c r="K81" s="33"/>
    </row>
    <row r="82" spans="1:11" s="34" customFormat="1" ht="11.25" customHeight="1">
      <c r="A82" s="36" t="s">
        <v>64</v>
      </c>
      <c r="B82" s="30"/>
      <c r="C82" s="31">
        <v>129</v>
      </c>
      <c r="D82" s="31">
        <v>112</v>
      </c>
      <c r="E82" s="31">
        <v>112</v>
      </c>
      <c r="F82" s="32"/>
      <c r="G82" s="32"/>
      <c r="H82" s="152">
        <v>0.192</v>
      </c>
      <c r="I82" s="152">
        <v>0.149</v>
      </c>
      <c r="J82" s="152">
        <v>0.112</v>
      </c>
      <c r="K82" s="33"/>
    </row>
    <row r="83" spans="1:11" s="34" customFormat="1" ht="11.25" customHeight="1">
      <c r="A83" s="36" t="s">
        <v>65</v>
      </c>
      <c r="B83" s="30"/>
      <c r="C83" s="31">
        <v>160</v>
      </c>
      <c r="D83" s="31">
        <v>160</v>
      </c>
      <c r="E83" s="31">
        <v>136</v>
      </c>
      <c r="F83" s="32"/>
      <c r="G83" s="32"/>
      <c r="H83" s="152">
        <v>0.16</v>
      </c>
      <c r="I83" s="152">
        <v>0.151</v>
      </c>
      <c r="J83" s="152">
        <v>0.115</v>
      </c>
      <c r="K83" s="33"/>
    </row>
    <row r="84" spans="1:11" s="43" customFormat="1" ht="11.25" customHeight="1">
      <c r="A84" s="37" t="s">
        <v>66</v>
      </c>
      <c r="B84" s="38"/>
      <c r="C84" s="39">
        <v>289</v>
      </c>
      <c r="D84" s="39">
        <v>272</v>
      </c>
      <c r="E84" s="39">
        <v>248</v>
      </c>
      <c r="F84" s="40">
        <v>91.17647058823529</v>
      </c>
      <c r="G84" s="41"/>
      <c r="H84" s="153">
        <v>0.352</v>
      </c>
      <c r="I84" s="154">
        <v>0.3</v>
      </c>
      <c r="J84" s="154">
        <v>0.227</v>
      </c>
      <c r="K84" s="42">
        <v>75.66666666666667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52"/>
      <c r="I85" s="152"/>
      <c r="J85" s="152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5"/>
      <c r="I86" s="156"/>
      <c r="J86" s="156"/>
      <c r="K86" s="51"/>
    </row>
    <row r="87" spans="1:11" s="43" customFormat="1" ht="11.25" customHeight="1">
      <c r="A87" s="52" t="s">
        <v>67</v>
      </c>
      <c r="B87" s="53"/>
      <c r="C87" s="54">
        <v>1652924</v>
      </c>
      <c r="D87" s="54">
        <v>1658246</v>
      </c>
      <c r="E87" s="54">
        <v>1820586</v>
      </c>
      <c r="F87" s="55">
        <v>109.78986230028596</v>
      </c>
      <c r="G87" s="41"/>
      <c r="H87" s="157">
        <v>5107.658</v>
      </c>
      <c r="I87" s="158">
        <v>7120.245</v>
      </c>
      <c r="J87" s="158">
        <v>7606.426</v>
      </c>
      <c r="K87" s="55">
        <v>106.82814987405631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3" r:id="rId1"/>
  <headerFooter alignWithMargins="0">
    <oddFooter>&amp;C&amp;P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47"/>
  <dimension ref="A1:K625"/>
  <sheetViews>
    <sheetView zoomScalePageLayoutView="0" workbookViewId="0" topLeftCell="A1">
      <selection activeCell="C87" sqref="C9:K8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3" width="11.421875" style="7" customWidth="1"/>
    <col min="14" max="16384" width="9.8515625" style="63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105</v>
      </c>
      <c r="B2" s="4"/>
      <c r="C2" s="4"/>
      <c r="D2" s="4"/>
      <c r="E2" s="5"/>
      <c r="F2" s="4"/>
      <c r="G2" s="4"/>
      <c r="H2" s="4"/>
      <c r="I2" s="6"/>
      <c r="J2" s="183" t="s">
        <v>69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184" t="s">
        <v>2</v>
      </c>
      <c r="D4" s="185"/>
      <c r="E4" s="185"/>
      <c r="F4" s="186"/>
      <c r="G4" s="10"/>
      <c r="H4" s="187" t="s">
        <v>3</v>
      </c>
      <c r="I4" s="188"/>
      <c r="J4" s="188"/>
      <c r="K4" s="189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2020</v>
      </c>
      <c r="D6" s="17">
        <f>E6-1</f>
        <v>2021</v>
      </c>
      <c r="E6" s="17">
        <v>2022</v>
      </c>
      <c r="F6" s="18">
        <f>E6</f>
        <v>2022</v>
      </c>
      <c r="G6" s="19"/>
      <c r="H6" s="16">
        <f>J6-2</f>
        <v>2020</v>
      </c>
      <c r="I6" s="17">
        <f>J6-1</f>
        <v>2021</v>
      </c>
      <c r="J6" s="17">
        <v>2022</v>
      </c>
      <c r="K6" s="18">
        <f>J6</f>
        <v>2022</v>
      </c>
    </row>
    <row r="7" spans="1:11" s="11" customFormat="1" ht="11.25" customHeight="1" thickBot="1">
      <c r="A7" s="20"/>
      <c r="B7" s="9"/>
      <c r="C7" s="21" t="s">
        <v>6</v>
      </c>
      <c r="D7" s="22" t="s">
        <v>6</v>
      </c>
      <c r="E7" s="22">
        <v>7</v>
      </c>
      <c r="F7" s="23" t="str">
        <f>CONCATENATE(D6,"=100")</f>
        <v>2021=100</v>
      </c>
      <c r="G7" s="24"/>
      <c r="H7" s="21" t="s">
        <v>6</v>
      </c>
      <c r="I7" s="22" t="s">
        <v>6</v>
      </c>
      <c r="J7" s="22"/>
      <c r="K7" s="23" t="str">
        <f>CONCATENATE(I6,"=100")</f>
        <v>2021=100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52"/>
      <c r="I9" s="152"/>
      <c r="J9" s="152"/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52"/>
      <c r="I10" s="152"/>
      <c r="J10" s="152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52"/>
      <c r="I11" s="152"/>
      <c r="J11" s="152"/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52"/>
      <c r="I12" s="152"/>
      <c r="J12" s="152"/>
      <c r="K12" s="33"/>
    </row>
    <row r="13" spans="1:11" s="43" customFormat="1" ht="11.25" customHeight="1">
      <c r="A13" s="37" t="s">
        <v>11</v>
      </c>
      <c r="B13" s="38"/>
      <c r="C13" s="39"/>
      <c r="D13" s="39"/>
      <c r="E13" s="39"/>
      <c r="F13" s="40"/>
      <c r="G13" s="41"/>
      <c r="H13" s="153"/>
      <c r="I13" s="154"/>
      <c r="J13" s="154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52"/>
      <c r="I14" s="152"/>
      <c r="J14" s="152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53"/>
      <c r="I15" s="154"/>
      <c r="J15" s="154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52"/>
      <c r="I16" s="152"/>
      <c r="J16" s="152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53"/>
      <c r="I17" s="154"/>
      <c r="J17" s="154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52"/>
      <c r="I18" s="152"/>
      <c r="J18" s="152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52"/>
      <c r="I19" s="152"/>
      <c r="J19" s="152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52"/>
      <c r="I20" s="152"/>
      <c r="J20" s="152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52"/>
      <c r="I21" s="152"/>
      <c r="J21" s="152"/>
      <c r="K21" s="33"/>
    </row>
    <row r="22" spans="1:11" s="43" customFormat="1" ht="11.25" customHeight="1">
      <c r="A22" s="37" t="s">
        <v>17</v>
      </c>
      <c r="B22" s="38"/>
      <c r="C22" s="39"/>
      <c r="D22" s="39"/>
      <c r="E22" s="39"/>
      <c r="F22" s="40"/>
      <c r="G22" s="41"/>
      <c r="H22" s="153"/>
      <c r="I22" s="154"/>
      <c r="J22" s="154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52"/>
      <c r="I23" s="152"/>
      <c r="J23" s="152"/>
      <c r="K23" s="33"/>
    </row>
    <row r="24" spans="1:11" s="43" customFormat="1" ht="11.25" customHeight="1">
      <c r="A24" s="37" t="s">
        <v>18</v>
      </c>
      <c r="B24" s="38"/>
      <c r="C24" s="39"/>
      <c r="D24" s="39"/>
      <c r="E24" s="39"/>
      <c r="F24" s="40"/>
      <c r="G24" s="41"/>
      <c r="H24" s="153"/>
      <c r="I24" s="154"/>
      <c r="J24" s="154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52"/>
      <c r="I25" s="152"/>
      <c r="J25" s="152"/>
      <c r="K25" s="33"/>
    </row>
    <row r="26" spans="1:11" s="43" customFormat="1" ht="11.25" customHeight="1">
      <c r="A26" s="37" t="s">
        <v>19</v>
      </c>
      <c r="B26" s="38"/>
      <c r="C26" s="39">
        <v>2</v>
      </c>
      <c r="D26" s="39">
        <v>2</v>
      </c>
      <c r="E26" s="39">
        <v>2</v>
      </c>
      <c r="F26" s="40">
        <v>100</v>
      </c>
      <c r="G26" s="41"/>
      <c r="H26" s="153">
        <v>0.007</v>
      </c>
      <c r="I26" s="154">
        <v>0.007</v>
      </c>
      <c r="J26" s="154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52"/>
      <c r="I27" s="152"/>
      <c r="J27" s="152"/>
      <c r="K27" s="33"/>
    </row>
    <row r="28" spans="1:11" s="34" customFormat="1" ht="11.25" customHeight="1">
      <c r="A28" s="36" t="s">
        <v>20</v>
      </c>
      <c r="B28" s="30"/>
      <c r="C28" s="31"/>
      <c r="D28" s="31"/>
      <c r="E28" s="31">
        <v>2</v>
      </c>
      <c r="F28" s="32"/>
      <c r="G28" s="32"/>
      <c r="H28" s="152"/>
      <c r="I28" s="152">
        <v>0.034</v>
      </c>
      <c r="J28" s="152"/>
      <c r="K28" s="33"/>
    </row>
    <row r="29" spans="1:11" s="34" customFormat="1" ht="11.25" customHeight="1">
      <c r="A29" s="36" t="s">
        <v>21</v>
      </c>
      <c r="B29" s="30"/>
      <c r="C29" s="31"/>
      <c r="D29" s="31"/>
      <c r="E29" s="31"/>
      <c r="F29" s="32"/>
      <c r="G29" s="32"/>
      <c r="H29" s="152"/>
      <c r="I29" s="152"/>
      <c r="J29" s="152"/>
      <c r="K29" s="33"/>
    </row>
    <row r="30" spans="1:11" s="34" customFormat="1" ht="11.25" customHeight="1">
      <c r="A30" s="36" t="s">
        <v>22</v>
      </c>
      <c r="B30" s="30"/>
      <c r="C30" s="31"/>
      <c r="D30" s="31">
        <v>1</v>
      </c>
      <c r="E30" s="31"/>
      <c r="F30" s="32"/>
      <c r="G30" s="32"/>
      <c r="H30" s="152"/>
      <c r="I30" s="152"/>
      <c r="J30" s="152"/>
      <c r="K30" s="33"/>
    </row>
    <row r="31" spans="1:11" s="43" customFormat="1" ht="11.25" customHeight="1">
      <c r="A31" s="44" t="s">
        <v>23</v>
      </c>
      <c r="B31" s="38"/>
      <c r="C31" s="39"/>
      <c r="D31" s="39">
        <v>1</v>
      </c>
      <c r="E31" s="39">
        <v>2</v>
      </c>
      <c r="F31" s="40">
        <v>200</v>
      </c>
      <c r="G31" s="41"/>
      <c r="H31" s="153"/>
      <c r="I31" s="154">
        <v>0.034</v>
      </c>
      <c r="J31" s="154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52"/>
      <c r="I32" s="152"/>
      <c r="J32" s="152"/>
      <c r="K32" s="33"/>
    </row>
    <row r="33" spans="1:11" s="34" customFormat="1" ht="11.25" customHeight="1">
      <c r="A33" s="36" t="s">
        <v>24</v>
      </c>
      <c r="B33" s="30"/>
      <c r="C33" s="31">
        <v>10</v>
      </c>
      <c r="D33" s="31">
        <v>10</v>
      </c>
      <c r="E33" s="31">
        <v>10</v>
      </c>
      <c r="F33" s="32"/>
      <c r="G33" s="32"/>
      <c r="H33" s="152">
        <v>0.116</v>
      </c>
      <c r="I33" s="152">
        <v>0.132</v>
      </c>
      <c r="J33" s="152"/>
      <c r="K33" s="33"/>
    </row>
    <row r="34" spans="1:11" s="34" customFormat="1" ht="11.25" customHeight="1">
      <c r="A34" s="36" t="s">
        <v>25</v>
      </c>
      <c r="B34" s="30"/>
      <c r="C34" s="31">
        <v>2</v>
      </c>
      <c r="D34" s="31">
        <v>3</v>
      </c>
      <c r="E34" s="31"/>
      <c r="F34" s="32"/>
      <c r="G34" s="32"/>
      <c r="H34" s="152">
        <v>0.033</v>
      </c>
      <c r="I34" s="152">
        <v>0.045</v>
      </c>
      <c r="J34" s="152"/>
      <c r="K34" s="33"/>
    </row>
    <row r="35" spans="1:11" s="34" customFormat="1" ht="11.25" customHeight="1">
      <c r="A35" s="36" t="s">
        <v>26</v>
      </c>
      <c r="B35" s="30"/>
      <c r="C35" s="31"/>
      <c r="D35" s="31">
        <v>5</v>
      </c>
      <c r="E35" s="31">
        <v>28.37</v>
      </c>
      <c r="F35" s="32"/>
      <c r="G35" s="32"/>
      <c r="H35" s="152"/>
      <c r="I35" s="152">
        <v>0.072</v>
      </c>
      <c r="J35" s="152"/>
      <c r="K35" s="33"/>
    </row>
    <row r="36" spans="1:11" s="34" customFormat="1" ht="11.25" customHeight="1">
      <c r="A36" s="36" t="s">
        <v>27</v>
      </c>
      <c r="B36" s="30"/>
      <c r="C36" s="31">
        <v>5</v>
      </c>
      <c r="D36" s="31">
        <v>10</v>
      </c>
      <c r="E36" s="31">
        <v>10</v>
      </c>
      <c r="F36" s="32"/>
      <c r="G36" s="32"/>
      <c r="H36" s="152">
        <v>0.085</v>
      </c>
      <c r="I36" s="152">
        <v>0.14</v>
      </c>
      <c r="J36" s="152"/>
      <c r="K36" s="33"/>
    </row>
    <row r="37" spans="1:11" s="43" customFormat="1" ht="11.25" customHeight="1">
      <c r="A37" s="37" t="s">
        <v>28</v>
      </c>
      <c r="B37" s="38"/>
      <c r="C37" s="39">
        <v>17</v>
      </c>
      <c r="D37" s="39">
        <v>28</v>
      </c>
      <c r="E37" s="39">
        <v>48.370000000000005</v>
      </c>
      <c r="F37" s="40">
        <v>172.75</v>
      </c>
      <c r="G37" s="41"/>
      <c r="H37" s="153">
        <v>0.23400000000000004</v>
      </c>
      <c r="I37" s="154">
        <v>0.389</v>
      </c>
      <c r="J37" s="154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52"/>
      <c r="I38" s="152"/>
      <c r="J38" s="152"/>
      <c r="K38" s="33"/>
    </row>
    <row r="39" spans="1:11" s="43" customFormat="1" ht="11.25" customHeight="1">
      <c r="A39" s="37" t="s">
        <v>29</v>
      </c>
      <c r="B39" s="38"/>
      <c r="C39" s="39">
        <v>9</v>
      </c>
      <c r="D39" s="39">
        <v>4</v>
      </c>
      <c r="E39" s="39">
        <v>9</v>
      </c>
      <c r="F39" s="40">
        <v>225</v>
      </c>
      <c r="G39" s="41"/>
      <c r="H39" s="153">
        <v>0.11</v>
      </c>
      <c r="I39" s="154">
        <v>0.04</v>
      </c>
      <c r="J39" s="154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52"/>
      <c r="I40" s="152"/>
      <c r="J40" s="152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52"/>
      <c r="I41" s="152"/>
      <c r="J41" s="152"/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52"/>
      <c r="I42" s="152"/>
      <c r="J42" s="152"/>
      <c r="K42" s="33"/>
    </row>
    <row r="43" spans="1:11" s="34" customFormat="1" ht="11.25" customHeight="1">
      <c r="A43" s="36" t="s">
        <v>32</v>
      </c>
      <c r="B43" s="30"/>
      <c r="C43" s="31"/>
      <c r="D43" s="31"/>
      <c r="E43" s="31"/>
      <c r="F43" s="32"/>
      <c r="G43" s="32"/>
      <c r="H43" s="152"/>
      <c r="I43" s="152"/>
      <c r="J43" s="152"/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52"/>
      <c r="I44" s="152"/>
      <c r="J44" s="152"/>
      <c r="K44" s="33"/>
    </row>
    <row r="45" spans="1:11" s="34" customFormat="1" ht="11.25" customHeight="1">
      <c r="A45" s="36" t="s">
        <v>34</v>
      </c>
      <c r="B45" s="30"/>
      <c r="C45" s="31"/>
      <c r="D45" s="31"/>
      <c r="E45" s="31"/>
      <c r="F45" s="32"/>
      <c r="G45" s="32"/>
      <c r="H45" s="152"/>
      <c r="I45" s="152"/>
      <c r="J45" s="152"/>
      <c r="K45" s="33"/>
    </row>
    <row r="46" spans="1:11" s="34" customFormat="1" ht="11.25" customHeight="1">
      <c r="A46" s="36" t="s">
        <v>35</v>
      </c>
      <c r="B46" s="30"/>
      <c r="C46" s="31">
        <v>8</v>
      </c>
      <c r="D46" s="31">
        <v>8</v>
      </c>
      <c r="E46" s="31">
        <v>8</v>
      </c>
      <c r="F46" s="32"/>
      <c r="G46" s="32"/>
      <c r="H46" s="152">
        <v>0.24</v>
      </c>
      <c r="I46" s="152"/>
      <c r="J46" s="152"/>
      <c r="K46" s="33"/>
    </row>
    <row r="47" spans="1:11" s="34" customFormat="1" ht="11.25" customHeight="1">
      <c r="A47" s="36" t="s">
        <v>36</v>
      </c>
      <c r="B47" s="30"/>
      <c r="C47" s="31">
        <v>1</v>
      </c>
      <c r="D47" s="31"/>
      <c r="E47" s="31"/>
      <c r="F47" s="32"/>
      <c r="G47" s="32"/>
      <c r="H47" s="152">
        <v>0.02</v>
      </c>
      <c r="I47" s="152"/>
      <c r="J47" s="152"/>
      <c r="K47" s="33"/>
    </row>
    <row r="48" spans="1:11" s="34" customFormat="1" ht="11.25" customHeight="1">
      <c r="A48" s="36" t="s">
        <v>37</v>
      </c>
      <c r="B48" s="30"/>
      <c r="C48" s="31"/>
      <c r="D48" s="31"/>
      <c r="E48" s="31"/>
      <c r="F48" s="32"/>
      <c r="G48" s="32"/>
      <c r="H48" s="152"/>
      <c r="I48" s="152"/>
      <c r="J48" s="152"/>
      <c r="K48" s="33"/>
    </row>
    <row r="49" spans="1:11" s="34" customFormat="1" ht="11.25" customHeight="1">
      <c r="A49" s="36" t="s">
        <v>38</v>
      </c>
      <c r="B49" s="30"/>
      <c r="C49" s="31"/>
      <c r="D49" s="31"/>
      <c r="E49" s="31"/>
      <c r="F49" s="32"/>
      <c r="G49" s="32"/>
      <c r="H49" s="152"/>
      <c r="I49" s="152"/>
      <c r="J49" s="152"/>
      <c r="K49" s="33"/>
    </row>
    <row r="50" spans="1:11" s="43" customFormat="1" ht="11.25" customHeight="1">
      <c r="A50" s="44" t="s">
        <v>39</v>
      </c>
      <c r="B50" s="38"/>
      <c r="C50" s="39">
        <v>9</v>
      </c>
      <c r="D50" s="39">
        <v>8</v>
      </c>
      <c r="E50" s="39">
        <v>8</v>
      </c>
      <c r="F50" s="40">
        <v>100</v>
      </c>
      <c r="G50" s="41"/>
      <c r="H50" s="153">
        <v>0.26</v>
      </c>
      <c r="I50" s="154"/>
      <c r="J50" s="154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52"/>
      <c r="I51" s="152"/>
      <c r="J51" s="152"/>
      <c r="K51" s="33"/>
    </row>
    <row r="52" spans="1:11" s="43" customFormat="1" ht="11.25" customHeight="1">
      <c r="A52" s="37" t="s">
        <v>40</v>
      </c>
      <c r="B52" s="38"/>
      <c r="C52" s="39">
        <v>2</v>
      </c>
      <c r="D52" s="39">
        <v>2</v>
      </c>
      <c r="E52" s="39">
        <v>2</v>
      </c>
      <c r="F52" s="40">
        <v>100</v>
      </c>
      <c r="G52" s="41"/>
      <c r="H52" s="153">
        <v>0.034</v>
      </c>
      <c r="I52" s="154">
        <v>0.034</v>
      </c>
      <c r="J52" s="154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52"/>
      <c r="I53" s="152"/>
      <c r="J53" s="152"/>
      <c r="K53" s="33"/>
    </row>
    <row r="54" spans="1:11" s="34" customFormat="1" ht="11.25" customHeight="1">
      <c r="A54" s="36" t="s">
        <v>41</v>
      </c>
      <c r="B54" s="30"/>
      <c r="C54" s="31"/>
      <c r="D54" s="31"/>
      <c r="E54" s="31"/>
      <c r="F54" s="32"/>
      <c r="G54" s="32"/>
      <c r="H54" s="152"/>
      <c r="I54" s="152"/>
      <c r="J54" s="152"/>
      <c r="K54" s="33"/>
    </row>
    <row r="55" spans="1:11" s="34" customFormat="1" ht="11.25" customHeight="1">
      <c r="A55" s="36" t="s">
        <v>42</v>
      </c>
      <c r="B55" s="30"/>
      <c r="C55" s="31"/>
      <c r="D55" s="31"/>
      <c r="E55" s="31"/>
      <c r="F55" s="32"/>
      <c r="G55" s="32"/>
      <c r="H55" s="152"/>
      <c r="I55" s="152"/>
      <c r="J55" s="152"/>
      <c r="K55" s="33"/>
    </row>
    <row r="56" spans="1:11" s="34" customFormat="1" ht="11.25" customHeight="1">
      <c r="A56" s="36" t="s">
        <v>43</v>
      </c>
      <c r="B56" s="30"/>
      <c r="C56" s="31"/>
      <c r="D56" s="31"/>
      <c r="E56" s="31"/>
      <c r="F56" s="32"/>
      <c r="G56" s="32"/>
      <c r="H56" s="152"/>
      <c r="I56" s="152"/>
      <c r="J56" s="152"/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52"/>
      <c r="I57" s="152"/>
      <c r="J57" s="152"/>
      <c r="K57" s="33"/>
    </row>
    <row r="58" spans="1:11" s="34" customFormat="1" ht="11.25" customHeight="1">
      <c r="A58" s="36" t="s">
        <v>45</v>
      </c>
      <c r="B58" s="30"/>
      <c r="C58" s="31"/>
      <c r="D58" s="31"/>
      <c r="E58" s="31">
        <v>1</v>
      </c>
      <c r="F58" s="32"/>
      <c r="G58" s="32"/>
      <c r="H58" s="152"/>
      <c r="I58" s="152"/>
      <c r="J58" s="152"/>
      <c r="K58" s="33"/>
    </row>
    <row r="59" spans="1:11" s="43" customFormat="1" ht="11.25" customHeight="1">
      <c r="A59" s="37" t="s">
        <v>46</v>
      </c>
      <c r="B59" s="38"/>
      <c r="C59" s="39"/>
      <c r="D59" s="39"/>
      <c r="E59" s="39">
        <v>1</v>
      </c>
      <c r="F59" s="40"/>
      <c r="G59" s="41"/>
      <c r="H59" s="153"/>
      <c r="I59" s="154"/>
      <c r="J59" s="154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52"/>
      <c r="I60" s="152"/>
      <c r="J60" s="152"/>
      <c r="K60" s="33"/>
    </row>
    <row r="61" spans="1:11" s="34" customFormat="1" ht="11.25" customHeight="1">
      <c r="A61" s="36" t="s">
        <v>47</v>
      </c>
      <c r="B61" s="30"/>
      <c r="C61" s="31">
        <v>20</v>
      </c>
      <c r="D61" s="31">
        <v>15</v>
      </c>
      <c r="E61" s="31">
        <v>15</v>
      </c>
      <c r="F61" s="32"/>
      <c r="G61" s="32"/>
      <c r="H61" s="152">
        <v>0.6</v>
      </c>
      <c r="I61" s="152">
        <v>0.45</v>
      </c>
      <c r="J61" s="152"/>
      <c r="K61" s="33"/>
    </row>
    <row r="62" spans="1:11" s="34" customFormat="1" ht="11.25" customHeight="1">
      <c r="A62" s="36" t="s">
        <v>48</v>
      </c>
      <c r="B62" s="30"/>
      <c r="C62" s="31"/>
      <c r="D62" s="31"/>
      <c r="E62" s="31"/>
      <c r="F62" s="32"/>
      <c r="G62" s="32"/>
      <c r="H62" s="152"/>
      <c r="I62" s="152"/>
      <c r="J62" s="152"/>
      <c r="K62" s="33"/>
    </row>
    <row r="63" spans="1:11" s="34" customFormat="1" ht="11.25" customHeight="1">
      <c r="A63" s="36" t="s">
        <v>49</v>
      </c>
      <c r="B63" s="30"/>
      <c r="C63" s="31">
        <v>33</v>
      </c>
      <c r="D63" s="31">
        <v>35</v>
      </c>
      <c r="E63" s="31">
        <v>47</v>
      </c>
      <c r="F63" s="32"/>
      <c r="G63" s="32"/>
      <c r="H63" s="152">
        <v>0.594</v>
      </c>
      <c r="I63" s="152"/>
      <c r="J63" s="152"/>
      <c r="K63" s="33"/>
    </row>
    <row r="64" spans="1:11" s="43" customFormat="1" ht="11.25" customHeight="1">
      <c r="A64" s="37" t="s">
        <v>50</v>
      </c>
      <c r="B64" s="38"/>
      <c r="C64" s="39">
        <v>53</v>
      </c>
      <c r="D64" s="39">
        <v>50</v>
      </c>
      <c r="E64" s="39">
        <v>62</v>
      </c>
      <c r="F64" s="40">
        <v>124</v>
      </c>
      <c r="G64" s="41"/>
      <c r="H64" s="153">
        <v>1.194</v>
      </c>
      <c r="I64" s="154">
        <v>0.45</v>
      </c>
      <c r="J64" s="154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52"/>
      <c r="I65" s="152"/>
      <c r="J65" s="152"/>
      <c r="K65" s="33"/>
    </row>
    <row r="66" spans="1:11" s="43" customFormat="1" ht="11.25" customHeight="1">
      <c r="A66" s="37" t="s">
        <v>51</v>
      </c>
      <c r="B66" s="38"/>
      <c r="C66" s="39">
        <v>10</v>
      </c>
      <c r="D66" s="39">
        <v>14</v>
      </c>
      <c r="E66" s="39">
        <v>14</v>
      </c>
      <c r="F66" s="40">
        <v>100</v>
      </c>
      <c r="G66" s="41"/>
      <c r="H66" s="153">
        <v>0.22</v>
      </c>
      <c r="I66" s="154">
        <v>0.17</v>
      </c>
      <c r="J66" s="154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52"/>
      <c r="I67" s="152"/>
      <c r="J67" s="152"/>
      <c r="K67" s="33"/>
    </row>
    <row r="68" spans="1:11" s="34" customFormat="1" ht="11.25" customHeight="1">
      <c r="A68" s="36" t="s">
        <v>52</v>
      </c>
      <c r="B68" s="30"/>
      <c r="C68" s="31"/>
      <c r="D68" s="31"/>
      <c r="E68" s="31"/>
      <c r="F68" s="32"/>
      <c r="G68" s="32"/>
      <c r="H68" s="152"/>
      <c r="I68" s="152"/>
      <c r="J68" s="152"/>
      <c r="K68" s="33"/>
    </row>
    <row r="69" spans="1:11" s="34" customFormat="1" ht="11.25" customHeight="1">
      <c r="A69" s="36" t="s">
        <v>53</v>
      </c>
      <c r="B69" s="30"/>
      <c r="C69" s="31"/>
      <c r="D69" s="31"/>
      <c r="E69" s="31"/>
      <c r="F69" s="32"/>
      <c r="G69" s="32"/>
      <c r="H69" s="152"/>
      <c r="I69" s="152"/>
      <c r="J69" s="152"/>
      <c r="K69" s="33"/>
    </row>
    <row r="70" spans="1:11" s="43" customFormat="1" ht="11.25" customHeight="1">
      <c r="A70" s="37" t="s">
        <v>54</v>
      </c>
      <c r="B70" s="38"/>
      <c r="C70" s="39"/>
      <c r="D70" s="39"/>
      <c r="E70" s="39"/>
      <c r="F70" s="40"/>
      <c r="G70" s="41"/>
      <c r="H70" s="153"/>
      <c r="I70" s="154"/>
      <c r="J70" s="154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52"/>
      <c r="I71" s="152"/>
      <c r="J71" s="152"/>
      <c r="K71" s="33"/>
    </row>
    <row r="72" spans="1:11" s="34" customFormat="1" ht="11.25" customHeight="1">
      <c r="A72" s="36" t="s">
        <v>55</v>
      </c>
      <c r="B72" s="30"/>
      <c r="C72" s="31">
        <v>37</v>
      </c>
      <c r="D72" s="31">
        <v>37</v>
      </c>
      <c r="E72" s="31">
        <v>37</v>
      </c>
      <c r="F72" s="32"/>
      <c r="G72" s="32"/>
      <c r="H72" s="152">
        <v>0.471</v>
      </c>
      <c r="I72" s="152">
        <v>0.456</v>
      </c>
      <c r="J72" s="152"/>
      <c r="K72" s="33"/>
    </row>
    <row r="73" spans="1:11" s="34" customFormat="1" ht="11.25" customHeight="1">
      <c r="A73" s="36" t="s">
        <v>56</v>
      </c>
      <c r="B73" s="30"/>
      <c r="C73" s="31">
        <v>20</v>
      </c>
      <c r="D73" s="31">
        <v>61</v>
      </c>
      <c r="E73" s="31">
        <v>21</v>
      </c>
      <c r="F73" s="32"/>
      <c r="G73" s="32"/>
      <c r="H73" s="152">
        <v>0.4</v>
      </c>
      <c r="I73" s="152">
        <v>0.42</v>
      </c>
      <c r="J73" s="152"/>
      <c r="K73" s="33"/>
    </row>
    <row r="74" spans="1:11" s="34" customFormat="1" ht="11.25" customHeight="1">
      <c r="A74" s="36" t="s">
        <v>57</v>
      </c>
      <c r="B74" s="30"/>
      <c r="C74" s="31"/>
      <c r="D74" s="31"/>
      <c r="E74" s="31"/>
      <c r="F74" s="32"/>
      <c r="G74" s="32"/>
      <c r="H74" s="152"/>
      <c r="I74" s="152"/>
      <c r="J74" s="152"/>
      <c r="K74" s="33"/>
    </row>
    <row r="75" spans="1:11" s="34" customFormat="1" ht="11.25" customHeight="1">
      <c r="A75" s="36" t="s">
        <v>58</v>
      </c>
      <c r="B75" s="30"/>
      <c r="C75" s="31">
        <v>12</v>
      </c>
      <c r="D75" s="31">
        <v>12</v>
      </c>
      <c r="E75" s="31">
        <v>12</v>
      </c>
      <c r="F75" s="32"/>
      <c r="G75" s="32"/>
      <c r="H75" s="152">
        <v>0.264</v>
      </c>
      <c r="I75" s="152"/>
      <c r="J75" s="152"/>
      <c r="K75" s="33"/>
    </row>
    <row r="76" spans="1:11" s="34" customFormat="1" ht="11.25" customHeight="1">
      <c r="A76" s="36" t="s">
        <v>59</v>
      </c>
      <c r="B76" s="30"/>
      <c r="C76" s="31">
        <v>5</v>
      </c>
      <c r="D76" s="31">
        <v>50</v>
      </c>
      <c r="E76" s="31">
        <v>50</v>
      </c>
      <c r="F76" s="32"/>
      <c r="G76" s="32"/>
      <c r="H76" s="152">
        <v>0.09</v>
      </c>
      <c r="I76" s="152">
        <v>0.575</v>
      </c>
      <c r="J76" s="152"/>
      <c r="K76" s="33"/>
    </row>
    <row r="77" spans="1:11" s="34" customFormat="1" ht="11.25" customHeight="1">
      <c r="A77" s="36" t="s">
        <v>60</v>
      </c>
      <c r="B77" s="30"/>
      <c r="C77" s="31">
        <v>1</v>
      </c>
      <c r="D77" s="31">
        <v>1</v>
      </c>
      <c r="E77" s="31">
        <v>1</v>
      </c>
      <c r="F77" s="32"/>
      <c r="G77" s="32"/>
      <c r="H77" s="152">
        <v>0.018</v>
      </c>
      <c r="I77" s="152">
        <v>0.018</v>
      </c>
      <c r="J77" s="152"/>
      <c r="K77" s="33"/>
    </row>
    <row r="78" spans="1:11" s="34" customFormat="1" ht="11.25" customHeight="1">
      <c r="A78" s="36" t="s">
        <v>61</v>
      </c>
      <c r="B78" s="30"/>
      <c r="C78" s="31">
        <v>25</v>
      </c>
      <c r="D78" s="31">
        <v>23</v>
      </c>
      <c r="E78" s="31">
        <v>23</v>
      </c>
      <c r="F78" s="32"/>
      <c r="G78" s="32"/>
      <c r="H78" s="152">
        <v>0.5</v>
      </c>
      <c r="I78" s="152">
        <v>0.448</v>
      </c>
      <c r="J78" s="152"/>
      <c r="K78" s="33"/>
    </row>
    <row r="79" spans="1:11" s="34" customFormat="1" ht="11.25" customHeight="1">
      <c r="A79" s="36" t="s">
        <v>62</v>
      </c>
      <c r="B79" s="30"/>
      <c r="C79" s="31">
        <v>8</v>
      </c>
      <c r="D79" s="31">
        <v>6</v>
      </c>
      <c r="E79" s="31">
        <v>30</v>
      </c>
      <c r="F79" s="32"/>
      <c r="G79" s="32"/>
      <c r="H79" s="152">
        <v>0.06</v>
      </c>
      <c r="I79" s="152">
        <v>0.06</v>
      </c>
      <c r="J79" s="152"/>
      <c r="K79" s="33"/>
    </row>
    <row r="80" spans="1:11" s="43" customFormat="1" ht="11.25" customHeight="1">
      <c r="A80" s="44" t="s">
        <v>63</v>
      </c>
      <c r="B80" s="38"/>
      <c r="C80" s="39">
        <v>108</v>
      </c>
      <c r="D80" s="39">
        <v>190</v>
      </c>
      <c r="E80" s="39">
        <v>174</v>
      </c>
      <c r="F80" s="40">
        <v>91.57894736842105</v>
      </c>
      <c r="G80" s="41"/>
      <c r="H80" s="153">
        <v>1.8030000000000002</v>
      </c>
      <c r="I80" s="154">
        <v>1.977</v>
      </c>
      <c r="J80" s="154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52"/>
      <c r="I81" s="152"/>
      <c r="J81" s="152"/>
      <c r="K81" s="33"/>
    </row>
    <row r="82" spans="1:11" s="34" customFormat="1" ht="11.25" customHeight="1">
      <c r="A82" s="36" t="s">
        <v>64</v>
      </c>
      <c r="B82" s="30"/>
      <c r="C82" s="31">
        <v>8</v>
      </c>
      <c r="D82" s="31">
        <v>2</v>
      </c>
      <c r="E82" s="31">
        <v>8</v>
      </c>
      <c r="F82" s="32"/>
      <c r="G82" s="32"/>
      <c r="H82" s="152">
        <v>0.173</v>
      </c>
      <c r="I82" s="152">
        <v>0.162</v>
      </c>
      <c r="J82" s="152"/>
      <c r="K82" s="33"/>
    </row>
    <row r="83" spans="1:11" s="34" customFormat="1" ht="11.25" customHeight="1">
      <c r="A83" s="36" t="s">
        <v>65</v>
      </c>
      <c r="B83" s="30"/>
      <c r="C83" s="31"/>
      <c r="D83" s="31">
        <v>8</v>
      </c>
      <c r="E83" s="31">
        <v>8</v>
      </c>
      <c r="F83" s="32"/>
      <c r="G83" s="32"/>
      <c r="H83" s="152"/>
      <c r="I83" s="152">
        <v>0.113</v>
      </c>
      <c r="J83" s="152"/>
      <c r="K83" s="33"/>
    </row>
    <row r="84" spans="1:11" s="43" customFormat="1" ht="11.25" customHeight="1">
      <c r="A84" s="37" t="s">
        <v>66</v>
      </c>
      <c r="B84" s="38"/>
      <c r="C84" s="39">
        <v>8</v>
      </c>
      <c r="D84" s="39">
        <v>10</v>
      </c>
      <c r="E84" s="39">
        <v>16</v>
      </c>
      <c r="F84" s="40">
        <v>160</v>
      </c>
      <c r="G84" s="41"/>
      <c r="H84" s="153">
        <v>0.173</v>
      </c>
      <c r="I84" s="154">
        <v>0.275</v>
      </c>
      <c r="J84" s="154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52"/>
      <c r="I85" s="152"/>
      <c r="J85" s="152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5"/>
      <c r="I86" s="156"/>
      <c r="J86" s="156"/>
      <c r="K86" s="51"/>
    </row>
    <row r="87" spans="1:11" s="43" customFormat="1" ht="11.25" customHeight="1">
      <c r="A87" s="52" t="s">
        <v>67</v>
      </c>
      <c r="B87" s="53"/>
      <c r="C87" s="54">
        <v>218</v>
      </c>
      <c r="D87" s="54">
        <v>309</v>
      </c>
      <c r="E87" s="54">
        <v>338.37</v>
      </c>
      <c r="F87" s="55">
        <v>109.50485436893204</v>
      </c>
      <c r="G87" s="41"/>
      <c r="H87" s="157">
        <v>4.035</v>
      </c>
      <c r="I87" s="158">
        <v>3.376</v>
      </c>
      <c r="J87" s="158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5" useFirstPageNumber="1" horizontalDpi="600" verticalDpi="600" orientation="portrait" paperSize="9" scale="73" r:id="rId1"/>
  <headerFooter alignWithMargins="0">
    <oddFooter>&amp;C&amp;P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48"/>
  <dimension ref="A1:K625"/>
  <sheetViews>
    <sheetView zoomScalePageLayoutView="0" workbookViewId="0" topLeftCell="A1">
      <selection activeCell="C87" sqref="C9:K8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3" width="11.421875" style="7" customWidth="1"/>
    <col min="14" max="16384" width="9.8515625" style="63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106</v>
      </c>
      <c r="B2" s="4"/>
      <c r="C2" s="4"/>
      <c r="D2" s="4"/>
      <c r="E2" s="5"/>
      <c r="F2" s="4"/>
      <c r="G2" s="4"/>
      <c r="H2" s="4"/>
      <c r="I2" s="6"/>
      <c r="J2" s="183" t="s">
        <v>69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184" t="s">
        <v>2</v>
      </c>
      <c r="D4" s="185"/>
      <c r="E4" s="185"/>
      <c r="F4" s="186"/>
      <c r="G4" s="10"/>
      <c r="H4" s="187" t="s">
        <v>3</v>
      </c>
      <c r="I4" s="188"/>
      <c r="J4" s="188"/>
      <c r="K4" s="189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2020</v>
      </c>
      <c r="D6" s="17">
        <f>E6-1</f>
        <v>2021</v>
      </c>
      <c r="E6" s="17">
        <v>2022</v>
      </c>
      <c r="F6" s="18">
        <f>E6</f>
        <v>2022</v>
      </c>
      <c r="G6" s="19"/>
      <c r="H6" s="16">
        <f>J6-2</f>
        <v>2020</v>
      </c>
      <c r="I6" s="17">
        <f>J6-1</f>
        <v>2021</v>
      </c>
      <c r="J6" s="17">
        <v>2022</v>
      </c>
      <c r="K6" s="18">
        <f>J6</f>
        <v>2022</v>
      </c>
    </row>
    <row r="7" spans="1:11" s="11" customFormat="1" ht="11.25" customHeight="1" thickBot="1">
      <c r="A7" s="20"/>
      <c r="B7" s="9"/>
      <c r="C7" s="21" t="s">
        <v>6</v>
      </c>
      <c r="D7" s="22" t="s">
        <v>6</v>
      </c>
      <c r="E7" s="22">
        <v>7</v>
      </c>
      <c r="F7" s="23" t="str">
        <f>CONCATENATE(D6,"=100")</f>
        <v>2021=100</v>
      </c>
      <c r="G7" s="24"/>
      <c r="H7" s="21" t="s">
        <v>6</v>
      </c>
      <c r="I7" s="22" t="s">
        <v>6</v>
      </c>
      <c r="J7" s="22"/>
      <c r="K7" s="23" t="str">
        <f>CONCATENATE(I6,"=100")</f>
        <v>2021=100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>
        <v>50</v>
      </c>
      <c r="D9" s="31">
        <v>50</v>
      </c>
      <c r="E9" s="31">
        <v>50</v>
      </c>
      <c r="F9" s="32"/>
      <c r="G9" s="32"/>
      <c r="H9" s="152">
        <v>0.761</v>
      </c>
      <c r="I9" s="152">
        <v>0.761</v>
      </c>
      <c r="J9" s="152"/>
      <c r="K9" s="33"/>
    </row>
    <row r="10" spans="1:11" s="34" customFormat="1" ht="11.25" customHeight="1">
      <c r="A10" s="36" t="s">
        <v>8</v>
      </c>
      <c r="B10" s="30"/>
      <c r="C10" s="31">
        <v>16</v>
      </c>
      <c r="D10" s="31">
        <v>16</v>
      </c>
      <c r="E10" s="31">
        <v>16</v>
      </c>
      <c r="F10" s="32"/>
      <c r="G10" s="32"/>
      <c r="H10" s="152">
        <v>0.267</v>
      </c>
      <c r="I10" s="152">
        <v>0.267</v>
      </c>
      <c r="J10" s="152"/>
      <c r="K10" s="33"/>
    </row>
    <row r="11" spans="1:11" s="34" customFormat="1" ht="11.25" customHeight="1">
      <c r="A11" s="29" t="s">
        <v>9</v>
      </c>
      <c r="B11" s="30"/>
      <c r="C11" s="31">
        <v>20</v>
      </c>
      <c r="D11" s="31">
        <v>20</v>
      </c>
      <c r="E11" s="31">
        <v>20</v>
      </c>
      <c r="F11" s="32"/>
      <c r="G11" s="32"/>
      <c r="H11" s="152">
        <v>0.368</v>
      </c>
      <c r="I11" s="152">
        <v>0.368</v>
      </c>
      <c r="J11" s="152"/>
      <c r="K11" s="33"/>
    </row>
    <row r="12" spans="1:11" s="34" customFormat="1" ht="11.25" customHeight="1">
      <c r="A12" s="36" t="s">
        <v>10</v>
      </c>
      <c r="B12" s="30"/>
      <c r="C12" s="31">
        <v>60</v>
      </c>
      <c r="D12" s="31">
        <v>60</v>
      </c>
      <c r="E12" s="31">
        <v>60</v>
      </c>
      <c r="F12" s="32"/>
      <c r="G12" s="32"/>
      <c r="H12" s="152">
        <v>1.292</v>
      </c>
      <c r="I12" s="152">
        <v>1.292</v>
      </c>
      <c r="J12" s="152"/>
      <c r="K12" s="33"/>
    </row>
    <row r="13" spans="1:11" s="43" customFormat="1" ht="11.25" customHeight="1">
      <c r="A13" s="37" t="s">
        <v>11</v>
      </c>
      <c r="B13" s="38"/>
      <c r="C13" s="39">
        <v>146</v>
      </c>
      <c r="D13" s="39">
        <v>146</v>
      </c>
      <c r="E13" s="39">
        <v>146</v>
      </c>
      <c r="F13" s="40">
        <v>100</v>
      </c>
      <c r="G13" s="41"/>
      <c r="H13" s="153">
        <v>2.6879999999999997</v>
      </c>
      <c r="I13" s="154">
        <v>2.6879999999999997</v>
      </c>
      <c r="J13" s="154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52"/>
      <c r="I14" s="152"/>
      <c r="J14" s="152"/>
      <c r="K14" s="33"/>
    </row>
    <row r="15" spans="1:11" s="43" customFormat="1" ht="11.25" customHeight="1">
      <c r="A15" s="37" t="s">
        <v>12</v>
      </c>
      <c r="B15" s="38"/>
      <c r="C15" s="39">
        <v>7</v>
      </c>
      <c r="D15" s="39">
        <v>4</v>
      </c>
      <c r="E15" s="39">
        <v>4</v>
      </c>
      <c r="F15" s="40">
        <v>100</v>
      </c>
      <c r="G15" s="41"/>
      <c r="H15" s="153">
        <v>0.09</v>
      </c>
      <c r="I15" s="154">
        <v>0.089</v>
      </c>
      <c r="J15" s="154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52"/>
      <c r="I16" s="152"/>
      <c r="J16" s="152"/>
      <c r="K16" s="33"/>
    </row>
    <row r="17" spans="1:11" s="43" customFormat="1" ht="11.25" customHeight="1">
      <c r="A17" s="37" t="s">
        <v>13</v>
      </c>
      <c r="B17" s="38"/>
      <c r="C17" s="39"/>
      <c r="D17" s="39">
        <v>0.2</v>
      </c>
      <c r="E17" s="39">
        <v>1</v>
      </c>
      <c r="F17" s="40">
        <v>500</v>
      </c>
      <c r="G17" s="41"/>
      <c r="H17" s="153"/>
      <c r="I17" s="154">
        <v>0.012</v>
      </c>
      <c r="J17" s="154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52"/>
      <c r="I18" s="152"/>
      <c r="J18" s="152"/>
      <c r="K18" s="33"/>
    </row>
    <row r="19" spans="1:11" s="34" customFormat="1" ht="11.25" customHeight="1">
      <c r="A19" s="29" t="s">
        <v>14</v>
      </c>
      <c r="B19" s="30"/>
      <c r="C19" s="31">
        <v>46</v>
      </c>
      <c r="D19" s="31"/>
      <c r="E19" s="31">
        <v>46</v>
      </c>
      <c r="F19" s="32"/>
      <c r="G19" s="32"/>
      <c r="H19" s="152">
        <v>1.145</v>
      </c>
      <c r="I19" s="152">
        <v>1.103</v>
      </c>
      <c r="J19" s="152"/>
      <c r="K19" s="33"/>
    </row>
    <row r="20" spans="1:11" s="34" customFormat="1" ht="11.25" customHeight="1">
      <c r="A20" s="36" t="s">
        <v>15</v>
      </c>
      <c r="B20" s="30"/>
      <c r="C20" s="31">
        <v>108</v>
      </c>
      <c r="D20" s="31"/>
      <c r="E20" s="31">
        <v>67</v>
      </c>
      <c r="F20" s="32"/>
      <c r="G20" s="32"/>
      <c r="H20" s="152">
        <v>1.109</v>
      </c>
      <c r="I20" s="152">
        <v>1.04</v>
      </c>
      <c r="J20" s="152"/>
      <c r="K20" s="33"/>
    </row>
    <row r="21" spans="1:11" s="34" customFormat="1" ht="11.25" customHeight="1">
      <c r="A21" s="36" t="s">
        <v>16</v>
      </c>
      <c r="B21" s="30"/>
      <c r="C21" s="31">
        <v>108</v>
      </c>
      <c r="D21" s="31">
        <v>108</v>
      </c>
      <c r="E21" s="31"/>
      <c r="F21" s="32"/>
      <c r="G21" s="32"/>
      <c r="H21" s="152">
        <v>1.665</v>
      </c>
      <c r="I21" s="152">
        <v>1.562</v>
      </c>
      <c r="J21" s="152"/>
      <c r="K21" s="33"/>
    </row>
    <row r="22" spans="1:11" s="43" customFormat="1" ht="11.25" customHeight="1">
      <c r="A22" s="37" t="s">
        <v>17</v>
      </c>
      <c r="B22" s="38"/>
      <c r="C22" s="39">
        <v>262</v>
      </c>
      <c r="D22" s="39">
        <v>108</v>
      </c>
      <c r="E22" s="39">
        <v>113</v>
      </c>
      <c r="F22" s="40">
        <v>104.62962962962963</v>
      </c>
      <c r="G22" s="41"/>
      <c r="H22" s="153">
        <v>3.919</v>
      </c>
      <c r="I22" s="154">
        <v>3.705</v>
      </c>
      <c r="J22" s="154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52"/>
      <c r="I23" s="152"/>
      <c r="J23" s="152"/>
      <c r="K23" s="33"/>
    </row>
    <row r="24" spans="1:11" s="43" customFormat="1" ht="11.25" customHeight="1">
      <c r="A24" s="37" t="s">
        <v>18</v>
      </c>
      <c r="B24" s="38"/>
      <c r="C24" s="39">
        <v>76</v>
      </c>
      <c r="D24" s="39">
        <v>65</v>
      </c>
      <c r="E24" s="39">
        <v>102</v>
      </c>
      <c r="F24" s="40">
        <v>156.92307692307693</v>
      </c>
      <c r="G24" s="41"/>
      <c r="H24" s="153">
        <v>1.796</v>
      </c>
      <c r="I24" s="154">
        <v>1.796</v>
      </c>
      <c r="J24" s="154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52"/>
      <c r="I25" s="152"/>
      <c r="J25" s="152"/>
      <c r="K25" s="33"/>
    </row>
    <row r="26" spans="1:11" s="43" customFormat="1" ht="11.25" customHeight="1">
      <c r="A26" s="37" t="s">
        <v>19</v>
      </c>
      <c r="B26" s="38"/>
      <c r="C26" s="39">
        <v>25</v>
      </c>
      <c r="D26" s="39">
        <v>30</v>
      </c>
      <c r="E26" s="39">
        <v>30</v>
      </c>
      <c r="F26" s="40">
        <v>100</v>
      </c>
      <c r="G26" s="41"/>
      <c r="H26" s="153">
        <v>0.7</v>
      </c>
      <c r="I26" s="154">
        <v>0.855</v>
      </c>
      <c r="J26" s="154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52"/>
      <c r="I27" s="152"/>
      <c r="J27" s="152"/>
      <c r="K27" s="33"/>
    </row>
    <row r="28" spans="1:11" s="34" customFormat="1" ht="11.25" customHeight="1">
      <c r="A28" s="36" t="s">
        <v>20</v>
      </c>
      <c r="B28" s="30"/>
      <c r="C28" s="31">
        <v>2</v>
      </c>
      <c r="D28" s="31">
        <v>3</v>
      </c>
      <c r="E28" s="31">
        <v>3</v>
      </c>
      <c r="F28" s="32"/>
      <c r="G28" s="32"/>
      <c r="H28" s="152">
        <v>0.04</v>
      </c>
      <c r="I28" s="152">
        <v>0.048</v>
      </c>
      <c r="J28" s="152"/>
      <c r="K28" s="33"/>
    </row>
    <row r="29" spans="1:11" s="34" customFormat="1" ht="11.25" customHeight="1">
      <c r="A29" s="36" t="s">
        <v>21</v>
      </c>
      <c r="B29" s="30"/>
      <c r="C29" s="31"/>
      <c r="D29" s="31"/>
      <c r="E29" s="31"/>
      <c r="F29" s="32"/>
      <c r="G29" s="32"/>
      <c r="H29" s="152"/>
      <c r="I29" s="152"/>
      <c r="J29" s="152"/>
      <c r="K29" s="33"/>
    </row>
    <row r="30" spans="1:11" s="34" customFormat="1" ht="11.25" customHeight="1">
      <c r="A30" s="36" t="s">
        <v>22</v>
      </c>
      <c r="B30" s="30"/>
      <c r="C30" s="31">
        <v>324</v>
      </c>
      <c r="D30" s="31">
        <v>277</v>
      </c>
      <c r="E30" s="31">
        <v>289</v>
      </c>
      <c r="F30" s="32"/>
      <c r="G30" s="32"/>
      <c r="H30" s="152">
        <v>6.68</v>
      </c>
      <c r="I30" s="152">
        <v>3.8</v>
      </c>
      <c r="J30" s="152"/>
      <c r="K30" s="33"/>
    </row>
    <row r="31" spans="1:11" s="43" customFormat="1" ht="11.25" customHeight="1">
      <c r="A31" s="44" t="s">
        <v>23</v>
      </c>
      <c r="B31" s="38"/>
      <c r="C31" s="39">
        <v>326</v>
      </c>
      <c r="D31" s="39">
        <v>280</v>
      </c>
      <c r="E31" s="39">
        <v>292</v>
      </c>
      <c r="F31" s="40">
        <v>104.28571428571429</v>
      </c>
      <c r="G31" s="41"/>
      <c r="H31" s="153">
        <v>6.72</v>
      </c>
      <c r="I31" s="154">
        <v>3.848</v>
      </c>
      <c r="J31" s="154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52"/>
      <c r="I32" s="152"/>
      <c r="J32" s="152"/>
      <c r="K32" s="33"/>
    </row>
    <row r="33" spans="1:11" s="34" customFormat="1" ht="11.25" customHeight="1">
      <c r="A33" s="36" t="s">
        <v>24</v>
      </c>
      <c r="B33" s="30"/>
      <c r="C33" s="31">
        <v>65</v>
      </c>
      <c r="D33" s="31">
        <v>50</v>
      </c>
      <c r="E33" s="31">
        <v>50</v>
      </c>
      <c r="F33" s="32"/>
      <c r="G33" s="32"/>
      <c r="H33" s="152">
        <v>1.5</v>
      </c>
      <c r="I33" s="152">
        <v>1.12</v>
      </c>
      <c r="J33" s="152"/>
      <c r="K33" s="33"/>
    </row>
    <row r="34" spans="1:11" s="34" customFormat="1" ht="11.25" customHeight="1">
      <c r="A34" s="36" t="s">
        <v>25</v>
      </c>
      <c r="B34" s="30"/>
      <c r="C34" s="31">
        <v>17</v>
      </c>
      <c r="D34" s="31">
        <v>17</v>
      </c>
      <c r="E34" s="31"/>
      <c r="F34" s="32"/>
      <c r="G34" s="32"/>
      <c r="H34" s="152">
        <v>0.435</v>
      </c>
      <c r="I34" s="152">
        <v>0.5</v>
      </c>
      <c r="J34" s="152"/>
      <c r="K34" s="33"/>
    </row>
    <row r="35" spans="1:11" s="34" customFormat="1" ht="11.25" customHeight="1">
      <c r="A35" s="36" t="s">
        <v>26</v>
      </c>
      <c r="B35" s="30"/>
      <c r="C35" s="31"/>
      <c r="D35" s="31"/>
      <c r="E35" s="31">
        <v>332.02</v>
      </c>
      <c r="F35" s="32"/>
      <c r="G35" s="32"/>
      <c r="H35" s="152"/>
      <c r="I35" s="152"/>
      <c r="J35" s="152"/>
      <c r="K35" s="33"/>
    </row>
    <row r="36" spans="1:11" s="34" customFormat="1" ht="11.25" customHeight="1">
      <c r="A36" s="36" t="s">
        <v>27</v>
      </c>
      <c r="B36" s="30"/>
      <c r="C36" s="31">
        <v>92</v>
      </c>
      <c r="D36" s="31">
        <v>70</v>
      </c>
      <c r="E36" s="31">
        <v>90</v>
      </c>
      <c r="F36" s="32"/>
      <c r="G36" s="32"/>
      <c r="H36" s="152">
        <v>1.6</v>
      </c>
      <c r="I36" s="152">
        <v>0.095</v>
      </c>
      <c r="J36" s="152"/>
      <c r="K36" s="33"/>
    </row>
    <row r="37" spans="1:11" s="43" customFormat="1" ht="11.25" customHeight="1">
      <c r="A37" s="37" t="s">
        <v>28</v>
      </c>
      <c r="B37" s="38"/>
      <c r="C37" s="39">
        <v>174</v>
      </c>
      <c r="D37" s="39">
        <v>137</v>
      </c>
      <c r="E37" s="39">
        <v>472.02</v>
      </c>
      <c r="F37" s="40">
        <v>344.54014598540147</v>
      </c>
      <c r="G37" s="41"/>
      <c r="H37" s="153">
        <v>3.535</v>
      </c>
      <c r="I37" s="154">
        <v>1.715</v>
      </c>
      <c r="J37" s="154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52"/>
      <c r="I38" s="152"/>
      <c r="J38" s="152"/>
      <c r="K38" s="33"/>
    </row>
    <row r="39" spans="1:11" s="43" customFormat="1" ht="11.25" customHeight="1">
      <c r="A39" s="37" t="s">
        <v>29</v>
      </c>
      <c r="B39" s="38"/>
      <c r="C39" s="39">
        <v>10</v>
      </c>
      <c r="D39" s="39">
        <v>10</v>
      </c>
      <c r="E39" s="39">
        <v>10</v>
      </c>
      <c r="F39" s="40">
        <v>100</v>
      </c>
      <c r="G39" s="41"/>
      <c r="H39" s="153">
        <v>0.18</v>
      </c>
      <c r="I39" s="154">
        <v>0.07</v>
      </c>
      <c r="J39" s="154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52"/>
      <c r="I40" s="152"/>
      <c r="J40" s="152"/>
      <c r="K40" s="33"/>
    </row>
    <row r="41" spans="1:11" s="34" customFormat="1" ht="11.25" customHeight="1">
      <c r="A41" s="29" t="s">
        <v>30</v>
      </c>
      <c r="B41" s="30"/>
      <c r="C41" s="31">
        <v>18</v>
      </c>
      <c r="D41" s="31">
        <v>21</v>
      </c>
      <c r="E41" s="31">
        <v>28</v>
      </c>
      <c r="F41" s="32"/>
      <c r="G41" s="32"/>
      <c r="H41" s="152">
        <v>0.604</v>
      </c>
      <c r="I41" s="152">
        <v>0.672</v>
      </c>
      <c r="J41" s="152"/>
      <c r="K41" s="33"/>
    </row>
    <row r="42" spans="1:11" s="34" customFormat="1" ht="11.25" customHeight="1">
      <c r="A42" s="36" t="s">
        <v>31</v>
      </c>
      <c r="B42" s="30"/>
      <c r="C42" s="31"/>
      <c r="D42" s="31">
        <v>2</v>
      </c>
      <c r="E42" s="31">
        <v>1</v>
      </c>
      <c r="F42" s="32"/>
      <c r="G42" s="32"/>
      <c r="H42" s="152"/>
      <c r="I42" s="152">
        <v>0.06</v>
      </c>
      <c r="J42" s="152"/>
      <c r="K42" s="33"/>
    </row>
    <row r="43" spans="1:11" s="34" customFormat="1" ht="11.25" customHeight="1">
      <c r="A43" s="36" t="s">
        <v>32</v>
      </c>
      <c r="B43" s="30"/>
      <c r="C43" s="31">
        <v>45</v>
      </c>
      <c r="D43" s="31">
        <v>39</v>
      </c>
      <c r="E43" s="31">
        <v>47</v>
      </c>
      <c r="F43" s="32"/>
      <c r="G43" s="32"/>
      <c r="H43" s="152">
        <v>1.35</v>
      </c>
      <c r="I43" s="152">
        <v>0.897</v>
      </c>
      <c r="J43" s="152"/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52"/>
      <c r="I44" s="152">
        <v>0.047</v>
      </c>
      <c r="J44" s="152"/>
      <c r="K44" s="33"/>
    </row>
    <row r="45" spans="1:11" s="34" customFormat="1" ht="11.25" customHeight="1">
      <c r="A45" s="36" t="s">
        <v>34</v>
      </c>
      <c r="B45" s="30"/>
      <c r="C45" s="31">
        <v>5</v>
      </c>
      <c r="D45" s="31">
        <v>2</v>
      </c>
      <c r="E45" s="31">
        <v>3</v>
      </c>
      <c r="F45" s="32"/>
      <c r="G45" s="32"/>
      <c r="H45" s="152">
        <v>0.12</v>
      </c>
      <c r="I45" s="152">
        <v>0.05</v>
      </c>
      <c r="J45" s="152"/>
      <c r="K45" s="33"/>
    </row>
    <row r="46" spans="1:11" s="34" customFormat="1" ht="11.25" customHeight="1">
      <c r="A46" s="36" t="s">
        <v>35</v>
      </c>
      <c r="B46" s="30"/>
      <c r="C46" s="31">
        <v>528</v>
      </c>
      <c r="D46" s="31">
        <v>516</v>
      </c>
      <c r="E46" s="31">
        <v>624</v>
      </c>
      <c r="F46" s="32"/>
      <c r="G46" s="32"/>
      <c r="H46" s="152">
        <v>24.288</v>
      </c>
      <c r="I46" s="152">
        <v>22.748</v>
      </c>
      <c r="J46" s="152"/>
      <c r="K46" s="33"/>
    </row>
    <row r="47" spans="1:11" s="34" customFormat="1" ht="11.25" customHeight="1">
      <c r="A47" s="36" t="s">
        <v>36</v>
      </c>
      <c r="B47" s="30"/>
      <c r="C47" s="31">
        <v>15</v>
      </c>
      <c r="D47" s="31">
        <v>12</v>
      </c>
      <c r="E47" s="31">
        <v>14</v>
      </c>
      <c r="F47" s="32"/>
      <c r="G47" s="32"/>
      <c r="H47" s="152">
        <v>0.45</v>
      </c>
      <c r="I47" s="152">
        <v>0.36</v>
      </c>
      <c r="J47" s="152"/>
      <c r="K47" s="33"/>
    </row>
    <row r="48" spans="1:11" s="34" customFormat="1" ht="11.25" customHeight="1">
      <c r="A48" s="36" t="s">
        <v>37</v>
      </c>
      <c r="B48" s="30"/>
      <c r="C48" s="31">
        <v>160</v>
      </c>
      <c r="D48" s="31">
        <v>144</v>
      </c>
      <c r="E48" s="31">
        <v>145</v>
      </c>
      <c r="F48" s="32"/>
      <c r="G48" s="32"/>
      <c r="H48" s="152">
        <v>7.2</v>
      </c>
      <c r="I48" s="152">
        <v>6.48</v>
      </c>
      <c r="J48" s="152"/>
      <c r="K48" s="33"/>
    </row>
    <row r="49" spans="1:11" s="34" customFormat="1" ht="11.25" customHeight="1">
      <c r="A49" s="36" t="s">
        <v>38</v>
      </c>
      <c r="B49" s="30"/>
      <c r="C49" s="31">
        <v>2</v>
      </c>
      <c r="D49" s="31">
        <v>1</v>
      </c>
      <c r="E49" s="31">
        <v>1</v>
      </c>
      <c r="F49" s="32"/>
      <c r="G49" s="32"/>
      <c r="H49" s="152">
        <v>0.06</v>
      </c>
      <c r="I49" s="152">
        <v>0.025</v>
      </c>
      <c r="J49" s="152"/>
      <c r="K49" s="33"/>
    </row>
    <row r="50" spans="1:11" s="43" customFormat="1" ht="11.25" customHeight="1">
      <c r="A50" s="44" t="s">
        <v>39</v>
      </c>
      <c r="B50" s="38"/>
      <c r="C50" s="39">
        <v>773</v>
      </c>
      <c r="D50" s="39">
        <v>737</v>
      </c>
      <c r="E50" s="39">
        <v>863</v>
      </c>
      <c r="F50" s="40">
        <v>117.09633649932158</v>
      </c>
      <c r="G50" s="41"/>
      <c r="H50" s="153">
        <v>34.072</v>
      </c>
      <c r="I50" s="154">
        <v>31.339</v>
      </c>
      <c r="J50" s="154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52"/>
      <c r="I51" s="152"/>
      <c r="J51" s="152"/>
      <c r="K51" s="33"/>
    </row>
    <row r="52" spans="1:11" s="43" customFormat="1" ht="11.25" customHeight="1">
      <c r="A52" s="37" t="s">
        <v>40</v>
      </c>
      <c r="B52" s="38"/>
      <c r="C52" s="39">
        <v>4</v>
      </c>
      <c r="D52" s="39">
        <v>4</v>
      </c>
      <c r="E52" s="39">
        <v>4</v>
      </c>
      <c r="F52" s="40">
        <v>100</v>
      </c>
      <c r="G52" s="41"/>
      <c r="H52" s="153">
        <v>0.112</v>
      </c>
      <c r="I52" s="154">
        <v>0.137</v>
      </c>
      <c r="J52" s="154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52"/>
      <c r="I53" s="152"/>
      <c r="J53" s="152"/>
      <c r="K53" s="33"/>
    </row>
    <row r="54" spans="1:11" s="34" customFormat="1" ht="11.25" customHeight="1">
      <c r="A54" s="36" t="s">
        <v>41</v>
      </c>
      <c r="B54" s="30"/>
      <c r="C54" s="31"/>
      <c r="D54" s="31"/>
      <c r="E54" s="31"/>
      <c r="F54" s="32"/>
      <c r="G54" s="32"/>
      <c r="H54" s="152"/>
      <c r="I54" s="152"/>
      <c r="J54" s="152"/>
      <c r="K54" s="33"/>
    </row>
    <row r="55" spans="1:11" s="34" customFormat="1" ht="11.25" customHeight="1">
      <c r="A55" s="36" t="s">
        <v>42</v>
      </c>
      <c r="B55" s="30"/>
      <c r="C55" s="31">
        <v>2</v>
      </c>
      <c r="D55" s="31">
        <v>1</v>
      </c>
      <c r="E55" s="31">
        <v>1</v>
      </c>
      <c r="F55" s="32"/>
      <c r="G55" s="32"/>
      <c r="H55" s="152">
        <v>0.04</v>
      </c>
      <c r="I55" s="152">
        <v>0.02</v>
      </c>
      <c r="J55" s="152"/>
      <c r="K55" s="33"/>
    </row>
    <row r="56" spans="1:11" s="34" customFormat="1" ht="11.25" customHeight="1">
      <c r="A56" s="36" t="s">
        <v>43</v>
      </c>
      <c r="B56" s="30"/>
      <c r="C56" s="31"/>
      <c r="D56" s="31">
        <v>3</v>
      </c>
      <c r="E56" s="31">
        <v>2</v>
      </c>
      <c r="F56" s="32"/>
      <c r="G56" s="32"/>
      <c r="H56" s="152"/>
      <c r="I56" s="152">
        <v>0.053</v>
      </c>
      <c r="J56" s="152"/>
      <c r="K56" s="33"/>
    </row>
    <row r="57" spans="1:11" s="34" customFormat="1" ht="11.25" customHeight="1">
      <c r="A57" s="36" t="s">
        <v>44</v>
      </c>
      <c r="B57" s="30"/>
      <c r="C57" s="31">
        <v>4</v>
      </c>
      <c r="D57" s="31">
        <v>4</v>
      </c>
      <c r="E57" s="31">
        <v>4</v>
      </c>
      <c r="F57" s="32"/>
      <c r="G57" s="32"/>
      <c r="H57" s="152">
        <v>0.04</v>
      </c>
      <c r="I57" s="152">
        <v>0.04</v>
      </c>
      <c r="J57" s="152"/>
      <c r="K57" s="33"/>
    </row>
    <row r="58" spans="1:11" s="34" customFormat="1" ht="11.25" customHeight="1">
      <c r="A58" s="36" t="s">
        <v>45</v>
      </c>
      <c r="B58" s="30"/>
      <c r="C58" s="31">
        <v>22</v>
      </c>
      <c r="D58" s="31">
        <v>16</v>
      </c>
      <c r="E58" s="31">
        <v>21</v>
      </c>
      <c r="F58" s="32"/>
      <c r="G58" s="32"/>
      <c r="H58" s="152">
        <v>0.715</v>
      </c>
      <c r="I58" s="152">
        <v>0.576</v>
      </c>
      <c r="J58" s="152"/>
      <c r="K58" s="33"/>
    </row>
    <row r="59" spans="1:11" s="43" customFormat="1" ht="11.25" customHeight="1">
      <c r="A59" s="37" t="s">
        <v>46</v>
      </c>
      <c r="B59" s="38"/>
      <c r="C59" s="39">
        <v>28</v>
      </c>
      <c r="D59" s="39">
        <v>24</v>
      </c>
      <c r="E59" s="39">
        <v>28</v>
      </c>
      <c r="F59" s="40">
        <v>116.66666666666667</v>
      </c>
      <c r="G59" s="41"/>
      <c r="H59" s="153">
        <v>0.7949999999999999</v>
      </c>
      <c r="I59" s="154">
        <v>0.689</v>
      </c>
      <c r="J59" s="154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52"/>
      <c r="I60" s="152"/>
      <c r="J60" s="152"/>
      <c r="K60" s="33"/>
    </row>
    <row r="61" spans="1:11" s="34" customFormat="1" ht="11.25" customHeight="1">
      <c r="A61" s="36" t="s">
        <v>47</v>
      </c>
      <c r="B61" s="30"/>
      <c r="C61" s="31">
        <v>65</v>
      </c>
      <c r="D61" s="31">
        <v>65</v>
      </c>
      <c r="E61" s="31">
        <v>65</v>
      </c>
      <c r="F61" s="32"/>
      <c r="G61" s="32"/>
      <c r="H61" s="152">
        <v>3.25</v>
      </c>
      <c r="I61" s="152">
        <v>3.25</v>
      </c>
      <c r="J61" s="152"/>
      <c r="K61" s="33"/>
    </row>
    <row r="62" spans="1:11" s="34" customFormat="1" ht="11.25" customHeight="1">
      <c r="A62" s="36" t="s">
        <v>48</v>
      </c>
      <c r="B62" s="30"/>
      <c r="C62" s="31">
        <v>32</v>
      </c>
      <c r="D62" s="31">
        <v>41</v>
      </c>
      <c r="E62" s="31">
        <v>41</v>
      </c>
      <c r="F62" s="32"/>
      <c r="G62" s="32"/>
      <c r="H62" s="152">
        <v>0.8</v>
      </c>
      <c r="I62" s="152">
        <v>1.025</v>
      </c>
      <c r="J62" s="152"/>
      <c r="K62" s="33"/>
    </row>
    <row r="63" spans="1:11" s="34" customFormat="1" ht="11.25" customHeight="1">
      <c r="A63" s="36" t="s">
        <v>49</v>
      </c>
      <c r="B63" s="30"/>
      <c r="C63" s="31">
        <v>37</v>
      </c>
      <c r="D63" s="31">
        <v>37</v>
      </c>
      <c r="E63" s="31">
        <v>35</v>
      </c>
      <c r="F63" s="32"/>
      <c r="G63" s="32"/>
      <c r="H63" s="152">
        <v>1.036</v>
      </c>
      <c r="I63" s="152">
        <v>1.036</v>
      </c>
      <c r="J63" s="152"/>
      <c r="K63" s="33"/>
    </row>
    <row r="64" spans="1:11" s="43" customFormat="1" ht="11.25" customHeight="1">
      <c r="A64" s="37" t="s">
        <v>50</v>
      </c>
      <c r="B64" s="38"/>
      <c r="C64" s="39">
        <v>134</v>
      </c>
      <c r="D64" s="39">
        <v>143</v>
      </c>
      <c r="E64" s="39">
        <v>141</v>
      </c>
      <c r="F64" s="40">
        <v>98.6013986013986</v>
      </c>
      <c r="G64" s="41"/>
      <c r="H64" s="153">
        <v>5.086</v>
      </c>
      <c r="I64" s="154">
        <v>5.311</v>
      </c>
      <c r="J64" s="154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52"/>
      <c r="I65" s="152"/>
      <c r="J65" s="152"/>
      <c r="K65" s="33"/>
    </row>
    <row r="66" spans="1:11" s="43" customFormat="1" ht="11.25" customHeight="1">
      <c r="A66" s="37" t="s">
        <v>51</v>
      </c>
      <c r="B66" s="38"/>
      <c r="C66" s="39">
        <v>25</v>
      </c>
      <c r="D66" s="39">
        <v>20</v>
      </c>
      <c r="E66" s="39">
        <v>35</v>
      </c>
      <c r="F66" s="40">
        <v>175</v>
      </c>
      <c r="G66" s="41"/>
      <c r="H66" s="153">
        <v>0.792</v>
      </c>
      <c r="I66" s="154">
        <v>0.56</v>
      </c>
      <c r="J66" s="154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52"/>
      <c r="I67" s="152"/>
      <c r="J67" s="152"/>
      <c r="K67" s="33"/>
    </row>
    <row r="68" spans="1:11" s="34" customFormat="1" ht="11.25" customHeight="1">
      <c r="A68" s="36" t="s">
        <v>52</v>
      </c>
      <c r="B68" s="30"/>
      <c r="C68" s="31"/>
      <c r="D68" s="31">
        <v>2</v>
      </c>
      <c r="E68" s="31">
        <v>2</v>
      </c>
      <c r="F68" s="32"/>
      <c r="G68" s="32"/>
      <c r="H68" s="152"/>
      <c r="I68" s="152">
        <v>0.063</v>
      </c>
      <c r="J68" s="152"/>
      <c r="K68" s="33"/>
    </row>
    <row r="69" spans="1:11" s="34" customFormat="1" ht="11.25" customHeight="1">
      <c r="A69" s="36" t="s">
        <v>53</v>
      </c>
      <c r="B69" s="30"/>
      <c r="C69" s="31">
        <v>30</v>
      </c>
      <c r="D69" s="31">
        <v>37</v>
      </c>
      <c r="E69" s="31">
        <v>28</v>
      </c>
      <c r="F69" s="32"/>
      <c r="G69" s="32"/>
      <c r="H69" s="152">
        <v>1.1</v>
      </c>
      <c r="I69" s="152">
        <v>1.305</v>
      </c>
      <c r="J69" s="152"/>
      <c r="K69" s="33"/>
    </row>
    <row r="70" spans="1:11" s="43" customFormat="1" ht="11.25" customHeight="1">
      <c r="A70" s="37" t="s">
        <v>54</v>
      </c>
      <c r="B70" s="38"/>
      <c r="C70" s="39">
        <v>30</v>
      </c>
      <c r="D70" s="39">
        <v>39</v>
      </c>
      <c r="E70" s="39">
        <v>30</v>
      </c>
      <c r="F70" s="40">
        <v>76.92307692307692</v>
      </c>
      <c r="G70" s="41"/>
      <c r="H70" s="153">
        <v>1.1</v>
      </c>
      <c r="I70" s="154">
        <v>1.3679999999999999</v>
      </c>
      <c r="J70" s="154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52"/>
      <c r="I71" s="152"/>
      <c r="J71" s="152"/>
      <c r="K71" s="33"/>
    </row>
    <row r="72" spans="1:11" s="34" customFormat="1" ht="11.25" customHeight="1">
      <c r="A72" s="36" t="s">
        <v>55</v>
      </c>
      <c r="B72" s="30"/>
      <c r="C72" s="31">
        <v>10</v>
      </c>
      <c r="D72" s="31">
        <v>15</v>
      </c>
      <c r="E72" s="31">
        <v>15</v>
      </c>
      <c r="F72" s="32"/>
      <c r="G72" s="32"/>
      <c r="H72" s="152">
        <v>0.165</v>
      </c>
      <c r="I72" s="152">
        <v>0.24</v>
      </c>
      <c r="J72" s="152"/>
      <c r="K72" s="33"/>
    </row>
    <row r="73" spans="1:11" s="34" customFormat="1" ht="11.25" customHeight="1">
      <c r="A73" s="36" t="s">
        <v>56</v>
      </c>
      <c r="B73" s="30"/>
      <c r="C73" s="31">
        <v>373</v>
      </c>
      <c r="D73" s="31">
        <v>390</v>
      </c>
      <c r="E73" s="31">
        <v>390</v>
      </c>
      <c r="F73" s="32"/>
      <c r="G73" s="32"/>
      <c r="H73" s="152">
        <v>12.293</v>
      </c>
      <c r="I73" s="152">
        <v>8.417</v>
      </c>
      <c r="J73" s="152"/>
      <c r="K73" s="33"/>
    </row>
    <row r="74" spans="1:11" s="34" customFormat="1" ht="11.25" customHeight="1">
      <c r="A74" s="36" t="s">
        <v>57</v>
      </c>
      <c r="B74" s="30"/>
      <c r="C74" s="31">
        <v>3</v>
      </c>
      <c r="D74" s="31">
        <v>5</v>
      </c>
      <c r="E74" s="31"/>
      <c r="F74" s="32"/>
      <c r="G74" s="32"/>
      <c r="H74" s="152">
        <v>0.1</v>
      </c>
      <c r="I74" s="152">
        <v>0.08</v>
      </c>
      <c r="J74" s="152"/>
      <c r="K74" s="33"/>
    </row>
    <row r="75" spans="1:11" s="34" customFormat="1" ht="11.25" customHeight="1">
      <c r="A75" s="36" t="s">
        <v>58</v>
      </c>
      <c r="B75" s="30"/>
      <c r="C75" s="31">
        <v>19</v>
      </c>
      <c r="D75" s="31">
        <v>13</v>
      </c>
      <c r="E75" s="31">
        <v>13</v>
      </c>
      <c r="F75" s="32"/>
      <c r="G75" s="32"/>
      <c r="H75" s="152">
        <v>0.423</v>
      </c>
      <c r="I75" s="152">
        <v>0.57</v>
      </c>
      <c r="J75" s="152"/>
      <c r="K75" s="33"/>
    </row>
    <row r="76" spans="1:11" s="34" customFormat="1" ht="11.25" customHeight="1">
      <c r="A76" s="36" t="s">
        <v>59</v>
      </c>
      <c r="B76" s="30"/>
      <c r="C76" s="31">
        <v>50</v>
      </c>
      <c r="D76" s="31">
        <v>50</v>
      </c>
      <c r="E76" s="31">
        <v>60</v>
      </c>
      <c r="F76" s="32"/>
      <c r="G76" s="32"/>
      <c r="H76" s="152">
        <v>2.5</v>
      </c>
      <c r="I76" s="152">
        <v>1.44</v>
      </c>
      <c r="J76" s="152"/>
      <c r="K76" s="33"/>
    </row>
    <row r="77" spans="1:11" s="34" customFormat="1" ht="11.25" customHeight="1">
      <c r="A77" s="36" t="s">
        <v>60</v>
      </c>
      <c r="B77" s="30"/>
      <c r="C77" s="31">
        <v>1</v>
      </c>
      <c r="D77" s="31">
        <v>3</v>
      </c>
      <c r="E77" s="31"/>
      <c r="F77" s="32"/>
      <c r="G77" s="32"/>
      <c r="H77" s="152">
        <v>0.06</v>
      </c>
      <c r="I77" s="152"/>
      <c r="J77" s="152"/>
      <c r="K77" s="33"/>
    </row>
    <row r="78" spans="1:11" s="34" customFormat="1" ht="11.25" customHeight="1">
      <c r="A78" s="36" t="s">
        <v>61</v>
      </c>
      <c r="B78" s="30"/>
      <c r="C78" s="31">
        <v>40</v>
      </c>
      <c r="D78" s="31">
        <v>41</v>
      </c>
      <c r="E78" s="31">
        <v>40</v>
      </c>
      <c r="F78" s="32"/>
      <c r="G78" s="32"/>
      <c r="H78" s="152">
        <v>1.107</v>
      </c>
      <c r="I78" s="152">
        <v>1.107</v>
      </c>
      <c r="J78" s="152"/>
      <c r="K78" s="33"/>
    </row>
    <row r="79" spans="1:11" s="34" customFormat="1" ht="11.25" customHeight="1">
      <c r="A79" s="36" t="s">
        <v>62</v>
      </c>
      <c r="B79" s="30"/>
      <c r="C79" s="31">
        <v>150</v>
      </c>
      <c r="D79" s="31">
        <v>240</v>
      </c>
      <c r="E79" s="31">
        <v>180</v>
      </c>
      <c r="F79" s="32"/>
      <c r="G79" s="32"/>
      <c r="H79" s="152">
        <v>4.275</v>
      </c>
      <c r="I79" s="152">
        <v>6.72</v>
      </c>
      <c r="J79" s="152"/>
      <c r="K79" s="33"/>
    </row>
    <row r="80" spans="1:11" s="43" customFormat="1" ht="11.25" customHeight="1">
      <c r="A80" s="44" t="s">
        <v>63</v>
      </c>
      <c r="B80" s="38"/>
      <c r="C80" s="39">
        <v>646</v>
      </c>
      <c r="D80" s="39">
        <v>757</v>
      </c>
      <c r="E80" s="39">
        <v>698</v>
      </c>
      <c r="F80" s="40">
        <v>92.20607661822986</v>
      </c>
      <c r="G80" s="41"/>
      <c r="H80" s="153">
        <v>20.923000000000002</v>
      </c>
      <c r="I80" s="154">
        <v>18.573999999999998</v>
      </c>
      <c r="J80" s="154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52"/>
      <c r="I81" s="152"/>
      <c r="J81" s="152"/>
      <c r="K81" s="33"/>
    </row>
    <row r="82" spans="1:11" s="34" customFormat="1" ht="11.25" customHeight="1">
      <c r="A82" s="36" t="s">
        <v>64</v>
      </c>
      <c r="B82" s="30"/>
      <c r="C82" s="31">
        <v>86</v>
      </c>
      <c r="D82" s="31">
        <v>87</v>
      </c>
      <c r="E82" s="31">
        <v>95</v>
      </c>
      <c r="F82" s="32"/>
      <c r="G82" s="32"/>
      <c r="H82" s="152">
        <v>1.931</v>
      </c>
      <c r="I82" s="152">
        <v>2.105</v>
      </c>
      <c r="J82" s="152"/>
      <c r="K82" s="33"/>
    </row>
    <row r="83" spans="1:11" s="34" customFormat="1" ht="11.25" customHeight="1">
      <c r="A83" s="36" t="s">
        <v>65</v>
      </c>
      <c r="B83" s="30"/>
      <c r="C83" s="31">
        <v>110</v>
      </c>
      <c r="D83" s="31">
        <v>110</v>
      </c>
      <c r="E83" s="31">
        <v>124</v>
      </c>
      <c r="F83" s="32"/>
      <c r="G83" s="32"/>
      <c r="H83" s="152">
        <v>2</v>
      </c>
      <c r="I83" s="152">
        <v>2.745</v>
      </c>
      <c r="J83" s="152"/>
      <c r="K83" s="33"/>
    </row>
    <row r="84" spans="1:11" s="43" customFormat="1" ht="11.25" customHeight="1">
      <c r="A84" s="37" t="s">
        <v>66</v>
      </c>
      <c r="B84" s="38"/>
      <c r="C84" s="39">
        <v>196</v>
      </c>
      <c r="D84" s="39">
        <v>197</v>
      </c>
      <c r="E84" s="39">
        <v>219</v>
      </c>
      <c r="F84" s="40">
        <v>111.16751269035532</v>
      </c>
      <c r="G84" s="41"/>
      <c r="H84" s="153">
        <v>3.931</v>
      </c>
      <c r="I84" s="154">
        <v>4.85</v>
      </c>
      <c r="J84" s="154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52"/>
      <c r="I85" s="152"/>
      <c r="J85" s="152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5"/>
      <c r="I86" s="156"/>
      <c r="J86" s="156"/>
      <c r="K86" s="51"/>
    </row>
    <row r="87" spans="1:11" s="43" customFormat="1" ht="11.25" customHeight="1">
      <c r="A87" s="52" t="s">
        <v>67</v>
      </c>
      <c r="B87" s="53"/>
      <c r="C87" s="54">
        <v>2862</v>
      </c>
      <c r="D87" s="54">
        <v>2701.2</v>
      </c>
      <c r="E87" s="54">
        <v>3188.02</v>
      </c>
      <c r="F87" s="55">
        <v>118.02236043240042</v>
      </c>
      <c r="G87" s="41"/>
      <c r="H87" s="157">
        <v>86.43900000000001</v>
      </c>
      <c r="I87" s="158">
        <v>77.606</v>
      </c>
      <c r="J87" s="158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6" useFirstPageNumber="1" horizontalDpi="600" verticalDpi="600" orientation="portrait" paperSize="9" scale="73" r:id="rId1"/>
  <headerFooter alignWithMargins="0">
    <oddFooter>&amp;C&amp;P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49"/>
  <dimension ref="A1:K625"/>
  <sheetViews>
    <sheetView zoomScalePageLayoutView="0" workbookViewId="0" topLeftCell="A1">
      <selection activeCell="C87" sqref="C9:K8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3" width="11.421875" style="7" customWidth="1"/>
    <col min="14" max="16384" width="9.8515625" style="63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107</v>
      </c>
      <c r="B2" s="4"/>
      <c r="C2" s="4"/>
      <c r="D2" s="4"/>
      <c r="E2" s="5"/>
      <c r="F2" s="4"/>
      <c r="G2" s="4"/>
      <c r="H2" s="4"/>
      <c r="I2" s="6"/>
      <c r="J2" s="183" t="s">
        <v>69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184" t="s">
        <v>2</v>
      </c>
      <c r="D4" s="185"/>
      <c r="E4" s="185"/>
      <c r="F4" s="186"/>
      <c r="G4" s="10"/>
      <c r="H4" s="187" t="s">
        <v>3</v>
      </c>
      <c r="I4" s="188"/>
      <c r="J4" s="188"/>
      <c r="K4" s="189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2019</v>
      </c>
      <c r="D6" s="17">
        <f>E6-1</f>
        <v>2020</v>
      </c>
      <c r="E6" s="17">
        <v>2021</v>
      </c>
      <c r="F6" s="18">
        <f>E6</f>
        <v>2021</v>
      </c>
      <c r="G6" s="19"/>
      <c r="H6" s="16">
        <f>J6-2</f>
        <v>2019</v>
      </c>
      <c r="I6" s="17">
        <f>J6-1</f>
        <v>2020</v>
      </c>
      <c r="J6" s="17">
        <v>2021</v>
      </c>
      <c r="K6" s="18">
        <f>J6</f>
        <v>2021</v>
      </c>
    </row>
    <row r="7" spans="1:11" s="11" customFormat="1" ht="11.25" customHeight="1" thickBot="1">
      <c r="A7" s="20"/>
      <c r="B7" s="9"/>
      <c r="C7" s="21" t="s">
        <v>322</v>
      </c>
      <c r="D7" s="22" t="s">
        <v>6</v>
      </c>
      <c r="E7" s="22"/>
      <c r="F7" s="23" t="str">
        <f>CONCATENATE(D6,"=100")</f>
        <v>2020=100</v>
      </c>
      <c r="G7" s="24"/>
      <c r="H7" s="21" t="s">
        <v>322</v>
      </c>
      <c r="I7" s="22" t="s">
        <v>6</v>
      </c>
      <c r="J7" s="22">
        <v>7</v>
      </c>
      <c r="K7" s="23" t="str">
        <f>CONCATENATE(I6,"=100")</f>
        <v>2020=100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52">
        <v>24</v>
      </c>
      <c r="I9" s="152">
        <v>24</v>
      </c>
      <c r="J9" s="152">
        <v>24</v>
      </c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52">
        <v>18</v>
      </c>
      <c r="I10" s="152">
        <v>18.5</v>
      </c>
      <c r="J10" s="152">
        <v>18.5</v>
      </c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52">
        <v>11.5</v>
      </c>
      <c r="I11" s="152">
        <v>11.5</v>
      </c>
      <c r="J11" s="152">
        <v>11.5</v>
      </c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52">
        <v>6.5</v>
      </c>
      <c r="I12" s="152">
        <v>6.5</v>
      </c>
      <c r="J12" s="152">
        <v>6.5</v>
      </c>
      <c r="K12" s="33"/>
    </row>
    <row r="13" spans="1:11" s="43" customFormat="1" ht="11.25" customHeight="1">
      <c r="A13" s="37" t="s">
        <v>11</v>
      </c>
      <c r="B13" s="38"/>
      <c r="C13" s="39"/>
      <c r="D13" s="39"/>
      <c r="E13" s="39"/>
      <c r="F13" s="40"/>
      <c r="G13" s="41"/>
      <c r="H13" s="153">
        <v>60</v>
      </c>
      <c r="I13" s="154">
        <v>60.5</v>
      </c>
      <c r="J13" s="154">
        <v>60.5</v>
      </c>
      <c r="K13" s="42">
        <v>100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52"/>
      <c r="I14" s="152"/>
      <c r="J14" s="152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53">
        <v>2.006</v>
      </c>
      <c r="I15" s="154">
        <v>2.006</v>
      </c>
      <c r="J15" s="154">
        <v>3</v>
      </c>
      <c r="K15" s="42">
        <v>149.5513459621137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52"/>
      <c r="I16" s="152"/>
      <c r="J16" s="152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53">
        <v>0.091</v>
      </c>
      <c r="I17" s="154">
        <v>0.423</v>
      </c>
      <c r="J17" s="154">
        <v>0.084</v>
      </c>
      <c r="K17" s="42">
        <v>19.858156028368796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52"/>
      <c r="I18" s="152"/>
      <c r="J18" s="152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52">
        <v>0.345</v>
      </c>
      <c r="I19" s="152"/>
      <c r="J19" s="152">
        <v>0.37</v>
      </c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52">
        <v>1</v>
      </c>
      <c r="I20" s="152">
        <v>0.85</v>
      </c>
      <c r="J20" s="152">
        <v>1</v>
      </c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52">
        <v>1.5</v>
      </c>
      <c r="I21" s="152">
        <v>1.3</v>
      </c>
      <c r="J21" s="152">
        <v>1.8</v>
      </c>
      <c r="K21" s="33"/>
    </row>
    <row r="22" spans="1:11" s="43" customFormat="1" ht="11.25" customHeight="1">
      <c r="A22" s="37" t="s">
        <v>17</v>
      </c>
      <c r="B22" s="38"/>
      <c r="C22" s="39"/>
      <c r="D22" s="39"/>
      <c r="E22" s="39"/>
      <c r="F22" s="40"/>
      <c r="G22" s="41"/>
      <c r="H22" s="153">
        <v>2.8449999999999998</v>
      </c>
      <c r="I22" s="154">
        <v>2.15</v>
      </c>
      <c r="J22" s="154">
        <v>3.17</v>
      </c>
      <c r="K22" s="42">
        <v>147.4418604651163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52"/>
      <c r="I23" s="152"/>
      <c r="J23" s="152"/>
      <c r="K23" s="33"/>
    </row>
    <row r="24" spans="1:11" s="43" customFormat="1" ht="11.25" customHeight="1">
      <c r="A24" s="37" t="s">
        <v>18</v>
      </c>
      <c r="B24" s="38"/>
      <c r="C24" s="39"/>
      <c r="D24" s="39"/>
      <c r="E24" s="39"/>
      <c r="F24" s="40"/>
      <c r="G24" s="41"/>
      <c r="H24" s="153">
        <v>11.288</v>
      </c>
      <c r="I24" s="154">
        <v>8.654</v>
      </c>
      <c r="J24" s="154">
        <v>8.653</v>
      </c>
      <c r="K24" s="42">
        <v>99.9884446498729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52"/>
      <c r="I25" s="152"/>
      <c r="J25" s="152"/>
      <c r="K25" s="33"/>
    </row>
    <row r="26" spans="1:11" s="43" customFormat="1" ht="11.25" customHeight="1">
      <c r="A26" s="37" t="s">
        <v>19</v>
      </c>
      <c r="B26" s="38"/>
      <c r="C26" s="39"/>
      <c r="D26" s="39"/>
      <c r="E26" s="39"/>
      <c r="F26" s="40"/>
      <c r="G26" s="41"/>
      <c r="H26" s="153">
        <v>10</v>
      </c>
      <c r="I26" s="154">
        <v>11.8</v>
      </c>
      <c r="J26" s="154">
        <v>13</v>
      </c>
      <c r="K26" s="42">
        <v>110.16949152542372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52"/>
      <c r="I27" s="152"/>
      <c r="J27" s="152"/>
      <c r="K27" s="33"/>
    </row>
    <row r="28" spans="1:11" s="34" customFormat="1" ht="11.25" customHeight="1">
      <c r="A28" s="36" t="s">
        <v>20</v>
      </c>
      <c r="B28" s="30"/>
      <c r="C28" s="31"/>
      <c r="D28" s="31"/>
      <c r="E28" s="31"/>
      <c r="F28" s="32"/>
      <c r="G28" s="32"/>
      <c r="H28" s="152">
        <v>16.226</v>
      </c>
      <c r="I28" s="152">
        <v>13.799</v>
      </c>
      <c r="J28" s="152">
        <v>14.065</v>
      </c>
      <c r="K28" s="33"/>
    </row>
    <row r="29" spans="1:11" s="34" customFormat="1" ht="11.25" customHeight="1">
      <c r="A29" s="36" t="s">
        <v>21</v>
      </c>
      <c r="B29" s="30"/>
      <c r="C29" s="31"/>
      <c r="D29" s="31"/>
      <c r="E29" s="31"/>
      <c r="F29" s="32"/>
      <c r="G29" s="32"/>
      <c r="H29" s="152">
        <v>0.784</v>
      </c>
      <c r="I29" s="152">
        <v>4.12</v>
      </c>
      <c r="J29" s="152">
        <v>0.275</v>
      </c>
      <c r="K29" s="33"/>
    </row>
    <row r="30" spans="1:11" s="34" customFormat="1" ht="11.25" customHeight="1">
      <c r="A30" s="36" t="s">
        <v>22</v>
      </c>
      <c r="B30" s="30"/>
      <c r="C30" s="31"/>
      <c r="D30" s="31"/>
      <c r="E30" s="31"/>
      <c r="F30" s="32"/>
      <c r="G30" s="32"/>
      <c r="H30" s="152">
        <v>106.622</v>
      </c>
      <c r="I30" s="152">
        <v>69.17</v>
      </c>
      <c r="J30" s="152">
        <v>58</v>
      </c>
      <c r="K30" s="33"/>
    </row>
    <row r="31" spans="1:11" s="43" customFormat="1" ht="11.25" customHeight="1">
      <c r="A31" s="44" t="s">
        <v>23</v>
      </c>
      <c r="B31" s="38"/>
      <c r="C31" s="39"/>
      <c r="D31" s="39"/>
      <c r="E31" s="39"/>
      <c r="F31" s="40"/>
      <c r="G31" s="41"/>
      <c r="H31" s="153">
        <v>123.632</v>
      </c>
      <c r="I31" s="154">
        <v>87.089</v>
      </c>
      <c r="J31" s="154">
        <v>72.34</v>
      </c>
      <c r="K31" s="42">
        <v>83.0644513084316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52"/>
      <c r="I32" s="152"/>
      <c r="J32" s="152"/>
      <c r="K32" s="33"/>
    </row>
    <row r="33" spans="1:11" s="34" customFormat="1" ht="11.25" customHeight="1">
      <c r="A33" s="36" t="s">
        <v>24</v>
      </c>
      <c r="B33" s="30"/>
      <c r="C33" s="31"/>
      <c r="D33" s="31"/>
      <c r="E33" s="31"/>
      <c r="F33" s="32"/>
      <c r="G33" s="32"/>
      <c r="H33" s="152">
        <v>1.2</v>
      </c>
      <c r="I33" s="152">
        <v>0.96</v>
      </c>
      <c r="J33" s="152">
        <v>0.725</v>
      </c>
      <c r="K33" s="33"/>
    </row>
    <row r="34" spans="1:11" s="34" customFormat="1" ht="11.25" customHeight="1">
      <c r="A34" s="36" t="s">
        <v>25</v>
      </c>
      <c r="B34" s="30"/>
      <c r="C34" s="31"/>
      <c r="D34" s="31"/>
      <c r="E34" s="31"/>
      <c r="F34" s="32"/>
      <c r="G34" s="32"/>
      <c r="H34" s="152">
        <v>84</v>
      </c>
      <c r="I34" s="152">
        <v>74.76</v>
      </c>
      <c r="J34" s="152"/>
      <c r="K34" s="33"/>
    </row>
    <row r="35" spans="1:11" s="34" customFormat="1" ht="11.25" customHeight="1">
      <c r="A35" s="36" t="s">
        <v>26</v>
      </c>
      <c r="B35" s="30"/>
      <c r="C35" s="31"/>
      <c r="D35" s="31"/>
      <c r="E35" s="31"/>
      <c r="F35" s="32"/>
      <c r="G35" s="32"/>
      <c r="H35" s="152">
        <v>205</v>
      </c>
      <c r="I35" s="152">
        <v>189.36</v>
      </c>
      <c r="J35" s="152">
        <v>186.82</v>
      </c>
      <c r="K35" s="33"/>
    </row>
    <row r="36" spans="1:11" s="34" customFormat="1" ht="11.25" customHeight="1">
      <c r="A36" s="36" t="s">
        <v>27</v>
      </c>
      <c r="B36" s="30"/>
      <c r="C36" s="31"/>
      <c r="D36" s="31"/>
      <c r="E36" s="31"/>
      <c r="F36" s="32"/>
      <c r="G36" s="32"/>
      <c r="H36" s="152">
        <v>1.413</v>
      </c>
      <c r="I36" s="152">
        <v>1.15</v>
      </c>
      <c r="J36" s="152">
        <v>1.15</v>
      </c>
      <c r="K36" s="33"/>
    </row>
    <row r="37" spans="1:11" s="43" customFormat="1" ht="11.25" customHeight="1">
      <c r="A37" s="37" t="s">
        <v>28</v>
      </c>
      <c r="B37" s="38"/>
      <c r="C37" s="39"/>
      <c r="D37" s="39"/>
      <c r="E37" s="39"/>
      <c r="F37" s="40"/>
      <c r="G37" s="41"/>
      <c r="H37" s="153">
        <v>291.613</v>
      </c>
      <c r="I37" s="154">
        <v>266.23</v>
      </c>
      <c r="J37" s="154">
        <v>188.695</v>
      </c>
      <c r="K37" s="42">
        <v>70.87668557262516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52"/>
      <c r="I38" s="152"/>
      <c r="J38" s="152"/>
      <c r="K38" s="33"/>
    </row>
    <row r="39" spans="1:11" s="43" customFormat="1" ht="11.25" customHeight="1">
      <c r="A39" s="37" t="s">
        <v>29</v>
      </c>
      <c r="B39" s="38"/>
      <c r="C39" s="39"/>
      <c r="D39" s="39"/>
      <c r="E39" s="39"/>
      <c r="F39" s="40"/>
      <c r="G39" s="41"/>
      <c r="H39" s="153">
        <v>0.225</v>
      </c>
      <c r="I39" s="154">
        <v>0.21</v>
      </c>
      <c r="J39" s="154">
        <v>0.23</v>
      </c>
      <c r="K39" s="42">
        <v>109.52380952380953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52"/>
      <c r="I40" s="152"/>
      <c r="J40" s="152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52">
        <v>0.229</v>
      </c>
      <c r="I41" s="152">
        <v>0.081</v>
      </c>
      <c r="J41" s="152">
        <v>0.081</v>
      </c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52">
        <v>3.6</v>
      </c>
      <c r="I42" s="152">
        <v>3</v>
      </c>
      <c r="J42" s="152">
        <v>2.867</v>
      </c>
      <c r="K42" s="33"/>
    </row>
    <row r="43" spans="1:11" s="34" customFormat="1" ht="11.25" customHeight="1">
      <c r="A43" s="36" t="s">
        <v>32</v>
      </c>
      <c r="B43" s="30"/>
      <c r="C43" s="31"/>
      <c r="D43" s="31"/>
      <c r="E43" s="31"/>
      <c r="F43" s="32"/>
      <c r="G43" s="32"/>
      <c r="H43" s="152">
        <v>1.373</v>
      </c>
      <c r="I43" s="152">
        <v>3.891</v>
      </c>
      <c r="J43" s="152">
        <v>4.44</v>
      </c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52">
        <v>0.162</v>
      </c>
      <c r="I44" s="152">
        <v>0.178</v>
      </c>
      <c r="J44" s="152">
        <v>0.163</v>
      </c>
      <c r="K44" s="33"/>
    </row>
    <row r="45" spans="1:11" s="34" customFormat="1" ht="11.25" customHeight="1">
      <c r="A45" s="36" t="s">
        <v>34</v>
      </c>
      <c r="B45" s="30"/>
      <c r="C45" s="31"/>
      <c r="D45" s="31"/>
      <c r="E45" s="31"/>
      <c r="F45" s="32"/>
      <c r="G45" s="32"/>
      <c r="H45" s="152">
        <v>0.015</v>
      </c>
      <c r="I45" s="152">
        <v>0.01</v>
      </c>
      <c r="J45" s="152">
        <v>0.01</v>
      </c>
      <c r="K45" s="33"/>
    </row>
    <row r="46" spans="1:11" s="34" customFormat="1" ht="11.25" customHeight="1">
      <c r="A46" s="36" t="s">
        <v>35</v>
      </c>
      <c r="B46" s="30"/>
      <c r="C46" s="31"/>
      <c r="D46" s="31"/>
      <c r="E46" s="31"/>
      <c r="F46" s="32"/>
      <c r="G46" s="32"/>
      <c r="H46" s="152">
        <v>0.04</v>
      </c>
      <c r="I46" s="152">
        <v>0.05</v>
      </c>
      <c r="J46" s="152">
        <v>0.05</v>
      </c>
      <c r="K46" s="33"/>
    </row>
    <row r="47" spans="1:11" s="34" customFormat="1" ht="11.25" customHeight="1">
      <c r="A47" s="36" t="s">
        <v>36</v>
      </c>
      <c r="B47" s="30"/>
      <c r="C47" s="31"/>
      <c r="D47" s="31"/>
      <c r="E47" s="31"/>
      <c r="F47" s="32"/>
      <c r="G47" s="32"/>
      <c r="H47" s="152">
        <v>38</v>
      </c>
      <c r="I47" s="152">
        <v>33</v>
      </c>
      <c r="J47" s="152">
        <v>30</v>
      </c>
      <c r="K47" s="33"/>
    </row>
    <row r="48" spans="1:11" s="34" customFormat="1" ht="11.25" customHeight="1">
      <c r="A48" s="36" t="s">
        <v>37</v>
      </c>
      <c r="B48" s="30"/>
      <c r="C48" s="31"/>
      <c r="D48" s="31"/>
      <c r="E48" s="31"/>
      <c r="F48" s="32"/>
      <c r="G48" s="32"/>
      <c r="H48" s="152">
        <v>0.204</v>
      </c>
      <c r="I48" s="152">
        <v>0.204</v>
      </c>
      <c r="J48" s="152">
        <v>0.2</v>
      </c>
      <c r="K48" s="33"/>
    </row>
    <row r="49" spans="1:11" s="34" customFormat="1" ht="11.25" customHeight="1">
      <c r="A49" s="36" t="s">
        <v>38</v>
      </c>
      <c r="B49" s="30"/>
      <c r="C49" s="31"/>
      <c r="D49" s="31"/>
      <c r="E49" s="31"/>
      <c r="F49" s="32"/>
      <c r="G49" s="32"/>
      <c r="H49" s="152">
        <v>3.925</v>
      </c>
      <c r="I49" s="152">
        <v>3.925</v>
      </c>
      <c r="J49" s="152">
        <v>3.925</v>
      </c>
      <c r="K49" s="33"/>
    </row>
    <row r="50" spans="1:11" s="43" customFormat="1" ht="11.25" customHeight="1">
      <c r="A50" s="44" t="s">
        <v>39</v>
      </c>
      <c r="B50" s="38"/>
      <c r="C50" s="39"/>
      <c r="D50" s="39"/>
      <c r="E50" s="39"/>
      <c r="F50" s="40"/>
      <c r="G50" s="41"/>
      <c r="H50" s="153">
        <v>47.547999999999995</v>
      </c>
      <c r="I50" s="154">
        <v>44.339</v>
      </c>
      <c r="J50" s="154">
        <v>41.736</v>
      </c>
      <c r="K50" s="42">
        <v>94.12932181600847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52"/>
      <c r="I51" s="152"/>
      <c r="J51" s="152"/>
      <c r="K51" s="33"/>
    </row>
    <row r="52" spans="1:11" s="43" customFormat="1" ht="11.25" customHeight="1">
      <c r="A52" s="37" t="s">
        <v>40</v>
      </c>
      <c r="B52" s="38"/>
      <c r="C52" s="39"/>
      <c r="D52" s="39"/>
      <c r="E52" s="39"/>
      <c r="F52" s="40"/>
      <c r="G52" s="41"/>
      <c r="H52" s="153">
        <v>0.151</v>
      </c>
      <c r="I52" s="154">
        <v>0.15</v>
      </c>
      <c r="J52" s="154">
        <v>0.199</v>
      </c>
      <c r="K52" s="42">
        <v>132.66666666666669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52"/>
      <c r="I53" s="152"/>
      <c r="J53" s="152"/>
      <c r="K53" s="33"/>
    </row>
    <row r="54" spans="1:11" s="34" customFormat="1" ht="11.25" customHeight="1">
      <c r="A54" s="36" t="s">
        <v>41</v>
      </c>
      <c r="B54" s="30"/>
      <c r="C54" s="31"/>
      <c r="D54" s="31"/>
      <c r="E54" s="31"/>
      <c r="F54" s="32"/>
      <c r="G54" s="32"/>
      <c r="H54" s="152">
        <v>0.315</v>
      </c>
      <c r="I54" s="152">
        <v>0.33</v>
      </c>
      <c r="J54" s="152">
        <v>0.5</v>
      </c>
      <c r="K54" s="33"/>
    </row>
    <row r="55" spans="1:11" s="34" customFormat="1" ht="11.25" customHeight="1">
      <c r="A55" s="36" t="s">
        <v>42</v>
      </c>
      <c r="B55" s="30"/>
      <c r="C55" s="31"/>
      <c r="D55" s="31"/>
      <c r="E55" s="31"/>
      <c r="F55" s="32"/>
      <c r="G55" s="32"/>
      <c r="H55" s="152">
        <v>1.278</v>
      </c>
      <c r="I55" s="152">
        <v>1.5</v>
      </c>
      <c r="J55" s="152">
        <v>0.042</v>
      </c>
      <c r="K55" s="33"/>
    </row>
    <row r="56" spans="1:11" s="34" customFormat="1" ht="11.25" customHeight="1">
      <c r="A56" s="36" t="s">
        <v>43</v>
      </c>
      <c r="B56" s="30"/>
      <c r="C56" s="31"/>
      <c r="D56" s="31"/>
      <c r="E56" s="31"/>
      <c r="F56" s="32"/>
      <c r="G56" s="32"/>
      <c r="H56" s="152">
        <v>0.21</v>
      </c>
      <c r="I56" s="152">
        <v>0.205</v>
      </c>
      <c r="J56" s="152">
        <v>0.26</v>
      </c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52">
        <v>0.07</v>
      </c>
      <c r="I57" s="152">
        <v>0.112</v>
      </c>
      <c r="J57" s="152">
        <v>0.112</v>
      </c>
      <c r="K57" s="33"/>
    </row>
    <row r="58" spans="1:11" s="34" customFormat="1" ht="11.25" customHeight="1">
      <c r="A58" s="36" t="s">
        <v>45</v>
      </c>
      <c r="B58" s="30"/>
      <c r="C58" s="31"/>
      <c r="D58" s="31"/>
      <c r="E58" s="31"/>
      <c r="F58" s="32"/>
      <c r="G58" s="32"/>
      <c r="H58" s="152">
        <v>0.058</v>
      </c>
      <c r="I58" s="152">
        <v>0.098</v>
      </c>
      <c r="J58" s="152">
        <v>0.102</v>
      </c>
      <c r="K58" s="33"/>
    </row>
    <row r="59" spans="1:11" s="43" customFormat="1" ht="11.25" customHeight="1">
      <c r="A59" s="37" t="s">
        <v>46</v>
      </c>
      <c r="B59" s="38"/>
      <c r="C59" s="39"/>
      <c r="D59" s="39"/>
      <c r="E59" s="39"/>
      <c r="F59" s="40"/>
      <c r="G59" s="41"/>
      <c r="H59" s="153">
        <v>1.931</v>
      </c>
      <c r="I59" s="154">
        <v>2.245</v>
      </c>
      <c r="J59" s="154">
        <v>1.016</v>
      </c>
      <c r="K59" s="42">
        <v>45.256124721603555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52"/>
      <c r="I60" s="152"/>
      <c r="J60" s="152"/>
      <c r="K60" s="33"/>
    </row>
    <row r="61" spans="1:11" s="34" customFormat="1" ht="11.25" customHeight="1">
      <c r="A61" s="36" t="s">
        <v>47</v>
      </c>
      <c r="B61" s="30"/>
      <c r="C61" s="31"/>
      <c r="D61" s="31"/>
      <c r="E61" s="31"/>
      <c r="F61" s="32"/>
      <c r="G61" s="32"/>
      <c r="H61" s="152">
        <v>7.101</v>
      </c>
      <c r="I61" s="152">
        <v>3.822</v>
      </c>
      <c r="J61" s="152">
        <v>5.245</v>
      </c>
      <c r="K61" s="33"/>
    </row>
    <row r="62" spans="1:11" s="34" customFormat="1" ht="11.25" customHeight="1">
      <c r="A62" s="36" t="s">
        <v>48</v>
      </c>
      <c r="B62" s="30"/>
      <c r="C62" s="31"/>
      <c r="D62" s="31"/>
      <c r="E62" s="31"/>
      <c r="F62" s="32"/>
      <c r="G62" s="32"/>
      <c r="H62" s="152">
        <v>0.658</v>
      </c>
      <c r="I62" s="152">
        <v>0.638</v>
      </c>
      <c r="J62" s="152">
        <v>0.638</v>
      </c>
      <c r="K62" s="33"/>
    </row>
    <row r="63" spans="1:11" s="34" customFormat="1" ht="11.25" customHeight="1">
      <c r="A63" s="36" t="s">
        <v>49</v>
      </c>
      <c r="B63" s="30"/>
      <c r="C63" s="31"/>
      <c r="D63" s="31"/>
      <c r="E63" s="31"/>
      <c r="F63" s="32"/>
      <c r="G63" s="32"/>
      <c r="H63" s="152">
        <v>0.1</v>
      </c>
      <c r="I63" s="152">
        <v>1.594</v>
      </c>
      <c r="J63" s="152">
        <v>0.912</v>
      </c>
      <c r="K63" s="33"/>
    </row>
    <row r="64" spans="1:11" s="43" customFormat="1" ht="11.25" customHeight="1">
      <c r="A64" s="37" t="s">
        <v>50</v>
      </c>
      <c r="B64" s="38"/>
      <c r="C64" s="39"/>
      <c r="D64" s="39"/>
      <c r="E64" s="39"/>
      <c r="F64" s="40"/>
      <c r="G64" s="41"/>
      <c r="H64" s="153">
        <v>7.859</v>
      </c>
      <c r="I64" s="154">
        <v>6.054</v>
      </c>
      <c r="J64" s="154">
        <v>6.795</v>
      </c>
      <c r="K64" s="42">
        <v>112.2398414271556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52"/>
      <c r="I65" s="152"/>
      <c r="J65" s="152"/>
      <c r="K65" s="33"/>
    </row>
    <row r="66" spans="1:11" s="43" customFormat="1" ht="11.25" customHeight="1">
      <c r="A66" s="37" t="s">
        <v>51</v>
      </c>
      <c r="B66" s="38"/>
      <c r="C66" s="39"/>
      <c r="D66" s="39"/>
      <c r="E66" s="39"/>
      <c r="F66" s="40"/>
      <c r="G66" s="41"/>
      <c r="H66" s="153">
        <v>1.504</v>
      </c>
      <c r="I66" s="154">
        <v>1.28</v>
      </c>
      <c r="J66" s="154">
        <v>1.428</v>
      </c>
      <c r="K66" s="42">
        <v>111.56249999999999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52"/>
      <c r="I67" s="152"/>
      <c r="J67" s="152"/>
      <c r="K67" s="33"/>
    </row>
    <row r="68" spans="1:11" s="34" customFormat="1" ht="11.25" customHeight="1">
      <c r="A68" s="36" t="s">
        <v>52</v>
      </c>
      <c r="B68" s="30"/>
      <c r="C68" s="31"/>
      <c r="D68" s="31"/>
      <c r="E68" s="31"/>
      <c r="F68" s="32"/>
      <c r="G68" s="32"/>
      <c r="H68" s="152">
        <v>0.3</v>
      </c>
      <c r="I68" s="152">
        <v>0.3</v>
      </c>
      <c r="J68" s="152">
        <v>0.26</v>
      </c>
      <c r="K68" s="33"/>
    </row>
    <row r="69" spans="1:11" s="34" customFormat="1" ht="11.25" customHeight="1">
      <c r="A69" s="36" t="s">
        <v>53</v>
      </c>
      <c r="B69" s="30"/>
      <c r="C69" s="31"/>
      <c r="D69" s="31"/>
      <c r="E69" s="31"/>
      <c r="F69" s="32"/>
      <c r="G69" s="32"/>
      <c r="H69" s="152">
        <v>0.15</v>
      </c>
      <c r="I69" s="152">
        <v>0.15</v>
      </c>
      <c r="J69" s="152">
        <v>0.24</v>
      </c>
      <c r="K69" s="33"/>
    </row>
    <row r="70" spans="1:11" s="43" customFormat="1" ht="11.25" customHeight="1">
      <c r="A70" s="37" t="s">
        <v>54</v>
      </c>
      <c r="B70" s="38"/>
      <c r="C70" s="39"/>
      <c r="D70" s="39"/>
      <c r="E70" s="39"/>
      <c r="F70" s="40"/>
      <c r="G70" s="41"/>
      <c r="H70" s="153">
        <v>0.44999999999999996</v>
      </c>
      <c r="I70" s="154">
        <v>0.44999999999999996</v>
      </c>
      <c r="J70" s="154">
        <v>0.5</v>
      </c>
      <c r="K70" s="42">
        <v>111.11111111111113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52"/>
      <c r="I71" s="152"/>
      <c r="J71" s="152"/>
      <c r="K71" s="33"/>
    </row>
    <row r="72" spans="1:11" s="34" customFormat="1" ht="11.25" customHeight="1">
      <c r="A72" s="36" t="s">
        <v>55</v>
      </c>
      <c r="B72" s="30"/>
      <c r="C72" s="31"/>
      <c r="D72" s="31"/>
      <c r="E72" s="31"/>
      <c r="F72" s="32"/>
      <c r="G72" s="32"/>
      <c r="H72" s="152">
        <v>0.3</v>
      </c>
      <c r="I72" s="152">
        <v>0.28</v>
      </c>
      <c r="J72" s="152">
        <v>0.322</v>
      </c>
      <c r="K72" s="33"/>
    </row>
    <row r="73" spans="1:11" s="34" customFormat="1" ht="11.25" customHeight="1">
      <c r="A73" s="36" t="s">
        <v>56</v>
      </c>
      <c r="B73" s="30"/>
      <c r="C73" s="31"/>
      <c r="D73" s="31"/>
      <c r="E73" s="31"/>
      <c r="F73" s="32"/>
      <c r="G73" s="32"/>
      <c r="H73" s="152">
        <v>0.037</v>
      </c>
      <c r="I73" s="152">
        <v>0.037</v>
      </c>
      <c r="J73" s="152">
        <v>0.135</v>
      </c>
      <c r="K73" s="33"/>
    </row>
    <row r="74" spans="1:11" s="34" customFormat="1" ht="11.25" customHeight="1">
      <c r="A74" s="36" t="s">
        <v>57</v>
      </c>
      <c r="B74" s="30"/>
      <c r="C74" s="31"/>
      <c r="D74" s="31"/>
      <c r="E74" s="31"/>
      <c r="F74" s="32"/>
      <c r="G74" s="32"/>
      <c r="H74" s="152">
        <v>0.036</v>
      </c>
      <c r="I74" s="152">
        <v>0.038</v>
      </c>
      <c r="J74" s="152">
        <v>0.03</v>
      </c>
      <c r="K74" s="33"/>
    </row>
    <row r="75" spans="1:11" s="34" customFormat="1" ht="11.25" customHeight="1">
      <c r="A75" s="36" t="s">
        <v>58</v>
      </c>
      <c r="B75" s="30"/>
      <c r="C75" s="31"/>
      <c r="D75" s="31"/>
      <c r="E75" s="31"/>
      <c r="F75" s="32"/>
      <c r="G75" s="32"/>
      <c r="H75" s="152">
        <v>5.664</v>
      </c>
      <c r="I75" s="152">
        <v>3.542</v>
      </c>
      <c r="J75" s="152">
        <v>5.896</v>
      </c>
      <c r="K75" s="33"/>
    </row>
    <row r="76" spans="1:11" s="34" customFormat="1" ht="11.25" customHeight="1">
      <c r="A76" s="36" t="s">
        <v>59</v>
      </c>
      <c r="B76" s="30"/>
      <c r="C76" s="31"/>
      <c r="D76" s="31"/>
      <c r="E76" s="31"/>
      <c r="F76" s="32"/>
      <c r="G76" s="32"/>
      <c r="H76" s="152">
        <v>0.206</v>
      </c>
      <c r="I76" s="152">
        <v>0.169</v>
      </c>
      <c r="J76" s="152">
        <v>0.156</v>
      </c>
      <c r="K76" s="33"/>
    </row>
    <row r="77" spans="1:11" s="34" customFormat="1" ht="11.25" customHeight="1">
      <c r="A77" s="36" t="s">
        <v>60</v>
      </c>
      <c r="B77" s="30"/>
      <c r="C77" s="31"/>
      <c r="D77" s="31"/>
      <c r="E77" s="31"/>
      <c r="F77" s="32"/>
      <c r="G77" s="32"/>
      <c r="H77" s="152">
        <v>0.344</v>
      </c>
      <c r="I77" s="152">
        <v>0.344</v>
      </c>
      <c r="J77" s="152">
        <v>0.483</v>
      </c>
      <c r="K77" s="33"/>
    </row>
    <row r="78" spans="1:11" s="34" customFormat="1" ht="11.25" customHeight="1">
      <c r="A78" s="36" t="s">
        <v>61</v>
      </c>
      <c r="B78" s="30"/>
      <c r="C78" s="31"/>
      <c r="D78" s="31"/>
      <c r="E78" s="31"/>
      <c r="F78" s="32"/>
      <c r="G78" s="32"/>
      <c r="H78" s="152">
        <v>0.47</v>
      </c>
      <c r="I78" s="152">
        <v>0.5</v>
      </c>
      <c r="J78" s="152">
        <v>0.5</v>
      </c>
      <c r="K78" s="33"/>
    </row>
    <row r="79" spans="1:11" s="34" customFormat="1" ht="11.25" customHeight="1">
      <c r="A79" s="36" t="s">
        <v>62</v>
      </c>
      <c r="B79" s="30"/>
      <c r="C79" s="31"/>
      <c r="D79" s="31"/>
      <c r="E79" s="31"/>
      <c r="F79" s="32"/>
      <c r="G79" s="32"/>
      <c r="H79" s="152">
        <v>0.001</v>
      </c>
      <c r="I79" s="152">
        <v>0.005</v>
      </c>
      <c r="J79" s="152">
        <v>0.005</v>
      </c>
      <c r="K79" s="33"/>
    </row>
    <row r="80" spans="1:11" s="43" customFormat="1" ht="11.25" customHeight="1">
      <c r="A80" s="44" t="s">
        <v>63</v>
      </c>
      <c r="B80" s="38"/>
      <c r="C80" s="39"/>
      <c r="D80" s="39"/>
      <c r="E80" s="39"/>
      <c r="F80" s="40"/>
      <c r="G80" s="41"/>
      <c r="H80" s="153">
        <v>7.058000000000001</v>
      </c>
      <c r="I80" s="154">
        <v>4.915</v>
      </c>
      <c r="J80" s="154">
        <v>7.526999999999999</v>
      </c>
      <c r="K80" s="42">
        <v>153.14343845371312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52"/>
      <c r="I81" s="152"/>
      <c r="J81" s="152"/>
      <c r="K81" s="33"/>
    </row>
    <row r="82" spans="1:11" s="34" customFormat="1" ht="11.25" customHeight="1">
      <c r="A82" s="36" t="s">
        <v>64</v>
      </c>
      <c r="B82" s="30"/>
      <c r="C82" s="31"/>
      <c r="D82" s="31"/>
      <c r="E82" s="31"/>
      <c r="F82" s="32"/>
      <c r="G82" s="32"/>
      <c r="H82" s="152">
        <v>1.444</v>
      </c>
      <c r="I82" s="152">
        <v>1.329</v>
      </c>
      <c r="J82" s="152">
        <v>1.365</v>
      </c>
      <c r="K82" s="33"/>
    </row>
    <row r="83" spans="1:11" s="34" customFormat="1" ht="11.25" customHeight="1">
      <c r="A83" s="36" t="s">
        <v>65</v>
      </c>
      <c r="B83" s="30"/>
      <c r="C83" s="31"/>
      <c r="D83" s="31"/>
      <c r="E83" s="31"/>
      <c r="F83" s="32"/>
      <c r="G83" s="32"/>
      <c r="H83" s="152">
        <v>0.99</v>
      </c>
      <c r="I83" s="152">
        <v>0.964</v>
      </c>
      <c r="J83" s="152">
        <v>0.974</v>
      </c>
      <c r="K83" s="33"/>
    </row>
    <row r="84" spans="1:11" s="43" customFormat="1" ht="11.25" customHeight="1">
      <c r="A84" s="37" t="s">
        <v>66</v>
      </c>
      <c r="B84" s="38"/>
      <c r="C84" s="39"/>
      <c r="D84" s="39"/>
      <c r="E84" s="39"/>
      <c r="F84" s="40"/>
      <c r="G84" s="41"/>
      <c r="H84" s="153">
        <v>2.434</v>
      </c>
      <c r="I84" s="154">
        <v>2.293</v>
      </c>
      <c r="J84" s="154">
        <v>2.339</v>
      </c>
      <c r="K84" s="42">
        <v>102.00610553859572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52"/>
      <c r="I85" s="152"/>
      <c r="J85" s="152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5"/>
      <c r="I86" s="156"/>
      <c r="J86" s="156"/>
      <c r="K86" s="51"/>
    </row>
    <row r="87" spans="1:11" s="43" customFormat="1" ht="11.25" customHeight="1">
      <c r="A87" s="52" t="s">
        <v>67</v>
      </c>
      <c r="B87" s="53"/>
      <c r="C87" s="54"/>
      <c r="D87" s="54"/>
      <c r="E87" s="54"/>
      <c r="F87" s="55"/>
      <c r="G87" s="41"/>
      <c r="H87" s="157">
        <v>570.6350000000001</v>
      </c>
      <c r="I87" s="158">
        <v>500.78799999999995</v>
      </c>
      <c r="J87" s="158">
        <v>411.21200000000005</v>
      </c>
      <c r="K87" s="55">
        <v>82.11298992787368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7" useFirstPageNumber="1" horizontalDpi="600" verticalDpi="600" orientation="portrait" paperSize="9" scale="73" r:id="rId1"/>
  <headerFooter alignWithMargins="0">
    <oddFooter>&amp;C&amp;P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50"/>
  <dimension ref="A1:K625"/>
  <sheetViews>
    <sheetView zoomScalePageLayoutView="0" workbookViewId="0" topLeftCell="A1">
      <selection activeCell="C87" sqref="C9:K8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3" width="11.421875" style="7" customWidth="1"/>
    <col min="14" max="16384" width="9.8515625" style="63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108</v>
      </c>
      <c r="B2" s="4"/>
      <c r="C2" s="4"/>
      <c r="D2" s="4"/>
      <c r="E2" s="5"/>
      <c r="F2" s="4"/>
      <c r="G2" s="4"/>
      <c r="H2" s="4"/>
      <c r="I2" s="6"/>
      <c r="J2" s="183" t="s">
        <v>69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184" t="s">
        <v>2</v>
      </c>
      <c r="D4" s="185"/>
      <c r="E4" s="185"/>
      <c r="F4" s="186"/>
      <c r="G4" s="10"/>
      <c r="H4" s="187" t="s">
        <v>3</v>
      </c>
      <c r="I4" s="188"/>
      <c r="J4" s="188"/>
      <c r="K4" s="189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2019</v>
      </c>
      <c r="D6" s="17">
        <f>E6-1</f>
        <v>2020</v>
      </c>
      <c r="E6" s="17">
        <v>2021</v>
      </c>
      <c r="F6" s="18">
        <f>E6</f>
        <v>2021</v>
      </c>
      <c r="G6" s="19"/>
      <c r="H6" s="16">
        <f>J6-2</f>
        <v>2019</v>
      </c>
      <c r="I6" s="17">
        <f>J6-1</f>
        <v>2020</v>
      </c>
      <c r="J6" s="17">
        <v>2021</v>
      </c>
      <c r="K6" s="18">
        <f>J6</f>
        <v>2021</v>
      </c>
    </row>
    <row r="7" spans="1:11" s="11" customFormat="1" ht="11.25" customHeight="1" thickBot="1">
      <c r="A7" s="20"/>
      <c r="B7" s="9"/>
      <c r="C7" s="21" t="s">
        <v>322</v>
      </c>
      <c r="D7" s="22" t="s">
        <v>6</v>
      </c>
      <c r="E7" s="22"/>
      <c r="F7" s="23" t="str">
        <f>CONCATENATE(D6,"=100")</f>
        <v>2020=100</v>
      </c>
      <c r="G7" s="24"/>
      <c r="H7" s="21" t="s">
        <v>322</v>
      </c>
      <c r="I7" s="22" t="s">
        <v>6</v>
      </c>
      <c r="J7" s="22">
        <v>7</v>
      </c>
      <c r="K7" s="23" t="str">
        <f>CONCATENATE(I6,"=100")</f>
        <v>2020=100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52">
        <v>3.8</v>
      </c>
      <c r="I9" s="152">
        <v>3.8</v>
      </c>
      <c r="J9" s="152">
        <v>3.8</v>
      </c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52">
        <v>1.75</v>
      </c>
      <c r="I10" s="152">
        <v>1.75</v>
      </c>
      <c r="J10" s="152">
        <v>1.75</v>
      </c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52">
        <v>2.5</v>
      </c>
      <c r="I11" s="152">
        <v>2.5</v>
      </c>
      <c r="J11" s="152">
        <v>2.5</v>
      </c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52">
        <v>1.9</v>
      </c>
      <c r="I12" s="152">
        <v>1.9</v>
      </c>
      <c r="J12" s="152">
        <v>1.9</v>
      </c>
      <c r="K12" s="33"/>
    </row>
    <row r="13" spans="1:11" s="43" customFormat="1" ht="11.25" customHeight="1">
      <c r="A13" s="37" t="s">
        <v>11</v>
      </c>
      <c r="B13" s="38"/>
      <c r="C13" s="39"/>
      <c r="D13" s="39"/>
      <c r="E13" s="39"/>
      <c r="F13" s="40"/>
      <c r="G13" s="41"/>
      <c r="H13" s="153">
        <v>9.950000000000001</v>
      </c>
      <c r="I13" s="154">
        <v>9.950000000000001</v>
      </c>
      <c r="J13" s="154">
        <v>9.950000000000001</v>
      </c>
      <c r="K13" s="42">
        <v>100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52"/>
      <c r="I14" s="152"/>
      <c r="J14" s="152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53">
        <v>0.23</v>
      </c>
      <c r="I15" s="154">
        <v>0.23</v>
      </c>
      <c r="J15" s="154">
        <v>0.23</v>
      </c>
      <c r="K15" s="42">
        <v>100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52"/>
      <c r="I16" s="152"/>
      <c r="J16" s="152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53"/>
      <c r="I17" s="154"/>
      <c r="J17" s="154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52"/>
      <c r="I18" s="152"/>
      <c r="J18" s="152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52">
        <v>0.084</v>
      </c>
      <c r="I19" s="152"/>
      <c r="J19" s="152">
        <v>0.085</v>
      </c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52">
        <v>0.276</v>
      </c>
      <c r="I20" s="152">
        <v>0.25</v>
      </c>
      <c r="J20" s="152">
        <v>0.27</v>
      </c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52">
        <v>0.791</v>
      </c>
      <c r="I21" s="152">
        <v>0.67</v>
      </c>
      <c r="J21" s="152">
        <v>0.79</v>
      </c>
      <c r="K21" s="33"/>
    </row>
    <row r="22" spans="1:11" s="43" customFormat="1" ht="11.25" customHeight="1">
      <c r="A22" s="37" t="s">
        <v>17</v>
      </c>
      <c r="B22" s="38"/>
      <c r="C22" s="39"/>
      <c r="D22" s="39"/>
      <c r="E22" s="39"/>
      <c r="F22" s="40"/>
      <c r="G22" s="41"/>
      <c r="H22" s="153">
        <v>1.151</v>
      </c>
      <c r="I22" s="154">
        <v>0.92</v>
      </c>
      <c r="J22" s="154">
        <v>1.145</v>
      </c>
      <c r="K22" s="42">
        <v>124.45652173913042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52"/>
      <c r="I23" s="152"/>
      <c r="J23" s="152"/>
      <c r="K23" s="33"/>
    </row>
    <row r="24" spans="1:11" s="43" customFormat="1" ht="11.25" customHeight="1">
      <c r="A24" s="37" t="s">
        <v>18</v>
      </c>
      <c r="B24" s="38"/>
      <c r="C24" s="39"/>
      <c r="D24" s="39"/>
      <c r="E24" s="39"/>
      <c r="F24" s="40"/>
      <c r="G24" s="41"/>
      <c r="H24" s="153">
        <v>14.678</v>
      </c>
      <c r="I24" s="154">
        <v>12.866</v>
      </c>
      <c r="J24" s="154">
        <v>12.866</v>
      </c>
      <c r="K24" s="42">
        <v>100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52"/>
      <c r="I25" s="152"/>
      <c r="J25" s="152"/>
      <c r="K25" s="33"/>
    </row>
    <row r="26" spans="1:11" s="43" customFormat="1" ht="11.25" customHeight="1">
      <c r="A26" s="37" t="s">
        <v>19</v>
      </c>
      <c r="B26" s="38"/>
      <c r="C26" s="39"/>
      <c r="D26" s="39"/>
      <c r="E26" s="39"/>
      <c r="F26" s="40"/>
      <c r="G26" s="41"/>
      <c r="H26" s="153">
        <v>51</v>
      </c>
      <c r="I26" s="154">
        <v>59.5</v>
      </c>
      <c r="J26" s="154">
        <v>54</v>
      </c>
      <c r="K26" s="42">
        <v>90.75630252100841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52"/>
      <c r="I27" s="152"/>
      <c r="J27" s="152"/>
      <c r="K27" s="33"/>
    </row>
    <row r="28" spans="1:11" s="34" customFormat="1" ht="11.25" customHeight="1">
      <c r="A28" s="36" t="s">
        <v>20</v>
      </c>
      <c r="B28" s="30"/>
      <c r="C28" s="31"/>
      <c r="D28" s="31"/>
      <c r="E28" s="31"/>
      <c r="F28" s="32"/>
      <c r="G28" s="32"/>
      <c r="H28" s="152">
        <v>22.905</v>
      </c>
      <c r="I28" s="152">
        <v>21.465</v>
      </c>
      <c r="J28" s="152">
        <v>17.568</v>
      </c>
      <c r="K28" s="33"/>
    </row>
    <row r="29" spans="1:11" s="34" customFormat="1" ht="11.25" customHeight="1">
      <c r="A29" s="36" t="s">
        <v>21</v>
      </c>
      <c r="B29" s="30"/>
      <c r="C29" s="31"/>
      <c r="D29" s="31"/>
      <c r="E29" s="31"/>
      <c r="F29" s="32"/>
      <c r="G29" s="32"/>
      <c r="H29" s="152">
        <v>0.03</v>
      </c>
      <c r="I29" s="152">
        <v>0.075</v>
      </c>
      <c r="J29" s="152">
        <v>0.09</v>
      </c>
      <c r="K29" s="33"/>
    </row>
    <row r="30" spans="1:11" s="34" customFormat="1" ht="11.25" customHeight="1">
      <c r="A30" s="36" t="s">
        <v>22</v>
      </c>
      <c r="B30" s="30"/>
      <c r="C30" s="31"/>
      <c r="D30" s="31"/>
      <c r="E30" s="31"/>
      <c r="F30" s="32"/>
      <c r="G30" s="32"/>
      <c r="H30" s="152">
        <v>19.737</v>
      </c>
      <c r="I30" s="152">
        <v>26.846</v>
      </c>
      <c r="J30" s="152">
        <v>27</v>
      </c>
      <c r="K30" s="33"/>
    </row>
    <row r="31" spans="1:11" s="43" customFormat="1" ht="11.25" customHeight="1">
      <c r="A31" s="44" t="s">
        <v>23</v>
      </c>
      <c r="B31" s="38"/>
      <c r="C31" s="39"/>
      <c r="D31" s="39"/>
      <c r="E31" s="39"/>
      <c r="F31" s="40"/>
      <c r="G31" s="41"/>
      <c r="H31" s="153">
        <v>42.672</v>
      </c>
      <c r="I31" s="154">
        <v>48.385999999999996</v>
      </c>
      <c r="J31" s="154">
        <v>44.658</v>
      </c>
      <c r="K31" s="42">
        <v>92.29529202661928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52"/>
      <c r="I32" s="152"/>
      <c r="J32" s="152"/>
      <c r="K32" s="33"/>
    </row>
    <row r="33" spans="1:11" s="34" customFormat="1" ht="11.25" customHeight="1">
      <c r="A33" s="36" t="s">
        <v>24</v>
      </c>
      <c r="B33" s="30"/>
      <c r="C33" s="31"/>
      <c r="D33" s="31"/>
      <c r="E33" s="31"/>
      <c r="F33" s="32"/>
      <c r="G33" s="32"/>
      <c r="H33" s="152">
        <v>0.45</v>
      </c>
      <c r="I33" s="152">
        <v>0.39</v>
      </c>
      <c r="J33" s="152">
        <v>0.39</v>
      </c>
      <c r="K33" s="33"/>
    </row>
    <row r="34" spans="1:11" s="34" customFormat="1" ht="11.25" customHeight="1">
      <c r="A34" s="36" t="s">
        <v>25</v>
      </c>
      <c r="B34" s="30"/>
      <c r="C34" s="31"/>
      <c r="D34" s="31"/>
      <c r="E34" s="31"/>
      <c r="F34" s="32"/>
      <c r="G34" s="32"/>
      <c r="H34" s="152">
        <v>3.8</v>
      </c>
      <c r="I34" s="152">
        <v>3.34</v>
      </c>
      <c r="J34" s="152"/>
      <c r="K34" s="33"/>
    </row>
    <row r="35" spans="1:11" s="34" customFormat="1" ht="11.25" customHeight="1">
      <c r="A35" s="36" t="s">
        <v>26</v>
      </c>
      <c r="B35" s="30"/>
      <c r="C35" s="31"/>
      <c r="D35" s="31"/>
      <c r="E35" s="31"/>
      <c r="F35" s="32"/>
      <c r="G35" s="32"/>
      <c r="H35" s="152">
        <v>129</v>
      </c>
      <c r="I35" s="152">
        <v>126.63</v>
      </c>
      <c r="J35" s="152">
        <v>114.15</v>
      </c>
      <c r="K35" s="33"/>
    </row>
    <row r="36" spans="1:11" s="34" customFormat="1" ht="11.25" customHeight="1">
      <c r="A36" s="36" t="s">
        <v>27</v>
      </c>
      <c r="B36" s="30"/>
      <c r="C36" s="31"/>
      <c r="D36" s="31"/>
      <c r="E36" s="31"/>
      <c r="F36" s="32"/>
      <c r="G36" s="32"/>
      <c r="H36" s="152">
        <v>0.94</v>
      </c>
      <c r="I36" s="152">
        <v>0.63</v>
      </c>
      <c r="J36" s="152">
        <v>0.65</v>
      </c>
      <c r="K36" s="33"/>
    </row>
    <row r="37" spans="1:11" s="43" customFormat="1" ht="11.25" customHeight="1">
      <c r="A37" s="37" t="s">
        <v>28</v>
      </c>
      <c r="B37" s="38"/>
      <c r="C37" s="39"/>
      <c r="D37" s="39"/>
      <c r="E37" s="39"/>
      <c r="F37" s="40"/>
      <c r="G37" s="41"/>
      <c r="H37" s="153">
        <v>134.19</v>
      </c>
      <c r="I37" s="154">
        <v>130.98999999999998</v>
      </c>
      <c r="J37" s="154">
        <v>115.19000000000001</v>
      </c>
      <c r="K37" s="42">
        <v>87.93801053515539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52"/>
      <c r="I38" s="152"/>
      <c r="J38" s="152"/>
      <c r="K38" s="33"/>
    </row>
    <row r="39" spans="1:11" s="43" customFormat="1" ht="11.25" customHeight="1">
      <c r="A39" s="37" t="s">
        <v>29</v>
      </c>
      <c r="B39" s="38"/>
      <c r="C39" s="39"/>
      <c r="D39" s="39"/>
      <c r="E39" s="39"/>
      <c r="F39" s="40"/>
      <c r="G39" s="41"/>
      <c r="H39" s="153">
        <v>0.165</v>
      </c>
      <c r="I39" s="154">
        <v>0.125</v>
      </c>
      <c r="J39" s="154">
        <v>0.1</v>
      </c>
      <c r="K39" s="42">
        <v>80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52"/>
      <c r="I40" s="152"/>
      <c r="J40" s="152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52">
        <v>0.006</v>
      </c>
      <c r="I41" s="152">
        <v>0.003</v>
      </c>
      <c r="J41" s="152">
        <v>0.003</v>
      </c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52">
        <v>0.2</v>
      </c>
      <c r="I42" s="152">
        <v>0.15</v>
      </c>
      <c r="J42" s="152">
        <v>0.2</v>
      </c>
      <c r="K42" s="33"/>
    </row>
    <row r="43" spans="1:11" s="34" customFormat="1" ht="11.25" customHeight="1">
      <c r="A43" s="36" t="s">
        <v>32</v>
      </c>
      <c r="B43" s="30"/>
      <c r="C43" s="31"/>
      <c r="D43" s="31"/>
      <c r="E43" s="31"/>
      <c r="F43" s="32"/>
      <c r="G43" s="32"/>
      <c r="H43" s="152">
        <v>12.239</v>
      </c>
      <c r="I43" s="152">
        <v>9.505</v>
      </c>
      <c r="J43" s="152">
        <v>9.657</v>
      </c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52"/>
      <c r="I44" s="152"/>
      <c r="J44" s="152"/>
      <c r="K44" s="33"/>
    </row>
    <row r="45" spans="1:11" s="34" customFormat="1" ht="11.25" customHeight="1">
      <c r="A45" s="36" t="s">
        <v>34</v>
      </c>
      <c r="B45" s="30"/>
      <c r="C45" s="31"/>
      <c r="D45" s="31"/>
      <c r="E45" s="31"/>
      <c r="F45" s="32"/>
      <c r="G45" s="32"/>
      <c r="H45" s="152">
        <v>0.005</v>
      </c>
      <c r="I45" s="152">
        <v>0.004</v>
      </c>
      <c r="J45" s="152">
        <v>0.003</v>
      </c>
      <c r="K45" s="33"/>
    </row>
    <row r="46" spans="1:11" s="34" customFormat="1" ht="11.25" customHeight="1">
      <c r="A46" s="36" t="s">
        <v>35</v>
      </c>
      <c r="B46" s="30"/>
      <c r="C46" s="31"/>
      <c r="D46" s="31"/>
      <c r="E46" s="31"/>
      <c r="F46" s="32"/>
      <c r="G46" s="32"/>
      <c r="H46" s="152">
        <v>0.008</v>
      </c>
      <c r="I46" s="152">
        <v>0.01</v>
      </c>
      <c r="J46" s="152">
        <v>0.01</v>
      </c>
      <c r="K46" s="33"/>
    </row>
    <row r="47" spans="1:11" s="34" customFormat="1" ht="11.25" customHeight="1">
      <c r="A47" s="36" t="s">
        <v>36</v>
      </c>
      <c r="B47" s="30"/>
      <c r="C47" s="31"/>
      <c r="D47" s="31"/>
      <c r="E47" s="31"/>
      <c r="F47" s="32"/>
      <c r="G47" s="32"/>
      <c r="H47" s="152"/>
      <c r="I47" s="152"/>
      <c r="J47" s="152"/>
      <c r="K47" s="33"/>
    </row>
    <row r="48" spans="1:11" s="34" customFormat="1" ht="11.25" customHeight="1">
      <c r="A48" s="36" t="s">
        <v>37</v>
      </c>
      <c r="B48" s="30"/>
      <c r="C48" s="31"/>
      <c r="D48" s="31"/>
      <c r="E48" s="31"/>
      <c r="F48" s="32"/>
      <c r="G48" s="32"/>
      <c r="H48" s="152">
        <v>0.002</v>
      </c>
      <c r="I48" s="152">
        <v>0.002</v>
      </c>
      <c r="J48" s="152">
        <v>0.002</v>
      </c>
      <c r="K48" s="33"/>
    </row>
    <row r="49" spans="1:11" s="34" customFormat="1" ht="11.25" customHeight="1">
      <c r="A49" s="36" t="s">
        <v>38</v>
      </c>
      <c r="B49" s="30"/>
      <c r="C49" s="31"/>
      <c r="D49" s="31"/>
      <c r="E49" s="31"/>
      <c r="F49" s="32"/>
      <c r="G49" s="32"/>
      <c r="H49" s="152">
        <v>1.329</v>
      </c>
      <c r="I49" s="152">
        <v>1.329</v>
      </c>
      <c r="J49" s="152">
        <v>1.329</v>
      </c>
      <c r="K49" s="33"/>
    </row>
    <row r="50" spans="1:11" s="43" customFormat="1" ht="11.25" customHeight="1">
      <c r="A50" s="44" t="s">
        <v>39</v>
      </c>
      <c r="B50" s="38"/>
      <c r="C50" s="39"/>
      <c r="D50" s="39"/>
      <c r="E50" s="39"/>
      <c r="F50" s="40"/>
      <c r="G50" s="41"/>
      <c r="H50" s="153">
        <v>13.789000000000001</v>
      </c>
      <c r="I50" s="154">
        <v>11.003000000000002</v>
      </c>
      <c r="J50" s="154">
        <v>11.204</v>
      </c>
      <c r="K50" s="42">
        <v>101.82677451604107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52"/>
      <c r="I51" s="152"/>
      <c r="J51" s="152"/>
      <c r="K51" s="33"/>
    </row>
    <row r="52" spans="1:11" s="43" customFormat="1" ht="11.25" customHeight="1">
      <c r="A52" s="37" t="s">
        <v>40</v>
      </c>
      <c r="B52" s="38"/>
      <c r="C52" s="39"/>
      <c r="D52" s="39"/>
      <c r="E52" s="39"/>
      <c r="F52" s="40"/>
      <c r="G52" s="41"/>
      <c r="H52" s="153">
        <v>0.055</v>
      </c>
      <c r="I52" s="154">
        <v>0.054</v>
      </c>
      <c r="J52" s="154">
        <v>0.086</v>
      </c>
      <c r="K52" s="42">
        <v>159.25925925925927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52"/>
      <c r="I53" s="152"/>
      <c r="J53" s="152"/>
      <c r="K53" s="33"/>
    </row>
    <row r="54" spans="1:11" s="34" customFormat="1" ht="11.25" customHeight="1">
      <c r="A54" s="36" t="s">
        <v>41</v>
      </c>
      <c r="B54" s="30"/>
      <c r="C54" s="31"/>
      <c r="D54" s="31"/>
      <c r="E54" s="31"/>
      <c r="F54" s="32"/>
      <c r="G54" s="32"/>
      <c r="H54" s="152">
        <v>0.19</v>
      </c>
      <c r="I54" s="152">
        <v>0.342</v>
      </c>
      <c r="J54" s="152">
        <v>0.56</v>
      </c>
      <c r="K54" s="33"/>
    </row>
    <row r="55" spans="1:11" s="34" customFormat="1" ht="11.25" customHeight="1">
      <c r="A55" s="36" t="s">
        <v>42</v>
      </c>
      <c r="B55" s="30"/>
      <c r="C55" s="31"/>
      <c r="D55" s="31"/>
      <c r="E55" s="31"/>
      <c r="F55" s="32"/>
      <c r="G55" s="32"/>
      <c r="H55" s="152">
        <v>0.319</v>
      </c>
      <c r="I55" s="152">
        <v>0.42</v>
      </c>
      <c r="J55" s="152">
        <v>0.02</v>
      </c>
      <c r="K55" s="33"/>
    </row>
    <row r="56" spans="1:11" s="34" customFormat="1" ht="11.25" customHeight="1">
      <c r="A56" s="36" t="s">
        <v>43</v>
      </c>
      <c r="B56" s="30"/>
      <c r="C56" s="31"/>
      <c r="D56" s="31"/>
      <c r="E56" s="31"/>
      <c r="F56" s="32"/>
      <c r="G56" s="32"/>
      <c r="H56" s="152">
        <v>0.025</v>
      </c>
      <c r="I56" s="152">
        <v>0.022</v>
      </c>
      <c r="J56" s="152">
        <v>0.025</v>
      </c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52">
        <v>0.008</v>
      </c>
      <c r="I57" s="152">
        <v>0.015</v>
      </c>
      <c r="J57" s="152">
        <v>0.015</v>
      </c>
      <c r="K57" s="33"/>
    </row>
    <row r="58" spans="1:11" s="34" customFormat="1" ht="11.25" customHeight="1">
      <c r="A58" s="36" t="s">
        <v>45</v>
      </c>
      <c r="B58" s="30"/>
      <c r="C58" s="31"/>
      <c r="D58" s="31"/>
      <c r="E58" s="31"/>
      <c r="F58" s="32"/>
      <c r="G58" s="32"/>
      <c r="H58" s="152">
        <v>0.034</v>
      </c>
      <c r="I58" s="152">
        <v>0.011</v>
      </c>
      <c r="J58" s="152">
        <v>0.028</v>
      </c>
      <c r="K58" s="33"/>
    </row>
    <row r="59" spans="1:11" s="43" customFormat="1" ht="11.25" customHeight="1">
      <c r="A59" s="37" t="s">
        <v>46</v>
      </c>
      <c r="B59" s="38"/>
      <c r="C59" s="39"/>
      <c r="D59" s="39"/>
      <c r="E59" s="39"/>
      <c r="F59" s="40"/>
      <c r="G59" s="41"/>
      <c r="H59" s="153">
        <v>0.5760000000000001</v>
      </c>
      <c r="I59" s="154">
        <v>0.81</v>
      </c>
      <c r="J59" s="154">
        <v>0.6480000000000001</v>
      </c>
      <c r="K59" s="42">
        <v>80.00000000000001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52"/>
      <c r="I60" s="152"/>
      <c r="J60" s="152"/>
      <c r="K60" s="33"/>
    </row>
    <row r="61" spans="1:11" s="34" customFormat="1" ht="11.25" customHeight="1">
      <c r="A61" s="36" t="s">
        <v>47</v>
      </c>
      <c r="B61" s="30"/>
      <c r="C61" s="31"/>
      <c r="D61" s="31"/>
      <c r="E61" s="31"/>
      <c r="F61" s="32"/>
      <c r="G61" s="32"/>
      <c r="H61" s="152">
        <v>2.314</v>
      </c>
      <c r="I61" s="152">
        <v>1.932</v>
      </c>
      <c r="J61" s="152">
        <v>1.89</v>
      </c>
      <c r="K61" s="33"/>
    </row>
    <row r="62" spans="1:11" s="34" customFormat="1" ht="11.25" customHeight="1">
      <c r="A62" s="36" t="s">
        <v>48</v>
      </c>
      <c r="B62" s="30"/>
      <c r="C62" s="31"/>
      <c r="D62" s="31"/>
      <c r="E62" s="31"/>
      <c r="F62" s="32"/>
      <c r="G62" s="32"/>
      <c r="H62" s="152">
        <v>1.511</v>
      </c>
      <c r="I62" s="152">
        <v>1.506</v>
      </c>
      <c r="J62" s="152">
        <v>1.506</v>
      </c>
      <c r="K62" s="33"/>
    </row>
    <row r="63" spans="1:11" s="34" customFormat="1" ht="11.25" customHeight="1">
      <c r="A63" s="36" t="s">
        <v>49</v>
      </c>
      <c r="B63" s="30"/>
      <c r="C63" s="31"/>
      <c r="D63" s="31"/>
      <c r="E63" s="31"/>
      <c r="F63" s="32"/>
      <c r="G63" s="32"/>
      <c r="H63" s="152">
        <v>0.557</v>
      </c>
      <c r="I63" s="152">
        <v>0.222</v>
      </c>
      <c r="J63" s="152">
        <v>0.479</v>
      </c>
      <c r="K63" s="33"/>
    </row>
    <row r="64" spans="1:11" s="43" customFormat="1" ht="11.25" customHeight="1">
      <c r="A64" s="37" t="s">
        <v>50</v>
      </c>
      <c r="B64" s="38"/>
      <c r="C64" s="39"/>
      <c r="D64" s="39"/>
      <c r="E64" s="39"/>
      <c r="F64" s="40"/>
      <c r="G64" s="41"/>
      <c r="H64" s="153">
        <v>4.382000000000001</v>
      </c>
      <c r="I64" s="154">
        <v>3.6599999999999997</v>
      </c>
      <c r="J64" s="154">
        <v>3.875</v>
      </c>
      <c r="K64" s="42">
        <v>105.87431693989072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52"/>
      <c r="I65" s="152"/>
      <c r="J65" s="152"/>
      <c r="K65" s="33"/>
    </row>
    <row r="66" spans="1:11" s="43" customFormat="1" ht="11.25" customHeight="1">
      <c r="A66" s="37" t="s">
        <v>51</v>
      </c>
      <c r="B66" s="38"/>
      <c r="C66" s="39"/>
      <c r="D66" s="39"/>
      <c r="E66" s="39"/>
      <c r="F66" s="40"/>
      <c r="G66" s="41"/>
      <c r="H66" s="153">
        <v>27.503</v>
      </c>
      <c r="I66" s="154">
        <v>23.284</v>
      </c>
      <c r="J66" s="154">
        <v>27.95</v>
      </c>
      <c r="K66" s="42">
        <v>120.03951211132109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52"/>
      <c r="I67" s="152"/>
      <c r="J67" s="152"/>
      <c r="K67" s="33"/>
    </row>
    <row r="68" spans="1:11" s="34" customFormat="1" ht="11.25" customHeight="1">
      <c r="A68" s="36" t="s">
        <v>52</v>
      </c>
      <c r="B68" s="30"/>
      <c r="C68" s="31"/>
      <c r="D68" s="31"/>
      <c r="E68" s="31"/>
      <c r="F68" s="32"/>
      <c r="G68" s="32"/>
      <c r="H68" s="152">
        <v>5.1</v>
      </c>
      <c r="I68" s="152">
        <v>7.9</v>
      </c>
      <c r="J68" s="152">
        <v>7.3</v>
      </c>
      <c r="K68" s="33"/>
    </row>
    <row r="69" spans="1:11" s="34" customFormat="1" ht="11.25" customHeight="1">
      <c r="A69" s="36" t="s">
        <v>53</v>
      </c>
      <c r="B69" s="30"/>
      <c r="C69" s="31"/>
      <c r="D69" s="31"/>
      <c r="E69" s="31"/>
      <c r="F69" s="32"/>
      <c r="G69" s="32"/>
      <c r="H69" s="152">
        <v>0.9</v>
      </c>
      <c r="I69" s="152">
        <v>1.3</v>
      </c>
      <c r="J69" s="152">
        <v>1</v>
      </c>
      <c r="K69" s="33"/>
    </row>
    <row r="70" spans="1:11" s="43" customFormat="1" ht="11.25" customHeight="1">
      <c r="A70" s="37" t="s">
        <v>54</v>
      </c>
      <c r="B70" s="38"/>
      <c r="C70" s="39"/>
      <c r="D70" s="39"/>
      <c r="E70" s="39"/>
      <c r="F70" s="40"/>
      <c r="G70" s="41"/>
      <c r="H70" s="153">
        <v>6</v>
      </c>
      <c r="I70" s="154">
        <v>9.200000000000001</v>
      </c>
      <c r="J70" s="154">
        <v>8.3</v>
      </c>
      <c r="K70" s="42">
        <v>90.21739130434783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52"/>
      <c r="I71" s="152"/>
      <c r="J71" s="152"/>
      <c r="K71" s="33"/>
    </row>
    <row r="72" spans="1:11" s="34" customFormat="1" ht="11.25" customHeight="1">
      <c r="A72" s="36" t="s">
        <v>55</v>
      </c>
      <c r="B72" s="30"/>
      <c r="C72" s="31"/>
      <c r="D72" s="31"/>
      <c r="E72" s="31"/>
      <c r="F72" s="32"/>
      <c r="G72" s="32"/>
      <c r="H72" s="152">
        <v>0.2</v>
      </c>
      <c r="I72" s="152">
        <v>0.208</v>
      </c>
      <c r="J72" s="152">
        <v>0.253</v>
      </c>
      <c r="K72" s="33"/>
    </row>
    <row r="73" spans="1:11" s="34" customFormat="1" ht="11.25" customHeight="1">
      <c r="A73" s="36" t="s">
        <v>56</v>
      </c>
      <c r="B73" s="30"/>
      <c r="C73" s="31"/>
      <c r="D73" s="31"/>
      <c r="E73" s="31"/>
      <c r="F73" s="32"/>
      <c r="G73" s="32"/>
      <c r="H73" s="152">
        <v>0.088</v>
      </c>
      <c r="I73" s="152">
        <v>0.142</v>
      </c>
      <c r="J73" s="152">
        <v>0.308</v>
      </c>
      <c r="K73" s="33"/>
    </row>
    <row r="74" spans="1:11" s="34" customFormat="1" ht="11.25" customHeight="1">
      <c r="A74" s="36" t="s">
        <v>57</v>
      </c>
      <c r="B74" s="30"/>
      <c r="C74" s="31"/>
      <c r="D74" s="31"/>
      <c r="E74" s="31"/>
      <c r="F74" s="32"/>
      <c r="G74" s="32"/>
      <c r="H74" s="152">
        <v>0.096</v>
      </c>
      <c r="I74" s="152">
        <v>0.094</v>
      </c>
      <c r="J74" s="152">
        <v>0.03</v>
      </c>
      <c r="K74" s="33"/>
    </row>
    <row r="75" spans="1:11" s="34" customFormat="1" ht="11.25" customHeight="1">
      <c r="A75" s="36" t="s">
        <v>58</v>
      </c>
      <c r="B75" s="30"/>
      <c r="C75" s="31"/>
      <c r="D75" s="31"/>
      <c r="E75" s="31"/>
      <c r="F75" s="32"/>
      <c r="G75" s="32"/>
      <c r="H75" s="152">
        <v>3.537</v>
      </c>
      <c r="I75" s="152">
        <v>2.074</v>
      </c>
      <c r="J75" s="152">
        <v>3.332</v>
      </c>
      <c r="K75" s="33"/>
    </row>
    <row r="76" spans="1:11" s="34" customFormat="1" ht="11.25" customHeight="1">
      <c r="A76" s="36" t="s">
        <v>59</v>
      </c>
      <c r="B76" s="30"/>
      <c r="C76" s="31"/>
      <c r="D76" s="31"/>
      <c r="E76" s="31"/>
      <c r="F76" s="32"/>
      <c r="G76" s="32"/>
      <c r="H76" s="152">
        <v>0.3</v>
      </c>
      <c r="I76" s="152">
        <v>0.29</v>
      </c>
      <c r="J76" s="152">
        <v>0.324</v>
      </c>
      <c r="K76" s="33"/>
    </row>
    <row r="77" spans="1:11" s="34" customFormat="1" ht="11.25" customHeight="1">
      <c r="A77" s="36" t="s">
        <v>60</v>
      </c>
      <c r="B77" s="30"/>
      <c r="C77" s="31"/>
      <c r="D77" s="31"/>
      <c r="E77" s="31"/>
      <c r="F77" s="32"/>
      <c r="G77" s="32"/>
      <c r="H77" s="152">
        <v>0.178</v>
      </c>
      <c r="I77" s="152">
        <v>0.193</v>
      </c>
      <c r="J77" s="152">
        <v>0.248</v>
      </c>
      <c r="K77" s="33"/>
    </row>
    <row r="78" spans="1:11" s="34" customFormat="1" ht="11.25" customHeight="1">
      <c r="A78" s="36" t="s">
        <v>61</v>
      </c>
      <c r="B78" s="30"/>
      <c r="C78" s="31"/>
      <c r="D78" s="31"/>
      <c r="E78" s="31"/>
      <c r="F78" s="32"/>
      <c r="G78" s="32"/>
      <c r="H78" s="152">
        <v>0.7</v>
      </c>
      <c r="I78" s="152">
        <v>0.59</v>
      </c>
      <c r="J78" s="152">
        <v>0.59</v>
      </c>
      <c r="K78" s="33"/>
    </row>
    <row r="79" spans="1:11" s="34" customFormat="1" ht="11.25" customHeight="1">
      <c r="A79" s="36" t="s">
        <v>62</v>
      </c>
      <c r="B79" s="30"/>
      <c r="C79" s="31"/>
      <c r="D79" s="31"/>
      <c r="E79" s="31"/>
      <c r="F79" s="32"/>
      <c r="G79" s="32"/>
      <c r="H79" s="152">
        <v>0.045</v>
      </c>
      <c r="I79" s="152">
        <v>0.046</v>
      </c>
      <c r="J79" s="152">
        <v>0.046</v>
      </c>
      <c r="K79" s="33"/>
    </row>
    <row r="80" spans="1:11" s="43" customFormat="1" ht="11.25" customHeight="1">
      <c r="A80" s="44" t="s">
        <v>63</v>
      </c>
      <c r="B80" s="38"/>
      <c r="C80" s="39"/>
      <c r="D80" s="39"/>
      <c r="E80" s="39"/>
      <c r="F80" s="40"/>
      <c r="G80" s="41"/>
      <c r="H80" s="153">
        <v>5.144</v>
      </c>
      <c r="I80" s="154">
        <v>3.6369999999999996</v>
      </c>
      <c r="J80" s="154">
        <v>5.131</v>
      </c>
      <c r="K80" s="42">
        <v>141.077811383008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52"/>
      <c r="I81" s="152"/>
      <c r="J81" s="152"/>
      <c r="K81" s="33"/>
    </row>
    <row r="82" spans="1:11" s="34" customFormat="1" ht="11.25" customHeight="1">
      <c r="A82" s="36" t="s">
        <v>64</v>
      </c>
      <c r="B82" s="30"/>
      <c r="C82" s="31"/>
      <c r="D82" s="31"/>
      <c r="E82" s="31"/>
      <c r="F82" s="32"/>
      <c r="G82" s="32"/>
      <c r="H82" s="152">
        <v>1.473</v>
      </c>
      <c r="I82" s="152">
        <v>1.421</v>
      </c>
      <c r="J82" s="152">
        <v>1.43</v>
      </c>
      <c r="K82" s="33"/>
    </row>
    <row r="83" spans="1:11" s="34" customFormat="1" ht="11.25" customHeight="1">
      <c r="A83" s="36" t="s">
        <v>65</v>
      </c>
      <c r="B83" s="30"/>
      <c r="C83" s="31"/>
      <c r="D83" s="31"/>
      <c r="E83" s="31"/>
      <c r="F83" s="32"/>
      <c r="G83" s="32"/>
      <c r="H83" s="152">
        <v>0.43</v>
      </c>
      <c r="I83" s="152">
        <v>0.43</v>
      </c>
      <c r="J83" s="152">
        <v>0.434</v>
      </c>
      <c r="K83" s="33"/>
    </row>
    <row r="84" spans="1:11" s="43" customFormat="1" ht="11.25" customHeight="1">
      <c r="A84" s="37" t="s">
        <v>66</v>
      </c>
      <c r="B84" s="38"/>
      <c r="C84" s="39"/>
      <c r="D84" s="39"/>
      <c r="E84" s="39"/>
      <c r="F84" s="40"/>
      <c r="G84" s="41"/>
      <c r="H84" s="153">
        <v>1.903</v>
      </c>
      <c r="I84" s="154">
        <v>1.851</v>
      </c>
      <c r="J84" s="154">
        <v>1.8639999999999999</v>
      </c>
      <c r="K84" s="42">
        <v>100.70232306861155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52"/>
      <c r="I85" s="152"/>
      <c r="J85" s="152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5"/>
      <c r="I86" s="156"/>
      <c r="J86" s="156"/>
      <c r="K86" s="51"/>
    </row>
    <row r="87" spans="1:11" s="43" customFormat="1" ht="11.25" customHeight="1">
      <c r="A87" s="52" t="s">
        <v>67</v>
      </c>
      <c r="B87" s="53"/>
      <c r="C87" s="54"/>
      <c r="D87" s="54"/>
      <c r="E87" s="54"/>
      <c r="F87" s="55"/>
      <c r="G87" s="41"/>
      <c r="H87" s="157">
        <v>313.38800000000003</v>
      </c>
      <c r="I87" s="158">
        <v>316.46599999999995</v>
      </c>
      <c r="J87" s="158">
        <v>297.19700000000006</v>
      </c>
      <c r="K87" s="55">
        <v>93.9111942515152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8" useFirstPageNumber="1" horizontalDpi="600" verticalDpi="600" orientation="portrait" paperSize="9" scale="73" r:id="rId1"/>
  <headerFooter alignWithMargins="0">
    <oddFooter>&amp;C&amp;P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51"/>
  <dimension ref="A1:K625"/>
  <sheetViews>
    <sheetView zoomScalePageLayoutView="0" workbookViewId="0" topLeftCell="A1">
      <selection activeCell="J37" sqref="J3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3" width="11.421875" style="7" customWidth="1"/>
    <col min="14" max="16384" width="9.8515625" style="63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109</v>
      </c>
      <c r="B2" s="4"/>
      <c r="C2" s="4"/>
      <c r="D2" s="4"/>
      <c r="E2" s="5"/>
      <c r="F2" s="4"/>
      <c r="G2" s="4"/>
      <c r="H2" s="4"/>
      <c r="I2" s="6"/>
      <c r="J2" s="183" t="s">
        <v>69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184" t="s">
        <v>2</v>
      </c>
      <c r="D4" s="185"/>
      <c r="E4" s="185"/>
      <c r="F4" s="186"/>
      <c r="G4" s="10"/>
      <c r="H4" s="187" t="s">
        <v>3</v>
      </c>
      <c r="I4" s="188"/>
      <c r="J4" s="188"/>
      <c r="K4" s="189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2019</v>
      </c>
      <c r="D6" s="17">
        <f>E6-1</f>
        <v>2020</v>
      </c>
      <c r="E6" s="17">
        <v>2021</v>
      </c>
      <c r="F6" s="18">
        <f>E6</f>
        <v>2021</v>
      </c>
      <c r="G6" s="19"/>
      <c r="H6" s="16">
        <f>J6-2</f>
        <v>2019</v>
      </c>
      <c r="I6" s="17">
        <f>J6-1</f>
        <v>2020</v>
      </c>
      <c r="J6" s="17">
        <v>2021</v>
      </c>
      <c r="K6" s="18">
        <f>J6</f>
        <v>2021</v>
      </c>
    </row>
    <row r="7" spans="1:11" s="11" customFormat="1" ht="11.25" customHeight="1" thickBot="1">
      <c r="A7" s="20"/>
      <c r="B7" s="9"/>
      <c r="C7" s="21" t="s">
        <v>322</v>
      </c>
      <c r="D7" s="22" t="s">
        <v>6</v>
      </c>
      <c r="E7" s="22"/>
      <c r="F7" s="23" t="str">
        <f>CONCATENATE(D6,"=100")</f>
        <v>2020=100</v>
      </c>
      <c r="G7" s="24"/>
      <c r="H7" s="21" t="s">
        <v>322</v>
      </c>
      <c r="I7" s="22" t="s">
        <v>6</v>
      </c>
      <c r="J7" s="22">
        <v>7</v>
      </c>
      <c r="K7" s="23" t="str">
        <f>CONCATENATE(I6,"=100")</f>
        <v>2020=100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52">
        <v>0.36</v>
      </c>
      <c r="I9" s="152">
        <v>0.36</v>
      </c>
      <c r="J9" s="152">
        <v>0.36</v>
      </c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52">
        <v>0.08</v>
      </c>
      <c r="I10" s="152">
        <v>0.08</v>
      </c>
      <c r="J10" s="152">
        <v>0.08</v>
      </c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52">
        <v>0.082</v>
      </c>
      <c r="I11" s="152">
        <v>0.082</v>
      </c>
      <c r="J11" s="152">
        <v>0.082</v>
      </c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52">
        <v>0.25</v>
      </c>
      <c r="I12" s="152">
        <v>0.25</v>
      </c>
      <c r="J12" s="152">
        <v>0.25</v>
      </c>
      <c r="K12" s="33"/>
    </row>
    <row r="13" spans="1:11" s="43" customFormat="1" ht="11.25" customHeight="1">
      <c r="A13" s="37" t="s">
        <v>11</v>
      </c>
      <c r="B13" s="38"/>
      <c r="C13" s="39"/>
      <c r="D13" s="39"/>
      <c r="E13" s="39"/>
      <c r="F13" s="40"/>
      <c r="G13" s="41"/>
      <c r="H13" s="153">
        <v>0.772</v>
      </c>
      <c r="I13" s="154">
        <v>0.772</v>
      </c>
      <c r="J13" s="154">
        <v>0.772</v>
      </c>
      <c r="K13" s="42">
        <v>100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52"/>
      <c r="I14" s="152"/>
      <c r="J14" s="152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53"/>
      <c r="I15" s="154"/>
      <c r="J15" s="154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52"/>
      <c r="I16" s="152"/>
      <c r="J16" s="152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53"/>
      <c r="I17" s="154"/>
      <c r="J17" s="154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52"/>
      <c r="I18" s="152"/>
      <c r="J18" s="152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52"/>
      <c r="I19" s="152"/>
      <c r="J19" s="152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52"/>
      <c r="I20" s="152"/>
      <c r="J20" s="152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52"/>
      <c r="I21" s="152"/>
      <c r="J21" s="152"/>
      <c r="K21" s="33"/>
    </row>
    <row r="22" spans="1:11" s="43" customFormat="1" ht="11.25" customHeight="1">
      <c r="A22" s="37" t="s">
        <v>17</v>
      </c>
      <c r="B22" s="38"/>
      <c r="C22" s="39"/>
      <c r="D22" s="39"/>
      <c r="E22" s="39"/>
      <c r="F22" s="40"/>
      <c r="G22" s="41"/>
      <c r="H22" s="153"/>
      <c r="I22" s="154"/>
      <c r="J22" s="154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52"/>
      <c r="I23" s="152"/>
      <c r="J23" s="152"/>
      <c r="K23" s="33"/>
    </row>
    <row r="24" spans="1:11" s="43" customFormat="1" ht="11.25" customHeight="1">
      <c r="A24" s="37" t="s">
        <v>18</v>
      </c>
      <c r="B24" s="38"/>
      <c r="C24" s="39"/>
      <c r="D24" s="39"/>
      <c r="E24" s="39"/>
      <c r="F24" s="40"/>
      <c r="G24" s="41"/>
      <c r="H24" s="153">
        <v>0.025</v>
      </c>
      <c r="I24" s="154">
        <v>0.017</v>
      </c>
      <c r="J24" s="154">
        <v>0.025</v>
      </c>
      <c r="K24" s="42">
        <v>147.05882352941177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52"/>
      <c r="I25" s="152"/>
      <c r="J25" s="152"/>
      <c r="K25" s="33"/>
    </row>
    <row r="26" spans="1:11" s="43" customFormat="1" ht="11.25" customHeight="1">
      <c r="A26" s="37" t="s">
        <v>19</v>
      </c>
      <c r="B26" s="38"/>
      <c r="C26" s="39"/>
      <c r="D26" s="39"/>
      <c r="E26" s="39"/>
      <c r="F26" s="40"/>
      <c r="G26" s="41"/>
      <c r="H26" s="153">
        <v>0.14</v>
      </c>
      <c r="I26" s="154">
        <v>0.22</v>
      </c>
      <c r="J26" s="154">
        <v>0.25</v>
      </c>
      <c r="K26" s="42">
        <v>113.63636363636364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52"/>
      <c r="I27" s="152"/>
      <c r="J27" s="152"/>
      <c r="K27" s="33"/>
    </row>
    <row r="28" spans="1:11" s="34" customFormat="1" ht="11.25" customHeight="1">
      <c r="A28" s="36" t="s">
        <v>20</v>
      </c>
      <c r="B28" s="30"/>
      <c r="C28" s="31"/>
      <c r="D28" s="31"/>
      <c r="E28" s="31"/>
      <c r="F28" s="32"/>
      <c r="G28" s="32"/>
      <c r="H28" s="152">
        <v>6.191</v>
      </c>
      <c r="I28" s="152">
        <v>6.075</v>
      </c>
      <c r="J28" s="152">
        <v>1.25</v>
      </c>
      <c r="K28" s="33"/>
    </row>
    <row r="29" spans="1:11" s="34" customFormat="1" ht="11.25" customHeight="1">
      <c r="A29" s="36" t="s">
        <v>21</v>
      </c>
      <c r="B29" s="30"/>
      <c r="C29" s="31"/>
      <c r="D29" s="31"/>
      <c r="E29" s="31"/>
      <c r="F29" s="32"/>
      <c r="G29" s="32"/>
      <c r="H29" s="152">
        <v>1.025</v>
      </c>
      <c r="I29" s="152">
        <v>1.633</v>
      </c>
      <c r="J29" s="152">
        <v>0.677</v>
      </c>
      <c r="K29" s="33"/>
    </row>
    <row r="30" spans="1:11" s="34" customFormat="1" ht="11.25" customHeight="1">
      <c r="A30" s="36" t="s">
        <v>22</v>
      </c>
      <c r="B30" s="30"/>
      <c r="C30" s="31"/>
      <c r="D30" s="31"/>
      <c r="E30" s="31"/>
      <c r="F30" s="32"/>
      <c r="G30" s="32"/>
      <c r="H30" s="152">
        <v>10.807</v>
      </c>
      <c r="I30" s="152">
        <v>13.251</v>
      </c>
      <c r="J30" s="152">
        <v>14.746</v>
      </c>
      <c r="K30" s="33"/>
    </row>
    <row r="31" spans="1:11" s="43" customFormat="1" ht="11.25" customHeight="1">
      <c r="A31" s="44" t="s">
        <v>23</v>
      </c>
      <c r="B31" s="38"/>
      <c r="C31" s="39"/>
      <c r="D31" s="39"/>
      <c r="E31" s="39"/>
      <c r="F31" s="40"/>
      <c r="G31" s="41"/>
      <c r="H31" s="153">
        <v>18.023</v>
      </c>
      <c r="I31" s="154">
        <v>20.959</v>
      </c>
      <c r="J31" s="154">
        <v>16.673000000000002</v>
      </c>
      <c r="K31" s="42">
        <v>79.55055107591012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52"/>
      <c r="I32" s="152"/>
      <c r="J32" s="152"/>
      <c r="K32" s="33"/>
    </row>
    <row r="33" spans="1:11" s="34" customFormat="1" ht="11.25" customHeight="1">
      <c r="A33" s="36" t="s">
        <v>24</v>
      </c>
      <c r="B33" s="30"/>
      <c r="C33" s="31"/>
      <c r="D33" s="31"/>
      <c r="E33" s="31"/>
      <c r="F33" s="32"/>
      <c r="G33" s="32"/>
      <c r="H33" s="152">
        <v>0.45</v>
      </c>
      <c r="I33" s="152">
        <v>0.5</v>
      </c>
      <c r="J33" s="152">
        <v>0.44</v>
      </c>
      <c r="K33" s="33"/>
    </row>
    <row r="34" spans="1:11" s="34" customFormat="1" ht="11.25" customHeight="1">
      <c r="A34" s="36" t="s">
        <v>25</v>
      </c>
      <c r="B34" s="30"/>
      <c r="C34" s="31"/>
      <c r="D34" s="31"/>
      <c r="E34" s="31"/>
      <c r="F34" s="32"/>
      <c r="G34" s="32"/>
      <c r="H34" s="152">
        <v>0.175</v>
      </c>
      <c r="I34" s="152">
        <v>0.163</v>
      </c>
      <c r="J34" s="152"/>
      <c r="K34" s="33"/>
    </row>
    <row r="35" spans="1:11" s="34" customFormat="1" ht="11.25" customHeight="1">
      <c r="A35" s="36" t="s">
        <v>26</v>
      </c>
      <c r="B35" s="30"/>
      <c r="C35" s="31"/>
      <c r="D35" s="31"/>
      <c r="E35" s="31"/>
      <c r="F35" s="32"/>
      <c r="G35" s="32"/>
      <c r="H35" s="152">
        <v>7</v>
      </c>
      <c r="I35" s="152">
        <v>9</v>
      </c>
      <c r="J35" s="152">
        <v>7.632</v>
      </c>
      <c r="K35" s="33"/>
    </row>
    <row r="36" spans="1:11" s="34" customFormat="1" ht="11.25" customHeight="1">
      <c r="A36" s="36" t="s">
        <v>27</v>
      </c>
      <c r="B36" s="30"/>
      <c r="C36" s="31"/>
      <c r="D36" s="31"/>
      <c r="E36" s="31"/>
      <c r="F36" s="32"/>
      <c r="G36" s="32"/>
      <c r="H36" s="152">
        <v>1.098</v>
      </c>
      <c r="I36" s="152">
        <v>1.5</v>
      </c>
      <c r="J36" s="152">
        <v>1.5</v>
      </c>
      <c r="K36" s="33"/>
    </row>
    <row r="37" spans="1:11" s="43" customFormat="1" ht="11.25" customHeight="1">
      <c r="A37" s="37" t="s">
        <v>28</v>
      </c>
      <c r="B37" s="38"/>
      <c r="C37" s="39"/>
      <c r="D37" s="39"/>
      <c r="E37" s="39"/>
      <c r="F37" s="40"/>
      <c r="G37" s="41"/>
      <c r="H37" s="153">
        <v>8.723</v>
      </c>
      <c r="I37" s="154">
        <v>11.163</v>
      </c>
      <c r="J37" s="154">
        <v>9.572</v>
      </c>
      <c r="K37" s="42">
        <v>85.74755889993729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52"/>
      <c r="I38" s="152"/>
      <c r="J38" s="152"/>
      <c r="K38" s="33"/>
    </row>
    <row r="39" spans="1:11" s="43" customFormat="1" ht="11.25" customHeight="1">
      <c r="A39" s="37" t="s">
        <v>29</v>
      </c>
      <c r="B39" s="38"/>
      <c r="C39" s="39"/>
      <c r="D39" s="39"/>
      <c r="E39" s="39"/>
      <c r="F39" s="40"/>
      <c r="G39" s="41"/>
      <c r="H39" s="153">
        <v>0.3</v>
      </c>
      <c r="I39" s="154">
        <v>0.195</v>
      </c>
      <c r="J39" s="154">
        <v>0.155</v>
      </c>
      <c r="K39" s="42">
        <v>79.48717948717949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52"/>
      <c r="I40" s="152"/>
      <c r="J40" s="152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52"/>
      <c r="I41" s="152"/>
      <c r="J41" s="152"/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52"/>
      <c r="I42" s="152"/>
      <c r="J42" s="152"/>
      <c r="K42" s="33"/>
    </row>
    <row r="43" spans="1:11" s="34" customFormat="1" ht="11.25" customHeight="1">
      <c r="A43" s="36" t="s">
        <v>32</v>
      </c>
      <c r="B43" s="30"/>
      <c r="C43" s="31"/>
      <c r="D43" s="31"/>
      <c r="E43" s="31"/>
      <c r="F43" s="32"/>
      <c r="G43" s="32"/>
      <c r="H43" s="152"/>
      <c r="I43" s="152"/>
      <c r="J43" s="152"/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52"/>
      <c r="I44" s="152"/>
      <c r="J44" s="152"/>
      <c r="K44" s="33"/>
    </row>
    <row r="45" spans="1:11" s="34" customFormat="1" ht="11.25" customHeight="1">
      <c r="A45" s="36" t="s">
        <v>34</v>
      </c>
      <c r="B45" s="30"/>
      <c r="C45" s="31"/>
      <c r="D45" s="31"/>
      <c r="E45" s="31"/>
      <c r="F45" s="32"/>
      <c r="G45" s="32"/>
      <c r="H45" s="152"/>
      <c r="I45" s="152"/>
      <c r="J45" s="152"/>
      <c r="K45" s="33"/>
    </row>
    <row r="46" spans="1:11" s="34" customFormat="1" ht="11.25" customHeight="1">
      <c r="A46" s="36" t="s">
        <v>35</v>
      </c>
      <c r="B46" s="30"/>
      <c r="C46" s="31"/>
      <c r="D46" s="31"/>
      <c r="E46" s="31"/>
      <c r="F46" s="32"/>
      <c r="G46" s="32"/>
      <c r="H46" s="152"/>
      <c r="I46" s="152"/>
      <c r="J46" s="152"/>
      <c r="K46" s="33"/>
    </row>
    <row r="47" spans="1:11" s="34" customFormat="1" ht="11.25" customHeight="1">
      <c r="A47" s="36" t="s">
        <v>36</v>
      </c>
      <c r="B47" s="30"/>
      <c r="C47" s="31"/>
      <c r="D47" s="31"/>
      <c r="E47" s="31"/>
      <c r="F47" s="32"/>
      <c r="G47" s="32"/>
      <c r="H47" s="152"/>
      <c r="I47" s="152"/>
      <c r="J47" s="152"/>
      <c r="K47" s="33"/>
    </row>
    <row r="48" spans="1:11" s="34" customFormat="1" ht="11.25" customHeight="1">
      <c r="A48" s="36" t="s">
        <v>37</v>
      </c>
      <c r="B48" s="30"/>
      <c r="C48" s="31"/>
      <c r="D48" s="31"/>
      <c r="E48" s="31"/>
      <c r="F48" s="32"/>
      <c r="G48" s="32"/>
      <c r="H48" s="152">
        <v>0.001</v>
      </c>
      <c r="I48" s="152">
        <v>0.001</v>
      </c>
      <c r="J48" s="152"/>
      <c r="K48" s="33"/>
    </row>
    <row r="49" spans="1:11" s="34" customFormat="1" ht="11.25" customHeight="1">
      <c r="A49" s="36" t="s">
        <v>38</v>
      </c>
      <c r="B49" s="30"/>
      <c r="C49" s="31"/>
      <c r="D49" s="31"/>
      <c r="E49" s="31"/>
      <c r="F49" s="32"/>
      <c r="G49" s="32"/>
      <c r="H49" s="152"/>
      <c r="I49" s="152"/>
      <c r="J49" s="152"/>
      <c r="K49" s="33"/>
    </row>
    <row r="50" spans="1:11" s="43" customFormat="1" ht="11.25" customHeight="1">
      <c r="A50" s="44" t="s">
        <v>39</v>
      </c>
      <c r="B50" s="38"/>
      <c r="C50" s="39"/>
      <c r="D50" s="39"/>
      <c r="E50" s="39"/>
      <c r="F50" s="40"/>
      <c r="G50" s="41"/>
      <c r="H50" s="153">
        <v>0.001</v>
      </c>
      <c r="I50" s="154">
        <v>0.001</v>
      </c>
      <c r="J50" s="154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52"/>
      <c r="I51" s="152"/>
      <c r="J51" s="152"/>
      <c r="K51" s="33"/>
    </row>
    <row r="52" spans="1:11" s="43" customFormat="1" ht="11.25" customHeight="1">
      <c r="A52" s="37" t="s">
        <v>40</v>
      </c>
      <c r="B52" s="38"/>
      <c r="C52" s="39"/>
      <c r="D52" s="39"/>
      <c r="E52" s="39"/>
      <c r="F52" s="40"/>
      <c r="G52" s="41"/>
      <c r="H52" s="153">
        <v>0.009</v>
      </c>
      <c r="I52" s="154">
        <v>0.009</v>
      </c>
      <c r="J52" s="154">
        <v>0.009</v>
      </c>
      <c r="K52" s="42">
        <v>100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52"/>
      <c r="I53" s="152"/>
      <c r="J53" s="152"/>
      <c r="K53" s="33"/>
    </row>
    <row r="54" spans="1:11" s="34" customFormat="1" ht="11.25" customHeight="1">
      <c r="A54" s="36" t="s">
        <v>41</v>
      </c>
      <c r="B54" s="30"/>
      <c r="C54" s="31"/>
      <c r="D54" s="31"/>
      <c r="E54" s="31"/>
      <c r="F54" s="32"/>
      <c r="G54" s="32"/>
      <c r="H54" s="152">
        <v>4.118</v>
      </c>
      <c r="I54" s="152">
        <v>11.25</v>
      </c>
      <c r="J54" s="152">
        <v>8.305</v>
      </c>
      <c r="K54" s="33"/>
    </row>
    <row r="55" spans="1:11" s="34" customFormat="1" ht="11.25" customHeight="1">
      <c r="A55" s="36" t="s">
        <v>42</v>
      </c>
      <c r="B55" s="30"/>
      <c r="C55" s="31"/>
      <c r="D55" s="31"/>
      <c r="E55" s="31"/>
      <c r="F55" s="32"/>
      <c r="G55" s="32"/>
      <c r="H55" s="152">
        <v>0.024</v>
      </c>
      <c r="I55" s="152">
        <v>0.036</v>
      </c>
      <c r="J55" s="152">
        <v>0.005</v>
      </c>
      <c r="K55" s="33"/>
    </row>
    <row r="56" spans="1:11" s="34" customFormat="1" ht="11.25" customHeight="1">
      <c r="A56" s="36" t="s">
        <v>43</v>
      </c>
      <c r="B56" s="30"/>
      <c r="C56" s="31"/>
      <c r="D56" s="31"/>
      <c r="E56" s="31"/>
      <c r="F56" s="32"/>
      <c r="G56" s="32"/>
      <c r="H56" s="152">
        <v>0.008</v>
      </c>
      <c r="I56" s="152">
        <v>0.007</v>
      </c>
      <c r="J56" s="152">
        <v>0.009</v>
      </c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52"/>
      <c r="I57" s="152"/>
      <c r="J57" s="152"/>
      <c r="K57" s="33"/>
    </row>
    <row r="58" spans="1:11" s="34" customFormat="1" ht="11.25" customHeight="1">
      <c r="A58" s="36" t="s">
        <v>45</v>
      </c>
      <c r="B58" s="30"/>
      <c r="C58" s="31"/>
      <c r="D58" s="31"/>
      <c r="E58" s="31"/>
      <c r="F58" s="32"/>
      <c r="G58" s="32"/>
      <c r="H58" s="152">
        <v>0.085</v>
      </c>
      <c r="I58" s="152">
        <v>0.077</v>
      </c>
      <c r="J58" s="152">
        <v>0.015</v>
      </c>
      <c r="K58" s="33"/>
    </row>
    <row r="59" spans="1:11" s="43" customFormat="1" ht="11.25" customHeight="1">
      <c r="A59" s="37" t="s">
        <v>46</v>
      </c>
      <c r="B59" s="38"/>
      <c r="C59" s="39"/>
      <c r="D59" s="39"/>
      <c r="E59" s="39"/>
      <c r="F59" s="40"/>
      <c r="G59" s="41"/>
      <c r="H59" s="153">
        <v>4.235</v>
      </c>
      <c r="I59" s="154">
        <v>11.37</v>
      </c>
      <c r="J59" s="154">
        <v>8.334000000000001</v>
      </c>
      <c r="K59" s="42">
        <v>73.29815303430081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52"/>
      <c r="I60" s="152"/>
      <c r="J60" s="152"/>
      <c r="K60" s="33"/>
    </row>
    <row r="61" spans="1:11" s="34" customFormat="1" ht="11.25" customHeight="1">
      <c r="A61" s="36" t="s">
        <v>47</v>
      </c>
      <c r="B61" s="30"/>
      <c r="C61" s="31"/>
      <c r="D61" s="31"/>
      <c r="E61" s="31"/>
      <c r="F61" s="32"/>
      <c r="G61" s="32"/>
      <c r="H61" s="152">
        <v>3.075</v>
      </c>
      <c r="I61" s="152">
        <v>3.63</v>
      </c>
      <c r="J61" s="152">
        <v>3.857</v>
      </c>
      <c r="K61" s="33"/>
    </row>
    <row r="62" spans="1:11" s="34" customFormat="1" ht="11.25" customHeight="1">
      <c r="A62" s="36" t="s">
        <v>48</v>
      </c>
      <c r="B62" s="30"/>
      <c r="C62" s="31"/>
      <c r="D62" s="31"/>
      <c r="E62" s="31"/>
      <c r="F62" s="32"/>
      <c r="G62" s="32"/>
      <c r="H62" s="152">
        <v>0.94</v>
      </c>
      <c r="I62" s="152">
        <v>0.871</v>
      </c>
      <c r="J62" s="152">
        <v>0.871</v>
      </c>
      <c r="K62" s="33"/>
    </row>
    <row r="63" spans="1:11" s="34" customFormat="1" ht="11.25" customHeight="1">
      <c r="A63" s="36" t="s">
        <v>49</v>
      </c>
      <c r="B63" s="30"/>
      <c r="C63" s="31"/>
      <c r="D63" s="31"/>
      <c r="E63" s="31"/>
      <c r="F63" s="32"/>
      <c r="G63" s="32"/>
      <c r="H63" s="152">
        <v>17.749</v>
      </c>
      <c r="I63" s="152">
        <v>9.083</v>
      </c>
      <c r="J63" s="152">
        <v>8.234</v>
      </c>
      <c r="K63" s="33"/>
    </row>
    <row r="64" spans="1:11" s="43" customFormat="1" ht="11.25" customHeight="1">
      <c r="A64" s="37" t="s">
        <v>50</v>
      </c>
      <c r="B64" s="38"/>
      <c r="C64" s="39"/>
      <c r="D64" s="39"/>
      <c r="E64" s="39"/>
      <c r="F64" s="40"/>
      <c r="G64" s="41"/>
      <c r="H64" s="153">
        <v>21.764</v>
      </c>
      <c r="I64" s="154">
        <v>13.584</v>
      </c>
      <c r="J64" s="154">
        <v>12.962</v>
      </c>
      <c r="K64" s="42">
        <v>95.42108362779742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52"/>
      <c r="I65" s="152"/>
      <c r="J65" s="152"/>
      <c r="K65" s="33"/>
    </row>
    <row r="66" spans="1:11" s="43" customFormat="1" ht="11.25" customHeight="1">
      <c r="A66" s="37" t="s">
        <v>51</v>
      </c>
      <c r="B66" s="38"/>
      <c r="C66" s="39"/>
      <c r="D66" s="39"/>
      <c r="E66" s="39"/>
      <c r="F66" s="40"/>
      <c r="G66" s="41"/>
      <c r="H66" s="153">
        <v>68.108</v>
      </c>
      <c r="I66" s="154">
        <v>64.524</v>
      </c>
      <c r="J66" s="154">
        <v>54.739</v>
      </c>
      <c r="K66" s="42">
        <v>84.83510011778563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52"/>
      <c r="I67" s="152"/>
      <c r="J67" s="152"/>
      <c r="K67" s="33"/>
    </row>
    <row r="68" spans="1:11" s="34" customFormat="1" ht="11.25" customHeight="1">
      <c r="A68" s="36" t="s">
        <v>52</v>
      </c>
      <c r="B68" s="30"/>
      <c r="C68" s="31"/>
      <c r="D68" s="31"/>
      <c r="E68" s="31"/>
      <c r="F68" s="32"/>
      <c r="G68" s="32"/>
      <c r="H68" s="152">
        <v>3.5</v>
      </c>
      <c r="I68" s="152">
        <v>1.9</v>
      </c>
      <c r="J68" s="152">
        <v>5.5</v>
      </c>
      <c r="K68" s="33"/>
    </row>
    <row r="69" spans="1:11" s="34" customFormat="1" ht="11.25" customHeight="1">
      <c r="A69" s="36" t="s">
        <v>53</v>
      </c>
      <c r="B69" s="30"/>
      <c r="C69" s="31"/>
      <c r="D69" s="31"/>
      <c r="E69" s="31"/>
      <c r="F69" s="32"/>
      <c r="G69" s="32"/>
      <c r="H69" s="152">
        <v>1</v>
      </c>
      <c r="I69" s="152">
        <v>0.36</v>
      </c>
      <c r="J69" s="152">
        <v>0.9</v>
      </c>
      <c r="K69" s="33"/>
    </row>
    <row r="70" spans="1:11" s="43" customFormat="1" ht="11.25" customHeight="1">
      <c r="A70" s="37" t="s">
        <v>54</v>
      </c>
      <c r="B70" s="38"/>
      <c r="C70" s="39"/>
      <c r="D70" s="39"/>
      <c r="E70" s="39"/>
      <c r="F70" s="40"/>
      <c r="G70" s="41"/>
      <c r="H70" s="153">
        <v>4.5</v>
      </c>
      <c r="I70" s="154">
        <v>2.26</v>
      </c>
      <c r="J70" s="154">
        <v>6.4</v>
      </c>
      <c r="K70" s="42">
        <v>283.18584070796464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52"/>
      <c r="I71" s="152"/>
      <c r="J71" s="152"/>
      <c r="K71" s="33"/>
    </row>
    <row r="72" spans="1:11" s="34" customFormat="1" ht="11.25" customHeight="1">
      <c r="A72" s="36" t="s">
        <v>55</v>
      </c>
      <c r="B72" s="30"/>
      <c r="C72" s="31"/>
      <c r="D72" s="31"/>
      <c r="E72" s="31"/>
      <c r="F72" s="32"/>
      <c r="G72" s="32"/>
      <c r="H72" s="152">
        <v>0.567</v>
      </c>
      <c r="I72" s="152">
        <v>1.38</v>
      </c>
      <c r="J72" s="152">
        <v>1.535</v>
      </c>
      <c r="K72" s="33"/>
    </row>
    <row r="73" spans="1:11" s="34" customFormat="1" ht="11.25" customHeight="1">
      <c r="A73" s="36" t="s">
        <v>56</v>
      </c>
      <c r="B73" s="30"/>
      <c r="C73" s="31"/>
      <c r="D73" s="31"/>
      <c r="E73" s="31"/>
      <c r="F73" s="32"/>
      <c r="G73" s="32"/>
      <c r="H73" s="152">
        <v>0.019</v>
      </c>
      <c r="I73" s="152">
        <v>0.068</v>
      </c>
      <c r="J73" s="152">
        <v>0.084</v>
      </c>
      <c r="K73" s="33"/>
    </row>
    <row r="74" spans="1:11" s="34" customFormat="1" ht="11.25" customHeight="1">
      <c r="A74" s="36" t="s">
        <v>57</v>
      </c>
      <c r="B74" s="30"/>
      <c r="C74" s="31"/>
      <c r="D74" s="31"/>
      <c r="E74" s="31"/>
      <c r="F74" s="32"/>
      <c r="G74" s="32"/>
      <c r="H74" s="152">
        <v>0.05</v>
      </c>
      <c r="I74" s="152">
        <v>0.05</v>
      </c>
      <c r="J74" s="152">
        <v>0.15</v>
      </c>
      <c r="K74" s="33"/>
    </row>
    <row r="75" spans="1:11" s="34" customFormat="1" ht="11.25" customHeight="1">
      <c r="A75" s="36" t="s">
        <v>58</v>
      </c>
      <c r="B75" s="30"/>
      <c r="C75" s="31"/>
      <c r="D75" s="31"/>
      <c r="E75" s="31"/>
      <c r="F75" s="32"/>
      <c r="G75" s="32"/>
      <c r="H75" s="152">
        <v>0.898</v>
      </c>
      <c r="I75" s="152">
        <v>0.898</v>
      </c>
      <c r="J75" s="152">
        <v>1.055</v>
      </c>
      <c r="K75" s="33"/>
    </row>
    <row r="76" spans="1:11" s="34" customFormat="1" ht="11.25" customHeight="1">
      <c r="A76" s="36" t="s">
        <v>59</v>
      </c>
      <c r="B76" s="30"/>
      <c r="C76" s="31"/>
      <c r="D76" s="31"/>
      <c r="E76" s="31"/>
      <c r="F76" s="32"/>
      <c r="G76" s="32"/>
      <c r="H76" s="152">
        <v>0.16</v>
      </c>
      <c r="I76" s="152">
        <v>0.576</v>
      </c>
      <c r="J76" s="152">
        <v>0.516</v>
      </c>
      <c r="K76" s="33"/>
    </row>
    <row r="77" spans="1:11" s="34" customFormat="1" ht="11.25" customHeight="1">
      <c r="A77" s="36" t="s">
        <v>60</v>
      </c>
      <c r="B77" s="30"/>
      <c r="C77" s="31"/>
      <c r="D77" s="31"/>
      <c r="E77" s="31"/>
      <c r="F77" s="32"/>
      <c r="G77" s="32"/>
      <c r="H77" s="152">
        <v>0.29</v>
      </c>
      <c r="I77" s="152">
        <v>0.269</v>
      </c>
      <c r="J77" s="152">
        <v>0.269</v>
      </c>
      <c r="K77" s="33"/>
    </row>
    <row r="78" spans="1:11" s="34" customFormat="1" ht="11.25" customHeight="1">
      <c r="A78" s="36" t="s">
        <v>61</v>
      </c>
      <c r="B78" s="30"/>
      <c r="C78" s="31"/>
      <c r="D78" s="31"/>
      <c r="E78" s="31"/>
      <c r="F78" s="32"/>
      <c r="G78" s="32"/>
      <c r="H78" s="152">
        <v>0.236</v>
      </c>
      <c r="I78" s="152">
        <v>0.23</v>
      </c>
      <c r="J78" s="152">
        <v>0.225</v>
      </c>
      <c r="K78" s="33"/>
    </row>
    <row r="79" spans="1:11" s="34" customFormat="1" ht="11.25" customHeight="1">
      <c r="A79" s="36" t="s">
        <v>62</v>
      </c>
      <c r="B79" s="30"/>
      <c r="C79" s="31"/>
      <c r="D79" s="31"/>
      <c r="E79" s="31"/>
      <c r="F79" s="32"/>
      <c r="G79" s="32"/>
      <c r="H79" s="152">
        <v>1.038</v>
      </c>
      <c r="I79" s="152">
        <v>1.12</v>
      </c>
      <c r="J79" s="152">
        <v>0.54</v>
      </c>
      <c r="K79" s="33"/>
    </row>
    <row r="80" spans="1:11" s="43" customFormat="1" ht="11.25" customHeight="1">
      <c r="A80" s="44" t="s">
        <v>63</v>
      </c>
      <c r="B80" s="38"/>
      <c r="C80" s="39"/>
      <c r="D80" s="39"/>
      <c r="E80" s="39"/>
      <c r="F80" s="40"/>
      <c r="G80" s="41"/>
      <c r="H80" s="153">
        <v>3.258</v>
      </c>
      <c r="I80" s="154">
        <v>4.591</v>
      </c>
      <c r="J80" s="154">
        <v>4.3740000000000006</v>
      </c>
      <c r="K80" s="42">
        <v>95.27336092354606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52"/>
      <c r="I81" s="152"/>
      <c r="J81" s="152"/>
      <c r="K81" s="33"/>
    </row>
    <row r="82" spans="1:11" s="34" customFormat="1" ht="11.25" customHeight="1">
      <c r="A82" s="36" t="s">
        <v>64</v>
      </c>
      <c r="B82" s="30"/>
      <c r="C82" s="31"/>
      <c r="D82" s="31"/>
      <c r="E82" s="31"/>
      <c r="F82" s="32"/>
      <c r="G82" s="32"/>
      <c r="H82" s="152">
        <v>1.784</v>
      </c>
      <c r="I82" s="152">
        <v>1.144</v>
      </c>
      <c r="J82" s="152">
        <v>0.953</v>
      </c>
      <c r="K82" s="33"/>
    </row>
    <row r="83" spans="1:11" s="34" customFormat="1" ht="11.25" customHeight="1">
      <c r="A83" s="36" t="s">
        <v>65</v>
      </c>
      <c r="B83" s="30"/>
      <c r="C83" s="31"/>
      <c r="D83" s="31"/>
      <c r="E83" s="31"/>
      <c r="F83" s="32"/>
      <c r="G83" s="32"/>
      <c r="H83" s="152">
        <v>0.1</v>
      </c>
      <c r="I83" s="152">
        <v>0.1</v>
      </c>
      <c r="J83" s="152">
        <v>0.1</v>
      </c>
      <c r="K83" s="33"/>
    </row>
    <row r="84" spans="1:11" s="43" customFormat="1" ht="11.25" customHeight="1">
      <c r="A84" s="37" t="s">
        <v>66</v>
      </c>
      <c r="B84" s="38"/>
      <c r="C84" s="39"/>
      <c r="D84" s="39"/>
      <c r="E84" s="39"/>
      <c r="F84" s="40"/>
      <c r="G84" s="41"/>
      <c r="H84" s="153">
        <v>1.8840000000000001</v>
      </c>
      <c r="I84" s="154">
        <v>1.244</v>
      </c>
      <c r="J84" s="154">
        <v>1.053</v>
      </c>
      <c r="K84" s="42">
        <v>84.64630225080386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52"/>
      <c r="I85" s="152"/>
      <c r="J85" s="152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5"/>
      <c r="I86" s="156"/>
      <c r="J86" s="156"/>
      <c r="K86" s="51"/>
    </row>
    <row r="87" spans="1:11" s="43" customFormat="1" ht="11.25" customHeight="1">
      <c r="A87" s="52" t="s">
        <v>67</v>
      </c>
      <c r="B87" s="53"/>
      <c r="C87" s="54"/>
      <c r="D87" s="54"/>
      <c r="E87" s="54"/>
      <c r="F87" s="55"/>
      <c r="G87" s="41"/>
      <c r="H87" s="157">
        <v>131.742</v>
      </c>
      <c r="I87" s="158">
        <v>130.909</v>
      </c>
      <c r="J87" s="158">
        <v>115.31800000000001</v>
      </c>
      <c r="K87" s="55">
        <v>88.09020006263894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9" useFirstPageNumber="1" horizontalDpi="600" verticalDpi="600" orientation="portrait" paperSize="9" scale="73" r:id="rId1"/>
  <headerFooter alignWithMargins="0">
    <oddFooter>&amp;C&amp;P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Hoja52"/>
  <dimension ref="A1:K625"/>
  <sheetViews>
    <sheetView zoomScalePageLayoutView="0" workbookViewId="0" topLeftCell="A1">
      <selection activeCell="C87" sqref="C9:K8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3" width="11.421875" style="7" customWidth="1"/>
    <col min="14" max="16384" width="9.8515625" style="63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110</v>
      </c>
      <c r="B2" s="4"/>
      <c r="C2" s="4"/>
      <c r="D2" s="4"/>
      <c r="E2" s="5"/>
      <c r="F2" s="4"/>
      <c r="G2" s="4"/>
      <c r="H2" s="4"/>
      <c r="I2" s="6"/>
      <c r="J2" s="183" t="s">
        <v>69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184" t="s">
        <v>2</v>
      </c>
      <c r="D4" s="185"/>
      <c r="E4" s="185"/>
      <c r="F4" s="186"/>
      <c r="G4" s="10"/>
      <c r="H4" s="187" t="s">
        <v>3</v>
      </c>
      <c r="I4" s="188"/>
      <c r="J4" s="188"/>
      <c r="K4" s="189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2019</v>
      </c>
      <c r="D6" s="17">
        <f>E6-1</f>
        <v>2020</v>
      </c>
      <c r="E6" s="17">
        <v>2021</v>
      </c>
      <c r="F6" s="18">
        <f>E6</f>
        <v>2021</v>
      </c>
      <c r="G6" s="19"/>
      <c r="H6" s="16">
        <f>J6-2</f>
        <v>2019</v>
      </c>
      <c r="I6" s="17">
        <f>J6-1</f>
        <v>2020</v>
      </c>
      <c r="J6" s="17">
        <v>2021</v>
      </c>
      <c r="K6" s="18">
        <f>J6</f>
        <v>2021</v>
      </c>
    </row>
    <row r="7" spans="1:11" s="11" customFormat="1" ht="11.25" customHeight="1" thickBot="1">
      <c r="A7" s="20"/>
      <c r="B7" s="9"/>
      <c r="C7" s="21" t="s">
        <v>322</v>
      </c>
      <c r="D7" s="22" t="s">
        <v>6</v>
      </c>
      <c r="E7" s="22"/>
      <c r="F7" s="23" t="str">
        <f>CONCATENATE(D6,"=100")</f>
        <v>2020=100</v>
      </c>
      <c r="G7" s="24"/>
      <c r="H7" s="21" t="s">
        <v>322</v>
      </c>
      <c r="I7" s="22" t="s">
        <v>6</v>
      </c>
      <c r="J7" s="22">
        <v>7</v>
      </c>
      <c r="K7" s="23" t="str">
        <f>CONCATENATE(I6,"=100")</f>
        <v>2020=100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52">
        <v>2.57</v>
      </c>
      <c r="I9" s="152">
        <v>2.57</v>
      </c>
      <c r="J9" s="152">
        <v>2.57</v>
      </c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52">
        <v>1.2</v>
      </c>
      <c r="I10" s="152">
        <v>1.2</v>
      </c>
      <c r="J10" s="152">
        <v>1.2</v>
      </c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52">
        <v>2</v>
      </c>
      <c r="I11" s="152">
        <v>2</v>
      </c>
      <c r="J11" s="152">
        <v>2</v>
      </c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52">
        <v>1.855</v>
      </c>
      <c r="I12" s="152">
        <v>1.855</v>
      </c>
      <c r="J12" s="152">
        <v>1.855</v>
      </c>
      <c r="K12" s="33"/>
    </row>
    <row r="13" spans="1:11" s="43" customFormat="1" ht="11.25" customHeight="1">
      <c r="A13" s="37" t="s">
        <v>11</v>
      </c>
      <c r="B13" s="38"/>
      <c r="C13" s="39"/>
      <c r="D13" s="39"/>
      <c r="E13" s="39"/>
      <c r="F13" s="40"/>
      <c r="G13" s="41"/>
      <c r="H13" s="153">
        <v>7.625</v>
      </c>
      <c r="I13" s="154">
        <v>7.625</v>
      </c>
      <c r="J13" s="154">
        <v>7.625</v>
      </c>
      <c r="K13" s="42">
        <v>100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52"/>
      <c r="I14" s="152"/>
      <c r="J14" s="152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53">
        <v>0.17</v>
      </c>
      <c r="I15" s="154">
        <v>0.172</v>
      </c>
      <c r="J15" s="154">
        <v>0.172</v>
      </c>
      <c r="K15" s="42">
        <v>100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52"/>
      <c r="I16" s="152"/>
      <c r="J16" s="152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53"/>
      <c r="I17" s="154"/>
      <c r="J17" s="154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52"/>
      <c r="I18" s="152"/>
      <c r="J18" s="152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52">
        <v>0.025</v>
      </c>
      <c r="I19" s="152">
        <v>0.025</v>
      </c>
      <c r="J19" s="152">
        <v>0.024</v>
      </c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52">
        <v>0.054</v>
      </c>
      <c r="I20" s="152">
        <v>0.056</v>
      </c>
      <c r="J20" s="152">
        <v>0.054</v>
      </c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52">
        <v>0.079</v>
      </c>
      <c r="I21" s="152">
        <v>0.078</v>
      </c>
      <c r="J21" s="152">
        <v>0.07</v>
      </c>
      <c r="K21" s="33"/>
    </row>
    <row r="22" spans="1:11" s="43" customFormat="1" ht="11.25" customHeight="1">
      <c r="A22" s="37" t="s">
        <v>17</v>
      </c>
      <c r="B22" s="38"/>
      <c r="C22" s="39"/>
      <c r="D22" s="39"/>
      <c r="E22" s="39"/>
      <c r="F22" s="40"/>
      <c r="G22" s="41"/>
      <c r="H22" s="153">
        <v>0.158</v>
      </c>
      <c r="I22" s="154">
        <v>0.159</v>
      </c>
      <c r="J22" s="154">
        <v>0.14800000000000002</v>
      </c>
      <c r="K22" s="42">
        <v>93.08176100628933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52"/>
      <c r="I23" s="152"/>
      <c r="J23" s="152"/>
      <c r="K23" s="33"/>
    </row>
    <row r="24" spans="1:11" s="43" customFormat="1" ht="11.25" customHeight="1">
      <c r="A24" s="37" t="s">
        <v>18</v>
      </c>
      <c r="B24" s="38"/>
      <c r="C24" s="39"/>
      <c r="D24" s="39"/>
      <c r="E24" s="39"/>
      <c r="F24" s="40"/>
      <c r="G24" s="41"/>
      <c r="H24" s="153">
        <v>8.703</v>
      </c>
      <c r="I24" s="154">
        <v>7.385</v>
      </c>
      <c r="J24" s="154">
        <v>7.4</v>
      </c>
      <c r="K24" s="42">
        <v>100.2031144211239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52"/>
      <c r="I25" s="152"/>
      <c r="J25" s="152"/>
      <c r="K25" s="33"/>
    </row>
    <row r="26" spans="1:11" s="43" customFormat="1" ht="11.25" customHeight="1">
      <c r="A26" s="37" t="s">
        <v>19</v>
      </c>
      <c r="B26" s="38"/>
      <c r="C26" s="39"/>
      <c r="D26" s="39"/>
      <c r="E26" s="39"/>
      <c r="F26" s="40"/>
      <c r="G26" s="41"/>
      <c r="H26" s="153">
        <v>9.4</v>
      </c>
      <c r="I26" s="154">
        <v>9.7</v>
      </c>
      <c r="J26" s="154">
        <v>8.4</v>
      </c>
      <c r="K26" s="42">
        <v>86.5979381443299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52"/>
      <c r="I27" s="152"/>
      <c r="J27" s="152"/>
      <c r="K27" s="33"/>
    </row>
    <row r="28" spans="1:11" s="34" customFormat="1" ht="11.25" customHeight="1">
      <c r="A28" s="36" t="s">
        <v>20</v>
      </c>
      <c r="B28" s="30"/>
      <c r="C28" s="31"/>
      <c r="D28" s="31"/>
      <c r="E28" s="31"/>
      <c r="F28" s="32"/>
      <c r="G28" s="32"/>
      <c r="H28" s="152">
        <v>131.982</v>
      </c>
      <c r="I28" s="152">
        <v>124.997</v>
      </c>
      <c r="J28" s="152">
        <v>64.656</v>
      </c>
      <c r="K28" s="33"/>
    </row>
    <row r="29" spans="1:11" s="34" customFormat="1" ht="11.25" customHeight="1">
      <c r="A29" s="36" t="s">
        <v>21</v>
      </c>
      <c r="B29" s="30"/>
      <c r="C29" s="31"/>
      <c r="D29" s="31"/>
      <c r="E29" s="31"/>
      <c r="F29" s="32"/>
      <c r="G29" s="32"/>
      <c r="H29" s="152">
        <v>24.152</v>
      </c>
      <c r="I29" s="152">
        <v>23.801</v>
      </c>
      <c r="J29" s="152">
        <v>20.705</v>
      </c>
      <c r="K29" s="33"/>
    </row>
    <row r="30" spans="1:11" s="34" customFormat="1" ht="11.25" customHeight="1">
      <c r="A30" s="36" t="s">
        <v>22</v>
      </c>
      <c r="B30" s="30"/>
      <c r="C30" s="31"/>
      <c r="D30" s="31"/>
      <c r="E30" s="31"/>
      <c r="F30" s="32"/>
      <c r="G30" s="32"/>
      <c r="H30" s="152">
        <v>61.599</v>
      </c>
      <c r="I30" s="152">
        <v>84.996</v>
      </c>
      <c r="J30" s="152">
        <v>85.044</v>
      </c>
      <c r="K30" s="33"/>
    </row>
    <row r="31" spans="1:11" s="43" customFormat="1" ht="11.25" customHeight="1">
      <c r="A31" s="44" t="s">
        <v>23</v>
      </c>
      <c r="B31" s="38"/>
      <c r="C31" s="39"/>
      <c r="D31" s="39"/>
      <c r="E31" s="39"/>
      <c r="F31" s="40"/>
      <c r="G31" s="41"/>
      <c r="H31" s="153">
        <v>217.733</v>
      </c>
      <c r="I31" s="154">
        <v>233.79399999999998</v>
      </c>
      <c r="J31" s="154">
        <v>170.405</v>
      </c>
      <c r="K31" s="42">
        <v>72.88681488832049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52"/>
      <c r="I32" s="152"/>
      <c r="J32" s="152"/>
      <c r="K32" s="33"/>
    </row>
    <row r="33" spans="1:11" s="34" customFormat="1" ht="11.25" customHeight="1">
      <c r="A33" s="36" t="s">
        <v>24</v>
      </c>
      <c r="B33" s="30"/>
      <c r="C33" s="31"/>
      <c r="D33" s="31"/>
      <c r="E33" s="31"/>
      <c r="F33" s="32"/>
      <c r="G33" s="32"/>
      <c r="H33" s="152">
        <v>7.39</v>
      </c>
      <c r="I33" s="152">
        <v>5.29</v>
      </c>
      <c r="J33" s="152">
        <v>4.62</v>
      </c>
      <c r="K33" s="33"/>
    </row>
    <row r="34" spans="1:11" s="34" customFormat="1" ht="11.25" customHeight="1">
      <c r="A34" s="36" t="s">
        <v>25</v>
      </c>
      <c r="B34" s="30"/>
      <c r="C34" s="31"/>
      <c r="D34" s="31"/>
      <c r="E34" s="31"/>
      <c r="F34" s="32"/>
      <c r="G34" s="32"/>
      <c r="H34" s="152">
        <v>1.532</v>
      </c>
      <c r="I34" s="152">
        <v>1.25</v>
      </c>
      <c r="J34" s="152"/>
      <c r="K34" s="33"/>
    </row>
    <row r="35" spans="1:11" s="34" customFormat="1" ht="11.25" customHeight="1">
      <c r="A35" s="36" t="s">
        <v>26</v>
      </c>
      <c r="B35" s="30"/>
      <c r="C35" s="31"/>
      <c r="D35" s="31"/>
      <c r="E35" s="31"/>
      <c r="F35" s="32"/>
      <c r="G35" s="32"/>
      <c r="H35" s="152">
        <v>262</v>
      </c>
      <c r="I35" s="152">
        <v>145.6</v>
      </c>
      <c r="J35" s="152">
        <v>136.951</v>
      </c>
      <c r="K35" s="33"/>
    </row>
    <row r="36" spans="1:11" s="34" customFormat="1" ht="11.25" customHeight="1">
      <c r="A36" s="36" t="s">
        <v>27</v>
      </c>
      <c r="B36" s="30"/>
      <c r="C36" s="31"/>
      <c r="D36" s="31"/>
      <c r="E36" s="31"/>
      <c r="F36" s="32"/>
      <c r="G36" s="32"/>
      <c r="H36" s="152">
        <v>16.896</v>
      </c>
      <c r="I36" s="152">
        <v>19.11</v>
      </c>
      <c r="J36" s="152">
        <v>16</v>
      </c>
      <c r="K36" s="33"/>
    </row>
    <row r="37" spans="1:11" s="43" customFormat="1" ht="11.25" customHeight="1">
      <c r="A37" s="37" t="s">
        <v>28</v>
      </c>
      <c r="B37" s="38"/>
      <c r="C37" s="39"/>
      <c r="D37" s="39"/>
      <c r="E37" s="39"/>
      <c r="F37" s="40"/>
      <c r="G37" s="41"/>
      <c r="H37" s="153">
        <v>287.81800000000004</v>
      </c>
      <c r="I37" s="154">
        <v>171.25</v>
      </c>
      <c r="J37" s="154">
        <v>157.571</v>
      </c>
      <c r="K37" s="42">
        <v>92.01226277372263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52"/>
      <c r="I38" s="152"/>
      <c r="J38" s="152"/>
      <c r="K38" s="33"/>
    </row>
    <row r="39" spans="1:11" s="43" customFormat="1" ht="11.25" customHeight="1">
      <c r="A39" s="37" t="s">
        <v>29</v>
      </c>
      <c r="B39" s="38"/>
      <c r="C39" s="39"/>
      <c r="D39" s="39"/>
      <c r="E39" s="39"/>
      <c r="F39" s="40"/>
      <c r="G39" s="41"/>
      <c r="H39" s="153">
        <v>0.265</v>
      </c>
      <c r="I39" s="154">
        <v>0.17</v>
      </c>
      <c r="J39" s="154">
        <v>0.17</v>
      </c>
      <c r="K39" s="42">
        <v>99.99999999999999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52"/>
      <c r="I40" s="152"/>
      <c r="J40" s="152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52">
        <v>0.104</v>
      </c>
      <c r="I41" s="152">
        <v>0.056</v>
      </c>
      <c r="J41" s="152">
        <v>0.075</v>
      </c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52">
        <v>0.003</v>
      </c>
      <c r="I42" s="152">
        <v>0.002</v>
      </c>
      <c r="J42" s="152">
        <v>0.002</v>
      </c>
      <c r="K42" s="33"/>
    </row>
    <row r="43" spans="1:11" s="34" customFormat="1" ht="11.25" customHeight="1">
      <c r="A43" s="36" t="s">
        <v>32</v>
      </c>
      <c r="B43" s="30"/>
      <c r="C43" s="31"/>
      <c r="D43" s="31"/>
      <c r="E43" s="31"/>
      <c r="F43" s="32"/>
      <c r="G43" s="32"/>
      <c r="H43" s="152">
        <v>0.006</v>
      </c>
      <c r="I43" s="152">
        <v>0.004</v>
      </c>
      <c r="J43" s="152">
        <v>0.006</v>
      </c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52"/>
      <c r="I44" s="152"/>
      <c r="J44" s="152"/>
      <c r="K44" s="33"/>
    </row>
    <row r="45" spans="1:11" s="34" customFormat="1" ht="11.25" customHeight="1">
      <c r="A45" s="36" t="s">
        <v>34</v>
      </c>
      <c r="B45" s="30"/>
      <c r="C45" s="31"/>
      <c r="D45" s="31"/>
      <c r="E45" s="31"/>
      <c r="F45" s="32"/>
      <c r="G45" s="32"/>
      <c r="H45" s="152">
        <v>0.04</v>
      </c>
      <c r="I45" s="152">
        <v>0.03</v>
      </c>
      <c r="J45" s="152">
        <v>0.025</v>
      </c>
      <c r="K45" s="33"/>
    </row>
    <row r="46" spans="1:11" s="34" customFormat="1" ht="11.25" customHeight="1">
      <c r="A46" s="36" t="s">
        <v>35</v>
      </c>
      <c r="B46" s="30"/>
      <c r="C46" s="31"/>
      <c r="D46" s="31"/>
      <c r="E46" s="31"/>
      <c r="F46" s="32"/>
      <c r="G46" s="32"/>
      <c r="H46" s="152"/>
      <c r="I46" s="152"/>
      <c r="J46" s="152"/>
      <c r="K46" s="33"/>
    </row>
    <row r="47" spans="1:11" s="34" customFormat="1" ht="11.25" customHeight="1">
      <c r="A47" s="36" t="s">
        <v>36</v>
      </c>
      <c r="B47" s="30"/>
      <c r="C47" s="31"/>
      <c r="D47" s="31"/>
      <c r="E47" s="31"/>
      <c r="F47" s="32"/>
      <c r="G47" s="32"/>
      <c r="H47" s="152"/>
      <c r="I47" s="152"/>
      <c r="J47" s="152"/>
      <c r="K47" s="33"/>
    </row>
    <row r="48" spans="1:11" s="34" customFormat="1" ht="11.25" customHeight="1">
      <c r="A48" s="36" t="s">
        <v>37</v>
      </c>
      <c r="B48" s="30"/>
      <c r="C48" s="31"/>
      <c r="D48" s="31"/>
      <c r="E48" s="31"/>
      <c r="F48" s="32"/>
      <c r="G48" s="32"/>
      <c r="H48" s="152"/>
      <c r="I48" s="152"/>
      <c r="J48" s="152"/>
      <c r="K48" s="33"/>
    </row>
    <row r="49" spans="1:11" s="34" customFormat="1" ht="11.25" customHeight="1">
      <c r="A49" s="36" t="s">
        <v>38</v>
      </c>
      <c r="B49" s="30"/>
      <c r="C49" s="31"/>
      <c r="D49" s="31"/>
      <c r="E49" s="31"/>
      <c r="F49" s="32"/>
      <c r="G49" s="32"/>
      <c r="H49" s="152">
        <v>0.046</v>
      </c>
      <c r="I49" s="152">
        <v>0.018</v>
      </c>
      <c r="J49" s="152">
        <v>0.018</v>
      </c>
      <c r="K49" s="33"/>
    </row>
    <row r="50" spans="1:11" s="43" customFormat="1" ht="11.25" customHeight="1">
      <c r="A50" s="44" t="s">
        <v>39</v>
      </c>
      <c r="B50" s="38"/>
      <c r="C50" s="39"/>
      <c r="D50" s="39"/>
      <c r="E50" s="39"/>
      <c r="F50" s="40"/>
      <c r="G50" s="41"/>
      <c r="H50" s="153">
        <v>0.199</v>
      </c>
      <c r="I50" s="154">
        <v>0.11</v>
      </c>
      <c r="J50" s="154">
        <v>0.126</v>
      </c>
      <c r="K50" s="42">
        <v>114.54545454545455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52"/>
      <c r="I51" s="152"/>
      <c r="J51" s="152"/>
      <c r="K51" s="33"/>
    </row>
    <row r="52" spans="1:11" s="43" customFormat="1" ht="11.25" customHeight="1">
      <c r="A52" s="37" t="s">
        <v>40</v>
      </c>
      <c r="B52" s="38"/>
      <c r="C52" s="39"/>
      <c r="D52" s="39"/>
      <c r="E52" s="39"/>
      <c r="F52" s="40"/>
      <c r="G52" s="41"/>
      <c r="H52" s="153">
        <v>0.02</v>
      </c>
      <c r="I52" s="154">
        <v>0.02</v>
      </c>
      <c r="J52" s="154">
        <v>0.02</v>
      </c>
      <c r="K52" s="42">
        <v>100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52"/>
      <c r="I53" s="152"/>
      <c r="J53" s="152"/>
      <c r="K53" s="33"/>
    </row>
    <row r="54" spans="1:11" s="34" customFormat="1" ht="11.25" customHeight="1">
      <c r="A54" s="36" t="s">
        <v>41</v>
      </c>
      <c r="B54" s="30"/>
      <c r="C54" s="31"/>
      <c r="D54" s="31"/>
      <c r="E54" s="31"/>
      <c r="F54" s="32"/>
      <c r="G54" s="32"/>
      <c r="H54" s="152">
        <v>33.83</v>
      </c>
      <c r="I54" s="152">
        <v>38.523</v>
      </c>
      <c r="J54" s="152">
        <v>48.02</v>
      </c>
      <c r="K54" s="33"/>
    </row>
    <row r="55" spans="1:11" s="34" customFormat="1" ht="11.25" customHeight="1">
      <c r="A55" s="36" t="s">
        <v>42</v>
      </c>
      <c r="B55" s="30"/>
      <c r="C55" s="31"/>
      <c r="D55" s="31"/>
      <c r="E55" s="31"/>
      <c r="F55" s="32"/>
      <c r="G55" s="32"/>
      <c r="H55" s="152">
        <v>0.354</v>
      </c>
      <c r="I55" s="152">
        <v>0.41</v>
      </c>
      <c r="J55" s="152">
        <v>0.072</v>
      </c>
      <c r="K55" s="33"/>
    </row>
    <row r="56" spans="1:11" s="34" customFormat="1" ht="11.25" customHeight="1">
      <c r="A56" s="36" t="s">
        <v>43</v>
      </c>
      <c r="B56" s="30"/>
      <c r="C56" s="31"/>
      <c r="D56" s="31"/>
      <c r="E56" s="31"/>
      <c r="F56" s="32"/>
      <c r="G56" s="32"/>
      <c r="H56" s="152">
        <v>0.044</v>
      </c>
      <c r="I56" s="152">
        <v>0.044</v>
      </c>
      <c r="J56" s="152">
        <v>0.043</v>
      </c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52"/>
      <c r="I57" s="152"/>
      <c r="J57" s="152"/>
      <c r="K57" s="33"/>
    </row>
    <row r="58" spans="1:11" s="34" customFormat="1" ht="11.25" customHeight="1">
      <c r="A58" s="36" t="s">
        <v>45</v>
      </c>
      <c r="B58" s="30"/>
      <c r="C58" s="31"/>
      <c r="D58" s="31"/>
      <c r="E58" s="31"/>
      <c r="F58" s="32"/>
      <c r="G58" s="32"/>
      <c r="H58" s="152">
        <v>1.217</v>
      </c>
      <c r="I58" s="152">
        <v>0.911</v>
      </c>
      <c r="J58" s="152">
        <v>0.293</v>
      </c>
      <c r="K58" s="33"/>
    </row>
    <row r="59" spans="1:11" s="43" customFormat="1" ht="11.25" customHeight="1">
      <c r="A59" s="37" t="s">
        <v>46</v>
      </c>
      <c r="B59" s="38"/>
      <c r="C59" s="39"/>
      <c r="D59" s="39"/>
      <c r="E59" s="39"/>
      <c r="F59" s="40"/>
      <c r="G59" s="41"/>
      <c r="H59" s="153">
        <v>35.44499999999999</v>
      </c>
      <c r="I59" s="154">
        <v>39.888</v>
      </c>
      <c r="J59" s="154">
        <v>48.428000000000004</v>
      </c>
      <c r="K59" s="42">
        <v>121.40994785399118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52"/>
      <c r="I60" s="152"/>
      <c r="J60" s="152"/>
      <c r="K60" s="33"/>
    </row>
    <row r="61" spans="1:11" s="34" customFormat="1" ht="11.25" customHeight="1">
      <c r="A61" s="36" t="s">
        <v>47</v>
      </c>
      <c r="B61" s="30"/>
      <c r="C61" s="31"/>
      <c r="D61" s="31"/>
      <c r="E61" s="31"/>
      <c r="F61" s="32"/>
      <c r="G61" s="32"/>
      <c r="H61" s="152">
        <v>3.918</v>
      </c>
      <c r="I61" s="152">
        <v>2.868</v>
      </c>
      <c r="J61" s="152">
        <v>2.8</v>
      </c>
      <c r="K61" s="33"/>
    </row>
    <row r="62" spans="1:11" s="34" customFormat="1" ht="11.25" customHeight="1">
      <c r="A62" s="36" t="s">
        <v>48</v>
      </c>
      <c r="B62" s="30"/>
      <c r="C62" s="31"/>
      <c r="D62" s="31"/>
      <c r="E62" s="31"/>
      <c r="F62" s="32"/>
      <c r="G62" s="32"/>
      <c r="H62" s="152">
        <v>2.034</v>
      </c>
      <c r="I62" s="152">
        <v>1.918</v>
      </c>
      <c r="J62" s="152">
        <v>1.732</v>
      </c>
      <c r="K62" s="33"/>
    </row>
    <row r="63" spans="1:11" s="34" customFormat="1" ht="11.25" customHeight="1">
      <c r="A63" s="36" t="s">
        <v>49</v>
      </c>
      <c r="B63" s="30"/>
      <c r="C63" s="31"/>
      <c r="D63" s="31"/>
      <c r="E63" s="31"/>
      <c r="F63" s="32"/>
      <c r="G63" s="32"/>
      <c r="H63" s="152">
        <v>18.6</v>
      </c>
      <c r="I63" s="152">
        <v>12.387</v>
      </c>
      <c r="J63" s="152">
        <v>21.796</v>
      </c>
      <c r="K63" s="33"/>
    </row>
    <row r="64" spans="1:11" s="43" customFormat="1" ht="11.25" customHeight="1">
      <c r="A64" s="37" t="s">
        <v>50</v>
      </c>
      <c r="B64" s="38"/>
      <c r="C64" s="39"/>
      <c r="D64" s="39"/>
      <c r="E64" s="39"/>
      <c r="F64" s="40"/>
      <c r="G64" s="41"/>
      <c r="H64" s="153">
        <v>24.552</v>
      </c>
      <c r="I64" s="154">
        <v>17.173000000000002</v>
      </c>
      <c r="J64" s="154">
        <v>26.328</v>
      </c>
      <c r="K64" s="42">
        <v>153.3104291620567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52"/>
      <c r="I65" s="152"/>
      <c r="J65" s="152"/>
      <c r="K65" s="33"/>
    </row>
    <row r="66" spans="1:11" s="43" customFormat="1" ht="11.25" customHeight="1">
      <c r="A66" s="37" t="s">
        <v>51</v>
      </c>
      <c r="B66" s="38"/>
      <c r="C66" s="39"/>
      <c r="D66" s="39"/>
      <c r="E66" s="39"/>
      <c r="F66" s="40"/>
      <c r="G66" s="41"/>
      <c r="H66" s="153">
        <v>223.15</v>
      </c>
      <c r="I66" s="154">
        <v>221.638</v>
      </c>
      <c r="J66" s="154">
        <v>209.663</v>
      </c>
      <c r="K66" s="42">
        <v>94.59704563296908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52"/>
      <c r="I67" s="152"/>
      <c r="J67" s="152"/>
      <c r="K67" s="33"/>
    </row>
    <row r="68" spans="1:11" s="34" customFormat="1" ht="11.25" customHeight="1">
      <c r="A68" s="36" t="s">
        <v>52</v>
      </c>
      <c r="B68" s="30"/>
      <c r="C68" s="31"/>
      <c r="D68" s="31"/>
      <c r="E68" s="31"/>
      <c r="F68" s="32"/>
      <c r="G68" s="32"/>
      <c r="H68" s="152">
        <v>44</v>
      </c>
      <c r="I68" s="152">
        <v>40</v>
      </c>
      <c r="J68" s="152">
        <v>44</v>
      </c>
      <c r="K68" s="33"/>
    </row>
    <row r="69" spans="1:11" s="34" customFormat="1" ht="11.25" customHeight="1">
      <c r="A69" s="36" t="s">
        <v>53</v>
      </c>
      <c r="B69" s="30"/>
      <c r="C69" s="31"/>
      <c r="D69" s="31"/>
      <c r="E69" s="31"/>
      <c r="F69" s="32"/>
      <c r="G69" s="32"/>
      <c r="H69" s="152">
        <v>8</v>
      </c>
      <c r="I69" s="152">
        <v>7.05</v>
      </c>
      <c r="J69" s="152">
        <v>9</v>
      </c>
      <c r="K69" s="33"/>
    </row>
    <row r="70" spans="1:11" s="43" customFormat="1" ht="11.25" customHeight="1">
      <c r="A70" s="37" t="s">
        <v>54</v>
      </c>
      <c r="B70" s="38"/>
      <c r="C70" s="39"/>
      <c r="D70" s="39"/>
      <c r="E70" s="39"/>
      <c r="F70" s="40"/>
      <c r="G70" s="41"/>
      <c r="H70" s="153">
        <v>52</v>
      </c>
      <c r="I70" s="154">
        <v>47.05</v>
      </c>
      <c r="J70" s="154">
        <v>53</v>
      </c>
      <c r="K70" s="42">
        <v>112.6461211477152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52"/>
      <c r="I71" s="152"/>
      <c r="J71" s="152"/>
      <c r="K71" s="33"/>
    </row>
    <row r="72" spans="1:11" s="34" customFormat="1" ht="11.25" customHeight="1">
      <c r="A72" s="36" t="s">
        <v>55</v>
      </c>
      <c r="B72" s="30"/>
      <c r="C72" s="31"/>
      <c r="D72" s="31"/>
      <c r="E72" s="31"/>
      <c r="F72" s="32"/>
      <c r="G72" s="32"/>
      <c r="H72" s="152">
        <v>2.731</v>
      </c>
      <c r="I72" s="152">
        <v>3.285</v>
      </c>
      <c r="J72" s="152">
        <v>3.142</v>
      </c>
      <c r="K72" s="33"/>
    </row>
    <row r="73" spans="1:11" s="34" customFormat="1" ht="11.25" customHeight="1">
      <c r="A73" s="36" t="s">
        <v>56</v>
      </c>
      <c r="B73" s="30"/>
      <c r="C73" s="31"/>
      <c r="D73" s="31"/>
      <c r="E73" s="31"/>
      <c r="F73" s="32"/>
      <c r="G73" s="32"/>
      <c r="H73" s="152">
        <v>0.156</v>
      </c>
      <c r="I73" s="152">
        <v>0.156</v>
      </c>
      <c r="J73" s="152">
        <v>0.591</v>
      </c>
      <c r="K73" s="33"/>
    </row>
    <row r="74" spans="1:11" s="34" customFormat="1" ht="11.25" customHeight="1">
      <c r="A74" s="36" t="s">
        <v>57</v>
      </c>
      <c r="B74" s="30"/>
      <c r="C74" s="31"/>
      <c r="D74" s="31"/>
      <c r="E74" s="31"/>
      <c r="F74" s="32"/>
      <c r="G74" s="32"/>
      <c r="H74" s="152">
        <v>2.8</v>
      </c>
      <c r="I74" s="152">
        <v>1.5</v>
      </c>
      <c r="J74" s="152">
        <v>1</v>
      </c>
      <c r="K74" s="33"/>
    </row>
    <row r="75" spans="1:11" s="34" customFormat="1" ht="11.25" customHeight="1">
      <c r="A75" s="36" t="s">
        <v>58</v>
      </c>
      <c r="B75" s="30"/>
      <c r="C75" s="31"/>
      <c r="D75" s="31"/>
      <c r="E75" s="31"/>
      <c r="F75" s="32"/>
      <c r="G75" s="32"/>
      <c r="H75" s="152">
        <v>8.527</v>
      </c>
      <c r="I75" s="152">
        <v>8.075</v>
      </c>
      <c r="J75" s="152">
        <v>10.36</v>
      </c>
      <c r="K75" s="33"/>
    </row>
    <row r="76" spans="1:11" s="34" customFormat="1" ht="11.25" customHeight="1">
      <c r="A76" s="36" t="s">
        <v>59</v>
      </c>
      <c r="B76" s="30"/>
      <c r="C76" s="31"/>
      <c r="D76" s="31"/>
      <c r="E76" s="31"/>
      <c r="F76" s="32"/>
      <c r="G76" s="32"/>
      <c r="H76" s="152">
        <v>11.8</v>
      </c>
      <c r="I76" s="152">
        <v>8.872</v>
      </c>
      <c r="J76" s="152"/>
      <c r="K76" s="33"/>
    </row>
    <row r="77" spans="1:11" s="34" customFormat="1" ht="11.25" customHeight="1">
      <c r="A77" s="36" t="s">
        <v>60</v>
      </c>
      <c r="B77" s="30"/>
      <c r="C77" s="31"/>
      <c r="D77" s="31"/>
      <c r="E77" s="31"/>
      <c r="F77" s="32"/>
      <c r="G77" s="32"/>
      <c r="H77" s="152">
        <v>1.018</v>
      </c>
      <c r="I77" s="152">
        <v>0.954</v>
      </c>
      <c r="J77" s="152">
        <v>0.816</v>
      </c>
      <c r="K77" s="33"/>
    </row>
    <row r="78" spans="1:11" s="34" customFormat="1" ht="11.25" customHeight="1">
      <c r="A78" s="36" t="s">
        <v>61</v>
      </c>
      <c r="B78" s="30"/>
      <c r="C78" s="31"/>
      <c r="D78" s="31"/>
      <c r="E78" s="31"/>
      <c r="F78" s="32"/>
      <c r="G78" s="32"/>
      <c r="H78" s="152">
        <v>0.63</v>
      </c>
      <c r="I78" s="152">
        <v>0.6</v>
      </c>
      <c r="J78" s="152"/>
      <c r="K78" s="33"/>
    </row>
    <row r="79" spans="1:11" s="34" customFormat="1" ht="11.25" customHeight="1">
      <c r="A79" s="36" t="s">
        <v>62</v>
      </c>
      <c r="B79" s="30"/>
      <c r="C79" s="31"/>
      <c r="D79" s="31"/>
      <c r="E79" s="31"/>
      <c r="F79" s="32"/>
      <c r="G79" s="32"/>
      <c r="H79" s="152">
        <v>13.302</v>
      </c>
      <c r="I79" s="152">
        <v>10.545</v>
      </c>
      <c r="J79" s="152">
        <v>9.5</v>
      </c>
      <c r="K79" s="33"/>
    </row>
    <row r="80" spans="1:11" s="43" customFormat="1" ht="11.25" customHeight="1">
      <c r="A80" s="44" t="s">
        <v>63</v>
      </c>
      <c r="B80" s="38"/>
      <c r="C80" s="39"/>
      <c r="D80" s="39"/>
      <c r="E80" s="39"/>
      <c r="F80" s="40"/>
      <c r="G80" s="41"/>
      <c r="H80" s="153">
        <v>40.964</v>
      </c>
      <c r="I80" s="154">
        <v>33.987</v>
      </c>
      <c r="J80" s="154">
        <v>25.409</v>
      </c>
      <c r="K80" s="42">
        <v>74.76093800570807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52"/>
      <c r="I81" s="152"/>
      <c r="J81" s="152"/>
      <c r="K81" s="33"/>
    </row>
    <row r="82" spans="1:11" s="34" customFormat="1" ht="11.25" customHeight="1">
      <c r="A82" s="36" t="s">
        <v>64</v>
      </c>
      <c r="B82" s="30"/>
      <c r="C82" s="31"/>
      <c r="D82" s="31"/>
      <c r="E82" s="31"/>
      <c r="F82" s="32"/>
      <c r="G82" s="32"/>
      <c r="H82" s="152">
        <v>0.922</v>
      </c>
      <c r="I82" s="152">
        <v>0.994</v>
      </c>
      <c r="J82" s="152">
        <v>1.068</v>
      </c>
      <c r="K82" s="33"/>
    </row>
    <row r="83" spans="1:11" s="34" customFormat="1" ht="11.25" customHeight="1">
      <c r="A83" s="36" t="s">
        <v>65</v>
      </c>
      <c r="B83" s="30"/>
      <c r="C83" s="31"/>
      <c r="D83" s="31"/>
      <c r="E83" s="31"/>
      <c r="F83" s="32"/>
      <c r="G83" s="32"/>
      <c r="H83" s="152">
        <v>0.919</v>
      </c>
      <c r="I83" s="152">
        <v>0.929</v>
      </c>
      <c r="J83" s="152">
        <v>0.926</v>
      </c>
      <c r="K83" s="33"/>
    </row>
    <row r="84" spans="1:11" s="43" customFormat="1" ht="11.25" customHeight="1">
      <c r="A84" s="37" t="s">
        <v>66</v>
      </c>
      <c r="B84" s="38"/>
      <c r="C84" s="39"/>
      <c r="D84" s="39"/>
      <c r="E84" s="39"/>
      <c r="F84" s="40"/>
      <c r="G84" s="41"/>
      <c r="H84" s="153">
        <v>1.8410000000000002</v>
      </c>
      <c r="I84" s="154">
        <v>1.923</v>
      </c>
      <c r="J84" s="154">
        <v>1.9940000000000002</v>
      </c>
      <c r="K84" s="42">
        <v>103.69214768590746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52"/>
      <c r="I85" s="152"/>
      <c r="J85" s="152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5"/>
      <c r="I86" s="156"/>
      <c r="J86" s="156"/>
      <c r="K86" s="51"/>
    </row>
    <row r="87" spans="1:11" s="43" customFormat="1" ht="11.25" customHeight="1">
      <c r="A87" s="52" t="s">
        <v>67</v>
      </c>
      <c r="B87" s="53"/>
      <c r="C87" s="54"/>
      <c r="D87" s="54"/>
      <c r="E87" s="54"/>
      <c r="F87" s="55"/>
      <c r="G87" s="41"/>
      <c r="H87" s="157">
        <v>910.0429999999998</v>
      </c>
      <c r="I87" s="158">
        <v>792.0439999999999</v>
      </c>
      <c r="J87" s="158">
        <v>716.8589999999999</v>
      </c>
      <c r="K87" s="55">
        <v>90.50747180712183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0" useFirstPageNumber="1" horizontalDpi="600" verticalDpi="600" orientation="portrait" paperSize="9" scale="73" r:id="rId1"/>
  <headerFooter alignWithMargins="0">
    <oddFooter>&amp;C&amp;P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Hoja53"/>
  <dimension ref="A1:K625"/>
  <sheetViews>
    <sheetView zoomScalePageLayoutView="0" workbookViewId="0" topLeftCell="A1">
      <selection activeCell="C87" sqref="C9:K8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3" width="11.421875" style="7" customWidth="1"/>
    <col min="14" max="16384" width="9.8515625" style="63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111</v>
      </c>
      <c r="B2" s="4"/>
      <c r="C2" s="4"/>
      <c r="D2" s="4"/>
      <c r="E2" s="5"/>
      <c r="F2" s="4"/>
      <c r="G2" s="4"/>
      <c r="H2" s="4"/>
      <c r="I2" s="6"/>
      <c r="J2" s="183" t="s">
        <v>69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184" t="s">
        <v>2</v>
      </c>
      <c r="D4" s="185"/>
      <c r="E4" s="185"/>
      <c r="F4" s="186"/>
      <c r="G4" s="10"/>
      <c r="H4" s="187" t="s">
        <v>3</v>
      </c>
      <c r="I4" s="188"/>
      <c r="J4" s="188"/>
      <c r="K4" s="189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2019</v>
      </c>
      <c r="D6" s="17">
        <f>E6-1</f>
        <v>2020</v>
      </c>
      <c r="E6" s="17">
        <v>2021</v>
      </c>
      <c r="F6" s="18">
        <f>E6</f>
        <v>2021</v>
      </c>
      <c r="G6" s="19"/>
      <c r="H6" s="16">
        <f>J6-2</f>
        <v>2019</v>
      </c>
      <c r="I6" s="17">
        <f>J6-1</f>
        <v>2020</v>
      </c>
      <c r="J6" s="17">
        <v>2021</v>
      </c>
      <c r="K6" s="18">
        <f>J6</f>
        <v>2021</v>
      </c>
    </row>
    <row r="7" spans="1:11" s="11" customFormat="1" ht="11.25" customHeight="1" thickBot="1">
      <c r="A7" s="20"/>
      <c r="B7" s="9"/>
      <c r="C7" s="21" t="s">
        <v>322</v>
      </c>
      <c r="D7" s="22" t="s">
        <v>6</v>
      </c>
      <c r="E7" s="22"/>
      <c r="F7" s="23" t="str">
        <f>CONCATENATE(D6,"=100")</f>
        <v>2020=100</v>
      </c>
      <c r="G7" s="24"/>
      <c r="H7" s="21" t="s">
        <v>322</v>
      </c>
      <c r="I7" s="22" t="s">
        <v>6</v>
      </c>
      <c r="J7" s="22">
        <v>7</v>
      </c>
      <c r="K7" s="23" t="str">
        <f>CONCATENATE(I6,"=100")</f>
        <v>2020=100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52"/>
      <c r="I9" s="152"/>
      <c r="J9" s="152"/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52"/>
      <c r="I10" s="152"/>
      <c r="J10" s="152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52"/>
      <c r="I11" s="152"/>
      <c r="J11" s="152"/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52"/>
      <c r="I12" s="152"/>
      <c r="J12" s="152"/>
      <c r="K12" s="33"/>
    </row>
    <row r="13" spans="1:11" s="43" customFormat="1" ht="11.25" customHeight="1">
      <c r="A13" s="37" t="s">
        <v>11</v>
      </c>
      <c r="B13" s="38"/>
      <c r="C13" s="39"/>
      <c r="D13" s="39"/>
      <c r="E13" s="39"/>
      <c r="F13" s="40"/>
      <c r="G13" s="41"/>
      <c r="H13" s="153"/>
      <c r="I13" s="154"/>
      <c r="J13" s="154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52"/>
      <c r="I14" s="152"/>
      <c r="J14" s="152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53"/>
      <c r="I15" s="154"/>
      <c r="J15" s="154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52"/>
      <c r="I16" s="152"/>
      <c r="J16" s="152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53"/>
      <c r="I17" s="154"/>
      <c r="J17" s="154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52"/>
      <c r="I18" s="152"/>
      <c r="J18" s="152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52">
        <v>0.115</v>
      </c>
      <c r="I19" s="152">
        <v>0.116</v>
      </c>
      <c r="J19" s="152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52"/>
      <c r="I20" s="152"/>
      <c r="J20" s="152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52"/>
      <c r="I21" s="152"/>
      <c r="J21" s="152"/>
      <c r="K21" s="33"/>
    </row>
    <row r="22" spans="1:11" s="43" customFormat="1" ht="11.25" customHeight="1">
      <c r="A22" s="37" t="s">
        <v>17</v>
      </c>
      <c r="B22" s="38"/>
      <c r="C22" s="39"/>
      <c r="D22" s="39"/>
      <c r="E22" s="39"/>
      <c r="F22" s="40"/>
      <c r="G22" s="41"/>
      <c r="H22" s="153">
        <v>0.115</v>
      </c>
      <c r="I22" s="154">
        <v>0.116</v>
      </c>
      <c r="J22" s="154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52"/>
      <c r="I23" s="152"/>
      <c r="J23" s="152"/>
      <c r="K23" s="33"/>
    </row>
    <row r="24" spans="1:11" s="43" customFormat="1" ht="11.25" customHeight="1">
      <c r="A24" s="37" t="s">
        <v>18</v>
      </c>
      <c r="B24" s="38"/>
      <c r="C24" s="39"/>
      <c r="D24" s="39"/>
      <c r="E24" s="39"/>
      <c r="F24" s="40"/>
      <c r="G24" s="41"/>
      <c r="H24" s="153">
        <v>2.531</v>
      </c>
      <c r="I24" s="154">
        <v>3.664</v>
      </c>
      <c r="J24" s="154">
        <v>3.8</v>
      </c>
      <c r="K24" s="42">
        <v>103.71179039301309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52"/>
      <c r="I25" s="152"/>
      <c r="J25" s="152"/>
      <c r="K25" s="33"/>
    </row>
    <row r="26" spans="1:11" s="43" customFormat="1" ht="11.25" customHeight="1">
      <c r="A26" s="37" t="s">
        <v>19</v>
      </c>
      <c r="B26" s="38"/>
      <c r="C26" s="39"/>
      <c r="D26" s="39"/>
      <c r="E26" s="39"/>
      <c r="F26" s="40"/>
      <c r="G26" s="41"/>
      <c r="H26" s="153">
        <v>4.1</v>
      </c>
      <c r="I26" s="154">
        <v>4.9</v>
      </c>
      <c r="J26" s="154">
        <v>5.6</v>
      </c>
      <c r="K26" s="42">
        <v>114.28571428571428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52"/>
      <c r="I27" s="152"/>
      <c r="J27" s="152"/>
      <c r="K27" s="33"/>
    </row>
    <row r="28" spans="1:11" s="34" customFormat="1" ht="11.25" customHeight="1">
      <c r="A28" s="36" t="s">
        <v>20</v>
      </c>
      <c r="B28" s="30"/>
      <c r="C28" s="31"/>
      <c r="D28" s="31"/>
      <c r="E28" s="31"/>
      <c r="F28" s="32"/>
      <c r="G28" s="32"/>
      <c r="H28" s="152">
        <v>19.328</v>
      </c>
      <c r="I28" s="152">
        <v>19.445</v>
      </c>
      <c r="J28" s="152">
        <v>12.48</v>
      </c>
      <c r="K28" s="33"/>
    </row>
    <row r="29" spans="1:11" s="34" customFormat="1" ht="11.25" customHeight="1">
      <c r="A29" s="36" t="s">
        <v>21</v>
      </c>
      <c r="B29" s="30"/>
      <c r="C29" s="31"/>
      <c r="D29" s="31"/>
      <c r="E29" s="31"/>
      <c r="F29" s="32"/>
      <c r="G29" s="32"/>
      <c r="H29" s="152">
        <v>15.063</v>
      </c>
      <c r="I29" s="152">
        <v>16.538</v>
      </c>
      <c r="J29" s="152">
        <v>14.25</v>
      </c>
      <c r="K29" s="33"/>
    </row>
    <row r="30" spans="1:11" s="34" customFormat="1" ht="11.25" customHeight="1">
      <c r="A30" s="36" t="s">
        <v>22</v>
      </c>
      <c r="B30" s="30"/>
      <c r="C30" s="31"/>
      <c r="D30" s="31"/>
      <c r="E30" s="31"/>
      <c r="F30" s="32"/>
      <c r="G30" s="32"/>
      <c r="H30" s="152">
        <v>26.383</v>
      </c>
      <c r="I30" s="152">
        <v>34.326</v>
      </c>
      <c r="J30" s="152">
        <v>43.019</v>
      </c>
      <c r="K30" s="33"/>
    </row>
    <row r="31" spans="1:11" s="43" customFormat="1" ht="11.25" customHeight="1">
      <c r="A31" s="44" t="s">
        <v>23</v>
      </c>
      <c r="B31" s="38"/>
      <c r="C31" s="39"/>
      <c r="D31" s="39"/>
      <c r="E31" s="39"/>
      <c r="F31" s="40"/>
      <c r="G31" s="41"/>
      <c r="H31" s="153">
        <v>60.774</v>
      </c>
      <c r="I31" s="154">
        <v>70.309</v>
      </c>
      <c r="J31" s="154">
        <v>69.749</v>
      </c>
      <c r="K31" s="42">
        <v>99.20351590834744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52"/>
      <c r="I32" s="152"/>
      <c r="J32" s="152"/>
      <c r="K32" s="33"/>
    </row>
    <row r="33" spans="1:11" s="34" customFormat="1" ht="11.25" customHeight="1">
      <c r="A33" s="36" t="s">
        <v>24</v>
      </c>
      <c r="B33" s="30"/>
      <c r="C33" s="31"/>
      <c r="D33" s="31"/>
      <c r="E33" s="31"/>
      <c r="F33" s="32"/>
      <c r="G33" s="32"/>
      <c r="H33" s="152">
        <v>0.15</v>
      </c>
      <c r="I33" s="152">
        <v>0.3</v>
      </c>
      <c r="J33" s="152">
        <v>0.336</v>
      </c>
      <c r="K33" s="33"/>
    </row>
    <row r="34" spans="1:11" s="34" customFormat="1" ht="11.25" customHeight="1">
      <c r="A34" s="36" t="s">
        <v>25</v>
      </c>
      <c r="B34" s="30"/>
      <c r="C34" s="31"/>
      <c r="D34" s="31"/>
      <c r="E34" s="31"/>
      <c r="F34" s="32"/>
      <c r="G34" s="32"/>
      <c r="H34" s="152">
        <v>0.015</v>
      </c>
      <c r="I34" s="152">
        <v>0.006</v>
      </c>
      <c r="J34" s="152"/>
      <c r="K34" s="33"/>
    </row>
    <row r="35" spans="1:11" s="34" customFormat="1" ht="11.25" customHeight="1">
      <c r="A35" s="36" t="s">
        <v>26</v>
      </c>
      <c r="B35" s="30"/>
      <c r="C35" s="31"/>
      <c r="D35" s="31"/>
      <c r="E35" s="31"/>
      <c r="F35" s="32"/>
      <c r="G35" s="32"/>
      <c r="H35" s="152">
        <v>15</v>
      </c>
      <c r="I35" s="152">
        <v>16</v>
      </c>
      <c r="J35" s="152">
        <v>6.685</v>
      </c>
      <c r="K35" s="33"/>
    </row>
    <row r="36" spans="1:11" s="34" customFormat="1" ht="11.25" customHeight="1">
      <c r="A36" s="36" t="s">
        <v>27</v>
      </c>
      <c r="B36" s="30"/>
      <c r="C36" s="31"/>
      <c r="D36" s="31"/>
      <c r="E36" s="31"/>
      <c r="F36" s="32"/>
      <c r="G36" s="32"/>
      <c r="H36" s="152">
        <v>7.169</v>
      </c>
      <c r="I36" s="152">
        <v>9.5</v>
      </c>
      <c r="J36" s="152">
        <v>6.8</v>
      </c>
      <c r="K36" s="33"/>
    </row>
    <row r="37" spans="1:11" s="43" customFormat="1" ht="11.25" customHeight="1">
      <c r="A37" s="37" t="s">
        <v>28</v>
      </c>
      <c r="B37" s="38"/>
      <c r="C37" s="39"/>
      <c r="D37" s="39"/>
      <c r="E37" s="39"/>
      <c r="F37" s="40"/>
      <c r="G37" s="41"/>
      <c r="H37" s="153">
        <v>22.334</v>
      </c>
      <c r="I37" s="154">
        <v>25.806</v>
      </c>
      <c r="J37" s="154">
        <v>13.821</v>
      </c>
      <c r="K37" s="42">
        <v>53.55731225296442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52"/>
      <c r="I38" s="152"/>
      <c r="J38" s="152"/>
      <c r="K38" s="33"/>
    </row>
    <row r="39" spans="1:11" s="43" customFormat="1" ht="11.25" customHeight="1">
      <c r="A39" s="37" t="s">
        <v>29</v>
      </c>
      <c r="B39" s="38"/>
      <c r="C39" s="39"/>
      <c r="D39" s="39"/>
      <c r="E39" s="39"/>
      <c r="F39" s="40"/>
      <c r="G39" s="41"/>
      <c r="H39" s="153">
        <v>4.6</v>
      </c>
      <c r="I39" s="154">
        <v>4.38</v>
      </c>
      <c r="J39" s="154">
        <v>3.9</v>
      </c>
      <c r="K39" s="42">
        <v>89.04109589041096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52"/>
      <c r="I40" s="152"/>
      <c r="J40" s="152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52">
        <v>0.013</v>
      </c>
      <c r="I41" s="152">
        <v>0.01</v>
      </c>
      <c r="J41" s="152">
        <v>0.017</v>
      </c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52">
        <v>0.01</v>
      </c>
      <c r="I42" s="152">
        <v>0.015</v>
      </c>
      <c r="J42" s="152">
        <v>0.018</v>
      </c>
      <c r="K42" s="33"/>
    </row>
    <row r="43" spans="1:11" s="34" customFormat="1" ht="11.25" customHeight="1">
      <c r="A43" s="36" t="s">
        <v>32</v>
      </c>
      <c r="B43" s="30"/>
      <c r="C43" s="31"/>
      <c r="D43" s="31"/>
      <c r="E43" s="31"/>
      <c r="F43" s="32"/>
      <c r="G43" s="32"/>
      <c r="H43" s="152">
        <v>0.016</v>
      </c>
      <c r="I43" s="152">
        <v>0.022</v>
      </c>
      <c r="J43" s="152">
        <v>0.031</v>
      </c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52">
        <v>0.001</v>
      </c>
      <c r="I44" s="152">
        <v>0.001</v>
      </c>
      <c r="J44" s="152">
        <v>0.001</v>
      </c>
      <c r="K44" s="33"/>
    </row>
    <row r="45" spans="1:11" s="34" customFormat="1" ht="11.25" customHeight="1">
      <c r="A45" s="36" t="s">
        <v>34</v>
      </c>
      <c r="B45" s="30"/>
      <c r="C45" s="31"/>
      <c r="D45" s="31"/>
      <c r="E45" s="31"/>
      <c r="F45" s="32"/>
      <c r="G45" s="32"/>
      <c r="H45" s="152">
        <v>0.35</v>
      </c>
      <c r="I45" s="152">
        <v>0.15</v>
      </c>
      <c r="J45" s="152">
        <v>0.3</v>
      </c>
      <c r="K45" s="33"/>
    </row>
    <row r="46" spans="1:11" s="34" customFormat="1" ht="11.25" customHeight="1">
      <c r="A46" s="36" t="s">
        <v>35</v>
      </c>
      <c r="B46" s="30"/>
      <c r="C46" s="31"/>
      <c r="D46" s="31"/>
      <c r="E46" s="31"/>
      <c r="F46" s="32"/>
      <c r="G46" s="32"/>
      <c r="H46" s="152">
        <v>0.07</v>
      </c>
      <c r="I46" s="152">
        <v>0.09</v>
      </c>
      <c r="J46" s="152">
        <v>0.06</v>
      </c>
      <c r="K46" s="33"/>
    </row>
    <row r="47" spans="1:11" s="34" customFormat="1" ht="11.25" customHeight="1">
      <c r="A47" s="36" t="s">
        <v>36</v>
      </c>
      <c r="B47" s="30"/>
      <c r="C47" s="31"/>
      <c r="D47" s="31"/>
      <c r="E47" s="31"/>
      <c r="F47" s="32"/>
      <c r="G47" s="32"/>
      <c r="H47" s="152">
        <v>0.4</v>
      </c>
      <c r="I47" s="152">
        <v>0.322</v>
      </c>
      <c r="J47" s="152">
        <v>0.25</v>
      </c>
      <c r="K47" s="33"/>
    </row>
    <row r="48" spans="1:11" s="34" customFormat="1" ht="11.25" customHeight="1">
      <c r="A48" s="36" t="s">
        <v>37</v>
      </c>
      <c r="B48" s="30"/>
      <c r="C48" s="31"/>
      <c r="D48" s="31"/>
      <c r="E48" s="31"/>
      <c r="F48" s="32"/>
      <c r="G48" s="32"/>
      <c r="H48" s="152">
        <v>0.221</v>
      </c>
      <c r="I48" s="152">
        <v>0.299</v>
      </c>
      <c r="J48" s="152">
        <v>0.3</v>
      </c>
      <c r="K48" s="33"/>
    </row>
    <row r="49" spans="1:11" s="34" customFormat="1" ht="11.25" customHeight="1">
      <c r="A49" s="36" t="s">
        <v>38</v>
      </c>
      <c r="B49" s="30"/>
      <c r="C49" s="31"/>
      <c r="D49" s="31"/>
      <c r="E49" s="31"/>
      <c r="F49" s="32"/>
      <c r="G49" s="32"/>
      <c r="H49" s="152">
        <v>0.45</v>
      </c>
      <c r="I49" s="152">
        <v>0.436</v>
      </c>
      <c r="J49" s="152">
        <v>0.42</v>
      </c>
      <c r="K49" s="33"/>
    </row>
    <row r="50" spans="1:11" s="43" customFormat="1" ht="11.25" customHeight="1">
      <c r="A50" s="44" t="s">
        <v>39</v>
      </c>
      <c r="B50" s="38"/>
      <c r="C50" s="39"/>
      <c r="D50" s="39"/>
      <c r="E50" s="39"/>
      <c r="F50" s="40"/>
      <c r="G50" s="41"/>
      <c r="H50" s="153">
        <v>1.531</v>
      </c>
      <c r="I50" s="154">
        <v>1.345</v>
      </c>
      <c r="J50" s="154">
        <v>1.397</v>
      </c>
      <c r="K50" s="42">
        <v>103.86617100371747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52"/>
      <c r="I51" s="152"/>
      <c r="J51" s="152"/>
      <c r="K51" s="33"/>
    </row>
    <row r="52" spans="1:11" s="43" customFormat="1" ht="11.25" customHeight="1">
      <c r="A52" s="37" t="s">
        <v>40</v>
      </c>
      <c r="B52" s="38"/>
      <c r="C52" s="39"/>
      <c r="D52" s="39"/>
      <c r="E52" s="39"/>
      <c r="F52" s="40"/>
      <c r="G52" s="41"/>
      <c r="H52" s="153">
        <v>0.47</v>
      </c>
      <c r="I52" s="154">
        <v>0.815</v>
      </c>
      <c r="J52" s="154">
        <v>0.815</v>
      </c>
      <c r="K52" s="42">
        <v>100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52"/>
      <c r="I53" s="152"/>
      <c r="J53" s="152"/>
      <c r="K53" s="33"/>
    </row>
    <row r="54" spans="1:11" s="34" customFormat="1" ht="11.25" customHeight="1">
      <c r="A54" s="36" t="s">
        <v>41</v>
      </c>
      <c r="B54" s="30"/>
      <c r="C54" s="31"/>
      <c r="D54" s="31"/>
      <c r="E54" s="31"/>
      <c r="F54" s="32"/>
      <c r="G54" s="32"/>
      <c r="H54" s="152">
        <v>21.285</v>
      </c>
      <c r="I54" s="152">
        <v>40.965</v>
      </c>
      <c r="J54" s="152">
        <v>24.758</v>
      </c>
      <c r="K54" s="33"/>
    </row>
    <row r="55" spans="1:11" s="34" customFormat="1" ht="11.25" customHeight="1">
      <c r="A55" s="36" t="s">
        <v>42</v>
      </c>
      <c r="B55" s="30"/>
      <c r="C55" s="31"/>
      <c r="D55" s="31"/>
      <c r="E55" s="31"/>
      <c r="F55" s="32"/>
      <c r="G55" s="32"/>
      <c r="H55" s="152">
        <v>6.8</v>
      </c>
      <c r="I55" s="152">
        <v>10.921</v>
      </c>
      <c r="J55" s="152">
        <v>6.529</v>
      </c>
      <c r="K55" s="33"/>
    </row>
    <row r="56" spans="1:11" s="34" customFormat="1" ht="11.25" customHeight="1">
      <c r="A56" s="36" t="s">
        <v>43</v>
      </c>
      <c r="B56" s="30"/>
      <c r="C56" s="31"/>
      <c r="D56" s="31"/>
      <c r="E56" s="31"/>
      <c r="F56" s="32"/>
      <c r="G56" s="32"/>
      <c r="H56" s="152">
        <v>4.53</v>
      </c>
      <c r="I56" s="152">
        <v>4.65</v>
      </c>
      <c r="J56" s="152">
        <v>4.9</v>
      </c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52">
        <v>0.38</v>
      </c>
      <c r="I57" s="152">
        <v>1.195</v>
      </c>
      <c r="J57" s="152">
        <v>0.481</v>
      </c>
      <c r="K57" s="33"/>
    </row>
    <row r="58" spans="1:11" s="34" customFormat="1" ht="11.25" customHeight="1">
      <c r="A58" s="36" t="s">
        <v>45</v>
      </c>
      <c r="B58" s="30"/>
      <c r="C58" s="31"/>
      <c r="D58" s="31"/>
      <c r="E58" s="31"/>
      <c r="F58" s="32"/>
      <c r="G58" s="32"/>
      <c r="H58" s="152">
        <v>20.51</v>
      </c>
      <c r="I58" s="152">
        <v>21.909</v>
      </c>
      <c r="J58" s="152">
        <v>10.631</v>
      </c>
      <c r="K58" s="33"/>
    </row>
    <row r="59" spans="1:11" s="43" customFormat="1" ht="11.25" customHeight="1">
      <c r="A59" s="37" t="s">
        <v>46</v>
      </c>
      <c r="B59" s="38"/>
      <c r="C59" s="39"/>
      <c r="D59" s="39"/>
      <c r="E59" s="39"/>
      <c r="F59" s="40"/>
      <c r="G59" s="41"/>
      <c r="H59" s="153">
        <v>53.50500000000001</v>
      </c>
      <c r="I59" s="154">
        <v>79.64</v>
      </c>
      <c r="J59" s="154">
        <v>47.299</v>
      </c>
      <c r="K59" s="42">
        <v>59.39100954294324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52"/>
      <c r="I60" s="152"/>
      <c r="J60" s="152"/>
      <c r="K60" s="33"/>
    </row>
    <row r="61" spans="1:11" s="34" customFormat="1" ht="11.25" customHeight="1">
      <c r="A61" s="36" t="s">
        <v>47</v>
      </c>
      <c r="B61" s="30"/>
      <c r="C61" s="31"/>
      <c r="D61" s="31"/>
      <c r="E61" s="31"/>
      <c r="F61" s="32"/>
      <c r="G61" s="32"/>
      <c r="H61" s="152">
        <v>14.5</v>
      </c>
      <c r="I61" s="152">
        <v>13.579</v>
      </c>
      <c r="J61" s="152">
        <v>15.77</v>
      </c>
      <c r="K61" s="33"/>
    </row>
    <row r="62" spans="1:11" s="34" customFormat="1" ht="11.25" customHeight="1">
      <c r="A62" s="36" t="s">
        <v>48</v>
      </c>
      <c r="B62" s="30"/>
      <c r="C62" s="31"/>
      <c r="D62" s="31"/>
      <c r="E62" s="31"/>
      <c r="F62" s="32"/>
      <c r="G62" s="32"/>
      <c r="H62" s="152">
        <v>9.836</v>
      </c>
      <c r="I62" s="152">
        <v>6.969</v>
      </c>
      <c r="J62" s="152">
        <v>6.502</v>
      </c>
      <c r="K62" s="33"/>
    </row>
    <row r="63" spans="1:11" s="34" customFormat="1" ht="11.25" customHeight="1">
      <c r="A63" s="36" t="s">
        <v>49</v>
      </c>
      <c r="B63" s="30"/>
      <c r="C63" s="31"/>
      <c r="D63" s="31"/>
      <c r="E63" s="31"/>
      <c r="F63" s="32"/>
      <c r="G63" s="32"/>
      <c r="H63" s="152">
        <v>11.53</v>
      </c>
      <c r="I63" s="152">
        <v>7.3</v>
      </c>
      <c r="J63" s="152">
        <v>10.189</v>
      </c>
      <c r="K63" s="33"/>
    </row>
    <row r="64" spans="1:11" s="43" customFormat="1" ht="11.25" customHeight="1">
      <c r="A64" s="37" t="s">
        <v>50</v>
      </c>
      <c r="B64" s="38"/>
      <c r="C64" s="39"/>
      <c r="D64" s="39"/>
      <c r="E64" s="39"/>
      <c r="F64" s="40"/>
      <c r="G64" s="41"/>
      <c r="H64" s="153">
        <v>35.866</v>
      </c>
      <c r="I64" s="154">
        <v>27.848000000000003</v>
      </c>
      <c r="J64" s="154">
        <v>32.461</v>
      </c>
      <c r="K64" s="42">
        <v>116.56492387245044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52"/>
      <c r="I65" s="152"/>
      <c r="J65" s="152"/>
      <c r="K65" s="33"/>
    </row>
    <row r="66" spans="1:11" s="43" customFormat="1" ht="11.25" customHeight="1">
      <c r="A66" s="37" t="s">
        <v>51</v>
      </c>
      <c r="B66" s="38"/>
      <c r="C66" s="39"/>
      <c r="D66" s="39"/>
      <c r="E66" s="39"/>
      <c r="F66" s="40"/>
      <c r="G66" s="41"/>
      <c r="H66" s="153">
        <v>24.896</v>
      </c>
      <c r="I66" s="154">
        <v>29.18</v>
      </c>
      <c r="J66" s="154">
        <v>37.035</v>
      </c>
      <c r="K66" s="42">
        <v>126.91912268677174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52"/>
      <c r="I67" s="152"/>
      <c r="J67" s="152"/>
      <c r="K67" s="33"/>
    </row>
    <row r="68" spans="1:11" s="34" customFormat="1" ht="11.25" customHeight="1">
      <c r="A68" s="36" t="s">
        <v>52</v>
      </c>
      <c r="B68" s="30"/>
      <c r="C68" s="31"/>
      <c r="D68" s="31"/>
      <c r="E68" s="31"/>
      <c r="F68" s="32"/>
      <c r="G68" s="32"/>
      <c r="H68" s="152">
        <v>7.4</v>
      </c>
      <c r="I68" s="152">
        <v>5.2</v>
      </c>
      <c r="J68" s="152">
        <v>6.7</v>
      </c>
      <c r="K68" s="33"/>
    </row>
    <row r="69" spans="1:11" s="34" customFormat="1" ht="11.25" customHeight="1">
      <c r="A69" s="36" t="s">
        <v>53</v>
      </c>
      <c r="B69" s="30"/>
      <c r="C69" s="31"/>
      <c r="D69" s="31"/>
      <c r="E69" s="31"/>
      <c r="F69" s="32"/>
      <c r="G69" s="32"/>
      <c r="H69" s="152">
        <v>1.1</v>
      </c>
      <c r="I69" s="152">
        <v>1.4</v>
      </c>
      <c r="J69" s="152">
        <v>2</v>
      </c>
      <c r="K69" s="33"/>
    </row>
    <row r="70" spans="1:11" s="43" customFormat="1" ht="11.25" customHeight="1">
      <c r="A70" s="37" t="s">
        <v>54</v>
      </c>
      <c r="B70" s="38"/>
      <c r="C70" s="39"/>
      <c r="D70" s="39"/>
      <c r="E70" s="39"/>
      <c r="F70" s="40"/>
      <c r="G70" s="41"/>
      <c r="H70" s="153">
        <v>8.5</v>
      </c>
      <c r="I70" s="154">
        <v>6.6</v>
      </c>
      <c r="J70" s="154">
        <v>8.7</v>
      </c>
      <c r="K70" s="42">
        <v>131.8181818181818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52"/>
      <c r="I71" s="152"/>
      <c r="J71" s="152"/>
      <c r="K71" s="33"/>
    </row>
    <row r="72" spans="1:11" s="34" customFormat="1" ht="11.25" customHeight="1">
      <c r="A72" s="36" t="s">
        <v>55</v>
      </c>
      <c r="B72" s="30"/>
      <c r="C72" s="31"/>
      <c r="D72" s="31"/>
      <c r="E72" s="31"/>
      <c r="F72" s="32"/>
      <c r="G72" s="32"/>
      <c r="H72" s="152">
        <v>18.968</v>
      </c>
      <c r="I72" s="152">
        <v>25.189</v>
      </c>
      <c r="J72" s="152">
        <v>21.839</v>
      </c>
      <c r="K72" s="33"/>
    </row>
    <row r="73" spans="1:11" s="34" customFormat="1" ht="11.25" customHeight="1">
      <c r="A73" s="36" t="s">
        <v>56</v>
      </c>
      <c r="B73" s="30"/>
      <c r="C73" s="31"/>
      <c r="D73" s="31"/>
      <c r="E73" s="31"/>
      <c r="F73" s="32"/>
      <c r="G73" s="32"/>
      <c r="H73" s="152">
        <v>0.805</v>
      </c>
      <c r="I73" s="152">
        <v>0.66</v>
      </c>
      <c r="J73" s="152">
        <v>1.313</v>
      </c>
      <c r="K73" s="33"/>
    </row>
    <row r="74" spans="1:11" s="34" customFormat="1" ht="11.25" customHeight="1">
      <c r="A74" s="36" t="s">
        <v>57</v>
      </c>
      <c r="B74" s="30"/>
      <c r="C74" s="31"/>
      <c r="D74" s="31"/>
      <c r="E74" s="31"/>
      <c r="F74" s="32"/>
      <c r="G74" s="32"/>
      <c r="H74" s="152">
        <v>6.53</v>
      </c>
      <c r="I74" s="152">
        <v>4.5</v>
      </c>
      <c r="J74" s="152">
        <v>5</v>
      </c>
      <c r="K74" s="33"/>
    </row>
    <row r="75" spans="1:11" s="34" customFormat="1" ht="11.25" customHeight="1">
      <c r="A75" s="36" t="s">
        <v>58</v>
      </c>
      <c r="B75" s="30"/>
      <c r="C75" s="31"/>
      <c r="D75" s="31"/>
      <c r="E75" s="31"/>
      <c r="F75" s="32"/>
      <c r="G75" s="32"/>
      <c r="H75" s="152">
        <v>41.673</v>
      </c>
      <c r="I75" s="152">
        <v>36.266</v>
      </c>
      <c r="J75" s="152">
        <v>25</v>
      </c>
      <c r="K75" s="33"/>
    </row>
    <row r="76" spans="1:11" s="34" customFormat="1" ht="11.25" customHeight="1">
      <c r="A76" s="36" t="s">
        <v>59</v>
      </c>
      <c r="B76" s="30"/>
      <c r="C76" s="31"/>
      <c r="D76" s="31"/>
      <c r="E76" s="31"/>
      <c r="F76" s="32"/>
      <c r="G76" s="32"/>
      <c r="H76" s="152">
        <v>3</v>
      </c>
      <c r="I76" s="152">
        <v>2.5</v>
      </c>
      <c r="J76" s="152"/>
      <c r="K76" s="33"/>
    </row>
    <row r="77" spans="1:11" s="34" customFormat="1" ht="11.25" customHeight="1">
      <c r="A77" s="36" t="s">
        <v>60</v>
      </c>
      <c r="B77" s="30"/>
      <c r="C77" s="31"/>
      <c r="D77" s="31"/>
      <c r="E77" s="31"/>
      <c r="F77" s="32"/>
      <c r="G77" s="32"/>
      <c r="H77" s="152">
        <v>7.878</v>
      </c>
      <c r="I77" s="152">
        <v>7.875</v>
      </c>
      <c r="J77" s="152">
        <v>7.14</v>
      </c>
      <c r="K77" s="33"/>
    </row>
    <row r="78" spans="1:11" s="34" customFormat="1" ht="11.25" customHeight="1">
      <c r="A78" s="36" t="s">
        <v>61</v>
      </c>
      <c r="B78" s="30"/>
      <c r="C78" s="31"/>
      <c r="D78" s="31"/>
      <c r="E78" s="31"/>
      <c r="F78" s="32"/>
      <c r="G78" s="32"/>
      <c r="H78" s="152">
        <v>4.7</v>
      </c>
      <c r="I78" s="152">
        <v>5.125</v>
      </c>
      <c r="J78" s="152">
        <v>5.2</v>
      </c>
      <c r="K78" s="33"/>
    </row>
    <row r="79" spans="1:11" s="34" customFormat="1" ht="11.25" customHeight="1">
      <c r="A79" s="36" t="s">
        <v>62</v>
      </c>
      <c r="B79" s="30"/>
      <c r="C79" s="31"/>
      <c r="D79" s="31"/>
      <c r="E79" s="31"/>
      <c r="F79" s="32"/>
      <c r="G79" s="32"/>
      <c r="H79" s="152">
        <v>28.935</v>
      </c>
      <c r="I79" s="152">
        <v>17.46</v>
      </c>
      <c r="J79" s="152">
        <v>12.51</v>
      </c>
      <c r="K79" s="33"/>
    </row>
    <row r="80" spans="1:11" s="43" customFormat="1" ht="11.25" customHeight="1">
      <c r="A80" s="44" t="s">
        <v>63</v>
      </c>
      <c r="B80" s="38"/>
      <c r="C80" s="39"/>
      <c r="D80" s="39"/>
      <c r="E80" s="39"/>
      <c r="F80" s="40"/>
      <c r="G80" s="41"/>
      <c r="H80" s="153">
        <v>112.489</v>
      </c>
      <c r="I80" s="154">
        <v>99.57499999999999</v>
      </c>
      <c r="J80" s="154">
        <v>78.00200000000001</v>
      </c>
      <c r="K80" s="42">
        <v>78.33492342455438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52"/>
      <c r="I81" s="152"/>
      <c r="J81" s="152"/>
      <c r="K81" s="33"/>
    </row>
    <row r="82" spans="1:11" s="34" customFormat="1" ht="11.25" customHeight="1">
      <c r="A82" s="36" t="s">
        <v>64</v>
      </c>
      <c r="B82" s="30"/>
      <c r="C82" s="31"/>
      <c r="D82" s="31"/>
      <c r="E82" s="31"/>
      <c r="F82" s="32"/>
      <c r="G82" s="32"/>
      <c r="H82" s="152">
        <v>0.176</v>
      </c>
      <c r="I82" s="152">
        <v>0.145</v>
      </c>
      <c r="J82" s="152">
        <v>0.167</v>
      </c>
      <c r="K82" s="33"/>
    </row>
    <row r="83" spans="1:11" s="34" customFormat="1" ht="11.25" customHeight="1">
      <c r="A83" s="36" t="s">
        <v>65</v>
      </c>
      <c r="B83" s="30"/>
      <c r="C83" s="31"/>
      <c r="D83" s="31"/>
      <c r="E83" s="31"/>
      <c r="F83" s="32"/>
      <c r="G83" s="32"/>
      <c r="H83" s="152">
        <v>0.065</v>
      </c>
      <c r="I83" s="152">
        <v>0.067</v>
      </c>
      <c r="J83" s="152">
        <v>0.066</v>
      </c>
      <c r="K83" s="33"/>
    </row>
    <row r="84" spans="1:11" s="43" customFormat="1" ht="11.25" customHeight="1">
      <c r="A84" s="37" t="s">
        <v>66</v>
      </c>
      <c r="B84" s="38"/>
      <c r="C84" s="39"/>
      <c r="D84" s="39"/>
      <c r="E84" s="39"/>
      <c r="F84" s="40"/>
      <c r="G84" s="41"/>
      <c r="H84" s="153">
        <v>0.241</v>
      </c>
      <c r="I84" s="154">
        <v>0.212</v>
      </c>
      <c r="J84" s="154">
        <v>0.233</v>
      </c>
      <c r="K84" s="42">
        <v>109.9056603773585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52"/>
      <c r="I85" s="152"/>
      <c r="J85" s="152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5"/>
      <c r="I86" s="156"/>
      <c r="J86" s="156"/>
      <c r="K86" s="51"/>
    </row>
    <row r="87" spans="1:11" s="43" customFormat="1" ht="11.25" customHeight="1">
      <c r="A87" s="52" t="s">
        <v>67</v>
      </c>
      <c r="B87" s="53"/>
      <c r="C87" s="54"/>
      <c r="D87" s="54"/>
      <c r="E87" s="54"/>
      <c r="F87" s="55"/>
      <c r="G87" s="41"/>
      <c r="H87" s="157">
        <v>331.952</v>
      </c>
      <c r="I87" s="158">
        <v>354.39</v>
      </c>
      <c r="J87" s="158">
        <v>302.81199999999995</v>
      </c>
      <c r="K87" s="55">
        <v>85.4459775953046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1" useFirstPageNumber="1" horizontalDpi="600" verticalDpi="600" orientation="portrait" paperSize="9" scale="73" r:id="rId1"/>
  <headerFooter alignWithMargins="0">
    <oddFooter>&amp;C&amp;P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Hoja54"/>
  <dimension ref="A1:K625"/>
  <sheetViews>
    <sheetView zoomScalePageLayoutView="0" workbookViewId="0" topLeftCell="A1">
      <selection activeCell="C87" sqref="C9:K8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3" width="11.421875" style="7" customWidth="1"/>
    <col min="14" max="16384" width="9.8515625" style="63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112</v>
      </c>
      <c r="B2" s="4"/>
      <c r="C2" s="4"/>
      <c r="D2" s="4"/>
      <c r="E2" s="5"/>
      <c r="F2" s="4"/>
      <c r="G2" s="4"/>
      <c r="H2" s="4"/>
      <c r="I2" s="6"/>
      <c r="J2" s="183" t="s">
        <v>69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184" t="s">
        <v>2</v>
      </c>
      <c r="D4" s="185"/>
      <c r="E4" s="185"/>
      <c r="F4" s="186"/>
      <c r="G4" s="10"/>
      <c r="H4" s="187" t="s">
        <v>3</v>
      </c>
      <c r="I4" s="188"/>
      <c r="J4" s="188"/>
      <c r="K4" s="189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2019</v>
      </c>
      <c r="D6" s="17">
        <f>E6-1</f>
        <v>2020</v>
      </c>
      <c r="E6" s="17">
        <v>2021</v>
      </c>
      <c r="F6" s="18">
        <f>E6</f>
        <v>2021</v>
      </c>
      <c r="G6" s="19"/>
      <c r="H6" s="16">
        <f>J6-2</f>
        <v>2019</v>
      </c>
      <c r="I6" s="17">
        <f>J6-1</f>
        <v>2020</v>
      </c>
      <c r="J6" s="17">
        <v>2021</v>
      </c>
      <c r="K6" s="18">
        <f>J6</f>
        <v>2021</v>
      </c>
    </row>
    <row r="7" spans="1:11" s="11" customFormat="1" ht="11.25" customHeight="1" thickBot="1">
      <c r="A7" s="20"/>
      <c r="B7" s="9"/>
      <c r="C7" s="21" t="s">
        <v>322</v>
      </c>
      <c r="D7" s="22" t="s">
        <v>6</v>
      </c>
      <c r="E7" s="22"/>
      <c r="F7" s="23" t="str">
        <f>CONCATENATE(D6,"=100")</f>
        <v>2020=100</v>
      </c>
      <c r="G7" s="24"/>
      <c r="H7" s="21" t="s">
        <v>322</v>
      </c>
      <c r="I7" s="22" t="s">
        <v>6</v>
      </c>
      <c r="J7" s="22">
        <v>7</v>
      </c>
      <c r="K7" s="23" t="str">
        <f>CONCATENATE(I6,"=100")</f>
        <v>2020=100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52"/>
      <c r="I9" s="152"/>
      <c r="J9" s="152"/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52"/>
      <c r="I10" s="152"/>
      <c r="J10" s="152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52"/>
      <c r="I11" s="152"/>
      <c r="J11" s="152"/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52"/>
      <c r="I12" s="152"/>
      <c r="J12" s="152"/>
      <c r="K12" s="33"/>
    </row>
    <row r="13" spans="1:11" s="43" customFormat="1" ht="11.25" customHeight="1">
      <c r="A13" s="37" t="s">
        <v>11</v>
      </c>
      <c r="B13" s="38"/>
      <c r="C13" s="39"/>
      <c r="D13" s="39"/>
      <c r="E13" s="39"/>
      <c r="F13" s="40"/>
      <c r="G13" s="41"/>
      <c r="H13" s="153"/>
      <c r="I13" s="154"/>
      <c r="J13" s="154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52"/>
      <c r="I14" s="152"/>
      <c r="J14" s="152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53">
        <v>0.05</v>
      </c>
      <c r="I15" s="154">
        <v>0.05</v>
      </c>
      <c r="J15" s="154">
        <v>0.05</v>
      </c>
      <c r="K15" s="42">
        <v>100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52"/>
      <c r="I16" s="152"/>
      <c r="J16" s="152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53"/>
      <c r="I17" s="154"/>
      <c r="J17" s="154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52"/>
      <c r="I18" s="152"/>
      <c r="J18" s="152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52">
        <v>0.083</v>
      </c>
      <c r="I19" s="152">
        <v>0.089</v>
      </c>
      <c r="J19" s="152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52">
        <v>0.096</v>
      </c>
      <c r="I20" s="152">
        <v>0.096</v>
      </c>
      <c r="J20" s="152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52">
        <v>0.142</v>
      </c>
      <c r="I21" s="152">
        <v>0.142</v>
      </c>
      <c r="J21" s="152"/>
      <c r="K21" s="33"/>
    </row>
    <row r="22" spans="1:11" s="43" customFormat="1" ht="11.25" customHeight="1">
      <c r="A22" s="37" t="s">
        <v>17</v>
      </c>
      <c r="B22" s="38"/>
      <c r="C22" s="39"/>
      <c r="D22" s="39"/>
      <c r="E22" s="39"/>
      <c r="F22" s="40"/>
      <c r="G22" s="41"/>
      <c r="H22" s="153">
        <v>0.32099999999999995</v>
      </c>
      <c r="I22" s="154">
        <v>0.32699999999999996</v>
      </c>
      <c r="J22" s="154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52"/>
      <c r="I23" s="152"/>
      <c r="J23" s="152"/>
      <c r="K23" s="33"/>
    </row>
    <row r="24" spans="1:11" s="43" customFormat="1" ht="11.25" customHeight="1">
      <c r="A24" s="37" t="s">
        <v>18</v>
      </c>
      <c r="B24" s="38"/>
      <c r="C24" s="39"/>
      <c r="D24" s="39"/>
      <c r="E24" s="39"/>
      <c r="F24" s="40"/>
      <c r="G24" s="41"/>
      <c r="H24" s="153">
        <v>0.012</v>
      </c>
      <c r="I24" s="154">
        <v>0.003</v>
      </c>
      <c r="J24" s="154">
        <v>0.012</v>
      </c>
      <c r="K24" s="42">
        <v>400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52"/>
      <c r="I25" s="152"/>
      <c r="J25" s="152"/>
      <c r="K25" s="33"/>
    </row>
    <row r="26" spans="1:11" s="43" customFormat="1" ht="11.25" customHeight="1">
      <c r="A26" s="37" t="s">
        <v>19</v>
      </c>
      <c r="B26" s="38"/>
      <c r="C26" s="39"/>
      <c r="D26" s="39"/>
      <c r="E26" s="39"/>
      <c r="F26" s="40"/>
      <c r="G26" s="41"/>
      <c r="H26" s="153"/>
      <c r="I26" s="154"/>
      <c r="J26" s="154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52"/>
      <c r="I27" s="152"/>
      <c r="J27" s="152"/>
      <c r="K27" s="33"/>
    </row>
    <row r="28" spans="1:11" s="34" customFormat="1" ht="11.25" customHeight="1">
      <c r="A28" s="36" t="s">
        <v>20</v>
      </c>
      <c r="B28" s="30"/>
      <c r="C28" s="31"/>
      <c r="D28" s="31"/>
      <c r="E28" s="31"/>
      <c r="F28" s="32"/>
      <c r="G28" s="32"/>
      <c r="H28" s="152">
        <v>0.002</v>
      </c>
      <c r="I28" s="152"/>
      <c r="J28" s="152">
        <v>0.002</v>
      </c>
      <c r="K28" s="33"/>
    </row>
    <row r="29" spans="1:11" s="34" customFormat="1" ht="11.25" customHeight="1">
      <c r="A29" s="36" t="s">
        <v>21</v>
      </c>
      <c r="B29" s="30"/>
      <c r="C29" s="31"/>
      <c r="D29" s="31"/>
      <c r="E29" s="31"/>
      <c r="F29" s="32"/>
      <c r="G29" s="32"/>
      <c r="H29" s="152">
        <v>0.022</v>
      </c>
      <c r="I29" s="152">
        <v>0.027</v>
      </c>
      <c r="J29" s="152">
        <v>0.023</v>
      </c>
      <c r="K29" s="33"/>
    </row>
    <row r="30" spans="1:11" s="34" customFormat="1" ht="11.25" customHeight="1">
      <c r="A30" s="36" t="s">
        <v>22</v>
      </c>
      <c r="B30" s="30"/>
      <c r="C30" s="31"/>
      <c r="D30" s="31"/>
      <c r="E30" s="31"/>
      <c r="F30" s="32"/>
      <c r="G30" s="32"/>
      <c r="H30" s="152"/>
      <c r="I30" s="152"/>
      <c r="J30" s="152">
        <v>0.001</v>
      </c>
      <c r="K30" s="33"/>
    </row>
    <row r="31" spans="1:11" s="43" customFormat="1" ht="11.25" customHeight="1">
      <c r="A31" s="44" t="s">
        <v>23</v>
      </c>
      <c r="B31" s="38"/>
      <c r="C31" s="39"/>
      <c r="D31" s="39"/>
      <c r="E31" s="39"/>
      <c r="F31" s="40"/>
      <c r="G31" s="41"/>
      <c r="H31" s="153">
        <v>0.024</v>
      </c>
      <c r="I31" s="154">
        <v>0.027</v>
      </c>
      <c r="J31" s="154">
        <v>0.026000000000000002</v>
      </c>
      <c r="K31" s="42">
        <v>96.2962962962963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52"/>
      <c r="I32" s="152"/>
      <c r="J32" s="152"/>
      <c r="K32" s="33"/>
    </row>
    <row r="33" spans="1:11" s="34" customFormat="1" ht="11.25" customHeight="1">
      <c r="A33" s="36" t="s">
        <v>24</v>
      </c>
      <c r="B33" s="30"/>
      <c r="C33" s="31"/>
      <c r="D33" s="31"/>
      <c r="E33" s="31"/>
      <c r="F33" s="32"/>
      <c r="G33" s="32"/>
      <c r="H33" s="152">
        <v>0.07</v>
      </c>
      <c r="I33" s="152">
        <v>0.06</v>
      </c>
      <c r="J33" s="152">
        <v>0.058</v>
      </c>
      <c r="K33" s="33"/>
    </row>
    <row r="34" spans="1:11" s="34" customFormat="1" ht="11.25" customHeight="1">
      <c r="A34" s="36" t="s">
        <v>25</v>
      </c>
      <c r="B34" s="30"/>
      <c r="C34" s="31"/>
      <c r="D34" s="31"/>
      <c r="E34" s="31"/>
      <c r="F34" s="32"/>
      <c r="G34" s="32"/>
      <c r="H34" s="152">
        <v>0.65</v>
      </c>
      <c r="I34" s="152">
        <v>0.839</v>
      </c>
      <c r="J34" s="152"/>
      <c r="K34" s="33"/>
    </row>
    <row r="35" spans="1:11" s="34" customFormat="1" ht="11.25" customHeight="1">
      <c r="A35" s="36" t="s">
        <v>26</v>
      </c>
      <c r="B35" s="30"/>
      <c r="C35" s="31"/>
      <c r="D35" s="31"/>
      <c r="E35" s="31"/>
      <c r="F35" s="32"/>
      <c r="G35" s="32"/>
      <c r="H35" s="152">
        <v>0.007</v>
      </c>
      <c r="I35" s="152">
        <v>0.006</v>
      </c>
      <c r="J35" s="152">
        <v>0.007</v>
      </c>
      <c r="K35" s="33"/>
    </row>
    <row r="36" spans="1:11" s="34" customFormat="1" ht="11.25" customHeight="1">
      <c r="A36" s="36" t="s">
        <v>27</v>
      </c>
      <c r="B36" s="30"/>
      <c r="C36" s="31"/>
      <c r="D36" s="31"/>
      <c r="E36" s="31"/>
      <c r="F36" s="32"/>
      <c r="G36" s="32"/>
      <c r="H36" s="152">
        <v>11.061</v>
      </c>
      <c r="I36" s="152">
        <v>3.5</v>
      </c>
      <c r="J36" s="152">
        <v>7.5</v>
      </c>
      <c r="K36" s="33"/>
    </row>
    <row r="37" spans="1:11" s="43" customFormat="1" ht="11.25" customHeight="1">
      <c r="A37" s="37" t="s">
        <v>28</v>
      </c>
      <c r="B37" s="38"/>
      <c r="C37" s="39"/>
      <c r="D37" s="39"/>
      <c r="E37" s="39"/>
      <c r="F37" s="40"/>
      <c r="G37" s="41"/>
      <c r="H37" s="153">
        <v>11.788</v>
      </c>
      <c r="I37" s="154">
        <v>4.405</v>
      </c>
      <c r="J37" s="154">
        <v>7.565</v>
      </c>
      <c r="K37" s="42">
        <v>171.7366628830874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52"/>
      <c r="I38" s="152"/>
      <c r="J38" s="152"/>
      <c r="K38" s="33"/>
    </row>
    <row r="39" spans="1:11" s="43" customFormat="1" ht="11.25" customHeight="1">
      <c r="A39" s="37" t="s">
        <v>29</v>
      </c>
      <c r="B39" s="38"/>
      <c r="C39" s="39"/>
      <c r="D39" s="39"/>
      <c r="E39" s="39"/>
      <c r="F39" s="40"/>
      <c r="G39" s="41"/>
      <c r="H39" s="153"/>
      <c r="I39" s="154"/>
      <c r="J39" s="154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52"/>
      <c r="I40" s="152"/>
      <c r="J40" s="152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52"/>
      <c r="I41" s="152"/>
      <c r="J41" s="152"/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52"/>
      <c r="I42" s="152"/>
      <c r="J42" s="152"/>
      <c r="K42" s="33"/>
    </row>
    <row r="43" spans="1:11" s="34" customFormat="1" ht="11.25" customHeight="1">
      <c r="A43" s="36" t="s">
        <v>32</v>
      </c>
      <c r="B43" s="30"/>
      <c r="C43" s="31"/>
      <c r="D43" s="31"/>
      <c r="E43" s="31"/>
      <c r="F43" s="32"/>
      <c r="G43" s="32"/>
      <c r="H43" s="152"/>
      <c r="I43" s="152"/>
      <c r="J43" s="152"/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52"/>
      <c r="I44" s="152"/>
      <c r="J44" s="152"/>
      <c r="K44" s="33"/>
    </row>
    <row r="45" spans="1:11" s="34" customFormat="1" ht="11.25" customHeight="1">
      <c r="A45" s="36" t="s">
        <v>34</v>
      </c>
      <c r="B45" s="30"/>
      <c r="C45" s="31"/>
      <c r="D45" s="31"/>
      <c r="E45" s="31"/>
      <c r="F45" s="32"/>
      <c r="G45" s="32"/>
      <c r="H45" s="152"/>
      <c r="I45" s="152"/>
      <c r="J45" s="152"/>
      <c r="K45" s="33"/>
    </row>
    <row r="46" spans="1:11" s="34" customFormat="1" ht="11.25" customHeight="1">
      <c r="A46" s="36" t="s">
        <v>35</v>
      </c>
      <c r="B46" s="30"/>
      <c r="C46" s="31"/>
      <c r="D46" s="31"/>
      <c r="E46" s="31"/>
      <c r="F46" s="32"/>
      <c r="G46" s="32"/>
      <c r="H46" s="152"/>
      <c r="I46" s="152"/>
      <c r="J46" s="152"/>
      <c r="K46" s="33"/>
    </row>
    <row r="47" spans="1:11" s="34" customFormat="1" ht="11.25" customHeight="1">
      <c r="A47" s="36" t="s">
        <v>36</v>
      </c>
      <c r="B47" s="30"/>
      <c r="C47" s="31"/>
      <c r="D47" s="31"/>
      <c r="E47" s="31"/>
      <c r="F47" s="32"/>
      <c r="G47" s="32"/>
      <c r="H47" s="152"/>
      <c r="I47" s="152"/>
      <c r="J47" s="152"/>
      <c r="K47" s="33"/>
    </row>
    <row r="48" spans="1:11" s="34" customFormat="1" ht="11.25" customHeight="1">
      <c r="A48" s="36" t="s">
        <v>37</v>
      </c>
      <c r="B48" s="30"/>
      <c r="C48" s="31"/>
      <c r="D48" s="31"/>
      <c r="E48" s="31"/>
      <c r="F48" s="32"/>
      <c r="G48" s="32"/>
      <c r="H48" s="152"/>
      <c r="I48" s="152"/>
      <c r="J48" s="152"/>
      <c r="K48" s="33"/>
    </row>
    <row r="49" spans="1:11" s="34" customFormat="1" ht="11.25" customHeight="1">
      <c r="A49" s="36" t="s">
        <v>38</v>
      </c>
      <c r="B49" s="30"/>
      <c r="C49" s="31"/>
      <c r="D49" s="31"/>
      <c r="E49" s="31"/>
      <c r="F49" s="32"/>
      <c r="G49" s="32"/>
      <c r="H49" s="152"/>
      <c r="I49" s="152"/>
      <c r="J49" s="152"/>
      <c r="K49" s="33"/>
    </row>
    <row r="50" spans="1:11" s="43" customFormat="1" ht="11.25" customHeight="1">
      <c r="A50" s="44" t="s">
        <v>39</v>
      </c>
      <c r="B50" s="38"/>
      <c r="C50" s="39"/>
      <c r="D50" s="39"/>
      <c r="E50" s="39"/>
      <c r="F50" s="40"/>
      <c r="G50" s="41"/>
      <c r="H50" s="153"/>
      <c r="I50" s="154"/>
      <c r="J50" s="154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52"/>
      <c r="I51" s="152"/>
      <c r="J51" s="152"/>
      <c r="K51" s="33"/>
    </row>
    <row r="52" spans="1:11" s="43" customFormat="1" ht="11.25" customHeight="1">
      <c r="A52" s="37" t="s">
        <v>40</v>
      </c>
      <c r="B52" s="38"/>
      <c r="C52" s="39"/>
      <c r="D52" s="39"/>
      <c r="E52" s="39"/>
      <c r="F52" s="40"/>
      <c r="G52" s="41"/>
      <c r="H52" s="153"/>
      <c r="I52" s="154"/>
      <c r="J52" s="154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52"/>
      <c r="I53" s="152"/>
      <c r="J53" s="152"/>
      <c r="K53" s="33"/>
    </row>
    <row r="54" spans="1:11" s="34" customFormat="1" ht="11.25" customHeight="1">
      <c r="A54" s="36" t="s">
        <v>41</v>
      </c>
      <c r="B54" s="30"/>
      <c r="C54" s="31"/>
      <c r="D54" s="31"/>
      <c r="E54" s="31"/>
      <c r="F54" s="32"/>
      <c r="G54" s="32"/>
      <c r="H54" s="152"/>
      <c r="I54" s="152"/>
      <c r="J54" s="152"/>
      <c r="K54" s="33"/>
    </row>
    <row r="55" spans="1:11" s="34" customFormat="1" ht="11.25" customHeight="1">
      <c r="A55" s="36" t="s">
        <v>42</v>
      </c>
      <c r="B55" s="30"/>
      <c r="C55" s="31"/>
      <c r="D55" s="31"/>
      <c r="E55" s="31"/>
      <c r="F55" s="32"/>
      <c r="G55" s="32"/>
      <c r="H55" s="152"/>
      <c r="I55" s="152"/>
      <c r="J55" s="152"/>
      <c r="K55" s="33"/>
    </row>
    <row r="56" spans="1:11" s="34" customFormat="1" ht="11.25" customHeight="1">
      <c r="A56" s="36" t="s">
        <v>43</v>
      </c>
      <c r="B56" s="30"/>
      <c r="C56" s="31"/>
      <c r="D56" s="31"/>
      <c r="E56" s="31"/>
      <c r="F56" s="32"/>
      <c r="G56" s="32"/>
      <c r="H56" s="152">
        <v>0.001</v>
      </c>
      <c r="I56" s="152">
        <v>0.001</v>
      </c>
      <c r="J56" s="152">
        <v>0.001</v>
      </c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52"/>
      <c r="I57" s="152"/>
      <c r="J57" s="152"/>
      <c r="K57" s="33"/>
    </row>
    <row r="58" spans="1:11" s="34" customFormat="1" ht="11.25" customHeight="1">
      <c r="A58" s="36" t="s">
        <v>45</v>
      </c>
      <c r="B58" s="30"/>
      <c r="C58" s="31"/>
      <c r="D58" s="31"/>
      <c r="E58" s="31"/>
      <c r="F58" s="32"/>
      <c r="G58" s="32"/>
      <c r="H58" s="152"/>
      <c r="I58" s="152"/>
      <c r="J58" s="152"/>
      <c r="K58" s="33"/>
    </row>
    <row r="59" spans="1:11" s="43" customFormat="1" ht="11.25" customHeight="1">
      <c r="A59" s="37" t="s">
        <v>46</v>
      </c>
      <c r="B59" s="38"/>
      <c r="C59" s="39"/>
      <c r="D59" s="39"/>
      <c r="E59" s="39"/>
      <c r="F59" s="40"/>
      <c r="G59" s="41"/>
      <c r="H59" s="153">
        <v>0.001</v>
      </c>
      <c r="I59" s="154">
        <v>0.001</v>
      </c>
      <c r="J59" s="154">
        <v>0.001</v>
      </c>
      <c r="K59" s="42">
        <v>100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52"/>
      <c r="I60" s="152"/>
      <c r="J60" s="152"/>
      <c r="K60" s="33"/>
    </row>
    <row r="61" spans="1:11" s="34" customFormat="1" ht="11.25" customHeight="1">
      <c r="A61" s="36" t="s">
        <v>47</v>
      </c>
      <c r="B61" s="30"/>
      <c r="C61" s="31"/>
      <c r="D61" s="31"/>
      <c r="E61" s="31"/>
      <c r="F61" s="32"/>
      <c r="G61" s="32"/>
      <c r="H61" s="152"/>
      <c r="I61" s="152"/>
      <c r="J61" s="152"/>
      <c r="K61" s="33"/>
    </row>
    <row r="62" spans="1:11" s="34" customFormat="1" ht="11.25" customHeight="1">
      <c r="A62" s="36" t="s">
        <v>48</v>
      </c>
      <c r="B62" s="30"/>
      <c r="C62" s="31"/>
      <c r="D62" s="31"/>
      <c r="E62" s="31"/>
      <c r="F62" s="32"/>
      <c r="G62" s="32"/>
      <c r="H62" s="152">
        <v>0.354</v>
      </c>
      <c r="I62" s="152">
        <v>0.401</v>
      </c>
      <c r="J62" s="152">
        <v>0.323</v>
      </c>
      <c r="K62" s="33"/>
    </row>
    <row r="63" spans="1:11" s="34" customFormat="1" ht="11.25" customHeight="1">
      <c r="A63" s="36" t="s">
        <v>49</v>
      </c>
      <c r="B63" s="30"/>
      <c r="C63" s="31"/>
      <c r="D63" s="31"/>
      <c r="E63" s="31"/>
      <c r="F63" s="32"/>
      <c r="G63" s="32"/>
      <c r="H63" s="152">
        <v>0.004</v>
      </c>
      <c r="I63" s="152">
        <v>0.004</v>
      </c>
      <c r="J63" s="152"/>
      <c r="K63" s="33"/>
    </row>
    <row r="64" spans="1:11" s="43" customFormat="1" ht="11.25" customHeight="1">
      <c r="A64" s="37" t="s">
        <v>50</v>
      </c>
      <c r="B64" s="38"/>
      <c r="C64" s="39"/>
      <c r="D64" s="39"/>
      <c r="E64" s="39"/>
      <c r="F64" s="40"/>
      <c r="G64" s="41"/>
      <c r="H64" s="153">
        <v>0.358</v>
      </c>
      <c r="I64" s="154">
        <v>0.405</v>
      </c>
      <c r="J64" s="154">
        <v>0.323</v>
      </c>
      <c r="K64" s="42">
        <v>79.75308641975309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52"/>
      <c r="I65" s="152"/>
      <c r="J65" s="152"/>
      <c r="K65" s="33"/>
    </row>
    <row r="66" spans="1:11" s="43" customFormat="1" ht="11.25" customHeight="1">
      <c r="A66" s="37" t="s">
        <v>51</v>
      </c>
      <c r="B66" s="38"/>
      <c r="C66" s="39"/>
      <c r="D66" s="39"/>
      <c r="E66" s="39"/>
      <c r="F66" s="40"/>
      <c r="G66" s="41"/>
      <c r="H66" s="153"/>
      <c r="I66" s="154"/>
      <c r="J66" s="154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52"/>
      <c r="I67" s="152"/>
      <c r="J67" s="152"/>
      <c r="K67" s="33"/>
    </row>
    <row r="68" spans="1:11" s="34" customFormat="1" ht="11.25" customHeight="1">
      <c r="A68" s="36" t="s">
        <v>52</v>
      </c>
      <c r="B68" s="30"/>
      <c r="C68" s="31"/>
      <c r="D68" s="31"/>
      <c r="E68" s="31"/>
      <c r="F68" s="32"/>
      <c r="G68" s="32"/>
      <c r="H68" s="152"/>
      <c r="I68" s="152"/>
      <c r="J68" s="152"/>
      <c r="K68" s="33"/>
    </row>
    <row r="69" spans="1:11" s="34" customFormat="1" ht="11.25" customHeight="1">
      <c r="A69" s="36" t="s">
        <v>53</v>
      </c>
      <c r="B69" s="30"/>
      <c r="C69" s="31"/>
      <c r="D69" s="31"/>
      <c r="E69" s="31"/>
      <c r="F69" s="32"/>
      <c r="G69" s="32"/>
      <c r="H69" s="152"/>
      <c r="I69" s="152"/>
      <c r="J69" s="152"/>
      <c r="K69" s="33"/>
    </row>
    <row r="70" spans="1:11" s="43" customFormat="1" ht="11.25" customHeight="1">
      <c r="A70" s="37" t="s">
        <v>54</v>
      </c>
      <c r="B70" s="38"/>
      <c r="C70" s="39"/>
      <c r="D70" s="39"/>
      <c r="E70" s="39"/>
      <c r="F70" s="40"/>
      <c r="G70" s="41"/>
      <c r="H70" s="153"/>
      <c r="I70" s="154"/>
      <c r="J70" s="154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52"/>
      <c r="I71" s="152"/>
      <c r="J71" s="152"/>
      <c r="K71" s="33"/>
    </row>
    <row r="72" spans="1:11" s="34" customFormat="1" ht="11.25" customHeight="1">
      <c r="A72" s="36" t="s">
        <v>55</v>
      </c>
      <c r="B72" s="30"/>
      <c r="C72" s="31"/>
      <c r="D72" s="31"/>
      <c r="E72" s="31"/>
      <c r="F72" s="32"/>
      <c r="G72" s="32"/>
      <c r="H72" s="152"/>
      <c r="I72" s="152"/>
      <c r="J72" s="152"/>
      <c r="K72" s="33"/>
    </row>
    <row r="73" spans="1:11" s="34" customFormat="1" ht="11.25" customHeight="1">
      <c r="A73" s="36" t="s">
        <v>56</v>
      </c>
      <c r="B73" s="30"/>
      <c r="C73" s="31"/>
      <c r="D73" s="31"/>
      <c r="E73" s="31"/>
      <c r="F73" s="32"/>
      <c r="G73" s="32"/>
      <c r="H73" s="152"/>
      <c r="I73" s="152"/>
      <c r="J73" s="152"/>
      <c r="K73" s="33"/>
    </row>
    <row r="74" spans="1:11" s="34" customFormat="1" ht="11.25" customHeight="1">
      <c r="A74" s="36" t="s">
        <v>57</v>
      </c>
      <c r="B74" s="30"/>
      <c r="C74" s="31"/>
      <c r="D74" s="31"/>
      <c r="E74" s="31"/>
      <c r="F74" s="32"/>
      <c r="G74" s="32"/>
      <c r="H74" s="152"/>
      <c r="I74" s="152"/>
      <c r="J74" s="152"/>
      <c r="K74" s="33"/>
    </row>
    <row r="75" spans="1:11" s="34" customFormat="1" ht="11.25" customHeight="1">
      <c r="A75" s="36" t="s">
        <v>58</v>
      </c>
      <c r="B75" s="30"/>
      <c r="C75" s="31"/>
      <c r="D75" s="31"/>
      <c r="E75" s="31"/>
      <c r="F75" s="32"/>
      <c r="G75" s="32"/>
      <c r="H75" s="152"/>
      <c r="I75" s="152"/>
      <c r="J75" s="152"/>
      <c r="K75" s="33"/>
    </row>
    <row r="76" spans="1:11" s="34" customFormat="1" ht="11.25" customHeight="1">
      <c r="A76" s="36" t="s">
        <v>59</v>
      </c>
      <c r="B76" s="30"/>
      <c r="C76" s="31"/>
      <c r="D76" s="31"/>
      <c r="E76" s="31"/>
      <c r="F76" s="32"/>
      <c r="G76" s="32"/>
      <c r="H76" s="152"/>
      <c r="I76" s="152"/>
      <c r="J76" s="152"/>
      <c r="K76" s="33"/>
    </row>
    <row r="77" spans="1:11" s="34" customFormat="1" ht="11.25" customHeight="1">
      <c r="A77" s="36" t="s">
        <v>60</v>
      </c>
      <c r="B77" s="30"/>
      <c r="C77" s="31"/>
      <c r="D77" s="31"/>
      <c r="E77" s="31"/>
      <c r="F77" s="32"/>
      <c r="G77" s="32"/>
      <c r="H77" s="152"/>
      <c r="I77" s="152"/>
      <c r="J77" s="152"/>
      <c r="K77" s="33"/>
    </row>
    <row r="78" spans="1:11" s="34" customFormat="1" ht="11.25" customHeight="1">
      <c r="A78" s="36" t="s">
        <v>61</v>
      </c>
      <c r="B78" s="30"/>
      <c r="C78" s="31"/>
      <c r="D78" s="31"/>
      <c r="E78" s="31"/>
      <c r="F78" s="32"/>
      <c r="G78" s="32"/>
      <c r="H78" s="152"/>
      <c r="I78" s="152"/>
      <c r="J78" s="152"/>
      <c r="K78" s="33"/>
    </row>
    <row r="79" spans="1:11" s="34" customFormat="1" ht="11.25" customHeight="1">
      <c r="A79" s="36" t="s">
        <v>62</v>
      </c>
      <c r="B79" s="30"/>
      <c r="C79" s="31"/>
      <c r="D79" s="31"/>
      <c r="E79" s="31"/>
      <c r="F79" s="32"/>
      <c r="G79" s="32"/>
      <c r="H79" s="152"/>
      <c r="I79" s="152"/>
      <c r="J79" s="152"/>
      <c r="K79" s="33"/>
    </row>
    <row r="80" spans="1:11" s="43" customFormat="1" ht="11.25" customHeight="1">
      <c r="A80" s="44" t="s">
        <v>63</v>
      </c>
      <c r="B80" s="38"/>
      <c r="C80" s="39"/>
      <c r="D80" s="39"/>
      <c r="E80" s="39"/>
      <c r="F80" s="40"/>
      <c r="G80" s="41"/>
      <c r="H80" s="153"/>
      <c r="I80" s="154"/>
      <c r="J80" s="154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52"/>
      <c r="I81" s="152"/>
      <c r="J81" s="152"/>
      <c r="K81" s="33"/>
    </row>
    <row r="82" spans="1:11" s="34" customFormat="1" ht="11.25" customHeight="1">
      <c r="A82" s="36" t="s">
        <v>64</v>
      </c>
      <c r="B82" s="30"/>
      <c r="C82" s="31"/>
      <c r="D82" s="31"/>
      <c r="E82" s="31"/>
      <c r="F82" s="32"/>
      <c r="G82" s="32"/>
      <c r="H82" s="152"/>
      <c r="I82" s="152"/>
      <c r="J82" s="152"/>
      <c r="K82" s="33"/>
    </row>
    <row r="83" spans="1:11" s="34" customFormat="1" ht="11.25" customHeight="1">
      <c r="A83" s="36" t="s">
        <v>65</v>
      </c>
      <c r="B83" s="30"/>
      <c r="C83" s="31"/>
      <c r="D83" s="31"/>
      <c r="E83" s="31"/>
      <c r="F83" s="32"/>
      <c r="G83" s="32"/>
      <c r="H83" s="152"/>
      <c r="I83" s="152"/>
      <c r="J83" s="152"/>
      <c r="K83" s="33"/>
    </row>
    <row r="84" spans="1:11" s="43" customFormat="1" ht="11.25" customHeight="1">
      <c r="A84" s="37" t="s">
        <v>66</v>
      </c>
      <c r="B84" s="38"/>
      <c r="C84" s="39"/>
      <c r="D84" s="39"/>
      <c r="E84" s="39"/>
      <c r="F84" s="40"/>
      <c r="G84" s="41"/>
      <c r="H84" s="153"/>
      <c r="I84" s="154"/>
      <c r="J84" s="154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52"/>
      <c r="I85" s="152"/>
      <c r="J85" s="152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5"/>
      <c r="I86" s="156"/>
      <c r="J86" s="156"/>
      <c r="K86" s="51"/>
    </row>
    <row r="87" spans="1:11" s="43" customFormat="1" ht="11.25" customHeight="1">
      <c r="A87" s="52" t="s">
        <v>67</v>
      </c>
      <c r="B87" s="53"/>
      <c r="C87" s="54"/>
      <c r="D87" s="54"/>
      <c r="E87" s="54"/>
      <c r="F87" s="55"/>
      <c r="G87" s="41"/>
      <c r="H87" s="157">
        <v>12.554</v>
      </c>
      <c r="I87" s="158">
        <v>5.218000000000001</v>
      </c>
      <c r="J87" s="158">
        <v>7.977000000000001</v>
      </c>
      <c r="K87" s="55">
        <v>152.87466462246073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2" useFirstPageNumber="1" horizontalDpi="600" verticalDpi="600" orientation="portrait" paperSize="9" scale="73" r:id="rId1"/>
  <headerFooter alignWithMargins="0">
    <oddFooter>&amp;C&amp;P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codeName="Hoja55"/>
  <dimension ref="A1:K625"/>
  <sheetViews>
    <sheetView zoomScalePageLayoutView="0" workbookViewId="0" topLeftCell="A1">
      <selection activeCell="C87" sqref="C9:K8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3" width="11.421875" style="7" customWidth="1"/>
    <col min="14" max="16384" width="9.8515625" style="63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113</v>
      </c>
      <c r="B2" s="4"/>
      <c r="C2" s="4"/>
      <c r="D2" s="4"/>
      <c r="E2" s="5"/>
      <c r="F2" s="4"/>
      <c r="G2" s="4"/>
      <c r="H2" s="4"/>
      <c r="I2" s="6"/>
      <c r="J2" s="183" t="s">
        <v>69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184" t="s">
        <v>2</v>
      </c>
      <c r="D4" s="185"/>
      <c r="E4" s="185"/>
      <c r="F4" s="186"/>
      <c r="G4" s="10"/>
      <c r="H4" s="187" t="s">
        <v>3</v>
      </c>
      <c r="I4" s="188"/>
      <c r="J4" s="188"/>
      <c r="K4" s="189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2019</v>
      </c>
      <c r="D6" s="17">
        <f>E6-1</f>
        <v>2020</v>
      </c>
      <c r="E6" s="17">
        <v>2021</v>
      </c>
      <c r="F6" s="18">
        <f>E6</f>
        <v>2021</v>
      </c>
      <c r="G6" s="19"/>
      <c r="H6" s="16">
        <f>J6-2</f>
        <v>2019</v>
      </c>
      <c r="I6" s="17">
        <f>J6-1</f>
        <v>2020</v>
      </c>
      <c r="J6" s="17">
        <v>2021</v>
      </c>
      <c r="K6" s="18">
        <f>J6</f>
        <v>2021</v>
      </c>
    </row>
    <row r="7" spans="1:11" s="11" customFormat="1" ht="11.25" customHeight="1" thickBot="1">
      <c r="A7" s="20"/>
      <c r="B7" s="9"/>
      <c r="C7" s="21" t="s">
        <v>322</v>
      </c>
      <c r="D7" s="22" t="s">
        <v>6</v>
      </c>
      <c r="E7" s="22"/>
      <c r="F7" s="23" t="str">
        <f>CONCATENATE(D6,"=100")</f>
        <v>2020=100</v>
      </c>
      <c r="G7" s="24"/>
      <c r="H7" s="21" t="s">
        <v>322</v>
      </c>
      <c r="I7" s="22" t="s">
        <v>6</v>
      </c>
      <c r="J7" s="22">
        <v>7</v>
      </c>
      <c r="K7" s="23" t="str">
        <f>CONCATENATE(I6,"=100")</f>
        <v>2020=100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52"/>
      <c r="I9" s="152"/>
      <c r="J9" s="152"/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52"/>
      <c r="I10" s="152"/>
      <c r="J10" s="152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52"/>
      <c r="I11" s="152"/>
      <c r="J11" s="152"/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52"/>
      <c r="I12" s="152"/>
      <c r="J12" s="152"/>
      <c r="K12" s="33"/>
    </row>
    <row r="13" spans="1:11" s="43" customFormat="1" ht="11.25" customHeight="1">
      <c r="A13" s="37" t="s">
        <v>11</v>
      </c>
      <c r="B13" s="38"/>
      <c r="C13" s="39"/>
      <c r="D13" s="39"/>
      <c r="E13" s="39"/>
      <c r="F13" s="40"/>
      <c r="G13" s="41"/>
      <c r="H13" s="153"/>
      <c r="I13" s="154"/>
      <c r="J13" s="154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52"/>
      <c r="I14" s="152"/>
      <c r="J14" s="152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53"/>
      <c r="I15" s="154"/>
      <c r="J15" s="154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52"/>
      <c r="I16" s="152"/>
      <c r="J16" s="152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53"/>
      <c r="I17" s="154"/>
      <c r="J17" s="154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52"/>
      <c r="I18" s="152"/>
      <c r="J18" s="152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52"/>
      <c r="I19" s="152"/>
      <c r="J19" s="152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52"/>
      <c r="I20" s="152"/>
      <c r="J20" s="152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52"/>
      <c r="I21" s="152"/>
      <c r="J21" s="152"/>
      <c r="K21" s="33"/>
    </row>
    <row r="22" spans="1:11" s="43" customFormat="1" ht="11.25" customHeight="1">
      <c r="A22" s="37" t="s">
        <v>17</v>
      </c>
      <c r="B22" s="38"/>
      <c r="C22" s="39"/>
      <c r="D22" s="39"/>
      <c r="E22" s="39"/>
      <c r="F22" s="40"/>
      <c r="G22" s="41"/>
      <c r="H22" s="153"/>
      <c r="I22" s="154"/>
      <c r="J22" s="154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52"/>
      <c r="I23" s="152"/>
      <c r="J23" s="152"/>
      <c r="K23" s="33"/>
    </row>
    <row r="24" spans="1:11" s="43" customFormat="1" ht="11.25" customHeight="1">
      <c r="A24" s="37" t="s">
        <v>18</v>
      </c>
      <c r="B24" s="38"/>
      <c r="C24" s="39"/>
      <c r="D24" s="39"/>
      <c r="E24" s="39"/>
      <c r="F24" s="40"/>
      <c r="G24" s="41"/>
      <c r="H24" s="153"/>
      <c r="I24" s="154"/>
      <c r="J24" s="154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52"/>
      <c r="I25" s="152"/>
      <c r="J25" s="152"/>
      <c r="K25" s="33"/>
    </row>
    <row r="26" spans="1:11" s="43" customFormat="1" ht="11.25" customHeight="1">
      <c r="A26" s="37" t="s">
        <v>19</v>
      </c>
      <c r="B26" s="38"/>
      <c r="C26" s="39"/>
      <c r="D26" s="39"/>
      <c r="E26" s="39"/>
      <c r="F26" s="40"/>
      <c r="G26" s="41"/>
      <c r="H26" s="153"/>
      <c r="I26" s="154"/>
      <c r="J26" s="154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52"/>
      <c r="I27" s="152"/>
      <c r="J27" s="152"/>
      <c r="K27" s="33"/>
    </row>
    <row r="28" spans="1:11" s="34" customFormat="1" ht="11.25" customHeight="1">
      <c r="A28" s="36" t="s">
        <v>20</v>
      </c>
      <c r="B28" s="30"/>
      <c r="C28" s="31"/>
      <c r="D28" s="31"/>
      <c r="E28" s="31"/>
      <c r="F28" s="32"/>
      <c r="G28" s="32"/>
      <c r="H28" s="152">
        <v>0.675</v>
      </c>
      <c r="I28" s="152">
        <v>0.298</v>
      </c>
      <c r="J28" s="152">
        <v>0.213</v>
      </c>
      <c r="K28" s="33"/>
    </row>
    <row r="29" spans="1:11" s="34" customFormat="1" ht="11.25" customHeight="1">
      <c r="A29" s="36" t="s">
        <v>21</v>
      </c>
      <c r="B29" s="30"/>
      <c r="C29" s="31"/>
      <c r="D29" s="31"/>
      <c r="E29" s="31"/>
      <c r="F29" s="32"/>
      <c r="G29" s="32"/>
      <c r="H29" s="152">
        <v>0.023</v>
      </c>
      <c r="I29" s="152">
        <v>0.019</v>
      </c>
      <c r="J29" s="152">
        <v>0.008</v>
      </c>
      <c r="K29" s="33"/>
    </row>
    <row r="30" spans="1:11" s="34" customFormat="1" ht="11.25" customHeight="1">
      <c r="A30" s="36" t="s">
        <v>22</v>
      </c>
      <c r="B30" s="30"/>
      <c r="C30" s="31"/>
      <c r="D30" s="31"/>
      <c r="E30" s="31"/>
      <c r="F30" s="32"/>
      <c r="G30" s="32"/>
      <c r="H30" s="152">
        <v>0.401</v>
      </c>
      <c r="I30" s="152">
        <v>0.493</v>
      </c>
      <c r="J30" s="152">
        <v>0.507</v>
      </c>
      <c r="K30" s="33"/>
    </row>
    <row r="31" spans="1:11" s="43" customFormat="1" ht="11.25" customHeight="1">
      <c r="A31" s="44" t="s">
        <v>23</v>
      </c>
      <c r="B31" s="38"/>
      <c r="C31" s="39"/>
      <c r="D31" s="39"/>
      <c r="E31" s="39"/>
      <c r="F31" s="40"/>
      <c r="G31" s="41"/>
      <c r="H31" s="153">
        <v>1.0990000000000002</v>
      </c>
      <c r="I31" s="154">
        <v>0.81</v>
      </c>
      <c r="J31" s="154">
        <v>0.728</v>
      </c>
      <c r="K31" s="42">
        <v>89.87654320987653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52"/>
      <c r="I32" s="152"/>
      <c r="J32" s="152"/>
      <c r="K32" s="33"/>
    </row>
    <row r="33" spans="1:11" s="34" customFormat="1" ht="11.25" customHeight="1">
      <c r="A33" s="36" t="s">
        <v>24</v>
      </c>
      <c r="B33" s="30"/>
      <c r="C33" s="31"/>
      <c r="D33" s="31"/>
      <c r="E33" s="31"/>
      <c r="F33" s="32"/>
      <c r="G33" s="32"/>
      <c r="H33" s="152"/>
      <c r="I33" s="152"/>
      <c r="J33" s="152"/>
      <c r="K33" s="33"/>
    </row>
    <row r="34" spans="1:11" s="34" customFormat="1" ht="11.25" customHeight="1">
      <c r="A34" s="36" t="s">
        <v>25</v>
      </c>
      <c r="B34" s="30"/>
      <c r="C34" s="31"/>
      <c r="D34" s="31"/>
      <c r="E34" s="31"/>
      <c r="F34" s="32"/>
      <c r="G34" s="32"/>
      <c r="H34" s="152"/>
      <c r="I34" s="152"/>
      <c r="J34" s="152"/>
      <c r="K34" s="33"/>
    </row>
    <row r="35" spans="1:11" s="34" customFormat="1" ht="11.25" customHeight="1">
      <c r="A35" s="36" t="s">
        <v>26</v>
      </c>
      <c r="B35" s="30"/>
      <c r="C35" s="31"/>
      <c r="D35" s="31"/>
      <c r="E35" s="31"/>
      <c r="F35" s="32"/>
      <c r="G35" s="32"/>
      <c r="H35" s="152">
        <v>0.36</v>
      </c>
      <c r="I35" s="152">
        <v>0.36</v>
      </c>
      <c r="J35" s="152">
        <v>0.31</v>
      </c>
      <c r="K35" s="33"/>
    </row>
    <row r="36" spans="1:11" s="34" customFormat="1" ht="11.25" customHeight="1">
      <c r="A36" s="36" t="s">
        <v>27</v>
      </c>
      <c r="B36" s="30"/>
      <c r="C36" s="31"/>
      <c r="D36" s="31"/>
      <c r="E36" s="31"/>
      <c r="F36" s="32"/>
      <c r="G36" s="32"/>
      <c r="H36" s="152">
        <v>0.007</v>
      </c>
      <c r="I36" s="152">
        <v>0.007</v>
      </c>
      <c r="J36" s="152">
        <v>0.006</v>
      </c>
      <c r="K36" s="33"/>
    </row>
    <row r="37" spans="1:11" s="43" customFormat="1" ht="11.25" customHeight="1">
      <c r="A37" s="37" t="s">
        <v>28</v>
      </c>
      <c r="B37" s="38"/>
      <c r="C37" s="39"/>
      <c r="D37" s="39"/>
      <c r="E37" s="39"/>
      <c r="F37" s="40"/>
      <c r="G37" s="41"/>
      <c r="H37" s="153">
        <v>0.367</v>
      </c>
      <c r="I37" s="154">
        <v>0.367</v>
      </c>
      <c r="J37" s="154">
        <v>0.316</v>
      </c>
      <c r="K37" s="42">
        <v>86.10354223433244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52"/>
      <c r="I38" s="152"/>
      <c r="J38" s="152"/>
      <c r="K38" s="33"/>
    </row>
    <row r="39" spans="1:11" s="43" customFormat="1" ht="11.25" customHeight="1">
      <c r="A39" s="37" t="s">
        <v>29</v>
      </c>
      <c r="B39" s="38"/>
      <c r="C39" s="39"/>
      <c r="D39" s="39"/>
      <c r="E39" s="39"/>
      <c r="F39" s="40"/>
      <c r="G39" s="41"/>
      <c r="H39" s="153">
        <v>0.34</v>
      </c>
      <c r="I39" s="154">
        <v>0.29</v>
      </c>
      <c r="J39" s="154">
        <v>0.3</v>
      </c>
      <c r="K39" s="42">
        <v>103.44827586206897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52"/>
      <c r="I40" s="152"/>
      <c r="J40" s="152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52">
        <v>0.009</v>
      </c>
      <c r="I41" s="152">
        <v>0.009</v>
      </c>
      <c r="J41" s="152">
        <v>0.003</v>
      </c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52"/>
      <c r="I42" s="152"/>
      <c r="J42" s="152"/>
      <c r="K42" s="33"/>
    </row>
    <row r="43" spans="1:11" s="34" customFormat="1" ht="11.25" customHeight="1">
      <c r="A43" s="36" t="s">
        <v>32</v>
      </c>
      <c r="B43" s="30"/>
      <c r="C43" s="31"/>
      <c r="D43" s="31"/>
      <c r="E43" s="31"/>
      <c r="F43" s="32"/>
      <c r="G43" s="32"/>
      <c r="H43" s="152"/>
      <c r="I43" s="152"/>
      <c r="J43" s="152"/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52"/>
      <c r="I44" s="152"/>
      <c r="J44" s="152"/>
      <c r="K44" s="33"/>
    </row>
    <row r="45" spans="1:11" s="34" customFormat="1" ht="11.25" customHeight="1">
      <c r="A45" s="36" t="s">
        <v>34</v>
      </c>
      <c r="B45" s="30"/>
      <c r="C45" s="31"/>
      <c r="D45" s="31"/>
      <c r="E45" s="31"/>
      <c r="F45" s="32"/>
      <c r="G45" s="32"/>
      <c r="H45" s="152"/>
      <c r="I45" s="152"/>
      <c r="J45" s="152"/>
      <c r="K45" s="33"/>
    </row>
    <row r="46" spans="1:11" s="34" customFormat="1" ht="11.25" customHeight="1">
      <c r="A46" s="36" t="s">
        <v>35</v>
      </c>
      <c r="B46" s="30"/>
      <c r="C46" s="31"/>
      <c r="D46" s="31"/>
      <c r="E46" s="31"/>
      <c r="F46" s="32"/>
      <c r="G46" s="32"/>
      <c r="H46" s="152">
        <v>0.003</v>
      </c>
      <c r="I46" s="152">
        <v>0.012</v>
      </c>
      <c r="J46" s="152">
        <v>0.006</v>
      </c>
      <c r="K46" s="33"/>
    </row>
    <row r="47" spans="1:11" s="34" customFormat="1" ht="11.25" customHeight="1">
      <c r="A47" s="36" t="s">
        <v>36</v>
      </c>
      <c r="B47" s="30"/>
      <c r="C47" s="31"/>
      <c r="D47" s="31"/>
      <c r="E47" s="31"/>
      <c r="F47" s="32"/>
      <c r="G47" s="32"/>
      <c r="H47" s="152"/>
      <c r="I47" s="152"/>
      <c r="J47" s="152"/>
      <c r="K47" s="33"/>
    </row>
    <row r="48" spans="1:11" s="34" customFormat="1" ht="11.25" customHeight="1">
      <c r="A48" s="36" t="s">
        <v>37</v>
      </c>
      <c r="B48" s="30"/>
      <c r="C48" s="31"/>
      <c r="D48" s="31"/>
      <c r="E48" s="31"/>
      <c r="F48" s="32"/>
      <c r="G48" s="32"/>
      <c r="H48" s="152">
        <v>0.013</v>
      </c>
      <c r="I48" s="152">
        <v>0.014</v>
      </c>
      <c r="J48" s="152">
        <v>0.011</v>
      </c>
      <c r="K48" s="33"/>
    </row>
    <row r="49" spans="1:11" s="34" customFormat="1" ht="11.25" customHeight="1">
      <c r="A49" s="36" t="s">
        <v>38</v>
      </c>
      <c r="B49" s="30"/>
      <c r="C49" s="31"/>
      <c r="D49" s="31"/>
      <c r="E49" s="31"/>
      <c r="F49" s="32"/>
      <c r="G49" s="32"/>
      <c r="H49" s="152"/>
      <c r="I49" s="152"/>
      <c r="J49" s="152"/>
      <c r="K49" s="33"/>
    </row>
    <row r="50" spans="1:11" s="43" customFormat="1" ht="11.25" customHeight="1">
      <c r="A50" s="44" t="s">
        <v>39</v>
      </c>
      <c r="B50" s="38"/>
      <c r="C50" s="39"/>
      <c r="D50" s="39"/>
      <c r="E50" s="39"/>
      <c r="F50" s="40"/>
      <c r="G50" s="41"/>
      <c r="H50" s="153">
        <v>0.025</v>
      </c>
      <c r="I50" s="154">
        <v>0.034999999999999996</v>
      </c>
      <c r="J50" s="154">
        <v>0.02</v>
      </c>
      <c r="K50" s="42">
        <v>57.142857142857146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52"/>
      <c r="I51" s="152"/>
      <c r="J51" s="152"/>
      <c r="K51" s="33"/>
    </row>
    <row r="52" spans="1:11" s="43" customFormat="1" ht="11.25" customHeight="1">
      <c r="A52" s="37" t="s">
        <v>40</v>
      </c>
      <c r="B52" s="38"/>
      <c r="C52" s="39"/>
      <c r="D52" s="39"/>
      <c r="E52" s="39"/>
      <c r="F52" s="40"/>
      <c r="G52" s="41"/>
      <c r="H52" s="153"/>
      <c r="I52" s="154"/>
      <c r="J52" s="154">
        <v>0.037</v>
      </c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52"/>
      <c r="I53" s="152"/>
      <c r="J53" s="152"/>
      <c r="K53" s="33"/>
    </row>
    <row r="54" spans="1:11" s="34" customFormat="1" ht="11.25" customHeight="1">
      <c r="A54" s="36" t="s">
        <v>41</v>
      </c>
      <c r="B54" s="30"/>
      <c r="C54" s="31"/>
      <c r="D54" s="31"/>
      <c r="E54" s="31"/>
      <c r="F54" s="32"/>
      <c r="G54" s="32"/>
      <c r="H54" s="152">
        <v>0.25</v>
      </c>
      <c r="I54" s="152">
        <v>0.255</v>
      </c>
      <c r="J54" s="152">
        <v>1.26</v>
      </c>
      <c r="K54" s="33"/>
    </row>
    <row r="55" spans="1:11" s="34" customFormat="1" ht="11.25" customHeight="1">
      <c r="A55" s="36" t="s">
        <v>42</v>
      </c>
      <c r="B55" s="30"/>
      <c r="C55" s="31"/>
      <c r="D55" s="31"/>
      <c r="E55" s="31"/>
      <c r="F55" s="32"/>
      <c r="G55" s="32"/>
      <c r="H55" s="152"/>
      <c r="I55" s="152"/>
      <c r="J55" s="152"/>
      <c r="K55" s="33"/>
    </row>
    <row r="56" spans="1:11" s="34" customFormat="1" ht="11.25" customHeight="1">
      <c r="A56" s="36" t="s">
        <v>43</v>
      </c>
      <c r="B56" s="30"/>
      <c r="C56" s="31"/>
      <c r="D56" s="31"/>
      <c r="E56" s="31"/>
      <c r="F56" s="32"/>
      <c r="G56" s="32"/>
      <c r="H56" s="152">
        <v>0.006</v>
      </c>
      <c r="I56" s="152"/>
      <c r="J56" s="152">
        <v>0.005</v>
      </c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52"/>
      <c r="I57" s="152"/>
      <c r="J57" s="152"/>
      <c r="K57" s="33"/>
    </row>
    <row r="58" spans="1:11" s="34" customFormat="1" ht="11.25" customHeight="1">
      <c r="A58" s="36" t="s">
        <v>45</v>
      </c>
      <c r="B58" s="30"/>
      <c r="C58" s="31"/>
      <c r="D58" s="31"/>
      <c r="E58" s="31"/>
      <c r="F58" s="32"/>
      <c r="G58" s="32"/>
      <c r="H58" s="152">
        <v>0.055</v>
      </c>
      <c r="I58" s="152">
        <v>0.081</v>
      </c>
      <c r="J58" s="152">
        <v>0.096</v>
      </c>
      <c r="K58" s="33"/>
    </row>
    <row r="59" spans="1:11" s="43" customFormat="1" ht="11.25" customHeight="1">
      <c r="A59" s="37" t="s">
        <v>46</v>
      </c>
      <c r="B59" s="38"/>
      <c r="C59" s="39"/>
      <c r="D59" s="39"/>
      <c r="E59" s="39"/>
      <c r="F59" s="40"/>
      <c r="G59" s="41"/>
      <c r="H59" s="153">
        <v>0.311</v>
      </c>
      <c r="I59" s="154">
        <v>0.336</v>
      </c>
      <c r="J59" s="154">
        <v>1.361</v>
      </c>
      <c r="K59" s="42">
        <v>405.05952380952374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52"/>
      <c r="I60" s="152"/>
      <c r="J60" s="152"/>
      <c r="K60" s="33"/>
    </row>
    <row r="61" spans="1:11" s="34" customFormat="1" ht="11.25" customHeight="1">
      <c r="A61" s="36" t="s">
        <v>47</v>
      </c>
      <c r="B61" s="30"/>
      <c r="C61" s="31"/>
      <c r="D61" s="31"/>
      <c r="E61" s="31"/>
      <c r="F61" s="32"/>
      <c r="G61" s="32"/>
      <c r="H61" s="152">
        <v>94.373</v>
      </c>
      <c r="I61" s="152">
        <v>111.264</v>
      </c>
      <c r="J61" s="152">
        <v>105.491</v>
      </c>
      <c r="K61" s="33"/>
    </row>
    <row r="62" spans="1:11" s="34" customFormat="1" ht="11.25" customHeight="1">
      <c r="A62" s="36" t="s">
        <v>48</v>
      </c>
      <c r="B62" s="30"/>
      <c r="C62" s="31"/>
      <c r="D62" s="31"/>
      <c r="E62" s="31"/>
      <c r="F62" s="32"/>
      <c r="G62" s="32"/>
      <c r="H62" s="152">
        <v>0.205</v>
      </c>
      <c r="I62" s="152">
        <v>0.131</v>
      </c>
      <c r="J62" s="152">
        <v>0.168</v>
      </c>
      <c r="K62" s="33"/>
    </row>
    <row r="63" spans="1:11" s="34" customFormat="1" ht="11.25" customHeight="1">
      <c r="A63" s="36" t="s">
        <v>49</v>
      </c>
      <c r="B63" s="30"/>
      <c r="C63" s="31"/>
      <c r="D63" s="31"/>
      <c r="E63" s="31"/>
      <c r="F63" s="32"/>
      <c r="G63" s="32"/>
      <c r="H63" s="152">
        <v>0.206</v>
      </c>
      <c r="I63" s="152">
        <v>0.189</v>
      </c>
      <c r="J63" s="152">
        <v>0.198</v>
      </c>
      <c r="K63" s="33"/>
    </row>
    <row r="64" spans="1:11" s="43" customFormat="1" ht="11.25" customHeight="1">
      <c r="A64" s="37" t="s">
        <v>50</v>
      </c>
      <c r="B64" s="38"/>
      <c r="C64" s="39"/>
      <c r="D64" s="39"/>
      <c r="E64" s="39"/>
      <c r="F64" s="40"/>
      <c r="G64" s="41"/>
      <c r="H64" s="153">
        <v>94.784</v>
      </c>
      <c r="I64" s="154">
        <v>111.58399999999999</v>
      </c>
      <c r="J64" s="154">
        <v>105.857</v>
      </c>
      <c r="K64" s="42">
        <v>94.86754373386867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52"/>
      <c r="I65" s="152"/>
      <c r="J65" s="152"/>
      <c r="K65" s="33"/>
    </row>
    <row r="66" spans="1:11" s="43" customFormat="1" ht="11.25" customHeight="1">
      <c r="A66" s="37" t="s">
        <v>51</v>
      </c>
      <c r="B66" s="38"/>
      <c r="C66" s="39"/>
      <c r="D66" s="39"/>
      <c r="E66" s="39"/>
      <c r="F66" s="40"/>
      <c r="G66" s="41"/>
      <c r="H66" s="153">
        <v>221.19</v>
      </c>
      <c r="I66" s="154">
        <v>174.852</v>
      </c>
      <c r="J66" s="154">
        <v>194.688</v>
      </c>
      <c r="K66" s="42">
        <v>111.34445130739138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52"/>
      <c r="I67" s="152"/>
      <c r="J67" s="152"/>
      <c r="K67" s="33"/>
    </row>
    <row r="68" spans="1:11" s="34" customFormat="1" ht="11.25" customHeight="1">
      <c r="A68" s="36" t="s">
        <v>52</v>
      </c>
      <c r="B68" s="30"/>
      <c r="C68" s="31"/>
      <c r="D68" s="31"/>
      <c r="E68" s="31"/>
      <c r="F68" s="32"/>
      <c r="G68" s="32"/>
      <c r="H68" s="152">
        <v>1.4</v>
      </c>
      <c r="I68" s="152">
        <v>1.4</v>
      </c>
      <c r="J68" s="152">
        <v>1.8</v>
      </c>
      <c r="K68" s="33"/>
    </row>
    <row r="69" spans="1:11" s="34" customFormat="1" ht="11.25" customHeight="1">
      <c r="A69" s="36" t="s">
        <v>53</v>
      </c>
      <c r="B69" s="30"/>
      <c r="C69" s="31"/>
      <c r="D69" s="31"/>
      <c r="E69" s="31"/>
      <c r="F69" s="32"/>
      <c r="G69" s="32"/>
      <c r="H69" s="152">
        <v>0.007</v>
      </c>
      <c r="I69" s="152">
        <v>0.013</v>
      </c>
      <c r="J69" s="152">
        <v>0.014</v>
      </c>
      <c r="K69" s="33"/>
    </row>
    <row r="70" spans="1:11" s="43" customFormat="1" ht="11.25" customHeight="1">
      <c r="A70" s="37" t="s">
        <v>54</v>
      </c>
      <c r="B70" s="38"/>
      <c r="C70" s="39"/>
      <c r="D70" s="39"/>
      <c r="E70" s="39"/>
      <c r="F70" s="40"/>
      <c r="G70" s="41"/>
      <c r="H70" s="153">
        <v>1.4069999999999998</v>
      </c>
      <c r="I70" s="154">
        <v>1.4129999999999998</v>
      </c>
      <c r="J70" s="154">
        <v>1.814</v>
      </c>
      <c r="K70" s="42">
        <v>128.37933474876152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52"/>
      <c r="I71" s="152"/>
      <c r="J71" s="152"/>
      <c r="K71" s="33"/>
    </row>
    <row r="72" spans="1:11" s="34" customFormat="1" ht="11.25" customHeight="1">
      <c r="A72" s="36" t="s">
        <v>55</v>
      </c>
      <c r="B72" s="30"/>
      <c r="C72" s="31"/>
      <c r="D72" s="31"/>
      <c r="E72" s="31"/>
      <c r="F72" s="32"/>
      <c r="G72" s="32"/>
      <c r="H72" s="152">
        <v>2.189</v>
      </c>
      <c r="I72" s="152">
        <v>2.212</v>
      </c>
      <c r="J72" s="152">
        <v>2.86</v>
      </c>
      <c r="K72" s="33"/>
    </row>
    <row r="73" spans="1:11" s="34" customFormat="1" ht="11.25" customHeight="1">
      <c r="A73" s="36" t="s">
        <v>56</v>
      </c>
      <c r="B73" s="30"/>
      <c r="C73" s="31"/>
      <c r="D73" s="31"/>
      <c r="E73" s="31"/>
      <c r="F73" s="32"/>
      <c r="G73" s="32"/>
      <c r="H73" s="152">
        <v>1.729</v>
      </c>
      <c r="I73" s="152">
        <v>1.21</v>
      </c>
      <c r="J73" s="152">
        <v>1.21</v>
      </c>
      <c r="K73" s="33"/>
    </row>
    <row r="74" spans="1:11" s="34" customFormat="1" ht="11.25" customHeight="1">
      <c r="A74" s="36" t="s">
        <v>57</v>
      </c>
      <c r="B74" s="30"/>
      <c r="C74" s="31"/>
      <c r="D74" s="31"/>
      <c r="E74" s="31"/>
      <c r="F74" s="32"/>
      <c r="G74" s="32"/>
      <c r="H74" s="152">
        <v>0.065</v>
      </c>
      <c r="I74" s="152">
        <v>0.05</v>
      </c>
      <c r="J74" s="152"/>
      <c r="K74" s="33"/>
    </row>
    <row r="75" spans="1:11" s="34" customFormat="1" ht="11.25" customHeight="1">
      <c r="A75" s="36" t="s">
        <v>58</v>
      </c>
      <c r="B75" s="30"/>
      <c r="C75" s="31"/>
      <c r="D75" s="31"/>
      <c r="E75" s="31"/>
      <c r="F75" s="32"/>
      <c r="G75" s="32"/>
      <c r="H75" s="152">
        <v>1.077</v>
      </c>
      <c r="I75" s="152">
        <v>0.36</v>
      </c>
      <c r="J75" s="152">
        <v>0.36</v>
      </c>
      <c r="K75" s="33"/>
    </row>
    <row r="76" spans="1:11" s="34" customFormat="1" ht="11.25" customHeight="1">
      <c r="A76" s="36" t="s">
        <v>59</v>
      </c>
      <c r="B76" s="30"/>
      <c r="C76" s="31"/>
      <c r="D76" s="31"/>
      <c r="E76" s="31"/>
      <c r="F76" s="32"/>
      <c r="G76" s="32"/>
      <c r="H76" s="152">
        <v>1.02</v>
      </c>
      <c r="I76" s="152">
        <v>0.8</v>
      </c>
      <c r="J76" s="152"/>
      <c r="K76" s="33"/>
    </row>
    <row r="77" spans="1:11" s="34" customFormat="1" ht="11.25" customHeight="1">
      <c r="A77" s="36" t="s">
        <v>60</v>
      </c>
      <c r="B77" s="30"/>
      <c r="C77" s="31"/>
      <c r="D77" s="31"/>
      <c r="E77" s="31"/>
      <c r="F77" s="32"/>
      <c r="G77" s="32"/>
      <c r="H77" s="152">
        <v>0.062</v>
      </c>
      <c r="I77" s="152">
        <v>0.099</v>
      </c>
      <c r="J77" s="152">
        <v>0.09</v>
      </c>
      <c r="K77" s="33"/>
    </row>
    <row r="78" spans="1:11" s="34" customFormat="1" ht="11.25" customHeight="1">
      <c r="A78" s="36" t="s">
        <v>61</v>
      </c>
      <c r="B78" s="30"/>
      <c r="C78" s="31"/>
      <c r="D78" s="31"/>
      <c r="E78" s="31"/>
      <c r="F78" s="32"/>
      <c r="G78" s="32"/>
      <c r="H78" s="152">
        <v>0.8</v>
      </c>
      <c r="I78" s="152">
        <v>0.85</v>
      </c>
      <c r="J78" s="152">
        <v>0.81</v>
      </c>
      <c r="K78" s="33"/>
    </row>
    <row r="79" spans="1:11" s="34" customFormat="1" ht="11.25" customHeight="1">
      <c r="A79" s="36" t="s">
        <v>62</v>
      </c>
      <c r="B79" s="30"/>
      <c r="C79" s="31"/>
      <c r="D79" s="31"/>
      <c r="E79" s="31"/>
      <c r="F79" s="32"/>
      <c r="G79" s="32"/>
      <c r="H79" s="152">
        <v>4.608</v>
      </c>
      <c r="I79" s="152">
        <v>2.24</v>
      </c>
      <c r="J79" s="152">
        <v>1.64</v>
      </c>
      <c r="K79" s="33"/>
    </row>
    <row r="80" spans="1:11" s="43" customFormat="1" ht="11.25" customHeight="1">
      <c r="A80" s="44" t="s">
        <v>63</v>
      </c>
      <c r="B80" s="38"/>
      <c r="C80" s="39"/>
      <c r="D80" s="39"/>
      <c r="E80" s="39"/>
      <c r="F80" s="40"/>
      <c r="G80" s="41"/>
      <c r="H80" s="153">
        <v>11.55</v>
      </c>
      <c r="I80" s="154">
        <v>7.821</v>
      </c>
      <c r="J80" s="154">
        <v>6.97</v>
      </c>
      <c r="K80" s="42">
        <v>89.1190384861271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52"/>
      <c r="I81" s="152"/>
      <c r="J81" s="152"/>
      <c r="K81" s="33"/>
    </row>
    <row r="82" spans="1:11" s="34" customFormat="1" ht="11.25" customHeight="1">
      <c r="A82" s="36" t="s">
        <v>64</v>
      </c>
      <c r="B82" s="30"/>
      <c r="C82" s="31"/>
      <c r="D82" s="31"/>
      <c r="E82" s="31"/>
      <c r="F82" s="32"/>
      <c r="G82" s="32"/>
      <c r="H82" s="152">
        <v>0.285</v>
      </c>
      <c r="I82" s="152">
        <v>0.17</v>
      </c>
      <c r="J82" s="152">
        <v>0.183</v>
      </c>
      <c r="K82" s="33"/>
    </row>
    <row r="83" spans="1:11" s="34" customFormat="1" ht="11.25" customHeight="1">
      <c r="A83" s="36" t="s">
        <v>65</v>
      </c>
      <c r="B83" s="30"/>
      <c r="C83" s="31"/>
      <c r="D83" s="31"/>
      <c r="E83" s="31"/>
      <c r="F83" s="32"/>
      <c r="G83" s="32"/>
      <c r="H83" s="152">
        <v>0.1</v>
      </c>
      <c r="I83" s="152">
        <v>0.085</v>
      </c>
      <c r="J83" s="152">
        <v>0.097</v>
      </c>
      <c r="K83" s="33"/>
    </row>
    <row r="84" spans="1:11" s="43" customFormat="1" ht="11.25" customHeight="1">
      <c r="A84" s="37" t="s">
        <v>66</v>
      </c>
      <c r="B84" s="38"/>
      <c r="C84" s="39"/>
      <c r="D84" s="39"/>
      <c r="E84" s="39"/>
      <c r="F84" s="40"/>
      <c r="G84" s="41"/>
      <c r="H84" s="153">
        <v>0.385</v>
      </c>
      <c r="I84" s="154">
        <v>0.255</v>
      </c>
      <c r="J84" s="154">
        <v>0.28</v>
      </c>
      <c r="K84" s="42">
        <v>109.80392156862746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52"/>
      <c r="I85" s="152"/>
      <c r="J85" s="152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5"/>
      <c r="I86" s="156"/>
      <c r="J86" s="156"/>
      <c r="K86" s="51"/>
    </row>
    <row r="87" spans="1:11" s="43" customFormat="1" ht="11.25" customHeight="1">
      <c r="A87" s="52" t="s">
        <v>67</v>
      </c>
      <c r="B87" s="53"/>
      <c r="C87" s="54"/>
      <c r="D87" s="54"/>
      <c r="E87" s="54"/>
      <c r="F87" s="55"/>
      <c r="G87" s="41"/>
      <c r="H87" s="157">
        <v>331.45799999999997</v>
      </c>
      <c r="I87" s="158">
        <v>297.76300000000003</v>
      </c>
      <c r="J87" s="158">
        <v>312.37100000000004</v>
      </c>
      <c r="K87" s="55">
        <v>104.90591510698106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3" useFirstPageNumber="1" horizontalDpi="600" verticalDpi="600" orientation="portrait" paperSize="9" scale="73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"/>
  <dimension ref="A1:K625"/>
  <sheetViews>
    <sheetView zoomScalePageLayoutView="0" workbookViewId="0" topLeftCell="A1">
      <selection activeCell="C87" sqref="C9:K8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3" width="11.421875" style="7" customWidth="1"/>
    <col min="14" max="16384" width="9.8515625" style="63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70</v>
      </c>
      <c r="B2" s="4"/>
      <c r="C2" s="4"/>
      <c r="D2" s="4"/>
      <c r="E2" s="5"/>
      <c r="F2" s="4"/>
      <c r="G2" s="4"/>
      <c r="H2" s="4"/>
      <c r="I2" s="6"/>
      <c r="J2" s="183" t="s">
        <v>69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184" t="s">
        <v>2</v>
      </c>
      <c r="D4" s="185"/>
      <c r="E4" s="185"/>
      <c r="F4" s="186"/>
      <c r="G4" s="10"/>
      <c r="H4" s="187" t="s">
        <v>3</v>
      </c>
      <c r="I4" s="188"/>
      <c r="J4" s="188"/>
      <c r="K4" s="189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2019</v>
      </c>
      <c r="D6" s="17">
        <f>E6-1</f>
        <v>2020</v>
      </c>
      <c r="E6" s="17">
        <v>2021</v>
      </c>
      <c r="F6" s="18">
        <f>E6</f>
        <v>2021</v>
      </c>
      <c r="G6" s="19"/>
      <c r="H6" s="16">
        <f>J6-2</f>
        <v>2019</v>
      </c>
      <c r="I6" s="17">
        <f>J6-1</f>
        <v>2020</v>
      </c>
      <c r="J6" s="17">
        <v>2021</v>
      </c>
      <c r="K6" s="18">
        <f>J6</f>
        <v>2021</v>
      </c>
    </row>
    <row r="7" spans="1:11" s="11" customFormat="1" ht="11.25" customHeight="1" thickBot="1">
      <c r="A7" s="20"/>
      <c r="B7" s="9"/>
      <c r="C7" s="21" t="s">
        <v>322</v>
      </c>
      <c r="D7" s="22" t="s">
        <v>6</v>
      </c>
      <c r="E7" s="22">
        <v>3</v>
      </c>
      <c r="F7" s="23" t="str">
        <f>CONCATENATE(D6,"=100")</f>
        <v>2020=100</v>
      </c>
      <c r="G7" s="24"/>
      <c r="H7" s="21" t="s">
        <v>322</v>
      </c>
      <c r="I7" s="22" t="s">
        <v>6</v>
      </c>
      <c r="J7" s="22">
        <v>7</v>
      </c>
      <c r="K7" s="23" t="str">
        <f>CONCATENATE(I6,"=100")</f>
        <v>2020=100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>
        <v>4</v>
      </c>
      <c r="D9" s="31">
        <v>4</v>
      </c>
      <c r="E9" s="31">
        <v>4</v>
      </c>
      <c r="F9" s="32"/>
      <c r="G9" s="32"/>
      <c r="H9" s="152">
        <v>0.025</v>
      </c>
      <c r="I9" s="152">
        <v>0.005</v>
      </c>
      <c r="J9" s="152">
        <v>0.005</v>
      </c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52"/>
      <c r="I10" s="152"/>
      <c r="J10" s="152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52"/>
      <c r="I11" s="152"/>
      <c r="J11" s="152"/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52"/>
      <c r="I12" s="152"/>
      <c r="J12" s="152"/>
      <c r="K12" s="33"/>
    </row>
    <row r="13" spans="1:11" s="43" customFormat="1" ht="11.25" customHeight="1">
      <c r="A13" s="37" t="s">
        <v>11</v>
      </c>
      <c r="B13" s="38"/>
      <c r="C13" s="39">
        <v>4</v>
      </c>
      <c r="D13" s="39">
        <v>4</v>
      </c>
      <c r="E13" s="39">
        <v>4</v>
      </c>
      <c r="F13" s="40">
        <v>100</v>
      </c>
      <c r="G13" s="41"/>
      <c r="H13" s="153">
        <v>0.025</v>
      </c>
      <c r="I13" s="154">
        <v>0.005</v>
      </c>
      <c r="J13" s="154">
        <v>0.005</v>
      </c>
      <c r="K13" s="42">
        <v>100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52"/>
      <c r="I14" s="152"/>
      <c r="J14" s="152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53"/>
      <c r="I15" s="154"/>
      <c r="J15" s="154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52"/>
      <c r="I16" s="152"/>
      <c r="J16" s="152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53"/>
      <c r="I17" s="154"/>
      <c r="J17" s="154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52"/>
      <c r="I18" s="152"/>
      <c r="J18" s="152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52"/>
      <c r="I19" s="152"/>
      <c r="J19" s="152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52"/>
      <c r="I20" s="152"/>
      <c r="J20" s="152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52"/>
      <c r="I21" s="152"/>
      <c r="J21" s="152"/>
      <c r="K21" s="33"/>
    </row>
    <row r="22" spans="1:11" s="43" customFormat="1" ht="11.25" customHeight="1">
      <c r="A22" s="37" t="s">
        <v>17</v>
      </c>
      <c r="B22" s="38"/>
      <c r="C22" s="39"/>
      <c r="D22" s="39"/>
      <c r="E22" s="39"/>
      <c r="F22" s="40"/>
      <c r="G22" s="41"/>
      <c r="H22" s="153"/>
      <c r="I22" s="154"/>
      <c r="J22" s="154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52"/>
      <c r="I23" s="152"/>
      <c r="J23" s="152"/>
      <c r="K23" s="33"/>
    </row>
    <row r="24" spans="1:11" s="43" customFormat="1" ht="11.25" customHeight="1">
      <c r="A24" s="37" t="s">
        <v>18</v>
      </c>
      <c r="B24" s="38"/>
      <c r="C24" s="39">
        <v>382</v>
      </c>
      <c r="D24" s="39">
        <v>372</v>
      </c>
      <c r="E24" s="39">
        <v>465</v>
      </c>
      <c r="F24" s="40">
        <v>125</v>
      </c>
      <c r="G24" s="41"/>
      <c r="H24" s="153">
        <v>1.164</v>
      </c>
      <c r="I24" s="154">
        <v>1.358</v>
      </c>
      <c r="J24" s="154">
        <v>1.147</v>
      </c>
      <c r="K24" s="42">
        <v>84.46244477172311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52"/>
      <c r="I25" s="152"/>
      <c r="J25" s="152"/>
      <c r="K25" s="33"/>
    </row>
    <row r="26" spans="1:11" s="43" customFormat="1" ht="11.25" customHeight="1">
      <c r="A26" s="37" t="s">
        <v>19</v>
      </c>
      <c r="B26" s="38"/>
      <c r="C26" s="39">
        <v>50</v>
      </c>
      <c r="D26" s="39">
        <v>30</v>
      </c>
      <c r="E26" s="39">
        <v>30</v>
      </c>
      <c r="F26" s="40">
        <v>100</v>
      </c>
      <c r="G26" s="41"/>
      <c r="H26" s="153">
        <v>0.2</v>
      </c>
      <c r="I26" s="154">
        <v>0.12</v>
      </c>
      <c r="J26" s="154">
        <v>0.125</v>
      </c>
      <c r="K26" s="42">
        <v>104.16666666666667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52"/>
      <c r="I27" s="152"/>
      <c r="J27" s="152"/>
      <c r="K27" s="33"/>
    </row>
    <row r="28" spans="1:11" s="34" customFormat="1" ht="11.25" customHeight="1">
      <c r="A28" s="36" t="s">
        <v>20</v>
      </c>
      <c r="B28" s="30"/>
      <c r="C28" s="31">
        <v>2778</v>
      </c>
      <c r="D28" s="31">
        <v>1704</v>
      </c>
      <c r="E28" s="31">
        <v>1937</v>
      </c>
      <c r="F28" s="32"/>
      <c r="G28" s="32"/>
      <c r="H28" s="152">
        <v>7.64</v>
      </c>
      <c r="I28" s="152">
        <v>7.48</v>
      </c>
      <c r="J28" s="152">
        <v>6.744</v>
      </c>
      <c r="K28" s="33"/>
    </row>
    <row r="29" spans="1:11" s="34" customFormat="1" ht="11.25" customHeight="1">
      <c r="A29" s="36" t="s">
        <v>21</v>
      </c>
      <c r="B29" s="30"/>
      <c r="C29" s="31">
        <v>1493</v>
      </c>
      <c r="D29" s="31">
        <v>1069</v>
      </c>
      <c r="E29" s="31">
        <v>1069</v>
      </c>
      <c r="F29" s="32"/>
      <c r="G29" s="32"/>
      <c r="H29" s="152">
        <v>1.868</v>
      </c>
      <c r="I29" s="152">
        <v>2.509</v>
      </c>
      <c r="J29" s="152">
        <v>1.828</v>
      </c>
      <c r="K29" s="33"/>
    </row>
    <row r="30" spans="1:11" s="34" customFormat="1" ht="11.25" customHeight="1">
      <c r="A30" s="36" t="s">
        <v>22</v>
      </c>
      <c r="B30" s="30"/>
      <c r="C30" s="31">
        <v>73542</v>
      </c>
      <c r="D30" s="31">
        <v>57519</v>
      </c>
      <c r="E30" s="31">
        <v>57000</v>
      </c>
      <c r="F30" s="32"/>
      <c r="G30" s="32"/>
      <c r="H30" s="152">
        <v>155.086</v>
      </c>
      <c r="I30" s="152">
        <v>161.318</v>
      </c>
      <c r="J30" s="152">
        <v>201.167</v>
      </c>
      <c r="K30" s="33"/>
    </row>
    <row r="31" spans="1:11" s="43" customFormat="1" ht="11.25" customHeight="1">
      <c r="A31" s="44" t="s">
        <v>23</v>
      </c>
      <c r="B31" s="38"/>
      <c r="C31" s="39">
        <v>77813</v>
      </c>
      <c r="D31" s="39">
        <v>60292</v>
      </c>
      <c r="E31" s="39">
        <v>60006</v>
      </c>
      <c r="F31" s="40">
        <v>99.52564187620249</v>
      </c>
      <c r="G31" s="41"/>
      <c r="H31" s="153">
        <v>164.59400000000002</v>
      </c>
      <c r="I31" s="154">
        <v>171.30700000000002</v>
      </c>
      <c r="J31" s="154">
        <v>209.739</v>
      </c>
      <c r="K31" s="42">
        <v>122.43457652051579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52"/>
      <c r="I32" s="152"/>
      <c r="J32" s="152"/>
      <c r="K32" s="33"/>
    </row>
    <row r="33" spans="1:11" s="34" customFormat="1" ht="11.25" customHeight="1">
      <c r="A33" s="36" t="s">
        <v>24</v>
      </c>
      <c r="B33" s="30"/>
      <c r="C33" s="31">
        <v>56</v>
      </c>
      <c r="D33" s="31">
        <v>60</v>
      </c>
      <c r="E33" s="31">
        <v>100</v>
      </c>
      <c r="F33" s="32"/>
      <c r="G33" s="32"/>
      <c r="H33" s="152">
        <v>0.264</v>
      </c>
      <c r="I33" s="152">
        <v>0.27</v>
      </c>
      <c r="J33" s="152">
        <v>0.44</v>
      </c>
      <c r="K33" s="33"/>
    </row>
    <row r="34" spans="1:11" s="34" customFormat="1" ht="11.25" customHeight="1">
      <c r="A34" s="36" t="s">
        <v>25</v>
      </c>
      <c r="B34" s="30"/>
      <c r="C34" s="31"/>
      <c r="D34" s="31">
        <v>15</v>
      </c>
      <c r="E34" s="31">
        <v>40</v>
      </c>
      <c r="F34" s="32"/>
      <c r="G34" s="32"/>
      <c r="H34" s="152"/>
      <c r="I34" s="152">
        <v>0.04</v>
      </c>
      <c r="J34" s="152"/>
      <c r="K34" s="33"/>
    </row>
    <row r="35" spans="1:11" s="34" customFormat="1" ht="11.25" customHeight="1">
      <c r="A35" s="36" t="s">
        <v>26</v>
      </c>
      <c r="B35" s="30"/>
      <c r="C35" s="31">
        <v>100</v>
      </c>
      <c r="D35" s="31">
        <v>100</v>
      </c>
      <c r="E35" s="31">
        <v>143</v>
      </c>
      <c r="F35" s="32"/>
      <c r="G35" s="32"/>
      <c r="H35" s="152">
        <v>0.3</v>
      </c>
      <c r="I35" s="152">
        <v>0.335</v>
      </c>
      <c r="J35" s="152">
        <v>0.954</v>
      </c>
      <c r="K35" s="33"/>
    </row>
    <row r="36" spans="1:11" s="34" customFormat="1" ht="11.25" customHeight="1">
      <c r="A36" s="36" t="s">
        <v>27</v>
      </c>
      <c r="B36" s="30"/>
      <c r="C36" s="31">
        <v>22</v>
      </c>
      <c r="D36" s="31">
        <v>25</v>
      </c>
      <c r="E36" s="31">
        <v>12</v>
      </c>
      <c r="F36" s="32"/>
      <c r="G36" s="32"/>
      <c r="H36" s="152">
        <v>0.017</v>
      </c>
      <c r="I36" s="152">
        <v>0.065</v>
      </c>
      <c r="J36" s="152">
        <v>0.06</v>
      </c>
      <c r="K36" s="33"/>
    </row>
    <row r="37" spans="1:11" s="43" customFormat="1" ht="11.25" customHeight="1">
      <c r="A37" s="37" t="s">
        <v>28</v>
      </c>
      <c r="B37" s="38"/>
      <c r="C37" s="39">
        <v>178</v>
      </c>
      <c r="D37" s="39">
        <v>200</v>
      </c>
      <c r="E37" s="39">
        <v>295</v>
      </c>
      <c r="F37" s="40">
        <v>147.5</v>
      </c>
      <c r="G37" s="41"/>
      <c r="H37" s="153">
        <v>0.5810000000000001</v>
      </c>
      <c r="I37" s="154">
        <v>0.71</v>
      </c>
      <c r="J37" s="154">
        <v>1.454</v>
      </c>
      <c r="K37" s="42">
        <v>204.7887323943662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52"/>
      <c r="I38" s="152"/>
      <c r="J38" s="152"/>
      <c r="K38" s="33"/>
    </row>
    <row r="39" spans="1:11" s="43" customFormat="1" ht="11.25" customHeight="1">
      <c r="A39" s="37" t="s">
        <v>29</v>
      </c>
      <c r="B39" s="38"/>
      <c r="C39" s="39"/>
      <c r="D39" s="39"/>
      <c r="E39" s="39">
        <v>3</v>
      </c>
      <c r="F39" s="40"/>
      <c r="G39" s="41"/>
      <c r="H39" s="153"/>
      <c r="I39" s="154"/>
      <c r="J39" s="154">
        <v>0.005</v>
      </c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52"/>
      <c r="I40" s="152"/>
      <c r="J40" s="152"/>
      <c r="K40" s="33"/>
    </row>
    <row r="41" spans="1:11" s="34" customFormat="1" ht="11.25" customHeight="1">
      <c r="A41" s="29" t="s">
        <v>30</v>
      </c>
      <c r="B41" s="30"/>
      <c r="C41" s="31"/>
      <c r="D41" s="31">
        <v>5</v>
      </c>
      <c r="E41" s="31">
        <v>7</v>
      </c>
      <c r="F41" s="32"/>
      <c r="G41" s="32"/>
      <c r="H41" s="152"/>
      <c r="I41" s="152">
        <v>0.029</v>
      </c>
      <c r="J41" s="152">
        <v>0.025</v>
      </c>
      <c r="K41" s="33"/>
    </row>
    <row r="42" spans="1:11" s="34" customFormat="1" ht="11.25" customHeight="1">
      <c r="A42" s="36" t="s">
        <v>31</v>
      </c>
      <c r="B42" s="30"/>
      <c r="C42" s="31">
        <v>649</v>
      </c>
      <c r="D42" s="31">
        <v>341</v>
      </c>
      <c r="E42" s="31">
        <v>387</v>
      </c>
      <c r="F42" s="32"/>
      <c r="G42" s="32"/>
      <c r="H42" s="152">
        <v>2.192</v>
      </c>
      <c r="I42" s="152">
        <v>1.607</v>
      </c>
      <c r="J42" s="152">
        <v>1.571</v>
      </c>
      <c r="K42" s="33"/>
    </row>
    <row r="43" spans="1:11" s="34" customFormat="1" ht="11.25" customHeight="1">
      <c r="A43" s="36" t="s">
        <v>32</v>
      </c>
      <c r="B43" s="30"/>
      <c r="C43" s="31">
        <v>260</v>
      </c>
      <c r="D43" s="31">
        <v>180</v>
      </c>
      <c r="E43" s="31">
        <v>47</v>
      </c>
      <c r="F43" s="32"/>
      <c r="G43" s="32"/>
      <c r="H43" s="152">
        <v>1.278</v>
      </c>
      <c r="I43" s="152">
        <v>0.987</v>
      </c>
      <c r="J43" s="152">
        <v>0.263</v>
      </c>
      <c r="K43" s="33"/>
    </row>
    <row r="44" spans="1:11" s="34" customFormat="1" ht="11.25" customHeight="1">
      <c r="A44" s="36" t="s">
        <v>33</v>
      </c>
      <c r="B44" s="30"/>
      <c r="C44" s="31">
        <v>329</v>
      </c>
      <c r="D44" s="31">
        <v>154</v>
      </c>
      <c r="E44" s="31">
        <v>177</v>
      </c>
      <c r="F44" s="32"/>
      <c r="G44" s="32"/>
      <c r="H44" s="152">
        <v>1.224</v>
      </c>
      <c r="I44" s="152">
        <v>0.648</v>
      </c>
      <c r="J44" s="152">
        <v>0.6</v>
      </c>
      <c r="K44" s="33"/>
    </row>
    <row r="45" spans="1:11" s="34" customFormat="1" ht="11.25" customHeight="1">
      <c r="A45" s="36" t="s">
        <v>34</v>
      </c>
      <c r="B45" s="30"/>
      <c r="C45" s="31">
        <v>93</v>
      </c>
      <c r="D45" s="31">
        <v>55</v>
      </c>
      <c r="E45" s="31">
        <v>45</v>
      </c>
      <c r="F45" s="32"/>
      <c r="G45" s="32"/>
      <c r="H45" s="152">
        <v>0.242</v>
      </c>
      <c r="I45" s="152">
        <v>0.212</v>
      </c>
      <c r="J45" s="152">
        <v>0.197</v>
      </c>
      <c r="K45" s="33"/>
    </row>
    <row r="46" spans="1:11" s="34" customFormat="1" ht="11.25" customHeight="1">
      <c r="A46" s="36" t="s">
        <v>35</v>
      </c>
      <c r="B46" s="30"/>
      <c r="C46" s="31">
        <v>68</v>
      </c>
      <c r="D46" s="31">
        <v>7</v>
      </c>
      <c r="E46" s="31">
        <v>98</v>
      </c>
      <c r="F46" s="32"/>
      <c r="G46" s="32"/>
      <c r="H46" s="152">
        <v>0.193</v>
      </c>
      <c r="I46" s="152">
        <v>0.025</v>
      </c>
      <c r="J46" s="152">
        <v>0.317</v>
      </c>
      <c r="K46" s="33"/>
    </row>
    <row r="47" spans="1:11" s="34" customFormat="1" ht="11.25" customHeight="1">
      <c r="A47" s="36" t="s">
        <v>36</v>
      </c>
      <c r="B47" s="30"/>
      <c r="C47" s="31">
        <v>102</v>
      </c>
      <c r="D47" s="31">
        <v>17</v>
      </c>
      <c r="E47" s="31">
        <v>2</v>
      </c>
      <c r="F47" s="32"/>
      <c r="G47" s="32"/>
      <c r="H47" s="152">
        <v>0.362</v>
      </c>
      <c r="I47" s="152">
        <v>0.09</v>
      </c>
      <c r="J47" s="152">
        <v>0.006</v>
      </c>
      <c r="K47" s="33"/>
    </row>
    <row r="48" spans="1:11" s="34" customFormat="1" ht="11.25" customHeight="1">
      <c r="A48" s="36" t="s">
        <v>37</v>
      </c>
      <c r="B48" s="30"/>
      <c r="C48" s="31">
        <v>1243</v>
      </c>
      <c r="D48" s="31">
        <v>753</v>
      </c>
      <c r="E48" s="31">
        <v>604</v>
      </c>
      <c r="F48" s="32"/>
      <c r="G48" s="32"/>
      <c r="H48" s="152">
        <v>3.916</v>
      </c>
      <c r="I48" s="152">
        <v>3.361</v>
      </c>
      <c r="J48" s="152">
        <v>2.603</v>
      </c>
      <c r="K48" s="33"/>
    </row>
    <row r="49" spans="1:11" s="34" customFormat="1" ht="11.25" customHeight="1">
      <c r="A49" s="36" t="s">
        <v>38</v>
      </c>
      <c r="B49" s="30"/>
      <c r="C49" s="31">
        <v>238</v>
      </c>
      <c r="D49" s="31">
        <v>165</v>
      </c>
      <c r="E49" s="31">
        <v>94</v>
      </c>
      <c r="F49" s="32"/>
      <c r="G49" s="32"/>
      <c r="H49" s="152">
        <v>0.72</v>
      </c>
      <c r="I49" s="152">
        <v>0.803</v>
      </c>
      <c r="J49" s="152">
        <v>0.371</v>
      </c>
      <c r="K49" s="33"/>
    </row>
    <row r="50" spans="1:11" s="43" customFormat="1" ht="11.25" customHeight="1">
      <c r="A50" s="44" t="s">
        <v>39</v>
      </c>
      <c r="B50" s="38"/>
      <c r="C50" s="39">
        <v>2982</v>
      </c>
      <c r="D50" s="39">
        <v>1677</v>
      </c>
      <c r="E50" s="39">
        <v>1461</v>
      </c>
      <c r="F50" s="40">
        <v>87.11985688729875</v>
      </c>
      <c r="G50" s="41"/>
      <c r="H50" s="153">
        <v>10.127</v>
      </c>
      <c r="I50" s="154">
        <v>7.762</v>
      </c>
      <c r="J50" s="154">
        <v>5.953000000000001</v>
      </c>
      <c r="K50" s="42">
        <v>76.69415099201238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52"/>
      <c r="I51" s="152"/>
      <c r="J51" s="152"/>
      <c r="K51" s="33"/>
    </row>
    <row r="52" spans="1:11" s="43" customFormat="1" ht="11.25" customHeight="1">
      <c r="A52" s="37" t="s">
        <v>40</v>
      </c>
      <c r="B52" s="38"/>
      <c r="C52" s="39">
        <v>276</v>
      </c>
      <c r="D52" s="39">
        <v>188</v>
      </c>
      <c r="E52" s="39">
        <v>276</v>
      </c>
      <c r="F52" s="40">
        <v>146.80851063829786</v>
      </c>
      <c r="G52" s="41"/>
      <c r="H52" s="153">
        <v>1.022</v>
      </c>
      <c r="I52" s="154">
        <v>0.399</v>
      </c>
      <c r="J52" s="154">
        <v>1.407</v>
      </c>
      <c r="K52" s="42">
        <v>352.6315789473684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52"/>
      <c r="I53" s="152"/>
      <c r="J53" s="152"/>
      <c r="K53" s="33"/>
    </row>
    <row r="54" spans="1:11" s="34" customFormat="1" ht="11.25" customHeight="1">
      <c r="A54" s="36" t="s">
        <v>41</v>
      </c>
      <c r="B54" s="30"/>
      <c r="C54" s="31">
        <v>274</v>
      </c>
      <c r="D54" s="31">
        <v>498</v>
      </c>
      <c r="E54" s="31">
        <v>1225</v>
      </c>
      <c r="F54" s="32"/>
      <c r="G54" s="32"/>
      <c r="H54" s="152">
        <v>1.944</v>
      </c>
      <c r="I54" s="152">
        <v>3.517</v>
      </c>
      <c r="J54" s="152">
        <v>9.004</v>
      </c>
      <c r="K54" s="33"/>
    </row>
    <row r="55" spans="1:11" s="34" customFormat="1" ht="11.25" customHeight="1">
      <c r="A55" s="36" t="s">
        <v>42</v>
      </c>
      <c r="B55" s="30"/>
      <c r="C55" s="31">
        <v>329</v>
      </c>
      <c r="D55" s="31">
        <v>200</v>
      </c>
      <c r="E55" s="31">
        <v>200</v>
      </c>
      <c r="F55" s="32"/>
      <c r="G55" s="32"/>
      <c r="H55" s="152">
        <v>0.592</v>
      </c>
      <c r="I55" s="152">
        <v>0.66</v>
      </c>
      <c r="J55" s="152">
        <v>0.645</v>
      </c>
      <c r="K55" s="33"/>
    </row>
    <row r="56" spans="1:11" s="34" customFormat="1" ht="11.25" customHeight="1">
      <c r="A56" s="36" t="s">
        <v>43</v>
      </c>
      <c r="B56" s="30"/>
      <c r="C56" s="31">
        <v>315</v>
      </c>
      <c r="D56" s="31">
        <v>235</v>
      </c>
      <c r="E56" s="31">
        <v>510</v>
      </c>
      <c r="F56" s="32"/>
      <c r="G56" s="32"/>
      <c r="H56" s="152">
        <v>0.705</v>
      </c>
      <c r="I56" s="152">
        <v>0.67</v>
      </c>
      <c r="J56" s="152">
        <v>1.04</v>
      </c>
      <c r="K56" s="33"/>
    </row>
    <row r="57" spans="1:11" s="34" customFormat="1" ht="11.25" customHeight="1">
      <c r="A57" s="36" t="s">
        <v>44</v>
      </c>
      <c r="B57" s="30"/>
      <c r="C57" s="31">
        <v>193</v>
      </c>
      <c r="D57" s="31">
        <v>156</v>
      </c>
      <c r="E57" s="31">
        <v>156</v>
      </c>
      <c r="F57" s="32"/>
      <c r="G57" s="32"/>
      <c r="H57" s="152">
        <v>0.29</v>
      </c>
      <c r="I57" s="152">
        <v>0.234</v>
      </c>
      <c r="J57" s="152">
        <v>0.234</v>
      </c>
      <c r="K57" s="33"/>
    </row>
    <row r="58" spans="1:11" s="34" customFormat="1" ht="11.25" customHeight="1">
      <c r="A58" s="36" t="s">
        <v>45</v>
      </c>
      <c r="B58" s="30"/>
      <c r="C58" s="31">
        <v>2356</v>
      </c>
      <c r="D58" s="31">
        <v>1424</v>
      </c>
      <c r="E58" s="31">
        <v>1424</v>
      </c>
      <c r="F58" s="32"/>
      <c r="G58" s="32"/>
      <c r="H58" s="152">
        <v>3.332</v>
      </c>
      <c r="I58" s="152">
        <v>4.369</v>
      </c>
      <c r="J58" s="152">
        <v>3.417</v>
      </c>
      <c r="K58" s="33"/>
    </row>
    <row r="59" spans="1:11" s="43" customFormat="1" ht="11.25" customHeight="1">
      <c r="A59" s="37" t="s">
        <v>46</v>
      </c>
      <c r="B59" s="38"/>
      <c r="C59" s="39">
        <v>3467</v>
      </c>
      <c r="D59" s="39">
        <v>2513</v>
      </c>
      <c r="E59" s="39">
        <v>3515</v>
      </c>
      <c r="F59" s="40">
        <v>139.8726621567847</v>
      </c>
      <c r="G59" s="41"/>
      <c r="H59" s="153">
        <v>6.8629999999999995</v>
      </c>
      <c r="I59" s="154">
        <v>9.45</v>
      </c>
      <c r="J59" s="154">
        <v>14.34</v>
      </c>
      <c r="K59" s="42">
        <v>151.74603174603175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52"/>
      <c r="I60" s="152"/>
      <c r="J60" s="152"/>
      <c r="K60" s="33"/>
    </row>
    <row r="61" spans="1:11" s="34" customFormat="1" ht="11.25" customHeight="1">
      <c r="A61" s="36" t="s">
        <v>47</v>
      </c>
      <c r="B61" s="30"/>
      <c r="C61" s="31">
        <v>25</v>
      </c>
      <c r="D61" s="31">
        <v>75</v>
      </c>
      <c r="E61" s="31">
        <v>70</v>
      </c>
      <c r="F61" s="32"/>
      <c r="G61" s="32"/>
      <c r="H61" s="152">
        <v>0.048</v>
      </c>
      <c r="I61" s="152">
        <v>0.313</v>
      </c>
      <c r="J61" s="152">
        <v>0.289</v>
      </c>
      <c r="K61" s="33"/>
    </row>
    <row r="62" spans="1:11" s="34" customFormat="1" ht="11.25" customHeight="1">
      <c r="A62" s="36" t="s">
        <v>48</v>
      </c>
      <c r="B62" s="30"/>
      <c r="C62" s="31">
        <v>54</v>
      </c>
      <c r="D62" s="31">
        <v>52</v>
      </c>
      <c r="E62" s="31">
        <v>30</v>
      </c>
      <c r="F62" s="32"/>
      <c r="G62" s="32"/>
      <c r="H62" s="152">
        <v>0.085</v>
      </c>
      <c r="I62" s="152">
        <v>0.117</v>
      </c>
      <c r="J62" s="152">
        <v>0.065</v>
      </c>
      <c r="K62" s="33"/>
    </row>
    <row r="63" spans="1:11" s="34" customFormat="1" ht="11.25" customHeight="1">
      <c r="A63" s="36" t="s">
        <v>49</v>
      </c>
      <c r="B63" s="30"/>
      <c r="C63" s="31">
        <v>96</v>
      </c>
      <c r="D63" s="31">
        <v>95</v>
      </c>
      <c r="E63" s="31">
        <v>95</v>
      </c>
      <c r="F63" s="32"/>
      <c r="G63" s="32"/>
      <c r="H63" s="152">
        <v>0.161</v>
      </c>
      <c r="I63" s="152">
        <v>0.287</v>
      </c>
      <c r="J63" s="152">
        <v>0.319</v>
      </c>
      <c r="K63" s="33"/>
    </row>
    <row r="64" spans="1:11" s="43" customFormat="1" ht="11.25" customHeight="1">
      <c r="A64" s="37" t="s">
        <v>50</v>
      </c>
      <c r="B64" s="38"/>
      <c r="C64" s="39">
        <v>175</v>
      </c>
      <c r="D64" s="39">
        <v>222</v>
      </c>
      <c r="E64" s="39">
        <v>195</v>
      </c>
      <c r="F64" s="40">
        <v>87.83783783783784</v>
      </c>
      <c r="G64" s="41"/>
      <c r="H64" s="153">
        <v>0.29400000000000004</v>
      </c>
      <c r="I64" s="154">
        <v>0.717</v>
      </c>
      <c r="J64" s="154">
        <v>0.673</v>
      </c>
      <c r="K64" s="42">
        <v>93.86331938633195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52"/>
      <c r="I65" s="152"/>
      <c r="J65" s="152"/>
      <c r="K65" s="33"/>
    </row>
    <row r="66" spans="1:11" s="43" customFormat="1" ht="11.25" customHeight="1">
      <c r="A66" s="37" t="s">
        <v>51</v>
      </c>
      <c r="B66" s="38"/>
      <c r="C66" s="39">
        <v>196</v>
      </c>
      <c r="D66" s="39">
        <v>149</v>
      </c>
      <c r="E66" s="39">
        <v>142</v>
      </c>
      <c r="F66" s="40">
        <v>95.30201342281879</v>
      </c>
      <c r="G66" s="41"/>
      <c r="H66" s="153">
        <v>0.126</v>
      </c>
      <c r="I66" s="154">
        <v>0.256</v>
      </c>
      <c r="J66" s="154">
        <v>0.265</v>
      </c>
      <c r="K66" s="42">
        <v>103.515625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52"/>
      <c r="I67" s="152"/>
      <c r="J67" s="152"/>
      <c r="K67" s="33"/>
    </row>
    <row r="68" spans="1:11" s="34" customFormat="1" ht="11.25" customHeight="1">
      <c r="A68" s="36" t="s">
        <v>52</v>
      </c>
      <c r="B68" s="30"/>
      <c r="C68" s="31">
        <v>5600</v>
      </c>
      <c r="D68" s="31">
        <v>5200</v>
      </c>
      <c r="E68" s="31">
        <v>5150</v>
      </c>
      <c r="F68" s="32"/>
      <c r="G68" s="32"/>
      <c r="H68" s="152">
        <v>13</v>
      </c>
      <c r="I68" s="152">
        <v>14</v>
      </c>
      <c r="J68" s="152">
        <v>15</v>
      </c>
      <c r="K68" s="33"/>
    </row>
    <row r="69" spans="1:11" s="34" customFormat="1" ht="11.25" customHeight="1">
      <c r="A69" s="36" t="s">
        <v>53</v>
      </c>
      <c r="B69" s="30"/>
      <c r="C69" s="31">
        <v>150</v>
      </c>
      <c r="D69" s="31">
        <v>135</v>
      </c>
      <c r="E69" s="31">
        <v>135</v>
      </c>
      <c r="F69" s="32"/>
      <c r="G69" s="32"/>
      <c r="H69" s="152">
        <v>0.3</v>
      </c>
      <c r="I69" s="152">
        <v>0.3</v>
      </c>
      <c r="J69" s="152">
        <v>0.2</v>
      </c>
      <c r="K69" s="33"/>
    </row>
    <row r="70" spans="1:11" s="43" customFormat="1" ht="11.25" customHeight="1">
      <c r="A70" s="37" t="s">
        <v>54</v>
      </c>
      <c r="B70" s="38"/>
      <c r="C70" s="39">
        <v>5750</v>
      </c>
      <c r="D70" s="39">
        <v>5335</v>
      </c>
      <c r="E70" s="39">
        <v>5285</v>
      </c>
      <c r="F70" s="40">
        <v>99.06279287722586</v>
      </c>
      <c r="G70" s="41"/>
      <c r="H70" s="153">
        <v>13.3</v>
      </c>
      <c r="I70" s="154">
        <v>14.3</v>
      </c>
      <c r="J70" s="154">
        <v>15.2</v>
      </c>
      <c r="K70" s="42">
        <v>106.2937062937063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52"/>
      <c r="I71" s="152"/>
      <c r="J71" s="152"/>
      <c r="K71" s="33"/>
    </row>
    <row r="72" spans="1:11" s="34" customFormat="1" ht="11.25" customHeight="1">
      <c r="A72" s="36" t="s">
        <v>55</v>
      </c>
      <c r="B72" s="30"/>
      <c r="C72" s="31">
        <v>148</v>
      </c>
      <c r="D72" s="31">
        <v>117</v>
      </c>
      <c r="E72" s="31">
        <v>144</v>
      </c>
      <c r="F72" s="32"/>
      <c r="G72" s="32"/>
      <c r="H72" s="152">
        <v>0.118</v>
      </c>
      <c r="I72" s="152">
        <v>0.158</v>
      </c>
      <c r="J72" s="152">
        <v>0.145</v>
      </c>
      <c r="K72" s="33"/>
    </row>
    <row r="73" spans="1:11" s="34" customFormat="1" ht="11.25" customHeight="1">
      <c r="A73" s="36" t="s">
        <v>56</v>
      </c>
      <c r="B73" s="30"/>
      <c r="C73" s="31">
        <v>42713</v>
      </c>
      <c r="D73" s="31">
        <v>45665</v>
      </c>
      <c r="E73" s="31">
        <v>39629</v>
      </c>
      <c r="F73" s="32"/>
      <c r="G73" s="32"/>
      <c r="H73" s="152">
        <v>139.97</v>
      </c>
      <c r="I73" s="152">
        <v>149.645</v>
      </c>
      <c r="J73" s="152">
        <v>97.051</v>
      </c>
      <c r="K73" s="33"/>
    </row>
    <row r="74" spans="1:11" s="34" customFormat="1" ht="11.25" customHeight="1">
      <c r="A74" s="36" t="s">
        <v>57</v>
      </c>
      <c r="B74" s="30"/>
      <c r="C74" s="31">
        <v>36245</v>
      </c>
      <c r="D74" s="31">
        <v>35930</v>
      </c>
      <c r="E74" s="31">
        <v>37908</v>
      </c>
      <c r="F74" s="32"/>
      <c r="G74" s="32"/>
      <c r="H74" s="152">
        <v>95.595</v>
      </c>
      <c r="I74" s="152">
        <v>133.057</v>
      </c>
      <c r="J74" s="152">
        <v>98.924</v>
      </c>
      <c r="K74" s="33"/>
    </row>
    <row r="75" spans="1:11" s="34" customFormat="1" ht="11.25" customHeight="1">
      <c r="A75" s="36" t="s">
        <v>58</v>
      </c>
      <c r="B75" s="30"/>
      <c r="C75" s="31">
        <v>1663</v>
      </c>
      <c r="D75" s="31">
        <v>1605</v>
      </c>
      <c r="E75" s="31">
        <v>1671</v>
      </c>
      <c r="F75" s="32"/>
      <c r="G75" s="32"/>
      <c r="H75" s="152">
        <v>3.312</v>
      </c>
      <c r="I75" s="152">
        <v>2.768</v>
      </c>
      <c r="J75" s="152">
        <v>4.404</v>
      </c>
      <c r="K75" s="33"/>
    </row>
    <row r="76" spans="1:11" s="34" customFormat="1" ht="11.25" customHeight="1">
      <c r="A76" s="36" t="s">
        <v>59</v>
      </c>
      <c r="B76" s="30"/>
      <c r="C76" s="31">
        <v>9706</v>
      </c>
      <c r="D76" s="31">
        <v>9197</v>
      </c>
      <c r="E76" s="31">
        <v>8835</v>
      </c>
      <c r="F76" s="32"/>
      <c r="G76" s="32"/>
      <c r="H76" s="152">
        <v>34.699</v>
      </c>
      <c r="I76" s="152">
        <v>27.683</v>
      </c>
      <c r="J76" s="152">
        <v>31.806</v>
      </c>
      <c r="K76" s="33"/>
    </row>
    <row r="77" spans="1:11" s="34" customFormat="1" ht="11.25" customHeight="1">
      <c r="A77" s="36" t="s">
        <v>60</v>
      </c>
      <c r="B77" s="30"/>
      <c r="C77" s="31">
        <v>4505</v>
      </c>
      <c r="D77" s="31">
        <v>4164</v>
      </c>
      <c r="E77" s="31">
        <v>4681</v>
      </c>
      <c r="F77" s="32"/>
      <c r="G77" s="32"/>
      <c r="H77" s="152">
        <v>13.6</v>
      </c>
      <c r="I77" s="152">
        <v>14.604</v>
      </c>
      <c r="J77" s="152">
        <v>10.984</v>
      </c>
      <c r="K77" s="33"/>
    </row>
    <row r="78" spans="1:11" s="34" customFormat="1" ht="11.25" customHeight="1">
      <c r="A78" s="36" t="s">
        <v>61</v>
      </c>
      <c r="B78" s="30"/>
      <c r="C78" s="31">
        <v>11642</v>
      </c>
      <c r="D78" s="31">
        <v>11410</v>
      </c>
      <c r="E78" s="31">
        <v>11100</v>
      </c>
      <c r="F78" s="32"/>
      <c r="G78" s="32"/>
      <c r="H78" s="152">
        <v>31.515</v>
      </c>
      <c r="I78" s="152">
        <v>25.079</v>
      </c>
      <c r="J78" s="152">
        <v>28.305</v>
      </c>
      <c r="K78" s="33"/>
    </row>
    <row r="79" spans="1:11" s="34" customFormat="1" ht="11.25" customHeight="1">
      <c r="A79" s="36" t="s">
        <v>62</v>
      </c>
      <c r="B79" s="30"/>
      <c r="C79" s="31">
        <v>67674</v>
      </c>
      <c r="D79" s="31">
        <v>72200</v>
      </c>
      <c r="E79" s="31">
        <v>72532</v>
      </c>
      <c r="F79" s="32"/>
      <c r="G79" s="32"/>
      <c r="H79" s="152">
        <v>216.557</v>
      </c>
      <c r="I79" s="152">
        <v>259.92</v>
      </c>
      <c r="J79" s="152">
        <v>217.605</v>
      </c>
      <c r="K79" s="33"/>
    </row>
    <row r="80" spans="1:11" s="43" customFormat="1" ht="11.25" customHeight="1">
      <c r="A80" s="44" t="s">
        <v>63</v>
      </c>
      <c r="B80" s="38"/>
      <c r="C80" s="39">
        <v>174296</v>
      </c>
      <c r="D80" s="39">
        <v>180288</v>
      </c>
      <c r="E80" s="39">
        <v>176500</v>
      </c>
      <c r="F80" s="40">
        <v>97.89891728789492</v>
      </c>
      <c r="G80" s="41"/>
      <c r="H80" s="153">
        <v>535.366</v>
      </c>
      <c r="I80" s="154">
        <v>612.914</v>
      </c>
      <c r="J80" s="154">
        <v>489.22400000000005</v>
      </c>
      <c r="K80" s="42">
        <v>79.81935475450064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52"/>
      <c r="I81" s="152"/>
      <c r="J81" s="152"/>
      <c r="K81" s="33"/>
    </row>
    <row r="82" spans="1:11" s="34" customFormat="1" ht="11.25" customHeight="1">
      <c r="A82" s="36" t="s">
        <v>64</v>
      </c>
      <c r="B82" s="30"/>
      <c r="C82" s="31"/>
      <c r="D82" s="31"/>
      <c r="E82" s="31"/>
      <c r="F82" s="32"/>
      <c r="G82" s="32"/>
      <c r="H82" s="152"/>
      <c r="I82" s="152"/>
      <c r="J82" s="152"/>
      <c r="K82" s="33"/>
    </row>
    <row r="83" spans="1:11" s="34" customFormat="1" ht="11.25" customHeight="1">
      <c r="A83" s="36" t="s">
        <v>65</v>
      </c>
      <c r="B83" s="30"/>
      <c r="C83" s="31"/>
      <c r="D83" s="31"/>
      <c r="E83" s="31"/>
      <c r="F83" s="32"/>
      <c r="G83" s="32"/>
      <c r="H83" s="152"/>
      <c r="I83" s="152"/>
      <c r="J83" s="152"/>
      <c r="K83" s="33"/>
    </row>
    <row r="84" spans="1:11" s="43" customFormat="1" ht="11.25" customHeight="1">
      <c r="A84" s="37" t="s">
        <v>66</v>
      </c>
      <c r="B84" s="38"/>
      <c r="C84" s="39"/>
      <c r="D84" s="39"/>
      <c r="E84" s="39"/>
      <c r="F84" s="40"/>
      <c r="G84" s="41"/>
      <c r="H84" s="153"/>
      <c r="I84" s="154"/>
      <c r="J84" s="154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52"/>
      <c r="I85" s="152"/>
      <c r="J85" s="152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5"/>
      <c r="I86" s="156"/>
      <c r="J86" s="156"/>
      <c r="K86" s="51"/>
    </row>
    <row r="87" spans="1:11" s="43" customFormat="1" ht="11.25" customHeight="1">
      <c r="A87" s="52" t="s">
        <v>67</v>
      </c>
      <c r="B87" s="53"/>
      <c r="C87" s="54">
        <v>265569</v>
      </c>
      <c r="D87" s="54">
        <v>251270</v>
      </c>
      <c r="E87" s="54">
        <v>248177</v>
      </c>
      <c r="F87" s="55">
        <v>98.76905320969475</v>
      </c>
      <c r="G87" s="41"/>
      <c r="H87" s="157">
        <v>733.662</v>
      </c>
      <c r="I87" s="158">
        <v>819.298</v>
      </c>
      <c r="J87" s="158">
        <v>739.537</v>
      </c>
      <c r="K87" s="55">
        <v>90.26471442625271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horizontalDpi="600" verticalDpi="600" orientation="portrait" paperSize="9" scale="73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/>
  <dimension ref="A1:K625"/>
  <sheetViews>
    <sheetView zoomScalePageLayoutView="0" workbookViewId="0" topLeftCell="A1">
      <selection activeCell="C87" sqref="C9:K8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3" width="11.421875" style="7" customWidth="1"/>
    <col min="14" max="16384" width="9.8515625" style="63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71</v>
      </c>
      <c r="B2" s="4"/>
      <c r="C2" s="4"/>
      <c r="D2" s="4"/>
      <c r="E2" s="5"/>
      <c r="F2" s="4"/>
      <c r="G2" s="4"/>
      <c r="H2" s="4"/>
      <c r="I2" s="6"/>
      <c r="J2" s="183" t="s">
        <v>69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184" t="s">
        <v>2</v>
      </c>
      <c r="D4" s="185"/>
      <c r="E4" s="185"/>
      <c r="F4" s="186"/>
      <c r="G4" s="10"/>
      <c r="H4" s="187" t="s">
        <v>3</v>
      </c>
      <c r="I4" s="188"/>
      <c r="J4" s="188"/>
      <c r="K4" s="189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2019</v>
      </c>
      <c r="D6" s="17">
        <f>E6-1</f>
        <v>2020</v>
      </c>
      <c r="E6" s="17">
        <v>2021</v>
      </c>
      <c r="F6" s="18">
        <f>E6</f>
        <v>2021</v>
      </c>
      <c r="G6" s="19"/>
      <c r="H6" s="16">
        <f>J6-2</f>
        <v>2019</v>
      </c>
      <c r="I6" s="17">
        <f>J6-1</f>
        <v>2020</v>
      </c>
      <c r="J6" s="17">
        <v>2021</v>
      </c>
      <c r="K6" s="18">
        <f>J6</f>
        <v>2021</v>
      </c>
    </row>
    <row r="7" spans="1:11" s="11" customFormat="1" ht="11.25" customHeight="1" thickBot="1">
      <c r="A7" s="20"/>
      <c r="B7" s="9"/>
      <c r="C7" s="21" t="s">
        <v>322</v>
      </c>
      <c r="D7" s="22" t="s">
        <v>6</v>
      </c>
      <c r="E7" s="22">
        <v>3</v>
      </c>
      <c r="F7" s="23" t="str">
        <f>CONCATENATE(D6,"=100")</f>
        <v>2020=100</v>
      </c>
      <c r="G7" s="24"/>
      <c r="H7" s="21" t="s">
        <v>322</v>
      </c>
      <c r="I7" s="22" t="s">
        <v>6</v>
      </c>
      <c r="J7" s="22">
        <v>7</v>
      </c>
      <c r="K7" s="23" t="str">
        <f>CONCATENATE(I6,"=100")</f>
        <v>2020=100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>
        <v>1704</v>
      </c>
      <c r="D9" s="31">
        <v>1704</v>
      </c>
      <c r="E9" s="31">
        <v>1704</v>
      </c>
      <c r="F9" s="32"/>
      <c r="G9" s="32"/>
      <c r="H9" s="152">
        <v>8.525</v>
      </c>
      <c r="I9" s="152">
        <v>6.38</v>
      </c>
      <c r="J9" s="152">
        <v>6.38</v>
      </c>
      <c r="K9" s="33"/>
    </row>
    <row r="10" spans="1:11" s="34" customFormat="1" ht="11.25" customHeight="1">
      <c r="A10" s="36" t="s">
        <v>8</v>
      </c>
      <c r="B10" s="30"/>
      <c r="C10" s="31">
        <v>1816</v>
      </c>
      <c r="D10" s="31">
        <v>1816</v>
      </c>
      <c r="E10" s="31">
        <v>1816</v>
      </c>
      <c r="F10" s="32"/>
      <c r="G10" s="32"/>
      <c r="H10" s="152">
        <v>4.268</v>
      </c>
      <c r="I10" s="152">
        <v>3.414</v>
      </c>
      <c r="J10" s="152">
        <v>3.414</v>
      </c>
      <c r="K10" s="33"/>
    </row>
    <row r="11" spans="1:11" s="34" customFormat="1" ht="11.25" customHeight="1">
      <c r="A11" s="29" t="s">
        <v>9</v>
      </c>
      <c r="B11" s="30"/>
      <c r="C11" s="31">
        <v>9230</v>
      </c>
      <c r="D11" s="31">
        <v>9230</v>
      </c>
      <c r="E11" s="31">
        <v>9230</v>
      </c>
      <c r="F11" s="32"/>
      <c r="G11" s="32"/>
      <c r="H11" s="152">
        <v>24.921</v>
      </c>
      <c r="I11" s="152">
        <v>17.445</v>
      </c>
      <c r="J11" s="152">
        <v>17.445</v>
      </c>
      <c r="K11" s="33"/>
    </row>
    <row r="12" spans="1:11" s="34" customFormat="1" ht="11.25" customHeight="1">
      <c r="A12" s="36" t="s">
        <v>10</v>
      </c>
      <c r="B12" s="30"/>
      <c r="C12" s="31">
        <v>196</v>
      </c>
      <c r="D12" s="31">
        <v>196</v>
      </c>
      <c r="E12" s="31">
        <v>196</v>
      </c>
      <c r="F12" s="32"/>
      <c r="G12" s="32"/>
      <c r="H12" s="152">
        <v>0.431</v>
      </c>
      <c r="I12" s="152">
        <v>0.345</v>
      </c>
      <c r="J12" s="152">
        <v>0.345</v>
      </c>
      <c r="K12" s="33"/>
    </row>
    <row r="13" spans="1:11" s="43" customFormat="1" ht="11.25" customHeight="1">
      <c r="A13" s="37" t="s">
        <v>11</v>
      </c>
      <c r="B13" s="38"/>
      <c r="C13" s="39">
        <v>12946</v>
      </c>
      <c r="D13" s="39">
        <v>12946</v>
      </c>
      <c r="E13" s="39">
        <v>12946</v>
      </c>
      <c r="F13" s="40">
        <v>100</v>
      </c>
      <c r="G13" s="41"/>
      <c r="H13" s="153">
        <v>38.144999999999996</v>
      </c>
      <c r="I13" s="154">
        <v>27.584</v>
      </c>
      <c r="J13" s="154">
        <v>27.584</v>
      </c>
      <c r="K13" s="42">
        <v>100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52"/>
      <c r="I14" s="152"/>
      <c r="J14" s="152"/>
      <c r="K14" s="33"/>
    </row>
    <row r="15" spans="1:11" s="43" customFormat="1" ht="11.25" customHeight="1">
      <c r="A15" s="37" t="s">
        <v>12</v>
      </c>
      <c r="B15" s="38"/>
      <c r="C15" s="39">
        <v>55</v>
      </c>
      <c r="D15" s="39">
        <v>55</v>
      </c>
      <c r="E15" s="39">
        <v>55</v>
      </c>
      <c r="F15" s="40">
        <v>100</v>
      </c>
      <c r="G15" s="41"/>
      <c r="H15" s="153">
        <v>0.12</v>
      </c>
      <c r="I15" s="154">
        <v>0.105</v>
      </c>
      <c r="J15" s="154">
        <v>0.105</v>
      </c>
      <c r="K15" s="42">
        <v>100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52"/>
      <c r="I16" s="152"/>
      <c r="J16" s="152"/>
      <c r="K16" s="33"/>
    </row>
    <row r="17" spans="1:11" s="43" customFormat="1" ht="11.25" customHeight="1">
      <c r="A17" s="37" t="s">
        <v>13</v>
      </c>
      <c r="B17" s="38"/>
      <c r="C17" s="39">
        <v>659</v>
      </c>
      <c r="D17" s="39">
        <v>528</v>
      </c>
      <c r="E17" s="39">
        <v>616</v>
      </c>
      <c r="F17" s="40">
        <v>116.66666666666667</v>
      </c>
      <c r="G17" s="41"/>
      <c r="H17" s="153">
        <v>2.233</v>
      </c>
      <c r="I17" s="154">
        <v>1.193</v>
      </c>
      <c r="J17" s="154">
        <v>2.156</v>
      </c>
      <c r="K17" s="42">
        <v>180.72087175188602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52"/>
      <c r="I18" s="152"/>
      <c r="J18" s="152"/>
      <c r="K18" s="33"/>
    </row>
    <row r="19" spans="1:11" s="34" customFormat="1" ht="11.25" customHeight="1">
      <c r="A19" s="29" t="s">
        <v>14</v>
      </c>
      <c r="B19" s="30"/>
      <c r="C19" s="31">
        <v>24018</v>
      </c>
      <c r="D19" s="31">
        <v>20350</v>
      </c>
      <c r="E19" s="31">
        <v>21190</v>
      </c>
      <c r="F19" s="32"/>
      <c r="G19" s="32"/>
      <c r="H19" s="152">
        <v>162.122</v>
      </c>
      <c r="I19" s="152">
        <v>148</v>
      </c>
      <c r="J19" s="152">
        <v>137.7</v>
      </c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52"/>
      <c r="I20" s="152"/>
      <c r="J20" s="152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52"/>
      <c r="I21" s="152"/>
      <c r="J21" s="152"/>
      <c r="K21" s="33"/>
    </row>
    <row r="22" spans="1:11" s="43" customFormat="1" ht="11.25" customHeight="1">
      <c r="A22" s="37" t="s">
        <v>17</v>
      </c>
      <c r="B22" s="38"/>
      <c r="C22" s="39">
        <v>24018</v>
      </c>
      <c r="D22" s="39">
        <v>20350</v>
      </c>
      <c r="E22" s="39">
        <v>21190</v>
      </c>
      <c r="F22" s="40">
        <v>104.12776412776412</v>
      </c>
      <c r="G22" s="41"/>
      <c r="H22" s="153">
        <v>162.122</v>
      </c>
      <c r="I22" s="154">
        <v>148</v>
      </c>
      <c r="J22" s="154">
        <v>137.7</v>
      </c>
      <c r="K22" s="42">
        <v>93.04054054054053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52"/>
      <c r="I23" s="152"/>
      <c r="J23" s="152"/>
      <c r="K23" s="33"/>
    </row>
    <row r="24" spans="1:11" s="43" customFormat="1" ht="11.25" customHeight="1">
      <c r="A24" s="37" t="s">
        <v>18</v>
      </c>
      <c r="B24" s="38"/>
      <c r="C24" s="39">
        <v>79496</v>
      </c>
      <c r="D24" s="39">
        <v>77198</v>
      </c>
      <c r="E24" s="39">
        <v>87473</v>
      </c>
      <c r="F24" s="40">
        <v>113.30993030907537</v>
      </c>
      <c r="G24" s="41"/>
      <c r="H24" s="153">
        <v>406.81</v>
      </c>
      <c r="I24" s="154">
        <v>419.381</v>
      </c>
      <c r="J24" s="154">
        <v>461.122</v>
      </c>
      <c r="K24" s="42">
        <v>109.95300216271126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52"/>
      <c r="I25" s="152"/>
      <c r="J25" s="152"/>
      <c r="K25" s="33"/>
    </row>
    <row r="26" spans="1:11" s="43" customFormat="1" ht="11.25" customHeight="1">
      <c r="A26" s="37" t="s">
        <v>19</v>
      </c>
      <c r="B26" s="38"/>
      <c r="C26" s="39">
        <v>31050</v>
      </c>
      <c r="D26" s="39">
        <v>26030</v>
      </c>
      <c r="E26" s="39">
        <v>31030</v>
      </c>
      <c r="F26" s="40">
        <v>119.20860545524395</v>
      </c>
      <c r="G26" s="41"/>
      <c r="H26" s="153">
        <v>141.2</v>
      </c>
      <c r="I26" s="154">
        <v>141.12</v>
      </c>
      <c r="J26" s="154">
        <v>145.125</v>
      </c>
      <c r="K26" s="42">
        <v>102.83801020408163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52"/>
      <c r="I27" s="152"/>
      <c r="J27" s="152"/>
      <c r="K27" s="33"/>
    </row>
    <row r="28" spans="1:11" s="34" customFormat="1" ht="11.25" customHeight="1">
      <c r="A28" s="36" t="s">
        <v>20</v>
      </c>
      <c r="B28" s="30"/>
      <c r="C28" s="31">
        <v>69499</v>
      </c>
      <c r="D28" s="31">
        <v>67987</v>
      </c>
      <c r="E28" s="31">
        <v>86228</v>
      </c>
      <c r="F28" s="32"/>
      <c r="G28" s="32"/>
      <c r="H28" s="152">
        <v>248.592</v>
      </c>
      <c r="I28" s="152">
        <v>350.13</v>
      </c>
      <c r="J28" s="152">
        <v>344.76</v>
      </c>
      <c r="K28" s="33"/>
    </row>
    <row r="29" spans="1:11" s="34" customFormat="1" ht="11.25" customHeight="1">
      <c r="A29" s="36" t="s">
        <v>21</v>
      </c>
      <c r="B29" s="30"/>
      <c r="C29" s="31">
        <v>32385</v>
      </c>
      <c r="D29" s="31">
        <v>35187</v>
      </c>
      <c r="E29" s="31">
        <v>35308</v>
      </c>
      <c r="F29" s="32"/>
      <c r="G29" s="32"/>
      <c r="H29" s="152">
        <v>60.23</v>
      </c>
      <c r="I29" s="152">
        <v>93.923</v>
      </c>
      <c r="J29" s="152">
        <v>135.449</v>
      </c>
      <c r="K29" s="33"/>
    </row>
    <row r="30" spans="1:11" s="34" customFormat="1" ht="11.25" customHeight="1">
      <c r="A30" s="36" t="s">
        <v>22</v>
      </c>
      <c r="B30" s="30"/>
      <c r="C30" s="31">
        <v>125406</v>
      </c>
      <c r="D30" s="31">
        <v>112794</v>
      </c>
      <c r="E30" s="31">
        <v>112500</v>
      </c>
      <c r="F30" s="32"/>
      <c r="G30" s="32"/>
      <c r="H30" s="152">
        <v>322.264</v>
      </c>
      <c r="I30" s="152">
        <v>387.291</v>
      </c>
      <c r="J30" s="152">
        <v>512.22</v>
      </c>
      <c r="K30" s="33"/>
    </row>
    <row r="31" spans="1:11" s="43" customFormat="1" ht="11.25" customHeight="1">
      <c r="A31" s="44" t="s">
        <v>23</v>
      </c>
      <c r="B31" s="38"/>
      <c r="C31" s="39">
        <v>227290</v>
      </c>
      <c r="D31" s="39">
        <v>215968</v>
      </c>
      <c r="E31" s="39">
        <v>234036</v>
      </c>
      <c r="F31" s="40">
        <v>108.36605423025634</v>
      </c>
      <c r="G31" s="41"/>
      <c r="H31" s="153">
        <v>631.086</v>
      </c>
      <c r="I31" s="154">
        <v>831.344</v>
      </c>
      <c r="J31" s="154">
        <v>992.4290000000001</v>
      </c>
      <c r="K31" s="42">
        <v>119.37645547450875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52"/>
      <c r="I32" s="152"/>
      <c r="J32" s="152"/>
      <c r="K32" s="33"/>
    </row>
    <row r="33" spans="1:11" s="34" customFormat="1" ht="11.25" customHeight="1">
      <c r="A33" s="36" t="s">
        <v>24</v>
      </c>
      <c r="B33" s="30"/>
      <c r="C33" s="31">
        <v>19256</v>
      </c>
      <c r="D33" s="31">
        <v>23800</v>
      </c>
      <c r="E33" s="31">
        <v>25220</v>
      </c>
      <c r="F33" s="32"/>
      <c r="G33" s="32"/>
      <c r="H33" s="152">
        <v>84.524</v>
      </c>
      <c r="I33" s="152">
        <v>108.9</v>
      </c>
      <c r="J33" s="152">
        <v>110.93</v>
      </c>
      <c r="K33" s="33"/>
    </row>
    <row r="34" spans="1:11" s="34" customFormat="1" ht="11.25" customHeight="1">
      <c r="A34" s="36" t="s">
        <v>25</v>
      </c>
      <c r="B34" s="30"/>
      <c r="C34" s="31">
        <v>10700</v>
      </c>
      <c r="D34" s="31">
        <v>10515</v>
      </c>
      <c r="E34" s="31">
        <v>13040</v>
      </c>
      <c r="F34" s="32"/>
      <c r="G34" s="32"/>
      <c r="H34" s="152">
        <v>40</v>
      </c>
      <c r="I34" s="152">
        <v>36.04</v>
      </c>
      <c r="J34" s="152"/>
      <c r="K34" s="33"/>
    </row>
    <row r="35" spans="1:11" s="34" customFormat="1" ht="11.25" customHeight="1">
      <c r="A35" s="36" t="s">
        <v>26</v>
      </c>
      <c r="B35" s="30"/>
      <c r="C35" s="31">
        <v>44100</v>
      </c>
      <c r="D35" s="31">
        <v>50100</v>
      </c>
      <c r="E35" s="31">
        <v>55813</v>
      </c>
      <c r="F35" s="32"/>
      <c r="G35" s="32"/>
      <c r="H35" s="152">
        <v>135.3</v>
      </c>
      <c r="I35" s="152">
        <v>222.335</v>
      </c>
      <c r="J35" s="152">
        <v>352.937</v>
      </c>
      <c r="K35" s="33"/>
    </row>
    <row r="36" spans="1:11" s="34" customFormat="1" ht="11.25" customHeight="1">
      <c r="A36" s="36" t="s">
        <v>27</v>
      </c>
      <c r="B36" s="30"/>
      <c r="C36" s="31">
        <v>6096</v>
      </c>
      <c r="D36" s="31">
        <v>6850</v>
      </c>
      <c r="E36" s="31">
        <v>7637</v>
      </c>
      <c r="F36" s="32"/>
      <c r="G36" s="32"/>
      <c r="H36" s="152">
        <v>6.091</v>
      </c>
      <c r="I36" s="152">
        <v>33.065</v>
      </c>
      <c r="J36" s="152">
        <v>45</v>
      </c>
      <c r="K36" s="33"/>
    </row>
    <row r="37" spans="1:11" s="43" customFormat="1" ht="11.25" customHeight="1">
      <c r="A37" s="37" t="s">
        <v>28</v>
      </c>
      <c r="B37" s="38"/>
      <c r="C37" s="39">
        <v>80152</v>
      </c>
      <c r="D37" s="39">
        <v>91265</v>
      </c>
      <c r="E37" s="39">
        <v>101710</v>
      </c>
      <c r="F37" s="40">
        <v>111.44469402290035</v>
      </c>
      <c r="G37" s="41"/>
      <c r="H37" s="153">
        <v>265.915</v>
      </c>
      <c r="I37" s="154">
        <v>400.34</v>
      </c>
      <c r="J37" s="154">
        <v>508.867</v>
      </c>
      <c r="K37" s="42">
        <v>127.10870759854126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52"/>
      <c r="I38" s="152"/>
      <c r="J38" s="152"/>
      <c r="K38" s="33"/>
    </row>
    <row r="39" spans="1:11" s="43" customFormat="1" ht="11.25" customHeight="1">
      <c r="A39" s="37" t="s">
        <v>29</v>
      </c>
      <c r="B39" s="38"/>
      <c r="C39" s="39">
        <v>5900</v>
      </c>
      <c r="D39" s="39">
        <v>5700</v>
      </c>
      <c r="E39" s="39">
        <v>6003</v>
      </c>
      <c r="F39" s="40">
        <v>105.3157894736842</v>
      </c>
      <c r="G39" s="41"/>
      <c r="H39" s="153">
        <v>9</v>
      </c>
      <c r="I39" s="154">
        <v>8.8</v>
      </c>
      <c r="J39" s="154">
        <v>10.205</v>
      </c>
      <c r="K39" s="42">
        <v>115.96590909090908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52"/>
      <c r="I40" s="152"/>
      <c r="J40" s="152"/>
      <c r="K40" s="33"/>
    </row>
    <row r="41" spans="1:11" s="34" customFormat="1" ht="11.25" customHeight="1">
      <c r="A41" s="29" t="s">
        <v>30</v>
      </c>
      <c r="B41" s="30"/>
      <c r="C41" s="31">
        <v>33257</v>
      </c>
      <c r="D41" s="31">
        <v>33504</v>
      </c>
      <c r="E41" s="31">
        <v>36858</v>
      </c>
      <c r="F41" s="32"/>
      <c r="G41" s="32"/>
      <c r="H41" s="152">
        <v>51.844</v>
      </c>
      <c r="I41" s="152">
        <v>146.148</v>
      </c>
      <c r="J41" s="152">
        <v>125.14</v>
      </c>
      <c r="K41" s="33"/>
    </row>
    <row r="42" spans="1:11" s="34" customFormat="1" ht="11.25" customHeight="1">
      <c r="A42" s="36" t="s">
        <v>31</v>
      </c>
      <c r="B42" s="30"/>
      <c r="C42" s="31">
        <v>211128</v>
      </c>
      <c r="D42" s="31">
        <v>184580</v>
      </c>
      <c r="E42" s="31">
        <v>225967</v>
      </c>
      <c r="F42" s="32"/>
      <c r="G42" s="32"/>
      <c r="H42" s="152">
        <v>798.154</v>
      </c>
      <c r="I42" s="152">
        <v>967.364</v>
      </c>
      <c r="J42" s="152">
        <v>1045.279</v>
      </c>
      <c r="K42" s="33"/>
    </row>
    <row r="43" spans="1:11" s="34" customFormat="1" ht="11.25" customHeight="1">
      <c r="A43" s="36" t="s">
        <v>32</v>
      </c>
      <c r="B43" s="30"/>
      <c r="C43" s="31">
        <v>51622</v>
      </c>
      <c r="D43" s="31">
        <v>53660</v>
      </c>
      <c r="E43" s="31">
        <v>51392</v>
      </c>
      <c r="F43" s="32"/>
      <c r="G43" s="32"/>
      <c r="H43" s="152">
        <v>183.775</v>
      </c>
      <c r="I43" s="152">
        <v>244.967</v>
      </c>
      <c r="J43" s="152">
        <v>217.926</v>
      </c>
      <c r="K43" s="33"/>
    </row>
    <row r="44" spans="1:11" s="34" customFormat="1" ht="11.25" customHeight="1">
      <c r="A44" s="36" t="s">
        <v>33</v>
      </c>
      <c r="B44" s="30"/>
      <c r="C44" s="31">
        <v>114397</v>
      </c>
      <c r="D44" s="31">
        <v>118231</v>
      </c>
      <c r="E44" s="31">
        <v>138010</v>
      </c>
      <c r="F44" s="32"/>
      <c r="G44" s="32"/>
      <c r="H44" s="152">
        <v>365.392</v>
      </c>
      <c r="I44" s="152">
        <v>587.2</v>
      </c>
      <c r="J44" s="152">
        <v>615.847</v>
      </c>
      <c r="K44" s="33"/>
    </row>
    <row r="45" spans="1:11" s="34" customFormat="1" ht="11.25" customHeight="1">
      <c r="A45" s="36" t="s">
        <v>34</v>
      </c>
      <c r="B45" s="30"/>
      <c r="C45" s="31">
        <v>57844</v>
      </c>
      <c r="D45" s="31">
        <v>69243</v>
      </c>
      <c r="E45" s="31">
        <v>72510</v>
      </c>
      <c r="F45" s="32"/>
      <c r="G45" s="32"/>
      <c r="H45" s="152">
        <v>111.807</v>
      </c>
      <c r="I45" s="152">
        <v>288.481</v>
      </c>
      <c r="J45" s="152">
        <v>266.101</v>
      </c>
      <c r="K45" s="33"/>
    </row>
    <row r="46" spans="1:11" s="34" customFormat="1" ht="11.25" customHeight="1">
      <c r="A46" s="36" t="s">
        <v>35</v>
      </c>
      <c r="B46" s="30"/>
      <c r="C46" s="31">
        <v>71698</v>
      </c>
      <c r="D46" s="31">
        <v>66697</v>
      </c>
      <c r="E46" s="31">
        <v>76843</v>
      </c>
      <c r="F46" s="32"/>
      <c r="G46" s="32"/>
      <c r="H46" s="152">
        <v>156.776</v>
      </c>
      <c r="I46" s="152">
        <v>270.734</v>
      </c>
      <c r="J46" s="152">
        <v>270.815</v>
      </c>
      <c r="K46" s="33"/>
    </row>
    <row r="47" spans="1:11" s="34" customFormat="1" ht="11.25" customHeight="1">
      <c r="A47" s="36" t="s">
        <v>36</v>
      </c>
      <c r="B47" s="30"/>
      <c r="C47" s="31">
        <v>98751</v>
      </c>
      <c r="D47" s="31">
        <v>87784</v>
      </c>
      <c r="E47" s="31">
        <v>115458</v>
      </c>
      <c r="F47" s="32"/>
      <c r="G47" s="32"/>
      <c r="H47" s="152">
        <v>305.524</v>
      </c>
      <c r="I47" s="152">
        <v>381.665</v>
      </c>
      <c r="J47" s="152">
        <v>475.313</v>
      </c>
      <c r="K47" s="33"/>
    </row>
    <row r="48" spans="1:11" s="34" customFormat="1" ht="11.25" customHeight="1">
      <c r="A48" s="36" t="s">
        <v>37</v>
      </c>
      <c r="B48" s="30"/>
      <c r="C48" s="31">
        <v>100380</v>
      </c>
      <c r="D48" s="31">
        <v>105066</v>
      </c>
      <c r="E48" s="31">
        <v>119016</v>
      </c>
      <c r="F48" s="32"/>
      <c r="G48" s="32"/>
      <c r="H48" s="152">
        <v>238.014</v>
      </c>
      <c r="I48" s="152">
        <v>516.029</v>
      </c>
      <c r="J48" s="152">
        <v>480.374</v>
      </c>
      <c r="K48" s="33"/>
    </row>
    <row r="49" spans="1:11" s="34" customFormat="1" ht="11.25" customHeight="1">
      <c r="A49" s="36" t="s">
        <v>38</v>
      </c>
      <c r="B49" s="30"/>
      <c r="C49" s="31">
        <v>62878</v>
      </c>
      <c r="D49" s="31">
        <v>69639</v>
      </c>
      <c r="E49" s="31">
        <v>70707</v>
      </c>
      <c r="F49" s="32"/>
      <c r="G49" s="32"/>
      <c r="H49" s="152">
        <v>159.187</v>
      </c>
      <c r="I49" s="152">
        <v>301.115</v>
      </c>
      <c r="J49" s="152">
        <v>284.829</v>
      </c>
      <c r="K49" s="33"/>
    </row>
    <row r="50" spans="1:11" s="43" customFormat="1" ht="11.25" customHeight="1">
      <c r="A50" s="44" t="s">
        <v>39</v>
      </c>
      <c r="B50" s="38"/>
      <c r="C50" s="39">
        <v>801955</v>
      </c>
      <c r="D50" s="39">
        <v>788404</v>
      </c>
      <c r="E50" s="39">
        <v>906761</v>
      </c>
      <c r="F50" s="40">
        <v>115.01222723375325</v>
      </c>
      <c r="G50" s="41"/>
      <c r="H50" s="153">
        <v>2370.4730000000004</v>
      </c>
      <c r="I50" s="154">
        <v>3703.7029999999995</v>
      </c>
      <c r="J50" s="154">
        <v>3781.6240000000003</v>
      </c>
      <c r="K50" s="42">
        <v>102.10386739973482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52"/>
      <c r="I51" s="152"/>
      <c r="J51" s="152"/>
      <c r="K51" s="33"/>
    </row>
    <row r="52" spans="1:11" s="43" customFormat="1" ht="11.25" customHeight="1">
      <c r="A52" s="37" t="s">
        <v>40</v>
      </c>
      <c r="B52" s="38"/>
      <c r="C52" s="39">
        <v>17489</v>
      </c>
      <c r="D52" s="39">
        <v>16014</v>
      </c>
      <c r="E52" s="39">
        <v>19575</v>
      </c>
      <c r="F52" s="40">
        <v>122.23679280629449</v>
      </c>
      <c r="G52" s="41"/>
      <c r="H52" s="153">
        <v>60.239</v>
      </c>
      <c r="I52" s="154">
        <v>32.372</v>
      </c>
      <c r="J52" s="154">
        <v>65.69</v>
      </c>
      <c r="K52" s="42">
        <v>202.92227851229458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52"/>
      <c r="I53" s="152"/>
      <c r="J53" s="152"/>
      <c r="K53" s="33"/>
    </row>
    <row r="54" spans="1:11" s="34" customFormat="1" ht="11.25" customHeight="1">
      <c r="A54" s="36" t="s">
        <v>41</v>
      </c>
      <c r="B54" s="30"/>
      <c r="C54" s="31">
        <v>65821</v>
      </c>
      <c r="D54" s="31">
        <v>67177</v>
      </c>
      <c r="E54" s="31">
        <v>66225</v>
      </c>
      <c r="F54" s="32"/>
      <c r="G54" s="32"/>
      <c r="H54" s="152">
        <v>240.217</v>
      </c>
      <c r="I54" s="152">
        <v>255.199</v>
      </c>
      <c r="J54" s="152">
        <v>248.004</v>
      </c>
      <c r="K54" s="33"/>
    </row>
    <row r="55" spans="1:11" s="34" customFormat="1" ht="11.25" customHeight="1">
      <c r="A55" s="36" t="s">
        <v>42</v>
      </c>
      <c r="B55" s="30"/>
      <c r="C55" s="31">
        <v>41885</v>
      </c>
      <c r="D55" s="31">
        <v>42200</v>
      </c>
      <c r="E55" s="31">
        <v>42200</v>
      </c>
      <c r="F55" s="32"/>
      <c r="G55" s="32"/>
      <c r="H55" s="152">
        <v>79.582</v>
      </c>
      <c r="I55" s="152">
        <v>147.66</v>
      </c>
      <c r="J55" s="152">
        <v>156.885</v>
      </c>
      <c r="K55" s="33"/>
    </row>
    <row r="56" spans="1:11" s="34" customFormat="1" ht="11.25" customHeight="1">
      <c r="A56" s="36" t="s">
        <v>43</v>
      </c>
      <c r="B56" s="30"/>
      <c r="C56" s="31">
        <v>33079</v>
      </c>
      <c r="D56" s="31">
        <v>34862</v>
      </c>
      <c r="E56" s="31">
        <v>37010</v>
      </c>
      <c r="F56" s="32"/>
      <c r="G56" s="32"/>
      <c r="H56" s="152">
        <v>81.335</v>
      </c>
      <c r="I56" s="152">
        <v>111.62</v>
      </c>
      <c r="J56" s="152">
        <v>137.04</v>
      </c>
      <c r="K56" s="33"/>
    </row>
    <row r="57" spans="1:11" s="34" customFormat="1" ht="11.25" customHeight="1">
      <c r="A57" s="36" t="s">
        <v>44</v>
      </c>
      <c r="B57" s="30"/>
      <c r="C57" s="31">
        <v>57261</v>
      </c>
      <c r="D57" s="31">
        <v>57261</v>
      </c>
      <c r="E57" s="31">
        <v>57261</v>
      </c>
      <c r="F57" s="32"/>
      <c r="G57" s="32"/>
      <c r="H57" s="152">
        <v>163.752</v>
      </c>
      <c r="I57" s="152">
        <v>232.36</v>
      </c>
      <c r="J57" s="152">
        <v>219.455</v>
      </c>
      <c r="K57" s="33"/>
    </row>
    <row r="58" spans="1:11" s="34" customFormat="1" ht="11.25" customHeight="1">
      <c r="A58" s="36" t="s">
        <v>45</v>
      </c>
      <c r="B58" s="30"/>
      <c r="C58" s="31">
        <v>49717</v>
      </c>
      <c r="D58" s="31">
        <v>49644</v>
      </c>
      <c r="E58" s="31">
        <v>47915</v>
      </c>
      <c r="F58" s="32"/>
      <c r="G58" s="32"/>
      <c r="H58" s="152">
        <v>81.118</v>
      </c>
      <c r="I58" s="152">
        <v>170.828</v>
      </c>
      <c r="J58" s="152">
        <v>132.734</v>
      </c>
      <c r="K58" s="33"/>
    </row>
    <row r="59" spans="1:11" s="43" customFormat="1" ht="11.25" customHeight="1">
      <c r="A59" s="37" t="s">
        <v>46</v>
      </c>
      <c r="B59" s="38"/>
      <c r="C59" s="39">
        <v>247763</v>
      </c>
      <c r="D59" s="39">
        <v>251144</v>
      </c>
      <c r="E59" s="39">
        <v>250611</v>
      </c>
      <c r="F59" s="40">
        <v>99.7877711591756</v>
      </c>
      <c r="G59" s="41"/>
      <c r="H59" s="153">
        <v>646.0039999999999</v>
      </c>
      <c r="I59" s="154">
        <v>917.667</v>
      </c>
      <c r="J59" s="154">
        <v>894.118</v>
      </c>
      <c r="K59" s="42">
        <v>97.43381858560895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52"/>
      <c r="I60" s="152"/>
      <c r="J60" s="152"/>
      <c r="K60" s="33"/>
    </row>
    <row r="61" spans="1:11" s="34" customFormat="1" ht="11.25" customHeight="1">
      <c r="A61" s="36" t="s">
        <v>47</v>
      </c>
      <c r="B61" s="30"/>
      <c r="C61" s="31">
        <v>1315</v>
      </c>
      <c r="D61" s="31">
        <v>1425</v>
      </c>
      <c r="E61" s="31">
        <v>1370</v>
      </c>
      <c r="F61" s="32"/>
      <c r="G61" s="32"/>
      <c r="H61" s="152">
        <v>2.794</v>
      </c>
      <c r="I61" s="152">
        <v>4.938</v>
      </c>
      <c r="J61" s="152">
        <v>4.489</v>
      </c>
      <c r="K61" s="33"/>
    </row>
    <row r="62" spans="1:11" s="34" customFormat="1" ht="11.25" customHeight="1">
      <c r="A62" s="36" t="s">
        <v>48</v>
      </c>
      <c r="B62" s="30"/>
      <c r="C62" s="31">
        <v>782</v>
      </c>
      <c r="D62" s="31">
        <v>776</v>
      </c>
      <c r="E62" s="31">
        <v>795</v>
      </c>
      <c r="F62" s="32"/>
      <c r="G62" s="32"/>
      <c r="H62" s="152">
        <v>1.308</v>
      </c>
      <c r="I62" s="152">
        <v>1.859</v>
      </c>
      <c r="J62" s="152">
        <v>1.736</v>
      </c>
      <c r="K62" s="33"/>
    </row>
    <row r="63" spans="1:11" s="34" customFormat="1" ht="11.25" customHeight="1">
      <c r="A63" s="36" t="s">
        <v>49</v>
      </c>
      <c r="B63" s="30"/>
      <c r="C63" s="31">
        <v>2554</v>
      </c>
      <c r="D63" s="31">
        <v>2532</v>
      </c>
      <c r="E63" s="31">
        <v>2421</v>
      </c>
      <c r="F63" s="32"/>
      <c r="G63" s="32"/>
      <c r="H63" s="152">
        <v>4.281</v>
      </c>
      <c r="I63" s="152">
        <v>7.666</v>
      </c>
      <c r="J63" s="152">
        <v>8.128</v>
      </c>
      <c r="K63" s="33"/>
    </row>
    <row r="64" spans="1:11" s="43" customFormat="1" ht="11.25" customHeight="1">
      <c r="A64" s="37" t="s">
        <v>50</v>
      </c>
      <c r="B64" s="38"/>
      <c r="C64" s="39">
        <v>4651</v>
      </c>
      <c r="D64" s="39">
        <v>4733</v>
      </c>
      <c r="E64" s="39">
        <v>4586</v>
      </c>
      <c r="F64" s="40">
        <v>96.89414747517431</v>
      </c>
      <c r="G64" s="41"/>
      <c r="H64" s="153">
        <v>8.383</v>
      </c>
      <c r="I64" s="154">
        <v>14.463000000000001</v>
      </c>
      <c r="J64" s="154">
        <v>14.353</v>
      </c>
      <c r="K64" s="42">
        <v>99.23943856737881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52"/>
      <c r="I65" s="152"/>
      <c r="J65" s="152"/>
      <c r="K65" s="33"/>
    </row>
    <row r="66" spans="1:11" s="43" customFormat="1" ht="11.25" customHeight="1">
      <c r="A66" s="37" t="s">
        <v>51</v>
      </c>
      <c r="B66" s="38"/>
      <c r="C66" s="39">
        <v>9347</v>
      </c>
      <c r="D66" s="39">
        <v>12391</v>
      </c>
      <c r="E66" s="39">
        <v>11722</v>
      </c>
      <c r="F66" s="40">
        <v>94.60092002259705</v>
      </c>
      <c r="G66" s="41"/>
      <c r="H66" s="153">
        <v>8.181</v>
      </c>
      <c r="I66" s="154">
        <v>25.964</v>
      </c>
      <c r="J66" s="154">
        <v>21.687</v>
      </c>
      <c r="K66" s="42">
        <v>83.52719149591744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52"/>
      <c r="I67" s="152"/>
      <c r="J67" s="152"/>
      <c r="K67" s="33"/>
    </row>
    <row r="68" spans="1:11" s="34" customFormat="1" ht="11.25" customHeight="1">
      <c r="A68" s="36" t="s">
        <v>52</v>
      </c>
      <c r="B68" s="30"/>
      <c r="C68" s="31">
        <v>67100</v>
      </c>
      <c r="D68" s="31">
        <v>67600</v>
      </c>
      <c r="E68" s="31">
        <v>67550</v>
      </c>
      <c r="F68" s="32"/>
      <c r="G68" s="32"/>
      <c r="H68" s="152">
        <v>147.5</v>
      </c>
      <c r="I68" s="152">
        <v>194</v>
      </c>
      <c r="J68" s="152">
        <v>195</v>
      </c>
      <c r="K68" s="33"/>
    </row>
    <row r="69" spans="1:11" s="34" customFormat="1" ht="11.25" customHeight="1">
      <c r="A69" s="36" t="s">
        <v>53</v>
      </c>
      <c r="B69" s="30"/>
      <c r="C69" s="31">
        <v>4350</v>
      </c>
      <c r="D69" s="31">
        <v>4635</v>
      </c>
      <c r="E69" s="31">
        <v>4635</v>
      </c>
      <c r="F69" s="32"/>
      <c r="G69" s="32"/>
      <c r="H69" s="152">
        <v>7.3</v>
      </c>
      <c r="I69" s="152">
        <v>10.1</v>
      </c>
      <c r="J69" s="152">
        <v>9.9</v>
      </c>
      <c r="K69" s="33"/>
    </row>
    <row r="70" spans="1:11" s="43" customFormat="1" ht="11.25" customHeight="1">
      <c r="A70" s="37" t="s">
        <v>54</v>
      </c>
      <c r="B70" s="38"/>
      <c r="C70" s="39">
        <v>71450</v>
      </c>
      <c r="D70" s="39">
        <v>72235</v>
      </c>
      <c r="E70" s="39">
        <v>72185</v>
      </c>
      <c r="F70" s="40">
        <v>99.93078147712328</v>
      </c>
      <c r="G70" s="41"/>
      <c r="H70" s="153">
        <v>154.8</v>
      </c>
      <c r="I70" s="154">
        <v>204.1</v>
      </c>
      <c r="J70" s="154">
        <v>204.9</v>
      </c>
      <c r="K70" s="42">
        <v>100.39196472317492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52"/>
      <c r="I71" s="152"/>
      <c r="J71" s="152"/>
      <c r="K71" s="33"/>
    </row>
    <row r="72" spans="1:11" s="34" customFormat="1" ht="11.25" customHeight="1">
      <c r="A72" s="36" t="s">
        <v>55</v>
      </c>
      <c r="B72" s="30"/>
      <c r="C72" s="31">
        <v>3542</v>
      </c>
      <c r="D72" s="31">
        <v>3212</v>
      </c>
      <c r="E72" s="31">
        <v>2976</v>
      </c>
      <c r="F72" s="32"/>
      <c r="G72" s="32"/>
      <c r="H72" s="152">
        <v>4.885</v>
      </c>
      <c r="I72" s="152">
        <v>7.274</v>
      </c>
      <c r="J72" s="152">
        <v>1.974</v>
      </c>
      <c r="K72" s="33"/>
    </row>
    <row r="73" spans="1:11" s="34" customFormat="1" ht="11.25" customHeight="1">
      <c r="A73" s="36" t="s">
        <v>56</v>
      </c>
      <c r="B73" s="30"/>
      <c r="C73" s="31">
        <v>56943</v>
      </c>
      <c r="D73" s="31">
        <v>62170</v>
      </c>
      <c r="E73" s="31">
        <v>55178</v>
      </c>
      <c r="F73" s="32"/>
      <c r="G73" s="32"/>
      <c r="H73" s="152">
        <v>185.876</v>
      </c>
      <c r="I73" s="152">
        <v>202.89</v>
      </c>
      <c r="J73" s="152">
        <v>143.621</v>
      </c>
      <c r="K73" s="33"/>
    </row>
    <row r="74" spans="1:11" s="34" customFormat="1" ht="11.25" customHeight="1">
      <c r="A74" s="36" t="s">
        <v>57</v>
      </c>
      <c r="B74" s="30"/>
      <c r="C74" s="31">
        <v>59590</v>
      </c>
      <c r="D74" s="31">
        <v>58020</v>
      </c>
      <c r="E74" s="31">
        <v>60198</v>
      </c>
      <c r="F74" s="32"/>
      <c r="G74" s="32"/>
      <c r="H74" s="152">
        <v>155.297</v>
      </c>
      <c r="I74" s="152">
        <v>214.357</v>
      </c>
      <c r="J74" s="152">
        <v>156.316</v>
      </c>
      <c r="K74" s="33"/>
    </row>
    <row r="75" spans="1:11" s="34" customFormat="1" ht="11.25" customHeight="1">
      <c r="A75" s="36" t="s">
        <v>58</v>
      </c>
      <c r="B75" s="30"/>
      <c r="C75" s="31">
        <v>14037</v>
      </c>
      <c r="D75" s="31">
        <v>13832</v>
      </c>
      <c r="E75" s="31">
        <v>13981</v>
      </c>
      <c r="F75" s="32"/>
      <c r="G75" s="32"/>
      <c r="H75" s="152">
        <v>26.625</v>
      </c>
      <c r="I75" s="152">
        <v>16.182</v>
      </c>
      <c r="J75" s="152">
        <v>33.458</v>
      </c>
      <c r="K75" s="33"/>
    </row>
    <row r="76" spans="1:11" s="34" customFormat="1" ht="11.25" customHeight="1">
      <c r="A76" s="36" t="s">
        <v>59</v>
      </c>
      <c r="B76" s="30"/>
      <c r="C76" s="31">
        <v>14526</v>
      </c>
      <c r="D76" s="31">
        <v>14393</v>
      </c>
      <c r="E76" s="31">
        <v>14042</v>
      </c>
      <c r="F76" s="32"/>
      <c r="G76" s="32"/>
      <c r="H76" s="152">
        <v>51.929</v>
      </c>
      <c r="I76" s="152">
        <v>45.713</v>
      </c>
      <c r="J76" s="152">
        <v>51.071</v>
      </c>
      <c r="K76" s="33"/>
    </row>
    <row r="77" spans="1:11" s="34" customFormat="1" ht="11.25" customHeight="1">
      <c r="A77" s="36" t="s">
        <v>60</v>
      </c>
      <c r="B77" s="30"/>
      <c r="C77" s="31">
        <v>6673</v>
      </c>
      <c r="D77" s="31">
        <v>6546</v>
      </c>
      <c r="E77" s="31">
        <v>7667</v>
      </c>
      <c r="F77" s="32"/>
      <c r="G77" s="32"/>
      <c r="H77" s="152">
        <v>19.8</v>
      </c>
      <c r="I77" s="152">
        <v>23.15</v>
      </c>
      <c r="J77" s="152">
        <v>18.984</v>
      </c>
      <c r="K77" s="33"/>
    </row>
    <row r="78" spans="1:11" s="34" customFormat="1" ht="11.25" customHeight="1">
      <c r="A78" s="36" t="s">
        <v>61</v>
      </c>
      <c r="B78" s="30"/>
      <c r="C78" s="31">
        <v>17882</v>
      </c>
      <c r="D78" s="31">
        <v>18510</v>
      </c>
      <c r="E78" s="31">
        <v>17400</v>
      </c>
      <c r="F78" s="32"/>
      <c r="G78" s="32"/>
      <c r="H78" s="152">
        <v>48.07</v>
      </c>
      <c r="I78" s="152">
        <v>45.101</v>
      </c>
      <c r="J78" s="152">
        <v>48.245</v>
      </c>
      <c r="K78" s="33"/>
    </row>
    <row r="79" spans="1:11" s="34" customFormat="1" ht="11.25" customHeight="1">
      <c r="A79" s="36" t="s">
        <v>62</v>
      </c>
      <c r="B79" s="30"/>
      <c r="C79" s="31">
        <v>130790</v>
      </c>
      <c r="D79" s="31">
        <v>137600</v>
      </c>
      <c r="E79" s="31">
        <v>137422</v>
      </c>
      <c r="F79" s="32"/>
      <c r="G79" s="32"/>
      <c r="H79" s="152">
        <v>443.775</v>
      </c>
      <c r="I79" s="152">
        <v>508.44</v>
      </c>
      <c r="J79" s="152">
        <v>431.742</v>
      </c>
      <c r="K79" s="33"/>
    </row>
    <row r="80" spans="1:11" s="43" customFormat="1" ht="11.25" customHeight="1">
      <c r="A80" s="44" t="s">
        <v>63</v>
      </c>
      <c r="B80" s="38"/>
      <c r="C80" s="39">
        <v>303983</v>
      </c>
      <c r="D80" s="39">
        <v>314283</v>
      </c>
      <c r="E80" s="39">
        <v>308864</v>
      </c>
      <c r="F80" s="40">
        <v>98.2757578360904</v>
      </c>
      <c r="G80" s="41"/>
      <c r="H80" s="153">
        <v>936.257</v>
      </c>
      <c r="I80" s="154">
        <v>1063.107</v>
      </c>
      <c r="J80" s="154">
        <v>885.4110000000001</v>
      </c>
      <c r="K80" s="42">
        <v>83.28521964393049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52"/>
      <c r="I81" s="152"/>
      <c r="J81" s="152"/>
      <c r="K81" s="33"/>
    </row>
    <row r="82" spans="1:11" s="34" customFormat="1" ht="11.25" customHeight="1">
      <c r="A82" s="36" t="s">
        <v>64</v>
      </c>
      <c r="B82" s="30"/>
      <c r="C82" s="31">
        <v>129</v>
      </c>
      <c r="D82" s="31">
        <v>112</v>
      </c>
      <c r="E82" s="31">
        <v>112</v>
      </c>
      <c r="F82" s="32"/>
      <c r="G82" s="32"/>
      <c r="H82" s="152">
        <v>0.192</v>
      </c>
      <c r="I82" s="152">
        <v>0.149</v>
      </c>
      <c r="J82" s="152">
        <v>0.112</v>
      </c>
      <c r="K82" s="33"/>
    </row>
    <row r="83" spans="1:11" s="34" customFormat="1" ht="11.25" customHeight="1">
      <c r="A83" s="36" t="s">
        <v>65</v>
      </c>
      <c r="B83" s="30"/>
      <c r="C83" s="31">
        <v>160</v>
      </c>
      <c r="D83" s="31">
        <v>160</v>
      </c>
      <c r="E83" s="31">
        <v>136</v>
      </c>
      <c r="F83" s="32"/>
      <c r="G83" s="32"/>
      <c r="H83" s="152">
        <v>0.16</v>
      </c>
      <c r="I83" s="152">
        <v>0.151</v>
      </c>
      <c r="J83" s="152">
        <v>0.115</v>
      </c>
      <c r="K83" s="33"/>
    </row>
    <row r="84" spans="1:11" s="43" customFormat="1" ht="11.25" customHeight="1">
      <c r="A84" s="37" t="s">
        <v>66</v>
      </c>
      <c r="B84" s="38"/>
      <c r="C84" s="39">
        <v>289</v>
      </c>
      <c r="D84" s="39">
        <v>272</v>
      </c>
      <c r="E84" s="39">
        <v>248</v>
      </c>
      <c r="F84" s="40">
        <v>91.17647058823529</v>
      </c>
      <c r="G84" s="41"/>
      <c r="H84" s="153">
        <v>0.352</v>
      </c>
      <c r="I84" s="154">
        <v>0.3</v>
      </c>
      <c r="J84" s="154">
        <v>0.227</v>
      </c>
      <c r="K84" s="42">
        <v>75.66666666666667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52"/>
      <c r="I85" s="152"/>
      <c r="J85" s="152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5"/>
      <c r="I86" s="156"/>
      <c r="J86" s="156"/>
      <c r="K86" s="51"/>
    </row>
    <row r="87" spans="1:11" s="43" customFormat="1" ht="11.25" customHeight="1">
      <c r="A87" s="52" t="s">
        <v>67</v>
      </c>
      <c r="B87" s="53"/>
      <c r="C87" s="54">
        <v>1918493</v>
      </c>
      <c r="D87" s="54">
        <v>1909516</v>
      </c>
      <c r="E87" s="54">
        <v>2069611</v>
      </c>
      <c r="F87" s="55">
        <v>108.38406172035218</v>
      </c>
      <c r="G87" s="41"/>
      <c r="H87" s="157">
        <v>5841.319999999999</v>
      </c>
      <c r="I87" s="158">
        <v>7939.543000000001</v>
      </c>
      <c r="J87" s="158">
        <v>8153.303</v>
      </c>
      <c r="K87" s="55">
        <v>102.69234639827506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1" useFirstPageNumber="1" horizontalDpi="600" verticalDpi="600" orientation="portrait" paperSize="9" scale="73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4"/>
  <dimension ref="A1:K625"/>
  <sheetViews>
    <sheetView zoomScalePageLayoutView="0" workbookViewId="0" topLeftCell="A1">
      <selection activeCell="C87" sqref="C9:K8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3" width="11.421875" style="7" customWidth="1"/>
    <col min="14" max="16384" width="9.8515625" style="63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72</v>
      </c>
      <c r="B2" s="4"/>
      <c r="C2" s="4"/>
      <c r="D2" s="4"/>
      <c r="E2" s="5"/>
      <c r="F2" s="4"/>
      <c r="G2" s="4"/>
      <c r="H2" s="4"/>
      <c r="I2" s="6"/>
      <c r="J2" s="183" t="s">
        <v>69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184" t="s">
        <v>2</v>
      </c>
      <c r="D4" s="185"/>
      <c r="E4" s="185"/>
      <c r="F4" s="186"/>
      <c r="G4" s="10"/>
      <c r="H4" s="187" t="s">
        <v>3</v>
      </c>
      <c r="I4" s="188"/>
      <c r="J4" s="188"/>
      <c r="K4" s="189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2019</v>
      </c>
      <c r="D6" s="17">
        <f>E6-1</f>
        <v>2020</v>
      </c>
      <c r="E6" s="17">
        <v>2021</v>
      </c>
      <c r="F6" s="18">
        <f>E6</f>
        <v>2021</v>
      </c>
      <c r="G6" s="19"/>
      <c r="H6" s="16">
        <f>J6-2</f>
        <v>2019</v>
      </c>
      <c r="I6" s="17">
        <f>J6-1</f>
        <v>2020</v>
      </c>
      <c r="J6" s="17">
        <v>2021</v>
      </c>
      <c r="K6" s="18">
        <f>J6</f>
        <v>2021</v>
      </c>
    </row>
    <row r="7" spans="1:11" s="11" customFormat="1" ht="11.25" customHeight="1" thickBot="1">
      <c r="A7" s="20"/>
      <c r="B7" s="9"/>
      <c r="C7" s="21" t="s">
        <v>322</v>
      </c>
      <c r="D7" s="22" t="s">
        <v>6</v>
      </c>
      <c r="E7" s="22">
        <v>3</v>
      </c>
      <c r="F7" s="23" t="str">
        <f>CONCATENATE(D6,"=100")</f>
        <v>2020=100</v>
      </c>
      <c r="G7" s="24"/>
      <c r="H7" s="21" t="s">
        <v>322</v>
      </c>
      <c r="I7" s="22" t="s">
        <v>6</v>
      </c>
      <c r="J7" s="22">
        <v>7</v>
      </c>
      <c r="K7" s="23" t="str">
        <f>CONCATENATE(I6,"=100")</f>
        <v>2020=100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52"/>
      <c r="I9" s="152"/>
      <c r="J9" s="152"/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52"/>
      <c r="I10" s="152"/>
      <c r="J10" s="152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52"/>
      <c r="I11" s="152"/>
      <c r="J11" s="152"/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52"/>
      <c r="I12" s="152"/>
      <c r="J12" s="152"/>
      <c r="K12" s="33"/>
    </row>
    <row r="13" spans="1:11" s="43" customFormat="1" ht="11.25" customHeight="1">
      <c r="A13" s="37" t="s">
        <v>11</v>
      </c>
      <c r="B13" s="38"/>
      <c r="C13" s="39"/>
      <c r="D13" s="39"/>
      <c r="E13" s="39"/>
      <c r="F13" s="40"/>
      <c r="G13" s="41"/>
      <c r="H13" s="153"/>
      <c r="I13" s="154"/>
      <c r="J13" s="154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52"/>
      <c r="I14" s="152"/>
      <c r="J14" s="152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53"/>
      <c r="I15" s="154"/>
      <c r="J15" s="154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52"/>
      <c r="I16" s="152"/>
      <c r="J16" s="152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53"/>
      <c r="I17" s="154"/>
      <c r="J17" s="154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52"/>
      <c r="I18" s="152"/>
      <c r="J18" s="152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52"/>
      <c r="I19" s="152"/>
      <c r="J19" s="152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52"/>
      <c r="I20" s="152"/>
      <c r="J20" s="152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52"/>
      <c r="I21" s="152"/>
      <c r="J21" s="152"/>
      <c r="K21" s="33"/>
    </row>
    <row r="22" spans="1:11" s="43" customFormat="1" ht="11.25" customHeight="1">
      <c r="A22" s="37" t="s">
        <v>17</v>
      </c>
      <c r="B22" s="38"/>
      <c r="C22" s="39"/>
      <c r="D22" s="39"/>
      <c r="E22" s="39"/>
      <c r="F22" s="40"/>
      <c r="G22" s="41"/>
      <c r="H22" s="153"/>
      <c r="I22" s="154"/>
      <c r="J22" s="154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52"/>
      <c r="I23" s="152"/>
      <c r="J23" s="152"/>
      <c r="K23" s="33"/>
    </row>
    <row r="24" spans="1:11" s="43" customFormat="1" ht="11.25" customHeight="1">
      <c r="A24" s="37" t="s">
        <v>18</v>
      </c>
      <c r="B24" s="38"/>
      <c r="C24" s="39"/>
      <c r="D24" s="39"/>
      <c r="E24" s="39"/>
      <c r="F24" s="40"/>
      <c r="G24" s="41"/>
      <c r="H24" s="153"/>
      <c r="I24" s="154"/>
      <c r="J24" s="154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52"/>
      <c r="I25" s="152"/>
      <c r="J25" s="152"/>
      <c r="K25" s="33"/>
    </row>
    <row r="26" spans="1:11" s="43" customFormat="1" ht="11.25" customHeight="1">
      <c r="A26" s="37" t="s">
        <v>19</v>
      </c>
      <c r="B26" s="38"/>
      <c r="C26" s="39"/>
      <c r="D26" s="39"/>
      <c r="E26" s="39"/>
      <c r="F26" s="40"/>
      <c r="G26" s="41"/>
      <c r="H26" s="153"/>
      <c r="I26" s="154"/>
      <c r="J26" s="154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52"/>
      <c r="I27" s="152"/>
      <c r="J27" s="152"/>
      <c r="K27" s="33"/>
    </row>
    <row r="28" spans="1:11" s="34" customFormat="1" ht="11.25" customHeight="1">
      <c r="A28" s="36" t="s">
        <v>20</v>
      </c>
      <c r="B28" s="30"/>
      <c r="C28" s="31">
        <v>3506</v>
      </c>
      <c r="D28" s="31">
        <v>3638</v>
      </c>
      <c r="E28" s="31">
        <v>3216</v>
      </c>
      <c r="F28" s="32"/>
      <c r="G28" s="32"/>
      <c r="H28" s="152">
        <v>13.059</v>
      </c>
      <c r="I28" s="152">
        <v>17.623</v>
      </c>
      <c r="J28" s="152">
        <v>12.325</v>
      </c>
      <c r="K28" s="33"/>
    </row>
    <row r="29" spans="1:11" s="34" customFormat="1" ht="11.25" customHeight="1">
      <c r="A29" s="36" t="s">
        <v>21</v>
      </c>
      <c r="B29" s="30"/>
      <c r="C29" s="31">
        <v>2091</v>
      </c>
      <c r="D29" s="31">
        <v>2060</v>
      </c>
      <c r="E29" s="31">
        <v>2070.46</v>
      </c>
      <c r="F29" s="32"/>
      <c r="G29" s="32"/>
      <c r="H29" s="152">
        <v>4.477</v>
      </c>
      <c r="I29" s="152">
        <v>6.919</v>
      </c>
      <c r="J29" s="152">
        <v>7.191</v>
      </c>
      <c r="K29" s="33"/>
    </row>
    <row r="30" spans="1:11" s="34" customFormat="1" ht="11.25" customHeight="1">
      <c r="A30" s="36" t="s">
        <v>22</v>
      </c>
      <c r="B30" s="30"/>
      <c r="C30" s="31">
        <v>3894</v>
      </c>
      <c r="D30" s="31">
        <v>3890</v>
      </c>
      <c r="E30" s="31">
        <v>4200</v>
      </c>
      <c r="F30" s="32"/>
      <c r="G30" s="32"/>
      <c r="H30" s="152">
        <v>9.509</v>
      </c>
      <c r="I30" s="152">
        <v>13.413</v>
      </c>
      <c r="J30" s="152">
        <v>10.744</v>
      </c>
      <c r="K30" s="33"/>
    </row>
    <row r="31" spans="1:11" s="43" customFormat="1" ht="11.25" customHeight="1">
      <c r="A31" s="44" t="s">
        <v>23</v>
      </c>
      <c r="B31" s="38"/>
      <c r="C31" s="39">
        <v>9491</v>
      </c>
      <c r="D31" s="39">
        <v>9588</v>
      </c>
      <c r="E31" s="39">
        <v>9486.46</v>
      </c>
      <c r="F31" s="40">
        <v>98.94096787651229</v>
      </c>
      <c r="G31" s="41"/>
      <c r="H31" s="153">
        <v>27.045</v>
      </c>
      <c r="I31" s="154">
        <v>37.955</v>
      </c>
      <c r="J31" s="154">
        <v>30.259999999999998</v>
      </c>
      <c r="K31" s="42">
        <v>79.72599130549335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52"/>
      <c r="I32" s="152"/>
      <c r="J32" s="152"/>
      <c r="K32" s="33"/>
    </row>
    <row r="33" spans="1:11" s="34" customFormat="1" ht="11.25" customHeight="1">
      <c r="A33" s="36" t="s">
        <v>24</v>
      </c>
      <c r="B33" s="30"/>
      <c r="C33" s="31">
        <v>400</v>
      </c>
      <c r="D33" s="31">
        <v>360</v>
      </c>
      <c r="E33" s="31">
        <v>360</v>
      </c>
      <c r="F33" s="32"/>
      <c r="G33" s="32"/>
      <c r="H33" s="152">
        <v>1.61</v>
      </c>
      <c r="I33" s="152">
        <v>1.4</v>
      </c>
      <c r="J33" s="152">
        <v>1.387</v>
      </c>
      <c r="K33" s="33"/>
    </row>
    <row r="34" spans="1:11" s="34" customFormat="1" ht="11.25" customHeight="1">
      <c r="A34" s="36" t="s">
        <v>25</v>
      </c>
      <c r="B34" s="30"/>
      <c r="C34" s="31">
        <v>780</v>
      </c>
      <c r="D34" s="31">
        <v>768</v>
      </c>
      <c r="E34" s="31">
        <v>644</v>
      </c>
      <c r="F34" s="32"/>
      <c r="G34" s="32"/>
      <c r="H34" s="152">
        <v>3</v>
      </c>
      <c r="I34" s="152">
        <v>2</v>
      </c>
      <c r="J34" s="152"/>
      <c r="K34" s="33"/>
    </row>
    <row r="35" spans="1:11" s="34" customFormat="1" ht="11.25" customHeight="1">
      <c r="A35" s="36" t="s">
        <v>26</v>
      </c>
      <c r="B35" s="30"/>
      <c r="C35" s="31">
        <v>400</v>
      </c>
      <c r="D35" s="31">
        <v>450</v>
      </c>
      <c r="E35" s="31">
        <v>400</v>
      </c>
      <c r="F35" s="32"/>
      <c r="G35" s="32"/>
      <c r="H35" s="152">
        <v>1.2</v>
      </c>
      <c r="I35" s="152">
        <v>2</v>
      </c>
      <c r="J35" s="152">
        <v>2.089</v>
      </c>
      <c r="K35" s="33"/>
    </row>
    <row r="36" spans="1:11" s="34" customFormat="1" ht="11.25" customHeight="1">
      <c r="A36" s="36" t="s">
        <v>27</v>
      </c>
      <c r="B36" s="30"/>
      <c r="C36" s="31"/>
      <c r="D36" s="31"/>
      <c r="E36" s="31"/>
      <c r="F36" s="32"/>
      <c r="G36" s="32"/>
      <c r="H36" s="152"/>
      <c r="I36" s="152"/>
      <c r="J36" s="152"/>
      <c r="K36" s="33"/>
    </row>
    <row r="37" spans="1:11" s="43" customFormat="1" ht="11.25" customHeight="1">
      <c r="A37" s="37" t="s">
        <v>28</v>
      </c>
      <c r="B37" s="38"/>
      <c r="C37" s="39">
        <v>1580</v>
      </c>
      <c r="D37" s="39">
        <v>1578</v>
      </c>
      <c r="E37" s="39">
        <v>1404</v>
      </c>
      <c r="F37" s="40">
        <v>88.97338403041825</v>
      </c>
      <c r="G37" s="41"/>
      <c r="H37" s="153">
        <v>5.8100000000000005</v>
      </c>
      <c r="I37" s="154">
        <v>5.4</v>
      </c>
      <c r="J37" s="154">
        <v>3.476</v>
      </c>
      <c r="K37" s="42">
        <v>64.37037037037037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52"/>
      <c r="I38" s="152"/>
      <c r="J38" s="152"/>
      <c r="K38" s="33"/>
    </row>
    <row r="39" spans="1:11" s="43" customFormat="1" ht="11.25" customHeight="1">
      <c r="A39" s="37" t="s">
        <v>29</v>
      </c>
      <c r="B39" s="38"/>
      <c r="C39" s="39">
        <v>12100</v>
      </c>
      <c r="D39" s="39">
        <v>12000</v>
      </c>
      <c r="E39" s="39">
        <v>11235</v>
      </c>
      <c r="F39" s="40">
        <v>93.625</v>
      </c>
      <c r="G39" s="41"/>
      <c r="H39" s="153">
        <v>19</v>
      </c>
      <c r="I39" s="154">
        <v>17.8</v>
      </c>
      <c r="J39" s="154">
        <v>16.2</v>
      </c>
      <c r="K39" s="42">
        <v>91.01123595505618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52"/>
      <c r="I40" s="152"/>
      <c r="J40" s="152"/>
      <c r="K40" s="33"/>
    </row>
    <row r="41" spans="1:11" s="34" customFormat="1" ht="11.25" customHeight="1">
      <c r="A41" s="29" t="s">
        <v>30</v>
      </c>
      <c r="B41" s="30"/>
      <c r="C41" s="31">
        <v>10378</v>
      </c>
      <c r="D41" s="31">
        <v>12537</v>
      </c>
      <c r="E41" s="31">
        <v>12246</v>
      </c>
      <c r="F41" s="32"/>
      <c r="G41" s="32"/>
      <c r="H41" s="152">
        <v>15.147</v>
      </c>
      <c r="I41" s="152">
        <v>51.075</v>
      </c>
      <c r="J41" s="152">
        <v>36.514</v>
      </c>
      <c r="K41" s="33"/>
    </row>
    <row r="42" spans="1:11" s="34" customFormat="1" ht="11.25" customHeight="1">
      <c r="A42" s="36" t="s">
        <v>31</v>
      </c>
      <c r="B42" s="30"/>
      <c r="C42" s="31">
        <v>4500</v>
      </c>
      <c r="D42" s="31">
        <v>5000</v>
      </c>
      <c r="E42" s="31">
        <v>4500</v>
      </c>
      <c r="F42" s="32"/>
      <c r="G42" s="32"/>
      <c r="H42" s="152">
        <v>17.739</v>
      </c>
      <c r="I42" s="152">
        <v>26.37</v>
      </c>
      <c r="J42" s="152">
        <v>19.661</v>
      </c>
      <c r="K42" s="33"/>
    </row>
    <row r="43" spans="1:11" s="34" customFormat="1" ht="11.25" customHeight="1">
      <c r="A43" s="36" t="s">
        <v>32</v>
      </c>
      <c r="B43" s="30"/>
      <c r="C43" s="31">
        <v>1294</v>
      </c>
      <c r="D43" s="31">
        <v>1287</v>
      </c>
      <c r="E43" s="31">
        <v>1420</v>
      </c>
      <c r="F43" s="32"/>
      <c r="G43" s="32"/>
      <c r="H43" s="152">
        <v>2.323</v>
      </c>
      <c r="I43" s="152">
        <v>5.097</v>
      </c>
      <c r="J43" s="152">
        <v>4.686</v>
      </c>
      <c r="K43" s="33"/>
    </row>
    <row r="44" spans="1:11" s="34" customFormat="1" ht="11.25" customHeight="1">
      <c r="A44" s="36" t="s">
        <v>33</v>
      </c>
      <c r="B44" s="30"/>
      <c r="C44" s="31">
        <v>10000</v>
      </c>
      <c r="D44" s="31">
        <v>10000</v>
      </c>
      <c r="E44" s="31">
        <v>10000</v>
      </c>
      <c r="F44" s="32"/>
      <c r="G44" s="32"/>
      <c r="H44" s="152">
        <v>30.044</v>
      </c>
      <c r="I44" s="152">
        <v>49.027</v>
      </c>
      <c r="J44" s="152">
        <v>38.171</v>
      </c>
      <c r="K44" s="33"/>
    </row>
    <row r="45" spans="1:11" s="34" customFormat="1" ht="11.25" customHeight="1">
      <c r="A45" s="36" t="s">
        <v>34</v>
      </c>
      <c r="B45" s="30"/>
      <c r="C45" s="31">
        <v>1000</v>
      </c>
      <c r="D45" s="31">
        <v>1000</v>
      </c>
      <c r="E45" s="31">
        <v>875</v>
      </c>
      <c r="F45" s="32"/>
      <c r="G45" s="32"/>
      <c r="H45" s="152">
        <v>1.599</v>
      </c>
      <c r="I45" s="152">
        <v>4.117</v>
      </c>
      <c r="J45" s="152">
        <v>2.931</v>
      </c>
      <c r="K45" s="33"/>
    </row>
    <row r="46" spans="1:11" s="34" customFormat="1" ht="11.25" customHeight="1">
      <c r="A46" s="36" t="s">
        <v>35</v>
      </c>
      <c r="B46" s="30"/>
      <c r="C46" s="31">
        <v>15000</v>
      </c>
      <c r="D46" s="31">
        <v>15000</v>
      </c>
      <c r="E46" s="31">
        <v>13000</v>
      </c>
      <c r="F46" s="32"/>
      <c r="G46" s="32"/>
      <c r="H46" s="152">
        <v>35.216</v>
      </c>
      <c r="I46" s="152">
        <v>61</v>
      </c>
      <c r="J46" s="152">
        <v>43.1</v>
      </c>
      <c r="K46" s="33"/>
    </row>
    <row r="47" spans="1:11" s="34" customFormat="1" ht="11.25" customHeight="1">
      <c r="A47" s="36" t="s">
        <v>36</v>
      </c>
      <c r="B47" s="30"/>
      <c r="C47" s="31">
        <v>8040</v>
      </c>
      <c r="D47" s="31">
        <v>5040</v>
      </c>
      <c r="E47" s="31">
        <v>5040</v>
      </c>
      <c r="F47" s="32"/>
      <c r="G47" s="32"/>
      <c r="H47" s="152">
        <v>25.577</v>
      </c>
      <c r="I47" s="152">
        <v>20.827</v>
      </c>
      <c r="J47" s="152">
        <v>18.727</v>
      </c>
      <c r="K47" s="33"/>
    </row>
    <row r="48" spans="1:11" s="34" customFormat="1" ht="11.25" customHeight="1">
      <c r="A48" s="36" t="s">
        <v>37</v>
      </c>
      <c r="B48" s="30"/>
      <c r="C48" s="31">
        <v>1850</v>
      </c>
      <c r="D48" s="31">
        <v>1750</v>
      </c>
      <c r="E48" s="31">
        <v>1750</v>
      </c>
      <c r="F48" s="32"/>
      <c r="G48" s="32"/>
      <c r="H48" s="152">
        <v>4.707</v>
      </c>
      <c r="I48" s="152">
        <v>8.208</v>
      </c>
      <c r="J48" s="152">
        <v>6.701</v>
      </c>
      <c r="K48" s="33"/>
    </row>
    <row r="49" spans="1:11" s="34" customFormat="1" ht="11.25" customHeight="1">
      <c r="A49" s="36" t="s">
        <v>38</v>
      </c>
      <c r="B49" s="30"/>
      <c r="C49" s="31">
        <v>13193</v>
      </c>
      <c r="D49" s="31">
        <v>13509</v>
      </c>
      <c r="E49" s="31">
        <v>13183</v>
      </c>
      <c r="F49" s="32"/>
      <c r="G49" s="32"/>
      <c r="H49" s="152">
        <v>35.456</v>
      </c>
      <c r="I49" s="152">
        <v>59.168</v>
      </c>
      <c r="J49" s="152">
        <v>51.835</v>
      </c>
      <c r="K49" s="33"/>
    </row>
    <row r="50" spans="1:11" s="43" customFormat="1" ht="11.25" customHeight="1">
      <c r="A50" s="44" t="s">
        <v>39</v>
      </c>
      <c r="B50" s="38"/>
      <c r="C50" s="39">
        <v>65255</v>
      </c>
      <c r="D50" s="39">
        <v>65123</v>
      </c>
      <c r="E50" s="39">
        <v>62014</v>
      </c>
      <c r="F50" s="40">
        <v>95.22595703514887</v>
      </c>
      <c r="G50" s="41"/>
      <c r="H50" s="153">
        <v>167.808</v>
      </c>
      <c r="I50" s="154">
        <v>284.889</v>
      </c>
      <c r="J50" s="154">
        <v>222.32600000000002</v>
      </c>
      <c r="K50" s="42">
        <v>78.03951714527413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52"/>
      <c r="I51" s="152"/>
      <c r="J51" s="152"/>
      <c r="K51" s="33"/>
    </row>
    <row r="52" spans="1:11" s="43" customFormat="1" ht="11.25" customHeight="1">
      <c r="A52" s="37" t="s">
        <v>40</v>
      </c>
      <c r="B52" s="38"/>
      <c r="C52" s="39">
        <v>907</v>
      </c>
      <c r="D52" s="39">
        <v>946</v>
      </c>
      <c r="E52" s="39">
        <v>1862</v>
      </c>
      <c r="F52" s="40">
        <v>196.82875264270612</v>
      </c>
      <c r="G52" s="41"/>
      <c r="H52" s="153">
        <v>2.84</v>
      </c>
      <c r="I52" s="154">
        <v>1.944</v>
      </c>
      <c r="J52" s="154">
        <v>3.049</v>
      </c>
      <c r="K52" s="42">
        <v>156.8415637860082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52"/>
      <c r="I53" s="152"/>
      <c r="J53" s="152"/>
      <c r="K53" s="33"/>
    </row>
    <row r="54" spans="1:11" s="34" customFormat="1" ht="11.25" customHeight="1">
      <c r="A54" s="36" t="s">
        <v>41</v>
      </c>
      <c r="B54" s="30"/>
      <c r="C54" s="31">
        <v>20500</v>
      </c>
      <c r="D54" s="31">
        <v>21458</v>
      </c>
      <c r="E54" s="31">
        <v>21000</v>
      </c>
      <c r="F54" s="32"/>
      <c r="G54" s="32"/>
      <c r="H54" s="152">
        <v>53.5</v>
      </c>
      <c r="I54" s="152">
        <v>68.842</v>
      </c>
      <c r="J54" s="152">
        <v>59.4</v>
      </c>
      <c r="K54" s="33"/>
    </row>
    <row r="55" spans="1:11" s="34" customFormat="1" ht="11.25" customHeight="1">
      <c r="A55" s="36" t="s">
        <v>42</v>
      </c>
      <c r="B55" s="30"/>
      <c r="C55" s="31">
        <v>44877</v>
      </c>
      <c r="D55" s="31">
        <v>43050</v>
      </c>
      <c r="E55" s="31">
        <v>43050</v>
      </c>
      <c r="F55" s="32"/>
      <c r="G55" s="32"/>
      <c r="H55" s="152">
        <v>107.165</v>
      </c>
      <c r="I55" s="152">
        <v>150.675</v>
      </c>
      <c r="J55" s="152">
        <v>143.745</v>
      </c>
      <c r="K55" s="33"/>
    </row>
    <row r="56" spans="1:11" s="34" customFormat="1" ht="11.25" customHeight="1">
      <c r="A56" s="36" t="s">
        <v>43</v>
      </c>
      <c r="B56" s="30"/>
      <c r="C56" s="31">
        <v>31205</v>
      </c>
      <c r="D56" s="31">
        <v>59509</v>
      </c>
      <c r="E56" s="31">
        <v>56500</v>
      </c>
      <c r="F56" s="32"/>
      <c r="G56" s="32"/>
      <c r="H56" s="152">
        <v>74.795</v>
      </c>
      <c r="I56" s="152">
        <v>212.925</v>
      </c>
      <c r="J56" s="152">
        <v>131.15</v>
      </c>
      <c r="K56" s="33"/>
    </row>
    <row r="57" spans="1:11" s="34" customFormat="1" ht="11.25" customHeight="1">
      <c r="A57" s="36" t="s">
        <v>44</v>
      </c>
      <c r="B57" s="30"/>
      <c r="C57" s="31">
        <v>6939</v>
      </c>
      <c r="D57" s="31">
        <v>7216</v>
      </c>
      <c r="E57" s="31">
        <v>7216</v>
      </c>
      <c r="F57" s="32"/>
      <c r="G57" s="32"/>
      <c r="H57" s="152">
        <v>19.793</v>
      </c>
      <c r="I57" s="152">
        <v>25.577</v>
      </c>
      <c r="J57" s="152">
        <v>23.477</v>
      </c>
      <c r="K57" s="33"/>
    </row>
    <row r="58" spans="1:11" s="34" customFormat="1" ht="11.25" customHeight="1">
      <c r="A58" s="36" t="s">
        <v>45</v>
      </c>
      <c r="B58" s="30"/>
      <c r="C58" s="31">
        <v>16656</v>
      </c>
      <c r="D58" s="31">
        <v>8710</v>
      </c>
      <c r="E58" s="31">
        <v>8710</v>
      </c>
      <c r="F58" s="32"/>
      <c r="G58" s="32"/>
      <c r="H58" s="152">
        <v>25.544</v>
      </c>
      <c r="I58" s="152">
        <v>32.713</v>
      </c>
      <c r="J58" s="152">
        <v>60.571</v>
      </c>
      <c r="K58" s="33"/>
    </row>
    <row r="59" spans="1:11" s="43" customFormat="1" ht="11.25" customHeight="1">
      <c r="A59" s="37" t="s">
        <v>46</v>
      </c>
      <c r="B59" s="38"/>
      <c r="C59" s="39">
        <v>120177</v>
      </c>
      <c r="D59" s="39">
        <v>139943</v>
      </c>
      <c r="E59" s="39">
        <v>136476</v>
      </c>
      <c r="F59" s="40">
        <v>97.5225627576942</v>
      </c>
      <c r="G59" s="41"/>
      <c r="H59" s="153">
        <v>280.797</v>
      </c>
      <c r="I59" s="154">
        <v>490.732</v>
      </c>
      <c r="J59" s="154">
        <v>418.34299999999996</v>
      </c>
      <c r="K59" s="42">
        <v>85.24877122339687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52"/>
      <c r="I60" s="152"/>
      <c r="J60" s="152"/>
      <c r="K60" s="33"/>
    </row>
    <row r="61" spans="1:11" s="34" customFormat="1" ht="11.25" customHeight="1">
      <c r="A61" s="36" t="s">
        <v>47</v>
      </c>
      <c r="B61" s="30"/>
      <c r="C61" s="31">
        <v>730</v>
      </c>
      <c r="D61" s="31">
        <v>750</v>
      </c>
      <c r="E61" s="31">
        <v>600</v>
      </c>
      <c r="F61" s="32"/>
      <c r="G61" s="32"/>
      <c r="H61" s="152">
        <v>1.09</v>
      </c>
      <c r="I61" s="152">
        <v>2.025</v>
      </c>
      <c r="J61" s="152">
        <v>1.48</v>
      </c>
      <c r="K61" s="33"/>
    </row>
    <row r="62" spans="1:11" s="34" customFormat="1" ht="11.25" customHeight="1">
      <c r="A62" s="36" t="s">
        <v>48</v>
      </c>
      <c r="B62" s="30"/>
      <c r="C62" s="31">
        <v>128</v>
      </c>
      <c r="D62" s="31">
        <v>140</v>
      </c>
      <c r="E62" s="31">
        <v>136</v>
      </c>
      <c r="F62" s="32"/>
      <c r="G62" s="32"/>
      <c r="H62" s="152">
        <v>0.203</v>
      </c>
      <c r="I62" s="152">
        <v>0.307</v>
      </c>
      <c r="J62" s="152">
        <v>0.285</v>
      </c>
      <c r="K62" s="33"/>
    </row>
    <row r="63" spans="1:11" s="34" customFormat="1" ht="11.25" customHeight="1">
      <c r="A63" s="36" t="s">
        <v>49</v>
      </c>
      <c r="B63" s="30"/>
      <c r="C63" s="31">
        <v>850.54</v>
      </c>
      <c r="D63" s="31">
        <v>7214</v>
      </c>
      <c r="E63" s="31">
        <v>7214</v>
      </c>
      <c r="F63" s="32"/>
      <c r="G63" s="32"/>
      <c r="H63" s="152">
        <v>1.409</v>
      </c>
      <c r="I63" s="152">
        <v>23.614</v>
      </c>
      <c r="J63" s="152">
        <v>23.857</v>
      </c>
      <c r="K63" s="33"/>
    </row>
    <row r="64" spans="1:11" s="43" customFormat="1" ht="11.25" customHeight="1">
      <c r="A64" s="37" t="s">
        <v>50</v>
      </c>
      <c r="B64" s="38"/>
      <c r="C64" s="39">
        <v>1708.54</v>
      </c>
      <c r="D64" s="39">
        <v>8104</v>
      </c>
      <c r="E64" s="39">
        <v>7950</v>
      </c>
      <c r="F64" s="40">
        <v>98.09970384995064</v>
      </c>
      <c r="G64" s="41"/>
      <c r="H64" s="153">
        <v>2.702</v>
      </c>
      <c r="I64" s="154">
        <v>25.946</v>
      </c>
      <c r="J64" s="154">
        <v>25.622</v>
      </c>
      <c r="K64" s="42">
        <v>98.75125260155707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52"/>
      <c r="I65" s="152"/>
      <c r="J65" s="152"/>
      <c r="K65" s="33"/>
    </row>
    <row r="66" spans="1:11" s="43" customFormat="1" ht="11.25" customHeight="1">
      <c r="A66" s="37" t="s">
        <v>51</v>
      </c>
      <c r="B66" s="38"/>
      <c r="C66" s="39">
        <v>12028</v>
      </c>
      <c r="D66" s="39">
        <v>11567</v>
      </c>
      <c r="E66" s="39">
        <v>10989</v>
      </c>
      <c r="F66" s="40">
        <v>95.00302584939915</v>
      </c>
      <c r="G66" s="41"/>
      <c r="H66" s="153">
        <v>9.574</v>
      </c>
      <c r="I66" s="154">
        <v>25.899</v>
      </c>
      <c r="J66" s="154">
        <v>18.132</v>
      </c>
      <c r="K66" s="42">
        <v>70.01042511293872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52"/>
      <c r="I67" s="152"/>
      <c r="J67" s="152"/>
      <c r="K67" s="33"/>
    </row>
    <row r="68" spans="1:11" s="34" customFormat="1" ht="11.25" customHeight="1">
      <c r="A68" s="36" t="s">
        <v>52</v>
      </c>
      <c r="B68" s="30"/>
      <c r="C68" s="31"/>
      <c r="D68" s="31"/>
      <c r="E68" s="31"/>
      <c r="F68" s="32"/>
      <c r="G68" s="32"/>
      <c r="H68" s="152"/>
      <c r="I68" s="152"/>
      <c r="J68" s="152"/>
      <c r="K68" s="33"/>
    </row>
    <row r="69" spans="1:11" s="34" customFormat="1" ht="11.25" customHeight="1">
      <c r="A69" s="36" t="s">
        <v>53</v>
      </c>
      <c r="B69" s="30"/>
      <c r="C69" s="31"/>
      <c r="D69" s="31"/>
      <c r="E69" s="31"/>
      <c r="F69" s="32"/>
      <c r="G69" s="32"/>
      <c r="H69" s="152"/>
      <c r="I69" s="152"/>
      <c r="J69" s="152"/>
      <c r="K69" s="33"/>
    </row>
    <row r="70" spans="1:11" s="43" customFormat="1" ht="11.25" customHeight="1">
      <c r="A70" s="37" t="s">
        <v>54</v>
      </c>
      <c r="B70" s="38"/>
      <c r="C70" s="39"/>
      <c r="D70" s="39"/>
      <c r="E70" s="39"/>
      <c r="F70" s="40"/>
      <c r="G70" s="41"/>
      <c r="H70" s="153"/>
      <c r="I70" s="154"/>
      <c r="J70" s="154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52"/>
      <c r="I71" s="152"/>
      <c r="J71" s="152"/>
      <c r="K71" s="33"/>
    </row>
    <row r="72" spans="1:11" s="34" customFormat="1" ht="11.25" customHeight="1">
      <c r="A72" s="36" t="s">
        <v>55</v>
      </c>
      <c r="B72" s="30"/>
      <c r="C72" s="31">
        <v>9304</v>
      </c>
      <c r="D72" s="31">
        <v>9600</v>
      </c>
      <c r="E72" s="31">
        <v>9178</v>
      </c>
      <c r="F72" s="32"/>
      <c r="G72" s="32"/>
      <c r="H72" s="152">
        <v>16.984</v>
      </c>
      <c r="I72" s="152">
        <v>29.482</v>
      </c>
      <c r="J72" s="152">
        <v>9.792</v>
      </c>
      <c r="K72" s="33"/>
    </row>
    <row r="73" spans="1:11" s="34" customFormat="1" ht="11.25" customHeight="1">
      <c r="A73" s="36" t="s">
        <v>56</v>
      </c>
      <c r="B73" s="30"/>
      <c r="C73" s="31">
        <v>906</v>
      </c>
      <c r="D73" s="31">
        <v>914</v>
      </c>
      <c r="E73" s="31">
        <v>854</v>
      </c>
      <c r="F73" s="32"/>
      <c r="G73" s="32"/>
      <c r="H73" s="152">
        <v>2.657</v>
      </c>
      <c r="I73" s="152">
        <v>2.406</v>
      </c>
      <c r="J73" s="152">
        <v>2.81</v>
      </c>
      <c r="K73" s="33"/>
    </row>
    <row r="74" spans="1:11" s="34" customFormat="1" ht="11.25" customHeight="1">
      <c r="A74" s="36" t="s">
        <v>57</v>
      </c>
      <c r="B74" s="30"/>
      <c r="C74" s="31">
        <v>13634</v>
      </c>
      <c r="D74" s="31">
        <v>13660</v>
      </c>
      <c r="E74" s="31">
        <v>12319</v>
      </c>
      <c r="F74" s="32"/>
      <c r="G74" s="32"/>
      <c r="H74" s="152">
        <v>25.892</v>
      </c>
      <c r="I74" s="152">
        <v>48.5</v>
      </c>
      <c r="J74" s="152">
        <v>27.56</v>
      </c>
      <c r="K74" s="33"/>
    </row>
    <row r="75" spans="1:11" s="34" customFormat="1" ht="11.25" customHeight="1">
      <c r="A75" s="36" t="s">
        <v>58</v>
      </c>
      <c r="B75" s="30"/>
      <c r="C75" s="31">
        <v>9488</v>
      </c>
      <c r="D75" s="31">
        <v>8200</v>
      </c>
      <c r="E75" s="31">
        <v>17080</v>
      </c>
      <c r="F75" s="32"/>
      <c r="G75" s="32"/>
      <c r="H75" s="152">
        <v>20.618</v>
      </c>
      <c r="I75" s="152">
        <v>9.651</v>
      </c>
      <c r="J75" s="152">
        <v>38.448</v>
      </c>
      <c r="K75" s="33"/>
    </row>
    <row r="76" spans="1:11" s="34" customFormat="1" ht="11.25" customHeight="1">
      <c r="A76" s="36" t="s">
        <v>59</v>
      </c>
      <c r="B76" s="30"/>
      <c r="C76" s="31">
        <v>969</v>
      </c>
      <c r="D76" s="31">
        <v>242</v>
      </c>
      <c r="E76" s="31">
        <v>120</v>
      </c>
      <c r="F76" s="32"/>
      <c r="G76" s="32"/>
      <c r="H76" s="152">
        <v>3.049</v>
      </c>
      <c r="I76" s="152">
        <v>0.726</v>
      </c>
      <c r="J76" s="152">
        <v>0.396</v>
      </c>
      <c r="K76" s="33"/>
    </row>
    <row r="77" spans="1:11" s="34" customFormat="1" ht="11.25" customHeight="1">
      <c r="A77" s="36" t="s">
        <v>60</v>
      </c>
      <c r="B77" s="30"/>
      <c r="C77" s="31">
        <v>2967</v>
      </c>
      <c r="D77" s="31">
        <v>2715</v>
      </c>
      <c r="E77" s="31">
        <v>2401</v>
      </c>
      <c r="F77" s="32"/>
      <c r="G77" s="32"/>
      <c r="H77" s="152">
        <v>6.724</v>
      </c>
      <c r="I77" s="152">
        <v>7.227</v>
      </c>
      <c r="J77" s="152">
        <v>4.999</v>
      </c>
      <c r="K77" s="33"/>
    </row>
    <row r="78" spans="1:11" s="34" customFormat="1" ht="11.25" customHeight="1">
      <c r="A78" s="36" t="s">
        <v>61</v>
      </c>
      <c r="B78" s="30"/>
      <c r="C78" s="31">
        <v>1300</v>
      </c>
      <c r="D78" s="31">
        <v>460</v>
      </c>
      <c r="E78" s="31">
        <v>300</v>
      </c>
      <c r="F78" s="32"/>
      <c r="G78" s="32"/>
      <c r="H78" s="152">
        <v>3.64</v>
      </c>
      <c r="I78" s="152">
        <v>1.426</v>
      </c>
      <c r="J78" s="152">
        <v>0.795</v>
      </c>
      <c r="K78" s="33"/>
    </row>
    <row r="79" spans="1:11" s="34" customFormat="1" ht="11.25" customHeight="1">
      <c r="A79" s="36" t="s">
        <v>62</v>
      </c>
      <c r="B79" s="30"/>
      <c r="C79" s="31">
        <v>6101</v>
      </c>
      <c r="D79" s="31">
        <v>1700</v>
      </c>
      <c r="E79" s="31">
        <v>1007</v>
      </c>
      <c r="F79" s="32"/>
      <c r="G79" s="32"/>
      <c r="H79" s="152">
        <v>24.354</v>
      </c>
      <c r="I79" s="152">
        <v>6.46</v>
      </c>
      <c r="J79" s="152">
        <v>6.208</v>
      </c>
      <c r="K79" s="33"/>
    </row>
    <row r="80" spans="1:11" s="43" customFormat="1" ht="11.25" customHeight="1">
      <c r="A80" s="44" t="s">
        <v>63</v>
      </c>
      <c r="B80" s="38"/>
      <c r="C80" s="39">
        <v>44669</v>
      </c>
      <c r="D80" s="39">
        <v>37491</v>
      </c>
      <c r="E80" s="39">
        <v>43259</v>
      </c>
      <c r="F80" s="40">
        <v>115.38502573951082</v>
      </c>
      <c r="G80" s="41"/>
      <c r="H80" s="153">
        <v>103.918</v>
      </c>
      <c r="I80" s="154">
        <v>105.878</v>
      </c>
      <c r="J80" s="154">
        <v>91.008</v>
      </c>
      <c r="K80" s="42">
        <v>85.95553372749768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52"/>
      <c r="I81" s="152"/>
      <c r="J81" s="152"/>
      <c r="K81" s="33"/>
    </row>
    <row r="82" spans="1:11" s="34" customFormat="1" ht="11.25" customHeight="1">
      <c r="A82" s="36" t="s">
        <v>64</v>
      </c>
      <c r="B82" s="30"/>
      <c r="C82" s="31"/>
      <c r="D82" s="31"/>
      <c r="E82" s="31"/>
      <c r="F82" s="32"/>
      <c r="G82" s="32"/>
      <c r="H82" s="152"/>
      <c r="I82" s="152"/>
      <c r="J82" s="152"/>
      <c r="K82" s="33"/>
    </row>
    <row r="83" spans="1:11" s="34" customFormat="1" ht="11.25" customHeight="1">
      <c r="A83" s="36" t="s">
        <v>65</v>
      </c>
      <c r="B83" s="30"/>
      <c r="C83" s="31"/>
      <c r="D83" s="31"/>
      <c r="E83" s="31"/>
      <c r="F83" s="32"/>
      <c r="G83" s="32"/>
      <c r="H83" s="152"/>
      <c r="I83" s="152"/>
      <c r="J83" s="152"/>
      <c r="K83" s="33"/>
    </row>
    <row r="84" spans="1:11" s="43" customFormat="1" ht="11.25" customHeight="1">
      <c r="A84" s="37" t="s">
        <v>66</v>
      </c>
      <c r="B84" s="38"/>
      <c r="C84" s="39"/>
      <c r="D84" s="39"/>
      <c r="E84" s="39"/>
      <c r="F84" s="40"/>
      <c r="G84" s="41"/>
      <c r="H84" s="153"/>
      <c r="I84" s="154"/>
      <c r="J84" s="154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52"/>
      <c r="I85" s="152"/>
      <c r="J85" s="152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5"/>
      <c r="I86" s="156"/>
      <c r="J86" s="156"/>
      <c r="K86" s="51"/>
    </row>
    <row r="87" spans="1:11" s="43" customFormat="1" ht="11.25" customHeight="1">
      <c r="A87" s="52" t="s">
        <v>67</v>
      </c>
      <c r="B87" s="53"/>
      <c r="C87" s="54">
        <v>267915.54000000004</v>
      </c>
      <c r="D87" s="54">
        <v>286340</v>
      </c>
      <c r="E87" s="54">
        <v>284675.45999999996</v>
      </c>
      <c r="F87" s="55">
        <v>99.41868408186072</v>
      </c>
      <c r="G87" s="41"/>
      <c r="H87" s="157">
        <v>619.494</v>
      </c>
      <c r="I87" s="158">
        <v>996.4430000000001</v>
      </c>
      <c r="J87" s="158">
        <v>828.4159999999999</v>
      </c>
      <c r="K87" s="55">
        <v>83.1373194452668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2" useFirstPageNumber="1" horizontalDpi="600" verticalDpi="600" orientation="portrait" paperSize="9" scale="73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5"/>
  <dimension ref="A1:K625"/>
  <sheetViews>
    <sheetView zoomScalePageLayoutView="0" workbookViewId="0" topLeftCell="A1">
      <selection activeCell="C87" sqref="C9:K8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3" width="11.421875" style="7" customWidth="1"/>
    <col min="14" max="16384" width="9.8515625" style="63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73</v>
      </c>
      <c r="B2" s="4"/>
      <c r="C2" s="4"/>
      <c r="D2" s="4"/>
      <c r="E2" s="5"/>
      <c r="F2" s="4"/>
      <c r="G2" s="4"/>
      <c r="H2" s="4"/>
      <c r="I2" s="6"/>
      <c r="J2" s="183" t="s">
        <v>69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184" t="s">
        <v>2</v>
      </c>
      <c r="D4" s="185"/>
      <c r="E4" s="185"/>
      <c r="F4" s="186"/>
      <c r="G4" s="10"/>
      <c r="H4" s="187" t="s">
        <v>3</v>
      </c>
      <c r="I4" s="188"/>
      <c r="J4" s="188"/>
      <c r="K4" s="189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2019</v>
      </c>
      <c r="D6" s="17">
        <f>E6-1</f>
        <v>2020</v>
      </c>
      <c r="E6" s="17">
        <v>2021</v>
      </c>
      <c r="F6" s="18">
        <f>E6</f>
        <v>2021</v>
      </c>
      <c r="G6" s="19"/>
      <c r="H6" s="16">
        <f>J6-2</f>
        <v>2019</v>
      </c>
      <c r="I6" s="17">
        <f>J6-1</f>
        <v>2020</v>
      </c>
      <c r="J6" s="17">
        <v>2021</v>
      </c>
      <c r="K6" s="18">
        <f>J6</f>
        <v>2021</v>
      </c>
    </row>
    <row r="7" spans="1:11" s="11" customFormat="1" ht="11.25" customHeight="1" thickBot="1">
      <c r="A7" s="20"/>
      <c r="B7" s="9"/>
      <c r="C7" s="21" t="s">
        <v>322</v>
      </c>
      <c r="D7" s="22" t="s">
        <v>6</v>
      </c>
      <c r="E7" s="22">
        <v>4</v>
      </c>
      <c r="F7" s="23" t="str">
        <f>CONCATENATE(D6,"=100")</f>
        <v>2020=100</v>
      </c>
      <c r="G7" s="24"/>
      <c r="H7" s="21" t="s">
        <v>322</v>
      </c>
      <c r="I7" s="22" t="s">
        <v>6</v>
      </c>
      <c r="J7" s="22">
        <v>7</v>
      </c>
      <c r="K7" s="23" t="str">
        <f>CONCATENATE(I6,"=100")</f>
        <v>2020=100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>
        <v>150</v>
      </c>
      <c r="D9" s="31">
        <v>150</v>
      </c>
      <c r="E9" s="31">
        <v>150</v>
      </c>
      <c r="F9" s="32"/>
      <c r="G9" s="32"/>
      <c r="H9" s="152">
        <v>0.675</v>
      </c>
      <c r="I9" s="152">
        <v>0.54</v>
      </c>
      <c r="J9" s="152">
        <v>0.54</v>
      </c>
      <c r="K9" s="33"/>
    </row>
    <row r="10" spans="1:11" s="34" customFormat="1" ht="11.25" customHeight="1">
      <c r="A10" s="36" t="s">
        <v>8</v>
      </c>
      <c r="B10" s="30"/>
      <c r="C10" s="31">
        <v>38</v>
      </c>
      <c r="D10" s="31">
        <v>38</v>
      </c>
      <c r="E10" s="31">
        <v>38</v>
      </c>
      <c r="F10" s="32"/>
      <c r="G10" s="32"/>
      <c r="H10" s="152">
        <v>0.082</v>
      </c>
      <c r="I10" s="152">
        <v>0.068</v>
      </c>
      <c r="J10" s="152">
        <v>0.068</v>
      </c>
      <c r="K10" s="33"/>
    </row>
    <row r="11" spans="1:11" s="34" customFormat="1" ht="11.25" customHeight="1">
      <c r="A11" s="29" t="s">
        <v>9</v>
      </c>
      <c r="B11" s="30"/>
      <c r="C11" s="31">
        <v>231</v>
      </c>
      <c r="D11" s="31">
        <v>231</v>
      </c>
      <c r="E11" s="31">
        <v>231</v>
      </c>
      <c r="F11" s="32"/>
      <c r="G11" s="32"/>
      <c r="H11" s="152">
        <v>0.497</v>
      </c>
      <c r="I11" s="152">
        <v>0.347</v>
      </c>
      <c r="J11" s="152">
        <v>0.347</v>
      </c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52"/>
      <c r="I12" s="152"/>
      <c r="J12" s="152"/>
      <c r="K12" s="33"/>
    </row>
    <row r="13" spans="1:11" s="43" customFormat="1" ht="11.25" customHeight="1">
      <c r="A13" s="37" t="s">
        <v>11</v>
      </c>
      <c r="B13" s="38"/>
      <c r="C13" s="39">
        <v>419</v>
      </c>
      <c r="D13" s="39">
        <v>419</v>
      </c>
      <c r="E13" s="39">
        <v>419</v>
      </c>
      <c r="F13" s="40">
        <v>100</v>
      </c>
      <c r="G13" s="41"/>
      <c r="H13" s="153">
        <v>1.254</v>
      </c>
      <c r="I13" s="154">
        <v>0.9550000000000001</v>
      </c>
      <c r="J13" s="154">
        <v>0.9550000000000001</v>
      </c>
      <c r="K13" s="42">
        <v>99.99999999999999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52"/>
      <c r="I14" s="152"/>
      <c r="J14" s="152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53"/>
      <c r="I15" s="154"/>
      <c r="J15" s="154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52"/>
      <c r="I16" s="152"/>
      <c r="J16" s="152"/>
      <c r="K16" s="33"/>
    </row>
    <row r="17" spans="1:11" s="43" customFormat="1" ht="11.25" customHeight="1">
      <c r="A17" s="37" t="s">
        <v>13</v>
      </c>
      <c r="B17" s="38"/>
      <c r="C17" s="39">
        <v>127</v>
      </c>
      <c r="D17" s="39">
        <v>152</v>
      </c>
      <c r="E17" s="39">
        <v>138</v>
      </c>
      <c r="F17" s="40">
        <v>90.78947368421052</v>
      </c>
      <c r="G17" s="41"/>
      <c r="H17" s="153">
        <v>0.43</v>
      </c>
      <c r="I17" s="154">
        <v>0.343</v>
      </c>
      <c r="J17" s="154">
        <v>0.345</v>
      </c>
      <c r="K17" s="42">
        <v>100.58309037900874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52"/>
      <c r="I18" s="152"/>
      <c r="J18" s="152"/>
      <c r="K18" s="33"/>
    </row>
    <row r="19" spans="1:11" s="34" customFormat="1" ht="11.25" customHeight="1">
      <c r="A19" s="29" t="s">
        <v>14</v>
      </c>
      <c r="B19" s="30"/>
      <c r="C19" s="31">
        <v>13690</v>
      </c>
      <c r="D19" s="31">
        <v>17180</v>
      </c>
      <c r="E19" s="31">
        <v>11790</v>
      </c>
      <c r="F19" s="32"/>
      <c r="G19" s="32"/>
      <c r="H19" s="152">
        <v>95.83</v>
      </c>
      <c r="I19" s="152">
        <v>116.8</v>
      </c>
      <c r="J19" s="152">
        <v>85.8</v>
      </c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52"/>
      <c r="I20" s="152"/>
      <c r="J20" s="152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52"/>
      <c r="I21" s="152"/>
      <c r="J21" s="152"/>
      <c r="K21" s="33"/>
    </row>
    <row r="22" spans="1:11" s="43" customFormat="1" ht="11.25" customHeight="1">
      <c r="A22" s="37" t="s">
        <v>17</v>
      </c>
      <c r="B22" s="38"/>
      <c r="C22" s="39">
        <v>13690</v>
      </c>
      <c r="D22" s="39">
        <v>17180</v>
      </c>
      <c r="E22" s="39">
        <v>11790</v>
      </c>
      <c r="F22" s="40">
        <v>68.62630966239814</v>
      </c>
      <c r="G22" s="41"/>
      <c r="H22" s="153">
        <v>95.83</v>
      </c>
      <c r="I22" s="154">
        <v>116.8</v>
      </c>
      <c r="J22" s="154">
        <v>85.8</v>
      </c>
      <c r="K22" s="42">
        <v>73.45890410958904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52"/>
      <c r="I23" s="152"/>
      <c r="J23" s="152"/>
      <c r="K23" s="33"/>
    </row>
    <row r="24" spans="1:11" s="43" customFormat="1" ht="11.25" customHeight="1">
      <c r="A24" s="37" t="s">
        <v>18</v>
      </c>
      <c r="B24" s="38"/>
      <c r="C24" s="39">
        <v>77155</v>
      </c>
      <c r="D24" s="39">
        <v>77527</v>
      </c>
      <c r="E24" s="39">
        <v>68590</v>
      </c>
      <c r="F24" s="40">
        <v>88.4724031627691</v>
      </c>
      <c r="G24" s="41"/>
      <c r="H24" s="153">
        <v>293.645</v>
      </c>
      <c r="I24" s="154">
        <v>328.287</v>
      </c>
      <c r="J24" s="154">
        <v>277.895</v>
      </c>
      <c r="K24" s="42">
        <v>84.65001660132751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52"/>
      <c r="I25" s="152"/>
      <c r="J25" s="152"/>
      <c r="K25" s="33"/>
    </row>
    <row r="26" spans="1:11" s="43" customFormat="1" ht="11.25" customHeight="1">
      <c r="A26" s="37" t="s">
        <v>19</v>
      </c>
      <c r="B26" s="38"/>
      <c r="C26" s="39">
        <v>21700</v>
      </c>
      <c r="D26" s="39">
        <v>19500</v>
      </c>
      <c r="E26" s="39">
        <v>17000</v>
      </c>
      <c r="F26" s="40">
        <v>87.17948717948718</v>
      </c>
      <c r="G26" s="41"/>
      <c r="H26" s="153">
        <v>97</v>
      </c>
      <c r="I26" s="154">
        <v>103</v>
      </c>
      <c r="J26" s="154">
        <v>77</v>
      </c>
      <c r="K26" s="42">
        <v>74.75728155339806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52"/>
      <c r="I27" s="152"/>
      <c r="J27" s="152"/>
      <c r="K27" s="33"/>
    </row>
    <row r="28" spans="1:11" s="34" customFormat="1" ht="11.25" customHeight="1">
      <c r="A28" s="36" t="s">
        <v>20</v>
      </c>
      <c r="B28" s="30"/>
      <c r="C28" s="31">
        <v>171801</v>
      </c>
      <c r="D28" s="31">
        <v>178266</v>
      </c>
      <c r="E28" s="31">
        <v>157666</v>
      </c>
      <c r="F28" s="32"/>
      <c r="G28" s="32"/>
      <c r="H28" s="152">
        <v>668.588</v>
      </c>
      <c r="I28" s="152">
        <v>886.469</v>
      </c>
      <c r="J28" s="152">
        <v>622.334</v>
      </c>
      <c r="K28" s="33"/>
    </row>
    <row r="29" spans="1:11" s="34" customFormat="1" ht="11.25" customHeight="1">
      <c r="A29" s="36" t="s">
        <v>21</v>
      </c>
      <c r="B29" s="30"/>
      <c r="C29" s="31">
        <v>102417</v>
      </c>
      <c r="D29" s="31">
        <v>100943</v>
      </c>
      <c r="E29" s="31">
        <v>101448</v>
      </c>
      <c r="F29" s="32"/>
      <c r="G29" s="32"/>
      <c r="H29" s="152">
        <v>235.694</v>
      </c>
      <c r="I29" s="152">
        <v>323.367</v>
      </c>
      <c r="J29" s="152">
        <v>325.477</v>
      </c>
      <c r="K29" s="33"/>
    </row>
    <row r="30" spans="1:11" s="34" customFormat="1" ht="11.25" customHeight="1">
      <c r="A30" s="36" t="s">
        <v>22</v>
      </c>
      <c r="B30" s="30"/>
      <c r="C30" s="31">
        <v>190788</v>
      </c>
      <c r="D30" s="31">
        <v>190620</v>
      </c>
      <c r="E30" s="31">
        <v>192000</v>
      </c>
      <c r="F30" s="32"/>
      <c r="G30" s="32"/>
      <c r="H30" s="152">
        <v>465.979</v>
      </c>
      <c r="I30" s="152">
        <v>657.258</v>
      </c>
      <c r="J30" s="152">
        <v>530.457</v>
      </c>
      <c r="K30" s="33"/>
    </row>
    <row r="31" spans="1:11" s="43" customFormat="1" ht="11.25" customHeight="1">
      <c r="A31" s="44" t="s">
        <v>23</v>
      </c>
      <c r="B31" s="38"/>
      <c r="C31" s="39">
        <v>465006</v>
      </c>
      <c r="D31" s="39">
        <v>469829</v>
      </c>
      <c r="E31" s="39">
        <v>451114</v>
      </c>
      <c r="F31" s="40">
        <v>96.01663583984812</v>
      </c>
      <c r="G31" s="41"/>
      <c r="H31" s="153">
        <v>1370.261</v>
      </c>
      <c r="I31" s="154">
        <v>1867.094</v>
      </c>
      <c r="J31" s="154">
        <v>1478.268</v>
      </c>
      <c r="K31" s="42">
        <v>79.17480319683958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52"/>
      <c r="I32" s="152"/>
      <c r="J32" s="152"/>
      <c r="K32" s="33"/>
    </row>
    <row r="33" spans="1:11" s="34" customFormat="1" ht="11.25" customHeight="1">
      <c r="A33" s="36" t="s">
        <v>24</v>
      </c>
      <c r="B33" s="30"/>
      <c r="C33" s="31">
        <v>39590</v>
      </c>
      <c r="D33" s="31">
        <v>35540</v>
      </c>
      <c r="E33" s="31">
        <v>32870</v>
      </c>
      <c r="F33" s="32"/>
      <c r="G33" s="32"/>
      <c r="H33" s="152">
        <v>155.48</v>
      </c>
      <c r="I33" s="152">
        <v>151.6</v>
      </c>
      <c r="J33" s="152">
        <v>137.294</v>
      </c>
      <c r="K33" s="33"/>
    </row>
    <row r="34" spans="1:11" s="34" customFormat="1" ht="11.25" customHeight="1">
      <c r="A34" s="36" t="s">
        <v>25</v>
      </c>
      <c r="B34" s="30"/>
      <c r="C34" s="31">
        <v>18720</v>
      </c>
      <c r="D34" s="31">
        <v>18432</v>
      </c>
      <c r="E34" s="31">
        <v>15456</v>
      </c>
      <c r="F34" s="32"/>
      <c r="G34" s="32"/>
      <c r="H34" s="152">
        <v>75</v>
      </c>
      <c r="I34" s="152">
        <v>60</v>
      </c>
      <c r="J34" s="152"/>
      <c r="K34" s="33"/>
    </row>
    <row r="35" spans="1:11" s="34" customFormat="1" ht="11.25" customHeight="1">
      <c r="A35" s="36" t="s">
        <v>26</v>
      </c>
      <c r="B35" s="30"/>
      <c r="C35" s="31">
        <v>104000</v>
      </c>
      <c r="D35" s="31">
        <v>104000</v>
      </c>
      <c r="E35" s="31">
        <v>94400</v>
      </c>
      <c r="F35" s="32"/>
      <c r="G35" s="32"/>
      <c r="H35" s="152">
        <v>296</v>
      </c>
      <c r="I35" s="152">
        <v>460</v>
      </c>
      <c r="J35" s="152">
        <v>520.364</v>
      </c>
      <c r="K35" s="33"/>
    </row>
    <row r="36" spans="1:11" s="34" customFormat="1" ht="11.25" customHeight="1">
      <c r="A36" s="36" t="s">
        <v>27</v>
      </c>
      <c r="B36" s="30"/>
      <c r="C36" s="31">
        <v>13855</v>
      </c>
      <c r="D36" s="31">
        <v>13370</v>
      </c>
      <c r="E36" s="31">
        <v>13120</v>
      </c>
      <c r="F36" s="32"/>
      <c r="G36" s="32"/>
      <c r="H36" s="152">
        <v>25.078</v>
      </c>
      <c r="I36" s="152">
        <v>68</v>
      </c>
      <c r="J36" s="152">
        <v>65</v>
      </c>
      <c r="K36" s="33"/>
    </row>
    <row r="37" spans="1:11" s="43" customFormat="1" ht="11.25" customHeight="1">
      <c r="A37" s="37" t="s">
        <v>28</v>
      </c>
      <c r="B37" s="38"/>
      <c r="C37" s="39">
        <v>176165</v>
      </c>
      <c r="D37" s="39">
        <v>171342</v>
      </c>
      <c r="E37" s="39">
        <v>155846</v>
      </c>
      <c r="F37" s="40">
        <v>90.95609949691261</v>
      </c>
      <c r="G37" s="41"/>
      <c r="H37" s="153">
        <v>551.558</v>
      </c>
      <c r="I37" s="154">
        <v>739.6</v>
      </c>
      <c r="J37" s="154">
        <v>722.658</v>
      </c>
      <c r="K37" s="42">
        <v>97.70930232558139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52"/>
      <c r="I38" s="152"/>
      <c r="J38" s="152"/>
      <c r="K38" s="33"/>
    </row>
    <row r="39" spans="1:11" s="43" customFormat="1" ht="11.25" customHeight="1">
      <c r="A39" s="37" t="s">
        <v>29</v>
      </c>
      <c r="B39" s="38"/>
      <c r="C39" s="39">
        <v>8100</v>
      </c>
      <c r="D39" s="39">
        <v>8100</v>
      </c>
      <c r="E39" s="39">
        <v>8200</v>
      </c>
      <c r="F39" s="40">
        <v>101.23456790123457</v>
      </c>
      <c r="G39" s="41"/>
      <c r="H39" s="153">
        <v>13</v>
      </c>
      <c r="I39" s="154">
        <v>11.8</v>
      </c>
      <c r="J39" s="154">
        <v>11</v>
      </c>
      <c r="K39" s="42">
        <v>93.22033898305084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52"/>
      <c r="I40" s="152"/>
      <c r="J40" s="152"/>
      <c r="K40" s="33"/>
    </row>
    <row r="41" spans="1:11" s="34" customFormat="1" ht="11.25" customHeight="1">
      <c r="A41" s="29" t="s">
        <v>30</v>
      </c>
      <c r="B41" s="30"/>
      <c r="C41" s="31">
        <v>42256</v>
      </c>
      <c r="D41" s="31">
        <v>41882</v>
      </c>
      <c r="E41" s="31">
        <v>42439</v>
      </c>
      <c r="F41" s="32"/>
      <c r="G41" s="32"/>
      <c r="H41" s="152">
        <v>59.769</v>
      </c>
      <c r="I41" s="152">
        <v>172.903</v>
      </c>
      <c r="J41" s="152">
        <v>141.592</v>
      </c>
      <c r="K41" s="33"/>
    </row>
    <row r="42" spans="1:11" s="34" customFormat="1" ht="11.25" customHeight="1">
      <c r="A42" s="36" t="s">
        <v>31</v>
      </c>
      <c r="B42" s="30"/>
      <c r="C42" s="31">
        <v>148121</v>
      </c>
      <c r="D42" s="31">
        <v>174848</v>
      </c>
      <c r="E42" s="31">
        <v>147058</v>
      </c>
      <c r="F42" s="32"/>
      <c r="G42" s="32"/>
      <c r="H42" s="152">
        <v>590.149</v>
      </c>
      <c r="I42" s="152">
        <v>926.739</v>
      </c>
      <c r="J42" s="152">
        <v>652.134</v>
      </c>
      <c r="K42" s="33"/>
    </row>
    <row r="43" spans="1:11" s="34" customFormat="1" ht="11.25" customHeight="1">
      <c r="A43" s="36" t="s">
        <v>32</v>
      </c>
      <c r="B43" s="30"/>
      <c r="C43" s="31">
        <v>22418</v>
      </c>
      <c r="D43" s="31">
        <v>20856</v>
      </c>
      <c r="E43" s="31">
        <v>20971</v>
      </c>
      <c r="F43" s="32"/>
      <c r="G43" s="32"/>
      <c r="H43" s="152">
        <v>58.318</v>
      </c>
      <c r="I43" s="152">
        <v>90.087</v>
      </c>
      <c r="J43" s="152">
        <v>78.125</v>
      </c>
      <c r="K43" s="33"/>
    </row>
    <row r="44" spans="1:11" s="34" customFormat="1" ht="11.25" customHeight="1">
      <c r="A44" s="36" t="s">
        <v>33</v>
      </c>
      <c r="B44" s="30"/>
      <c r="C44" s="31">
        <v>117419</v>
      </c>
      <c r="D44" s="31">
        <v>127842</v>
      </c>
      <c r="E44" s="31">
        <v>114708</v>
      </c>
      <c r="F44" s="32"/>
      <c r="G44" s="32"/>
      <c r="H44" s="152">
        <v>354.252</v>
      </c>
      <c r="I44" s="152">
        <v>626.692</v>
      </c>
      <c r="J44" s="152">
        <v>423.521</v>
      </c>
      <c r="K44" s="33"/>
    </row>
    <row r="45" spans="1:11" s="34" customFormat="1" ht="11.25" customHeight="1">
      <c r="A45" s="36" t="s">
        <v>34</v>
      </c>
      <c r="B45" s="30"/>
      <c r="C45" s="31">
        <v>39053</v>
      </c>
      <c r="D45" s="31">
        <v>37040</v>
      </c>
      <c r="E45" s="31">
        <v>37635</v>
      </c>
      <c r="F45" s="32"/>
      <c r="G45" s="32"/>
      <c r="H45" s="152">
        <v>75.397</v>
      </c>
      <c r="I45" s="152">
        <v>156.271</v>
      </c>
      <c r="J45" s="152">
        <v>136.592</v>
      </c>
      <c r="K45" s="33"/>
    </row>
    <row r="46" spans="1:11" s="34" customFormat="1" ht="11.25" customHeight="1">
      <c r="A46" s="36" t="s">
        <v>35</v>
      </c>
      <c r="B46" s="30"/>
      <c r="C46" s="31">
        <v>60487</v>
      </c>
      <c r="D46" s="31">
        <v>65505</v>
      </c>
      <c r="E46" s="31">
        <v>65307</v>
      </c>
      <c r="F46" s="32"/>
      <c r="G46" s="32"/>
      <c r="H46" s="152">
        <v>145.61</v>
      </c>
      <c r="I46" s="152">
        <v>266.983</v>
      </c>
      <c r="J46" s="152">
        <v>218.983</v>
      </c>
      <c r="K46" s="33"/>
    </row>
    <row r="47" spans="1:11" s="34" customFormat="1" ht="11.25" customHeight="1">
      <c r="A47" s="36" t="s">
        <v>36</v>
      </c>
      <c r="B47" s="30"/>
      <c r="C47" s="31">
        <v>83010</v>
      </c>
      <c r="D47" s="31">
        <v>102011</v>
      </c>
      <c r="E47" s="31">
        <v>85007</v>
      </c>
      <c r="F47" s="32"/>
      <c r="G47" s="32"/>
      <c r="H47" s="152">
        <v>269.951</v>
      </c>
      <c r="I47" s="152">
        <v>428.635</v>
      </c>
      <c r="J47" s="152">
        <v>320.848</v>
      </c>
      <c r="K47" s="33"/>
    </row>
    <row r="48" spans="1:11" s="34" customFormat="1" ht="11.25" customHeight="1">
      <c r="A48" s="36" t="s">
        <v>37</v>
      </c>
      <c r="B48" s="30"/>
      <c r="C48" s="31">
        <v>184146</v>
      </c>
      <c r="D48" s="31">
        <v>197094</v>
      </c>
      <c r="E48" s="31">
        <v>181532</v>
      </c>
      <c r="F48" s="32"/>
      <c r="G48" s="32"/>
      <c r="H48" s="152">
        <v>473.686</v>
      </c>
      <c r="I48" s="152">
        <v>924.178</v>
      </c>
      <c r="J48" s="152">
        <v>695.879</v>
      </c>
      <c r="K48" s="33"/>
    </row>
    <row r="49" spans="1:11" s="34" customFormat="1" ht="11.25" customHeight="1">
      <c r="A49" s="36" t="s">
        <v>38</v>
      </c>
      <c r="B49" s="30"/>
      <c r="C49" s="31">
        <v>52775</v>
      </c>
      <c r="D49" s="31">
        <v>54040</v>
      </c>
      <c r="E49" s="31">
        <v>52731</v>
      </c>
      <c r="F49" s="32"/>
      <c r="G49" s="32"/>
      <c r="H49" s="152">
        <v>141.836</v>
      </c>
      <c r="I49" s="152">
        <v>236.688</v>
      </c>
      <c r="J49" s="152">
        <v>207.333</v>
      </c>
      <c r="K49" s="33"/>
    </row>
    <row r="50" spans="1:11" s="43" customFormat="1" ht="11.25" customHeight="1">
      <c r="A50" s="44" t="s">
        <v>39</v>
      </c>
      <c r="B50" s="38"/>
      <c r="C50" s="39">
        <v>749685</v>
      </c>
      <c r="D50" s="39">
        <v>821118</v>
      </c>
      <c r="E50" s="39">
        <v>747388</v>
      </c>
      <c r="F50" s="40">
        <v>91.02077898669862</v>
      </c>
      <c r="G50" s="41"/>
      <c r="H50" s="153">
        <v>2168.968</v>
      </c>
      <c r="I50" s="154">
        <v>3829.1760000000004</v>
      </c>
      <c r="J50" s="154">
        <v>2875.007</v>
      </c>
      <c r="K50" s="42">
        <v>75.08161024721767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52"/>
      <c r="I51" s="152"/>
      <c r="J51" s="152"/>
      <c r="K51" s="33"/>
    </row>
    <row r="52" spans="1:11" s="43" customFormat="1" ht="11.25" customHeight="1">
      <c r="A52" s="37" t="s">
        <v>40</v>
      </c>
      <c r="B52" s="38"/>
      <c r="C52" s="39">
        <v>44469</v>
      </c>
      <c r="D52" s="39">
        <v>53046</v>
      </c>
      <c r="E52" s="39">
        <v>50231</v>
      </c>
      <c r="F52" s="40">
        <v>94.69328507333258</v>
      </c>
      <c r="G52" s="41"/>
      <c r="H52" s="153">
        <v>151.735</v>
      </c>
      <c r="I52" s="154">
        <v>107.904</v>
      </c>
      <c r="J52" s="154">
        <v>151.735</v>
      </c>
      <c r="K52" s="42">
        <v>140.62036625148284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52"/>
      <c r="I53" s="152"/>
      <c r="J53" s="152"/>
      <c r="K53" s="33"/>
    </row>
    <row r="54" spans="1:11" s="34" customFormat="1" ht="11.25" customHeight="1">
      <c r="A54" s="36" t="s">
        <v>41</v>
      </c>
      <c r="B54" s="30"/>
      <c r="C54" s="31">
        <v>112826</v>
      </c>
      <c r="D54" s="31">
        <v>104326</v>
      </c>
      <c r="E54" s="31">
        <v>97350</v>
      </c>
      <c r="F54" s="32"/>
      <c r="G54" s="32"/>
      <c r="H54" s="152">
        <v>351.846</v>
      </c>
      <c r="I54" s="152">
        <v>376.162</v>
      </c>
      <c r="J54" s="152">
        <v>321.5</v>
      </c>
      <c r="K54" s="33"/>
    </row>
    <row r="55" spans="1:11" s="34" customFormat="1" ht="11.25" customHeight="1">
      <c r="A55" s="36" t="s">
        <v>42</v>
      </c>
      <c r="B55" s="30"/>
      <c r="C55" s="31">
        <v>104713</v>
      </c>
      <c r="D55" s="31">
        <v>100450</v>
      </c>
      <c r="E55" s="31">
        <v>99500</v>
      </c>
      <c r="F55" s="32"/>
      <c r="G55" s="32"/>
      <c r="H55" s="152">
        <v>236.892</v>
      </c>
      <c r="I55" s="152">
        <v>391.755</v>
      </c>
      <c r="J55" s="152">
        <v>373.737</v>
      </c>
      <c r="K55" s="33"/>
    </row>
    <row r="56" spans="1:11" s="34" customFormat="1" ht="11.25" customHeight="1">
      <c r="A56" s="36" t="s">
        <v>43</v>
      </c>
      <c r="B56" s="30"/>
      <c r="C56" s="31">
        <v>238027</v>
      </c>
      <c r="D56" s="31">
        <v>211150</v>
      </c>
      <c r="E56" s="31">
        <v>206100</v>
      </c>
      <c r="F56" s="32"/>
      <c r="G56" s="32"/>
      <c r="H56" s="152">
        <v>570.59</v>
      </c>
      <c r="I56" s="152">
        <v>754.925</v>
      </c>
      <c r="J56" s="152">
        <v>746.6</v>
      </c>
      <c r="K56" s="33"/>
    </row>
    <row r="57" spans="1:11" s="34" customFormat="1" ht="11.25" customHeight="1">
      <c r="A57" s="36" t="s">
        <v>44</v>
      </c>
      <c r="B57" s="30"/>
      <c r="C57" s="31">
        <v>92180</v>
      </c>
      <c r="D57" s="31">
        <v>95867</v>
      </c>
      <c r="E57" s="31">
        <v>95867</v>
      </c>
      <c r="F57" s="32"/>
      <c r="G57" s="32"/>
      <c r="H57" s="152">
        <v>262.94</v>
      </c>
      <c r="I57" s="152">
        <v>339.805</v>
      </c>
      <c r="J57" s="152">
        <v>311.899</v>
      </c>
      <c r="K57" s="33"/>
    </row>
    <row r="58" spans="1:11" s="34" customFormat="1" ht="11.25" customHeight="1">
      <c r="A58" s="36" t="s">
        <v>45</v>
      </c>
      <c r="B58" s="30"/>
      <c r="C58" s="31">
        <v>133177</v>
      </c>
      <c r="D58" s="31">
        <v>136443</v>
      </c>
      <c r="E58" s="31">
        <v>136443</v>
      </c>
      <c r="F58" s="32"/>
      <c r="G58" s="32"/>
      <c r="H58" s="152">
        <v>215.451</v>
      </c>
      <c r="I58" s="152">
        <v>512.443</v>
      </c>
      <c r="J58" s="152">
        <v>333.108</v>
      </c>
      <c r="K58" s="33"/>
    </row>
    <row r="59" spans="1:11" s="43" customFormat="1" ht="11.25" customHeight="1">
      <c r="A59" s="37" t="s">
        <v>46</v>
      </c>
      <c r="B59" s="38"/>
      <c r="C59" s="39">
        <v>680923</v>
      </c>
      <c r="D59" s="39">
        <v>648236</v>
      </c>
      <c r="E59" s="39">
        <v>635260</v>
      </c>
      <c r="F59" s="40">
        <v>97.99825989300193</v>
      </c>
      <c r="G59" s="41"/>
      <c r="H59" s="153">
        <v>1637.719</v>
      </c>
      <c r="I59" s="154">
        <v>2375.09</v>
      </c>
      <c r="J59" s="154">
        <v>2086.844</v>
      </c>
      <c r="K59" s="42">
        <v>87.86378621441713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52"/>
      <c r="I60" s="152"/>
      <c r="J60" s="152"/>
      <c r="K60" s="33"/>
    </row>
    <row r="61" spans="1:11" s="34" customFormat="1" ht="11.25" customHeight="1">
      <c r="A61" s="36" t="s">
        <v>47</v>
      </c>
      <c r="B61" s="30"/>
      <c r="C61" s="31">
        <v>2150</v>
      </c>
      <c r="D61" s="31">
        <v>2200</v>
      </c>
      <c r="E61" s="31">
        <v>4375</v>
      </c>
      <c r="F61" s="32"/>
      <c r="G61" s="32"/>
      <c r="H61" s="152">
        <v>3.262</v>
      </c>
      <c r="I61" s="152">
        <v>6.5</v>
      </c>
      <c r="J61" s="152">
        <v>5.8</v>
      </c>
      <c r="K61" s="33"/>
    </row>
    <row r="62" spans="1:11" s="34" customFormat="1" ht="11.25" customHeight="1">
      <c r="A62" s="36" t="s">
        <v>48</v>
      </c>
      <c r="B62" s="30"/>
      <c r="C62" s="31">
        <v>3187</v>
      </c>
      <c r="D62" s="31">
        <v>3181</v>
      </c>
      <c r="E62" s="31">
        <v>2877</v>
      </c>
      <c r="F62" s="32"/>
      <c r="G62" s="32"/>
      <c r="H62" s="152">
        <v>4.584</v>
      </c>
      <c r="I62" s="152">
        <v>6.6</v>
      </c>
      <c r="J62" s="152">
        <v>5.46</v>
      </c>
      <c r="K62" s="33"/>
    </row>
    <row r="63" spans="1:11" s="34" customFormat="1" ht="11.25" customHeight="1">
      <c r="A63" s="36" t="s">
        <v>49</v>
      </c>
      <c r="B63" s="30"/>
      <c r="C63" s="31">
        <v>7655.46</v>
      </c>
      <c r="D63" s="31">
        <v>903</v>
      </c>
      <c r="E63" s="31">
        <v>903</v>
      </c>
      <c r="F63" s="32"/>
      <c r="G63" s="32"/>
      <c r="H63" s="152">
        <v>12.685</v>
      </c>
      <c r="I63" s="152">
        <v>2.955</v>
      </c>
      <c r="J63" s="152">
        <v>2.986</v>
      </c>
      <c r="K63" s="33"/>
    </row>
    <row r="64" spans="1:11" s="43" customFormat="1" ht="11.25" customHeight="1">
      <c r="A64" s="37" t="s">
        <v>50</v>
      </c>
      <c r="B64" s="38"/>
      <c r="C64" s="39">
        <v>12992.46</v>
      </c>
      <c r="D64" s="39">
        <v>6284</v>
      </c>
      <c r="E64" s="39">
        <v>8155</v>
      </c>
      <c r="F64" s="40">
        <v>129.7740292807129</v>
      </c>
      <c r="G64" s="41"/>
      <c r="H64" s="153">
        <v>20.531</v>
      </c>
      <c r="I64" s="154">
        <v>16.055</v>
      </c>
      <c r="J64" s="154">
        <v>14.246</v>
      </c>
      <c r="K64" s="42">
        <v>88.732482092806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52"/>
      <c r="I65" s="152"/>
      <c r="J65" s="152"/>
      <c r="K65" s="33"/>
    </row>
    <row r="66" spans="1:11" s="43" customFormat="1" ht="11.25" customHeight="1">
      <c r="A66" s="37" t="s">
        <v>51</v>
      </c>
      <c r="B66" s="38"/>
      <c r="C66" s="39">
        <v>11102</v>
      </c>
      <c r="D66" s="39">
        <v>21481</v>
      </c>
      <c r="E66" s="39">
        <v>20408</v>
      </c>
      <c r="F66" s="40">
        <v>95.00488804059401</v>
      </c>
      <c r="G66" s="41"/>
      <c r="H66" s="153">
        <v>10.411</v>
      </c>
      <c r="I66" s="154">
        <v>50.708</v>
      </c>
      <c r="J66" s="154">
        <v>37.755</v>
      </c>
      <c r="K66" s="42">
        <v>74.45570718624282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52"/>
      <c r="I67" s="152"/>
      <c r="J67" s="152"/>
      <c r="K67" s="33"/>
    </row>
    <row r="68" spans="1:11" s="34" customFormat="1" ht="11.25" customHeight="1">
      <c r="A68" s="36" t="s">
        <v>52</v>
      </c>
      <c r="B68" s="30"/>
      <c r="C68" s="31">
        <v>58000</v>
      </c>
      <c r="D68" s="31">
        <v>60000</v>
      </c>
      <c r="E68" s="31">
        <v>60000</v>
      </c>
      <c r="F68" s="32"/>
      <c r="G68" s="32"/>
      <c r="H68" s="152">
        <v>112</v>
      </c>
      <c r="I68" s="152">
        <v>158</v>
      </c>
      <c r="J68" s="152">
        <v>135</v>
      </c>
      <c r="K68" s="33"/>
    </row>
    <row r="69" spans="1:11" s="34" customFormat="1" ht="11.25" customHeight="1">
      <c r="A69" s="36" t="s">
        <v>53</v>
      </c>
      <c r="B69" s="30"/>
      <c r="C69" s="31">
        <v>1000</v>
      </c>
      <c r="D69" s="31">
        <v>840</v>
      </c>
      <c r="E69" s="31">
        <v>820</v>
      </c>
      <c r="F69" s="32"/>
      <c r="G69" s="32"/>
      <c r="H69" s="152">
        <v>1.8</v>
      </c>
      <c r="I69" s="152">
        <v>1.8</v>
      </c>
      <c r="J69" s="152">
        <v>1.5</v>
      </c>
      <c r="K69" s="33"/>
    </row>
    <row r="70" spans="1:11" s="43" customFormat="1" ht="11.25" customHeight="1">
      <c r="A70" s="37" t="s">
        <v>54</v>
      </c>
      <c r="B70" s="38"/>
      <c r="C70" s="39">
        <v>59000</v>
      </c>
      <c r="D70" s="39">
        <v>60840</v>
      </c>
      <c r="E70" s="39">
        <v>60820</v>
      </c>
      <c r="F70" s="40">
        <v>99.96712689020382</v>
      </c>
      <c r="G70" s="41"/>
      <c r="H70" s="153">
        <v>113.8</v>
      </c>
      <c r="I70" s="154">
        <v>159.8</v>
      </c>
      <c r="J70" s="154">
        <v>136.5</v>
      </c>
      <c r="K70" s="42">
        <v>85.41927409261577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52"/>
      <c r="I71" s="152"/>
      <c r="J71" s="152"/>
      <c r="K71" s="33"/>
    </row>
    <row r="72" spans="1:11" s="34" customFormat="1" ht="11.25" customHeight="1">
      <c r="A72" s="36" t="s">
        <v>55</v>
      </c>
      <c r="B72" s="30"/>
      <c r="C72" s="31"/>
      <c r="D72" s="31"/>
      <c r="E72" s="31"/>
      <c r="F72" s="32"/>
      <c r="G72" s="32"/>
      <c r="H72" s="152"/>
      <c r="I72" s="152"/>
      <c r="J72" s="152"/>
      <c r="K72" s="33"/>
    </row>
    <row r="73" spans="1:11" s="34" customFormat="1" ht="11.25" customHeight="1">
      <c r="A73" s="36" t="s">
        <v>56</v>
      </c>
      <c r="B73" s="30"/>
      <c r="C73" s="31">
        <v>10807</v>
      </c>
      <c r="D73" s="31">
        <v>10799</v>
      </c>
      <c r="E73" s="31">
        <v>9239</v>
      </c>
      <c r="F73" s="32"/>
      <c r="G73" s="32"/>
      <c r="H73" s="152">
        <v>59.676</v>
      </c>
      <c r="I73" s="152">
        <v>29.632</v>
      </c>
      <c r="J73" s="152">
        <v>20.658</v>
      </c>
      <c r="K73" s="33"/>
    </row>
    <row r="74" spans="1:11" s="34" customFormat="1" ht="11.25" customHeight="1">
      <c r="A74" s="36" t="s">
        <v>57</v>
      </c>
      <c r="B74" s="30"/>
      <c r="C74" s="31">
        <v>8426</v>
      </c>
      <c r="D74" s="31">
        <v>9360</v>
      </c>
      <c r="E74" s="31">
        <v>5757</v>
      </c>
      <c r="F74" s="32"/>
      <c r="G74" s="32"/>
      <c r="H74" s="152">
        <v>16.991</v>
      </c>
      <c r="I74" s="152">
        <v>31.741</v>
      </c>
      <c r="J74" s="152">
        <v>12.661</v>
      </c>
      <c r="K74" s="33"/>
    </row>
    <row r="75" spans="1:11" s="34" customFormat="1" ht="11.25" customHeight="1">
      <c r="A75" s="36" t="s">
        <v>58</v>
      </c>
      <c r="B75" s="30"/>
      <c r="C75" s="31">
        <v>34458</v>
      </c>
      <c r="D75" s="31">
        <v>30846</v>
      </c>
      <c r="E75" s="31">
        <v>14200</v>
      </c>
      <c r="F75" s="32"/>
      <c r="G75" s="32"/>
      <c r="H75" s="152">
        <v>48.982</v>
      </c>
      <c r="I75" s="152">
        <v>28.757</v>
      </c>
      <c r="J75" s="152">
        <v>45.807</v>
      </c>
      <c r="K75" s="33"/>
    </row>
    <row r="76" spans="1:11" s="34" customFormat="1" ht="11.25" customHeight="1">
      <c r="A76" s="36" t="s">
        <v>59</v>
      </c>
      <c r="B76" s="30"/>
      <c r="C76" s="31">
        <v>816</v>
      </c>
      <c r="D76" s="31">
        <v>1800</v>
      </c>
      <c r="E76" s="31">
        <v>1153</v>
      </c>
      <c r="F76" s="32"/>
      <c r="G76" s="32"/>
      <c r="H76" s="152">
        <v>2.597</v>
      </c>
      <c r="I76" s="152">
        <v>5.4</v>
      </c>
      <c r="J76" s="152">
        <v>3.92</v>
      </c>
      <c r="K76" s="33"/>
    </row>
    <row r="77" spans="1:11" s="34" customFormat="1" ht="11.25" customHeight="1">
      <c r="A77" s="36" t="s">
        <v>60</v>
      </c>
      <c r="B77" s="30"/>
      <c r="C77" s="31">
        <v>4641</v>
      </c>
      <c r="D77" s="31">
        <v>4246</v>
      </c>
      <c r="E77" s="31">
        <v>3756</v>
      </c>
      <c r="F77" s="32"/>
      <c r="G77" s="32"/>
      <c r="H77" s="152">
        <v>11.445</v>
      </c>
      <c r="I77" s="152">
        <v>12.194</v>
      </c>
      <c r="J77" s="152">
        <v>8.537</v>
      </c>
      <c r="K77" s="33"/>
    </row>
    <row r="78" spans="1:11" s="34" customFormat="1" ht="11.25" customHeight="1">
      <c r="A78" s="36" t="s">
        <v>61</v>
      </c>
      <c r="B78" s="30"/>
      <c r="C78" s="31">
        <v>12117</v>
      </c>
      <c r="D78" s="31">
        <v>14100</v>
      </c>
      <c r="E78" s="31">
        <v>12100</v>
      </c>
      <c r="F78" s="32"/>
      <c r="G78" s="32"/>
      <c r="H78" s="152">
        <v>35.684</v>
      </c>
      <c r="I78" s="152">
        <v>38.07</v>
      </c>
      <c r="J78" s="152">
        <v>30.775</v>
      </c>
      <c r="K78" s="33"/>
    </row>
    <row r="79" spans="1:11" s="34" customFormat="1" ht="11.25" customHeight="1">
      <c r="A79" s="36" t="s">
        <v>62</v>
      </c>
      <c r="B79" s="30"/>
      <c r="C79" s="31">
        <v>24404</v>
      </c>
      <c r="D79" s="31">
        <v>31000</v>
      </c>
      <c r="E79" s="31">
        <v>18368</v>
      </c>
      <c r="F79" s="32"/>
      <c r="G79" s="32"/>
      <c r="H79" s="152">
        <v>75.652</v>
      </c>
      <c r="I79" s="152">
        <v>111.6</v>
      </c>
      <c r="J79" s="152">
        <v>52.32</v>
      </c>
      <c r="K79" s="33"/>
    </row>
    <row r="80" spans="1:11" s="43" customFormat="1" ht="11.25" customHeight="1">
      <c r="A80" s="44" t="s">
        <v>63</v>
      </c>
      <c r="B80" s="38"/>
      <c r="C80" s="39">
        <v>95669</v>
      </c>
      <c r="D80" s="39">
        <v>102151</v>
      </c>
      <c r="E80" s="39">
        <v>64573</v>
      </c>
      <c r="F80" s="40">
        <v>63.21328229777486</v>
      </c>
      <c r="G80" s="41"/>
      <c r="H80" s="153">
        <v>251.027</v>
      </c>
      <c r="I80" s="154">
        <v>257.394</v>
      </c>
      <c r="J80" s="154">
        <v>174.678</v>
      </c>
      <c r="K80" s="42">
        <v>67.86405277512296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52"/>
      <c r="I81" s="152"/>
      <c r="J81" s="152"/>
      <c r="K81" s="33"/>
    </row>
    <row r="82" spans="1:11" s="34" customFormat="1" ht="11.25" customHeight="1">
      <c r="A82" s="36" t="s">
        <v>64</v>
      </c>
      <c r="B82" s="30"/>
      <c r="C82" s="31">
        <v>123</v>
      </c>
      <c r="D82" s="31">
        <v>105</v>
      </c>
      <c r="E82" s="31">
        <v>57</v>
      </c>
      <c r="F82" s="32"/>
      <c r="G82" s="32"/>
      <c r="H82" s="152">
        <v>0.192</v>
      </c>
      <c r="I82" s="152">
        <v>0.15</v>
      </c>
      <c r="J82" s="152">
        <v>0.087</v>
      </c>
      <c r="K82" s="33"/>
    </row>
    <row r="83" spans="1:11" s="34" customFormat="1" ht="11.25" customHeight="1">
      <c r="A83" s="36" t="s">
        <v>65</v>
      </c>
      <c r="B83" s="30"/>
      <c r="C83" s="31">
        <v>50</v>
      </c>
      <c r="D83" s="31">
        <v>43</v>
      </c>
      <c r="E83" s="31">
        <v>43</v>
      </c>
      <c r="F83" s="32"/>
      <c r="G83" s="32"/>
      <c r="H83" s="152">
        <v>0.05</v>
      </c>
      <c r="I83" s="152">
        <v>0.041</v>
      </c>
      <c r="J83" s="152">
        <v>0.035</v>
      </c>
      <c r="K83" s="33"/>
    </row>
    <row r="84" spans="1:11" s="43" customFormat="1" ht="11.25" customHeight="1">
      <c r="A84" s="37" t="s">
        <v>66</v>
      </c>
      <c r="B84" s="38"/>
      <c r="C84" s="39">
        <v>173</v>
      </c>
      <c r="D84" s="39">
        <v>148</v>
      </c>
      <c r="E84" s="39">
        <v>100</v>
      </c>
      <c r="F84" s="40">
        <v>67.56756756756756</v>
      </c>
      <c r="G84" s="41"/>
      <c r="H84" s="153">
        <v>0.242</v>
      </c>
      <c r="I84" s="154">
        <v>0.191</v>
      </c>
      <c r="J84" s="154">
        <v>0.122</v>
      </c>
      <c r="K84" s="42">
        <v>63.874345549738216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52"/>
      <c r="I85" s="152"/>
      <c r="J85" s="152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5"/>
      <c r="I86" s="156"/>
      <c r="J86" s="156"/>
      <c r="K86" s="51"/>
    </row>
    <row r="87" spans="1:11" s="43" customFormat="1" ht="11.25" customHeight="1">
      <c r="A87" s="52" t="s">
        <v>67</v>
      </c>
      <c r="B87" s="53"/>
      <c r="C87" s="54">
        <v>2416375.46</v>
      </c>
      <c r="D87" s="54">
        <v>2477353</v>
      </c>
      <c r="E87" s="54">
        <v>2300032</v>
      </c>
      <c r="F87" s="55">
        <v>92.84232000849293</v>
      </c>
      <c r="G87" s="41"/>
      <c r="H87" s="157">
        <v>6777.411</v>
      </c>
      <c r="I87" s="158">
        <v>9964.197000000002</v>
      </c>
      <c r="J87" s="158">
        <v>8130.808</v>
      </c>
      <c r="K87" s="55">
        <v>81.6002333153389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3" useFirstPageNumber="1" horizontalDpi="600" verticalDpi="600" orientation="portrait" paperSize="9" scale="73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6"/>
  <dimension ref="A1:K625"/>
  <sheetViews>
    <sheetView zoomScalePageLayoutView="0" workbookViewId="0" topLeftCell="A1">
      <selection activeCell="C87" sqref="C9:K8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3" width="11.421875" style="7" customWidth="1"/>
    <col min="14" max="16384" width="9.8515625" style="63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74</v>
      </c>
      <c r="B2" s="4"/>
      <c r="C2" s="4"/>
      <c r="D2" s="4"/>
      <c r="E2" s="5"/>
      <c r="F2" s="4"/>
      <c r="G2" s="4"/>
      <c r="H2" s="4"/>
      <c r="I2" s="6"/>
      <c r="J2" s="183" t="s">
        <v>69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184" t="s">
        <v>2</v>
      </c>
      <c r="D4" s="185"/>
      <c r="E4" s="185"/>
      <c r="F4" s="186"/>
      <c r="G4" s="10"/>
      <c r="H4" s="187" t="s">
        <v>3</v>
      </c>
      <c r="I4" s="188"/>
      <c r="J4" s="188"/>
      <c r="K4" s="189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2019</v>
      </c>
      <c r="D6" s="17">
        <f>E6-1</f>
        <v>2020</v>
      </c>
      <c r="E6" s="17">
        <v>2021</v>
      </c>
      <c r="F6" s="18">
        <f>E6</f>
        <v>2021</v>
      </c>
      <c r="G6" s="19"/>
      <c r="H6" s="16">
        <f>J6-2</f>
        <v>2019</v>
      </c>
      <c r="I6" s="17">
        <f>J6-1</f>
        <v>2020</v>
      </c>
      <c r="J6" s="17">
        <v>2021</v>
      </c>
      <c r="K6" s="18">
        <f>J6</f>
        <v>2021</v>
      </c>
    </row>
    <row r="7" spans="1:11" s="11" customFormat="1" ht="11.25" customHeight="1" thickBot="1">
      <c r="A7" s="20"/>
      <c r="B7" s="9"/>
      <c r="C7" s="21" t="s">
        <v>322</v>
      </c>
      <c r="D7" s="22" t="s">
        <v>6</v>
      </c>
      <c r="E7" s="22">
        <v>4</v>
      </c>
      <c r="F7" s="23" t="str">
        <f>CONCATENATE(D6,"=100")</f>
        <v>2020=100</v>
      </c>
      <c r="G7" s="24"/>
      <c r="H7" s="21" t="s">
        <v>322</v>
      </c>
      <c r="I7" s="22" t="s">
        <v>6</v>
      </c>
      <c r="J7" s="22">
        <v>7</v>
      </c>
      <c r="K7" s="23" t="str">
        <f>CONCATENATE(I6,"=100")</f>
        <v>2020=100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>
        <v>150</v>
      </c>
      <c r="D9" s="31">
        <v>150</v>
      </c>
      <c r="E9" s="31">
        <v>150</v>
      </c>
      <c r="F9" s="32"/>
      <c r="G9" s="32"/>
      <c r="H9" s="152">
        <v>0.675</v>
      </c>
      <c r="I9" s="152">
        <v>0.54</v>
      </c>
      <c r="J9" s="152">
        <v>0.54</v>
      </c>
      <c r="K9" s="33"/>
    </row>
    <row r="10" spans="1:11" s="34" customFormat="1" ht="11.25" customHeight="1">
      <c r="A10" s="36" t="s">
        <v>8</v>
      </c>
      <c r="B10" s="30"/>
      <c r="C10" s="31">
        <v>38</v>
      </c>
      <c r="D10" s="31">
        <v>38</v>
      </c>
      <c r="E10" s="31">
        <v>38</v>
      </c>
      <c r="F10" s="32"/>
      <c r="G10" s="32"/>
      <c r="H10" s="152">
        <v>0.082</v>
      </c>
      <c r="I10" s="152">
        <v>0.068</v>
      </c>
      <c r="J10" s="152">
        <v>0.068</v>
      </c>
      <c r="K10" s="33"/>
    </row>
    <row r="11" spans="1:11" s="34" customFormat="1" ht="11.25" customHeight="1">
      <c r="A11" s="29" t="s">
        <v>9</v>
      </c>
      <c r="B11" s="30"/>
      <c r="C11" s="31">
        <v>231</v>
      </c>
      <c r="D11" s="31">
        <v>231</v>
      </c>
      <c r="E11" s="31">
        <v>231</v>
      </c>
      <c r="F11" s="32"/>
      <c r="G11" s="32"/>
      <c r="H11" s="152">
        <v>0.497</v>
      </c>
      <c r="I11" s="152">
        <v>0.347</v>
      </c>
      <c r="J11" s="152">
        <v>0.347</v>
      </c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52"/>
      <c r="I12" s="152"/>
      <c r="J12" s="152"/>
      <c r="K12" s="33"/>
    </row>
    <row r="13" spans="1:11" s="43" customFormat="1" ht="11.25" customHeight="1">
      <c r="A13" s="37" t="s">
        <v>11</v>
      </c>
      <c r="B13" s="38"/>
      <c r="C13" s="39">
        <v>419</v>
      </c>
      <c r="D13" s="39">
        <v>419</v>
      </c>
      <c r="E13" s="39">
        <v>419</v>
      </c>
      <c r="F13" s="40">
        <v>100</v>
      </c>
      <c r="G13" s="41"/>
      <c r="H13" s="153">
        <v>1.254</v>
      </c>
      <c r="I13" s="154">
        <v>0.9550000000000001</v>
      </c>
      <c r="J13" s="154">
        <v>0.9550000000000001</v>
      </c>
      <c r="K13" s="42">
        <v>99.99999999999999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52"/>
      <c r="I14" s="152"/>
      <c r="J14" s="152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53"/>
      <c r="I15" s="154"/>
      <c r="J15" s="154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52"/>
      <c r="I16" s="152"/>
      <c r="J16" s="152"/>
      <c r="K16" s="33"/>
    </row>
    <row r="17" spans="1:11" s="43" customFormat="1" ht="11.25" customHeight="1">
      <c r="A17" s="37" t="s">
        <v>13</v>
      </c>
      <c r="B17" s="38"/>
      <c r="C17" s="39">
        <v>127</v>
      </c>
      <c r="D17" s="39">
        <v>152</v>
      </c>
      <c r="E17" s="39">
        <v>138</v>
      </c>
      <c r="F17" s="40">
        <v>90.78947368421052</v>
      </c>
      <c r="G17" s="41"/>
      <c r="H17" s="153">
        <v>0.43</v>
      </c>
      <c r="I17" s="154">
        <v>0.343</v>
      </c>
      <c r="J17" s="154">
        <v>0.345</v>
      </c>
      <c r="K17" s="42">
        <v>100.58309037900874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52"/>
      <c r="I18" s="152"/>
      <c r="J18" s="152"/>
      <c r="K18" s="33"/>
    </row>
    <row r="19" spans="1:11" s="34" customFormat="1" ht="11.25" customHeight="1">
      <c r="A19" s="29" t="s">
        <v>14</v>
      </c>
      <c r="B19" s="30"/>
      <c r="C19" s="31">
        <v>13690</v>
      </c>
      <c r="D19" s="31">
        <v>17180</v>
      </c>
      <c r="E19" s="31">
        <v>11790</v>
      </c>
      <c r="F19" s="32"/>
      <c r="G19" s="32"/>
      <c r="H19" s="152">
        <v>95.83</v>
      </c>
      <c r="I19" s="152">
        <v>116.8</v>
      </c>
      <c r="J19" s="152">
        <v>85.8</v>
      </c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52"/>
      <c r="I20" s="152"/>
      <c r="J20" s="152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52"/>
      <c r="I21" s="152"/>
      <c r="J21" s="152"/>
      <c r="K21" s="33"/>
    </row>
    <row r="22" spans="1:11" s="43" customFormat="1" ht="11.25" customHeight="1">
      <c r="A22" s="37" t="s">
        <v>17</v>
      </c>
      <c r="B22" s="38"/>
      <c r="C22" s="39">
        <v>13690</v>
      </c>
      <c r="D22" s="39">
        <v>17180</v>
      </c>
      <c r="E22" s="39">
        <v>11790</v>
      </c>
      <c r="F22" s="40">
        <v>68.62630966239814</v>
      </c>
      <c r="G22" s="41"/>
      <c r="H22" s="153">
        <v>95.83</v>
      </c>
      <c r="I22" s="154">
        <v>116.8</v>
      </c>
      <c r="J22" s="154">
        <v>85.8</v>
      </c>
      <c r="K22" s="42">
        <v>73.45890410958904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52"/>
      <c r="I23" s="152"/>
      <c r="J23" s="152"/>
      <c r="K23" s="33"/>
    </row>
    <row r="24" spans="1:11" s="43" customFormat="1" ht="11.25" customHeight="1">
      <c r="A24" s="37" t="s">
        <v>18</v>
      </c>
      <c r="B24" s="38"/>
      <c r="C24" s="39">
        <v>77155</v>
      </c>
      <c r="D24" s="39">
        <v>77527</v>
      </c>
      <c r="E24" s="39">
        <v>68590</v>
      </c>
      <c r="F24" s="40">
        <v>88.4724031627691</v>
      </c>
      <c r="G24" s="41"/>
      <c r="H24" s="153">
        <v>293.645</v>
      </c>
      <c r="I24" s="154">
        <v>328.287</v>
      </c>
      <c r="J24" s="154">
        <v>277.895</v>
      </c>
      <c r="K24" s="42">
        <v>84.65001660132751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52"/>
      <c r="I25" s="152"/>
      <c r="J25" s="152"/>
      <c r="K25" s="33"/>
    </row>
    <row r="26" spans="1:11" s="43" customFormat="1" ht="11.25" customHeight="1">
      <c r="A26" s="37" t="s">
        <v>19</v>
      </c>
      <c r="B26" s="38"/>
      <c r="C26" s="39">
        <v>21700</v>
      </c>
      <c r="D26" s="39">
        <v>19500</v>
      </c>
      <c r="E26" s="39">
        <v>17000</v>
      </c>
      <c r="F26" s="40">
        <v>87.17948717948718</v>
      </c>
      <c r="G26" s="41"/>
      <c r="H26" s="153">
        <v>97</v>
      </c>
      <c r="I26" s="154">
        <v>103</v>
      </c>
      <c r="J26" s="154">
        <v>77</v>
      </c>
      <c r="K26" s="42">
        <v>74.75728155339806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52"/>
      <c r="I27" s="152"/>
      <c r="J27" s="152"/>
      <c r="K27" s="33"/>
    </row>
    <row r="28" spans="1:11" s="34" customFormat="1" ht="11.25" customHeight="1">
      <c r="A28" s="36" t="s">
        <v>20</v>
      </c>
      <c r="B28" s="30"/>
      <c r="C28" s="31">
        <v>175307</v>
      </c>
      <c r="D28" s="31">
        <v>181904</v>
      </c>
      <c r="E28" s="31">
        <v>160882</v>
      </c>
      <c r="F28" s="32"/>
      <c r="G28" s="32"/>
      <c r="H28" s="152">
        <v>681.6469999999999</v>
      </c>
      <c r="I28" s="152">
        <v>904.092</v>
      </c>
      <c r="J28" s="152">
        <v>634.659</v>
      </c>
      <c r="K28" s="33"/>
    </row>
    <row r="29" spans="1:11" s="34" customFormat="1" ht="11.25" customHeight="1">
      <c r="A29" s="36" t="s">
        <v>21</v>
      </c>
      <c r="B29" s="30"/>
      <c r="C29" s="31">
        <v>104508</v>
      </c>
      <c r="D29" s="31">
        <v>103003</v>
      </c>
      <c r="E29" s="31">
        <v>103518</v>
      </c>
      <c r="F29" s="32"/>
      <c r="G29" s="32"/>
      <c r="H29" s="152">
        <v>240.171</v>
      </c>
      <c r="I29" s="152">
        <v>330.286</v>
      </c>
      <c r="J29" s="152">
        <v>332.668</v>
      </c>
      <c r="K29" s="33"/>
    </row>
    <row r="30" spans="1:11" s="34" customFormat="1" ht="11.25" customHeight="1">
      <c r="A30" s="36" t="s">
        <v>22</v>
      </c>
      <c r="B30" s="30"/>
      <c r="C30" s="31">
        <v>194682</v>
      </c>
      <c r="D30" s="31">
        <v>194510</v>
      </c>
      <c r="E30" s="31">
        <v>196000</v>
      </c>
      <c r="F30" s="32"/>
      <c r="G30" s="32"/>
      <c r="H30" s="152">
        <v>475.488</v>
      </c>
      <c r="I30" s="152">
        <v>670.671</v>
      </c>
      <c r="J30" s="152">
        <v>541.201</v>
      </c>
      <c r="K30" s="33"/>
    </row>
    <row r="31" spans="1:11" s="43" customFormat="1" ht="11.25" customHeight="1">
      <c r="A31" s="44" t="s">
        <v>23</v>
      </c>
      <c r="B31" s="38"/>
      <c r="C31" s="39">
        <v>474497</v>
      </c>
      <c r="D31" s="39">
        <v>479417</v>
      </c>
      <c r="E31" s="39">
        <v>460400</v>
      </c>
      <c r="F31" s="40">
        <v>96.03330712094065</v>
      </c>
      <c r="G31" s="41"/>
      <c r="H31" s="153">
        <v>1397.306</v>
      </c>
      <c r="I31" s="154">
        <v>1905.049</v>
      </c>
      <c r="J31" s="154">
        <v>1508.528</v>
      </c>
      <c r="K31" s="42">
        <v>79.18578472259769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52"/>
      <c r="I32" s="152"/>
      <c r="J32" s="152"/>
      <c r="K32" s="33"/>
    </row>
    <row r="33" spans="1:11" s="34" customFormat="1" ht="11.25" customHeight="1">
      <c r="A33" s="36" t="s">
        <v>24</v>
      </c>
      <c r="B33" s="30"/>
      <c r="C33" s="31">
        <v>39990</v>
      </c>
      <c r="D33" s="31">
        <v>35900</v>
      </c>
      <c r="E33" s="31">
        <v>33200</v>
      </c>
      <c r="F33" s="32"/>
      <c r="G33" s="32"/>
      <c r="H33" s="152">
        <v>157.09</v>
      </c>
      <c r="I33" s="152">
        <v>153</v>
      </c>
      <c r="J33" s="152">
        <v>138.681</v>
      </c>
      <c r="K33" s="33"/>
    </row>
    <row r="34" spans="1:11" s="34" customFormat="1" ht="11.25" customHeight="1">
      <c r="A34" s="36" t="s">
        <v>25</v>
      </c>
      <c r="B34" s="30"/>
      <c r="C34" s="31">
        <v>19500</v>
      </c>
      <c r="D34" s="31">
        <v>19200</v>
      </c>
      <c r="E34" s="31">
        <v>16100</v>
      </c>
      <c r="F34" s="32"/>
      <c r="G34" s="32"/>
      <c r="H34" s="152">
        <v>78</v>
      </c>
      <c r="I34" s="152">
        <v>62</v>
      </c>
      <c r="J34" s="152"/>
      <c r="K34" s="33"/>
    </row>
    <row r="35" spans="1:11" s="34" customFormat="1" ht="11.25" customHeight="1">
      <c r="A35" s="36" t="s">
        <v>26</v>
      </c>
      <c r="B35" s="30"/>
      <c r="C35" s="31">
        <v>104400</v>
      </c>
      <c r="D35" s="31">
        <v>104450</v>
      </c>
      <c r="E35" s="31">
        <v>94800</v>
      </c>
      <c r="F35" s="32"/>
      <c r="G35" s="32"/>
      <c r="H35" s="152">
        <v>297.2</v>
      </c>
      <c r="I35" s="152">
        <v>462</v>
      </c>
      <c r="J35" s="152">
        <v>522.454</v>
      </c>
      <c r="K35" s="33"/>
    </row>
    <row r="36" spans="1:11" s="34" customFormat="1" ht="11.25" customHeight="1">
      <c r="A36" s="36" t="s">
        <v>27</v>
      </c>
      <c r="B36" s="30"/>
      <c r="C36" s="31">
        <v>13855</v>
      </c>
      <c r="D36" s="31">
        <v>13370</v>
      </c>
      <c r="E36" s="31">
        <v>13120</v>
      </c>
      <c r="F36" s="32"/>
      <c r="G36" s="32"/>
      <c r="H36" s="152">
        <v>25.078</v>
      </c>
      <c r="I36" s="152">
        <v>68</v>
      </c>
      <c r="J36" s="152">
        <v>65</v>
      </c>
      <c r="K36" s="33"/>
    </row>
    <row r="37" spans="1:11" s="43" customFormat="1" ht="11.25" customHeight="1">
      <c r="A37" s="37" t="s">
        <v>28</v>
      </c>
      <c r="B37" s="38"/>
      <c r="C37" s="39">
        <v>177745</v>
      </c>
      <c r="D37" s="39">
        <v>172920</v>
      </c>
      <c r="E37" s="39">
        <v>157220</v>
      </c>
      <c r="F37" s="40">
        <v>90.9206569511913</v>
      </c>
      <c r="G37" s="41"/>
      <c r="H37" s="153">
        <v>557.3679999999999</v>
      </c>
      <c r="I37" s="154">
        <v>745</v>
      </c>
      <c r="J37" s="154">
        <v>726.135</v>
      </c>
      <c r="K37" s="42">
        <v>97.46778523489932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52"/>
      <c r="I38" s="152"/>
      <c r="J38" s="152"/>
      <c r="K38" s="33"/>
    </row>
    <row r="39" spans="1:11" s="43" customFormat="1" ht="11.25" customHeight="1">
      <c r="A39" s="37" t="s">
        <v>29</v>
      </c>
      <c r="B39" s="38"/>
      <c r="C39" s="39">
        <v>20200</v>
      </c>
      <c r="D39" s="39">
        <v>20100</v>
      </c>
      <c r="E39" s="39">
        <v>20400</v>
      </c>
      <c r="F39" s="40">
        <v>101.49253731343283</v>
      </c>
      <c r="G39" s="41"/>
      <c r="H39" s="153">
        <v>32</v>
      </c>
      <c r="I39" s="154">
        <v>29.6</v>
      </c>
      <c r="J39" s="154">
        <v>27.2</v>
      </c>
      <c r="K39" s="42">
        <v>91.89189189189189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52"/>
      <c r="I40" s="152"/>
      <c r="J40" s="152"/>
      <c r="K40" s="33"/>
    </row>
    <row r="41" spans="1:11" s="34" customFormat="1" ht="11.25" customHeight="1">
      <c r="A41" s="29" t="s">
        <v>30</v>
      </c>
      <c r="B41" s="30"/>
      <c r="C41" s="31">
        <v>52634</v>
      </c>
      <c r="D41" s="31">
        <v>54419</v>
      </c>
      <c r="E41" s="31">
        <v>53685</v>
      </c>
      <c r="F41" s="32"/>
      <c r="G41" s="32"/>
      <c r="H41" s="152">
        <v>74.916</v>
      </c>
      <c r="I41" s="152">
        <v>223.978</v>
      </c>
      <c r="J41" s="152">
        <v>178.106</v>
      </c>
      <c r="K41" s="33"/>
    </row>
    <row r="42" spans="1:11" s="34" customFormat="1" ht="11.25" customHeight="1">
      <c r="A42" s="36" t="s">
        <v>31</v>
      </c>
      <c r="B42" s="30"/>
      <c r="C42" s="31">
        <v>152621</v>
      </c>
      <c r="D42" s="31">
        <v>179848</v>
      </c>
      <c r="E42" s="31">
        <v>151558</v>
      </c>
      <c r="F42" s="32"/>
      <c r="G42" s="32"/>
      <c r="H42" s="152">
        <v>607.888</v>
      </c>
      <c r="I42" s="152">
        <v>953.109</v>
      </c>
      <c r="J42" s="152">
        <v>671.795</v>
      </c>
      <c r="K42" s="33"/>
    </row>
    <row r="43" spans="1:11" s="34" customFormat="1" ht="11.25" customHeight="1">
      <c r="A43" s="36" t="s">
        <v>32</v>
      </c>
      <c r="B43" s="30"/>
      <c r="C43" s="31">
        <v>23712</v>
      </c>
      <c r="D43" s="31">
        <v>22143</v>
      </c>
      <c r="E43" s="31">
        <v>22391</v>
      </c>
      <c r="F43" s="32"/>
      <c r="G43" s="32"/>
      <c r="H43" s="152">
        <v>60.641</v>
      </c>
      <c r="I43" s="152">
        <v>95.184</v>
      </c>
      <c r="J43" s="152">
        <v>82.811</v>
      </c>
      <c r="K43" s="33"/>
    </row>
    <row r="44" spans="1:11" s="34" customFormat="1" ht="11.25" customHeight="1">
      <c r="A44" s="36" t="s">
        <v>33</v>
      </c>
      <c r="B44" s="30"/>
      <c r="C44" s="31">
        <v>127419</v>
      </c>
      <c r="D44" s="31">
        <v>137842</v>
      </c>
      <c r="E44" s="31">
        <v>124708</v>
      </c>
      <c r="F44" s="32"/>
      <c r="G44" s="32"/>
      <c r="H44" s="152">
        <v>384.296</v>
      </c>
      <c r="I44" s="152">
        <v>675.719</v>
      </c>
      <c r="J44" s="152">
        <v>461.692</v>
      </c>
      <c r="K44" s="33"/>
    </row>
    <row r="45" spans="1:11" s="34" customFormat="1" ht="11.25" customHeight="1">
      <c r="A45" s="36" t="s">
        <v>34</v>
      </c>
      <c r="B45" s="30"/>
      <c r="C45" s="31">
        <v>40053</v>
      </c>
      <c r="D45" s="31">
        <v>38040</v>
      </c>
      <c r="E45" s="31">
        <v>38510</v>
      </c>
      <c r="F45" s="32"/>
      <c r="G45" s="32"/>
      <c r="H45" s="152">
        <v>76.996</v>
      </c>
      <c r="I45" s="152">
        <v>160.388</v>
      </c>
      <c r="J45" s="152">
        <v>139.523</v>
      </c>
      <c r="K45" s="33"/>
    </row>
    <row r="46" spans="1:11" s="34" customFormat="1" ht="11.25" customHeight="1">
      <c r="A46" s="36" t="s">
        <v>35</v>
      </c>
      <c r="B46" s="30"/>
      <c r="C46" s="31">
        <v>75487</v>
      </c>
      <c r="D46" s="31">
        <v>80505</v>
      </c>
      <c r="E46" s="31">
        <v>78307</v>
      </c>
      <c r="F46" s="32"/>
      <c r="G46" s="32"/>
      <c r="H46" s="152">
        <v>180.826</v>
      </c>
      <c r="I46" s="152">
        <v>327.983</v>
      </c>
      <c r="J46" s="152">
        <v>262.083</v>
      </c>
      <c r="K46" s="33"/>
    </row>
    <row r="47" spans="1:11" s="34" customFormat="1" ht="11.25" customHeight="1">
      <c r="A47" s="36" t="s">
        <v>36</v>
      </c>
      <c r="B47" s="30"/>
      <c r="C47" s="31">
        <v>91050</v>
      </c>
      <c r="D47" s="31">
        <v>107051</v>
      </c>
      <c r="E47" s="31">
        <v>90047</v>
      </c>
      <c r="F47" s="32"/>
      <c r="G47" s="32"/>
      <c r="H47" s="152">
        <v>295.528</v>
      </c>
      <c r="I47" s="152">
        <v>449.462</v>
      </c>
      <c r="J47" s="152">
        <v>339.575</v>
      </c>
      <c r="K47" s="33"/>
    </row>
    <row r="48" spans="1:11" s="34" customFormat="1" ht="11.25" customHeight="1">
      <c r="A48" s="36" t="s">
        <v>37</v>
      </c>
      <c r="B48" s="30"/>
      <c r="C48" s="31">
        <v>185996</v>
      </c>
      <c r="D48" s="31">
        <v>198844</v>
      </c>
      <c r="E48" s="31">
        <v>183282</v>
      </c>
      <c r="F48" s="32"/>
      <c r="G48" s="32"/>
      <c r="H48" s="152">
        <v>478.393</v>
      </c>
      <c r="I48" s="152">
        <v>932.386</v>
      </c>
      <c r="J48" s="152">
        <v>702.58</v>
      </c>
      <c r="K48" s="33"/>
    </row>
    <row r="49" spans="1:11" s="34" customFormat="1" ht="11.25" customHeight="1">
      <c r="A49" s="36" t="s">
        <v>38</v>
      </c>
      <c r="B49" s="30"/>
      <c r="C49" s="31">
        <v>65968</v>
      </c>
      <c r="D49" s="31">
        <v>67549</v>
      </c>
      <c r="E49" s="31">
        <v>65914</v>
      </c>
      <c r="F49" s="32"/>
      <c r="G49" s="32"/>
      <c r="H49" s="152">
        <v>177.292</v>
      </c>
      <c r="I49" s="152">
        <v>295.856</v>
      </c>
      <c r="J49" s="152">
        <v>259.168</v>
      </c>
      <c r="K49" s="33"/>
    </row>
    <row r="50" spans="1:11" s="43" customFormat="1" ht="11.25" customHeight="1">
      <c r="A50" s="44" t="s">
        <v>39</v>
      </c>
      <c r="B50" s="38"/>
      <c r="C50" s="39">
        <v>814940</v>
      </c>
      <c r="D50" s="39">
        <v>886241</v>
      </c>
      <c r="E50" s="39">
        <v>808402</v>
      </c>
      <c r="F50" s="40">
        <v>91.21694888862059</v>
      </c>
      <c r="G50" s="41"/>
      <c r="H50" s="153">
        <v>2336.776</v>
      </c>
      <c r="I50" s="154">
        <v>4114.0650000000005</v>
      </c>
      <c r="J50" s="154">
        <v>3097.333</v>
      </c>
      <c r="K50" s="42">
        <v>75.28643810926661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52"/>
      <c r="I51" s="152"/>
      <c r="J51" s="152"/>
      <c r="K51" s="33"/>
    </row>
    <row r="52" spans="1:11" s="43" customFormat="1" ht="11.25" customHeight="1">
      <c r="A52" s="37" t="s">
        <v>40</v>
      </c>
      <c r="B52" s="38"/>
      <c r="C52" s="39">
        <v>45376</v>
      </c>
      <c r="D52" s="39">
        <v>53992</v>
      </c>
      <c r="E52" s="39">
        <v>42093</v>
      </c>
      <c r="F52" s="40">
        <v>77.9615498592384</v>
      </c>
      <c r="G52" s="41"/>
      <c r="H52" s="153">
        <v>154.575</v>
      </c>
      <c r="I52" s="154">
        <v>109.848</v>
      </c>
      <c r="J52" s="154">
        <v>154.784</v>
      </c>
      <c r="K52" s="42">
        <v>140.90743572937149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52"/>
      <c r="I53" s="152"/>
      <c r="J53" s="152"/>
      <c r="K53" s="33"/>
    </row>
    <row r="54" spans="1:11" s="34" customFormat="1" ht="11.25" customHeight="1">
      <c r="A54" s="36" t="s">
        <v>41</v>
      </c>
      <c r="B54" s="30"/>
      <c r="C54" s="31">
        <v>133326</v>
      </c>
      <c r="D54" s="31">
        <v>125784</v>
      </c>
      <c r="E54" s="31">
        <v>118350</v>
      </c>
      <c r="F54" s="32"/>
      <c r="G54" s="32"/>
      <c r="H54" s="152">
        <v>405.346</v>
      </c>
      <c r="I54" s="152">
        <v>445.004</v>
      </c>
      <c r="J54" s="152">
        <v>380.9</v>
      </c>
      <c r="K54" s="33"/>
    </row>
    <row r="55" spans="1:11" s="34" customFormat="1" ht="11.25" customHeight="1">
      <c r="A55" s="36" t="s">
        <v>42</v>
      </c>
      <c r="B55" s="30"/>
      <c r="C55" s="31">
        <v>149590</v>
      </c>
      <c r="D55" s="31">
        <v>143500</v>
      </c>
      <c r="E55" s="31">
        <v>143500</v>
      </c>
      <c r="F55" s="32"/>
      <c r="G55" s="32"/>
      <c r="H55" s="152">
        <v>344.057</v>
      </c>
      <c r="I55" s="152">
        <v>542.43</v>
      </c>
      <c r="J55" s="152">
        <v>517.482</v>
      </c>
      <c r="K55" s="33"/>
    </row>
    <row r="56" spans="1:11" s="34" customFormat="1" ht="11.25" customHeight="1">
      <c r="A56" s="36" t="s">
        <v>43</v>
      </c>
      <c r="B56" s="30"/>
      <c r="C56" s="31">
        <v>269232</v>
      </c>
      <c r="D56" s="31">
        <v>270659</v>
      </c>
      <c r="E56" s="31">
        <v>262600</v>
      </c>
      <c r="F56" s="32"/>
      <c r="G56" s="32"/>
      <c r="H56" s="152">
        <v>645.385</v>
      </c>
      <c r="I56" s="152">
        <v>967.85</v>
      </c>
      <c r="J56" s="152">
        <v>877.75</v>
      </c>
      <c r="K56" s="33"/>
    </row>
    <row r="57" spans="1:11" s="34" customFormat="1" ht="11.25" customHeight="1">
      <c r="A57" s="36" t="s">
        <v>44</v>
      </c>
      <c r="B57" s="30"/>
      <c r="C57" s="31">
        <v>99119</v>
      </c>
      <c r="D57" s="31">
        <v>103083</v>
      </c>
      <c r="E57" s="31">
        <v>103083</v>
      </c>
      <c r="F57" s="32"/>
      <c r="G57" s="32"/>
      <c r="H57" s="152">
        <v>282.733</v>
      </c>
      <c r="I57" s="152">
        <v>365.382</v>
      </c>
      <c r="J57" s="152">
        <v>335.375</v>
      </c>
      <c r="K57" s="33"/>
    </row>
    <row r="58" spans="1:11" s="34" customFormat="1" ht="11.25" customHeight="1">
      <c r="A58" s="36" t="s">
        <v>45</v>
      </c>
      <c r="B58" s="30"/>
      <c r="C58" s="31">
        <v>149833</v>
      </c>
      <c r="D58" s="31">
        <v>145153</v>
      </c>
      <c r="E58" s="31">
        <v>145153</v>
      </c>
      <c r="F58" s="32"/>
      <c r="G58" s="32"/>
      <c r="H58" s="152">
        <v>240.995</v>
      </c>
      <c r="I58" s="152">
        <v>545.156</v>
      </c>
      <c r="J58" s="152">
        <v>393.679</v>
      </c>
      <c r="K58" s="33"/>
    </row>
    <row r="59" spans="1:11" s="43" customFormat="1" ht="11.25" customHeight="1">
      <c r="A59" s="37" t="s">
        <v>46</v>
      </c>
      <c r="B59" s="38"/>
      <c r="C59" s="39">
        <v>801100</v>
      </c>
      <c r="D59" s="39">
        <v>788179</v>
      </c>
      <c r="E59" s="39">
        <v>772686</v>
      </c>
      <c r="F59" s="40">
        <v>98.03432976519294</v>
      </c>
      <c r="G59" s="41"/>
      <c r="H59" s="153">
        <v>1918.516</v>
      </c>
      <c r="I59" s="154">
        <v>2865.822</v>
      </c>
      <c r="J59" s="154">
        <v>2505.186</v>
      </c>
      <c r="K59" s="42">
        <v>87.41596651850674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52"/>
      <c r="I60" s="152"/>
      <c r="J60" s="152"/>
      <c r="K60" s="33"/>
    </row>
    <row r="61" spans="1:11" s="34" customFormat="1" ht="11.25" customHeight="1">
      <c r="A61" s="36" t="s">
        <v>47</v>
      </c>
      <c r="B61" s="30"/>
      <c r="C61" s="31">
        <v>2880</v>
      </c>
      <c r="D61" s="31">
        <v>2950</v>
      </c>
      <c r="E61" s="31">
        <v>5450</v>
      </c>
      <c r="F61" s="32"/>
      <c r="G61" s="32"/>
      <c r="H61" s="152">
        <v>4.352</v>
      </c>
      <c r="I61" s="152">
        <v>8.525</v>
      </c>
      <c r="J61" s="152">
        <v>7.28</v>
      </c>
      <c r="K61" s="33"/>
    </row>
    <row r="62" spans="1:11" s="34" customFormat="1" ht="11.25" customHeight="1">
      <c r="A62" s="36" t="s">
        <v>48</v>
      </c>
      <c r="B62" s="30"/>
      <c r="C62" s="31">
        <v>3315</v>
      </c>
      <c r="D62" s="31">
        <v>3321</v>
      </c>
      <c r="E62" s="31">
        <v>3013</v>
      </c>
      <c r="F62" s="32"/>
      <c r="G62" s="32"/>
      <c r="H62" s="152">
        <v>4.787</v>
      </c>
      <c r="I62" s="152">
        <v>6.907</v>
      </c>
      <c r="J62" s="152">
        <v>5.745</v>
      </c>
      <c r="K62" s="33"/>
    </row>
    <row r="63" spans="1:11" s="34" customFormat="1" ht="11.25" customHeight="1">
      <c r="A63" s="36" t="s">
        <v>49</v>
      </c>
      <c r="B63" s="30"/>
      <c r="C63" s="31">
        <v>8506</v>
      </c>
      <c r="D63" s="31">
        <v>8117</v>
      </c>
      <c r="E63" s="31">
        <v>8117</v>
      </c>
      <c r="F63" s="32"/>
      <c r="G63" s="32"/>
      <c r="H63" s="152">
        <v>14.094</v>
      </c>
      <c r="I63" s="152">
        <v>26.569</v>
      </c>
      <c r="J63" s="152">
        <v>26.843</v>
      </c>
      <c r="K63" s="33"/>
    </row>
    <row r="64" spans="1:11" s="43" customFormat="1" ht="11.25" customHeight="1">
      <c r="A64" s="37" t="s">
        <v>50</v>
      </c>
      <c r="B64" s="38"/>
      <c r="C64" s="39">
        <v>14701</v>
      </c>
      <c r="D64" s="39">
        <v>14388</v>
      </c>
      <c r="E64" s="39">
        <v>16580</v>
      </c>
      <c r="F64" s="40">
        <v>115.23491798721156</v>
      </c>
      <c r="G64" s="41"/>
      <c r="H64" s="153">
        <v>23.232999999999997</v>
      </c>
      <c r="I64" s="154">
        <v>42.001</v>
      </c>
      <c r="J64" s="154">
        <v>39.868</v>
      </c>
      <c r="K64" s="42">
        <v>94.92154948691699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52"/>
      <c r="I65" s="152"/>
      <c r="J65" s="152"/>
      <c r="K65" s="33"/>
    </row>
    <row r="66" spans="1:11" s="43" customFormat="1" ht="11.25" customHeight="1">
      <c r="A66" s="37" t="s">
        <v>51</v>
      </c>
      <c r="B66" s="38"/>
      <c r="C66" s="39">
        <v>23130</v>
      </c>
      <c r="D66" s="39">
        <v>33048</v>
      </c>
      <c r="E66" s="39">
        <v>31397</v>
      </c>
      <c r="F66" s="40">
        <v>95.0042362624062</v>
      </c>
      <c r="G66" s="41"/>
      <c r="H66" s="153">
        <v>19.985</v>
      </c>
      <c r="I66" s="154">
        <v>76.607</v>
      </c>
      <c r="J66" s="154">
        <v>55.887</v>
      </c>
      <c r="K66" s="42">
        <v>72.95286331536282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52"/>
      <c r="I67" s="152"/>
      <c r="J67" s="152"/>
      <c r="K67" s="33"/>
    </row>
    <row r="68" spans="1:11" s="34" customFormat="1" ht="11.25" customHeight="1">
      <c r="A68" s="36" t="s">
        <v>52</v>
      </c>
      <c r="B68" s="30"/>
      <c r="C68" s="31">
        <v>58000</v>
      </c>
      <c r="D68" s="31">
        <v>60000</v>
      </c>
      <c r="E68" s="31">
        <v>60000</v>
      </c>
      <c r="F68" s="32"/>
      <c r="G68" s="32"/>
      <c r="H68" s="152">
        <v>112</v>
      </c>
      <c r="I68" s="152">
        <v>158</v>
      </c>
      <c r="J68" s="152">
        <v>135</v>
      </c>
      <c r="K68" s="33"/>
    </row>
    <row r="69" spans="1:11" s="34" customFormat="1" ht="11.25" customHeight="1">
      <c r="A69" s="36" t="s">
        <v>53</v>
      </c>
      <c r="B69" s="30"/>
      <c r="C69" s="31">
        <v>1000</v>
      </c>
      <c r="D69" s="31">
        <v>840</v>
      </c>
      <c r="E69" s="31">
        <v>820</v>
      </c>
      <c r="F69" s="32"/>
      <c r="G69" s="32"/>
      <c r="H69" s="152">
        <v>1.8</v>
      </c>
      <c r="I69" s="152">
        <v>1.8</v>
      </c>
      <c r="J69" s="152">
        <v>1.5</v>
      </c>
      <c r="K69" s="33"/>
    </row>
    <row r="70" spans="1:11" s="43" customFormat="1" ht="11.25" customHeight="1">
      <c r="A70" s="37" t="s">
        <v>54</v>
      </c>
      <c r="B70" s="38"/>
      <c r="C70" s="39">
        <v>59000</v>
      </c>
      <c r="D70" s="39">
        <v>60840</v>
      </c>
      <c r="E70" s="39">
        <v>60820</v>
      </c>
      <c r="F70" s="40">
        <v>99.96712689020382</v>
      </c>
      <c r="G70" s="41"/>
      <c r="H70" s="153">
        <v>113.8</v>
      </c>
      <c r="I70" s="154">
        <v>159.8</v>
      </c>
      <c r="J70" s="154">
        <v>136.5</v>
      </c>
      <c r="K70" s="42">
        <v>85.41927409261577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52"/>
      <c r="I71" s="152"/>
      <c r="J71" s="152"/>
      <c r="K71" s="33"/>
    </row>
    <row r="72" spans="1:11" s="34" customFormat="1" ht="11.25" customHeight="1">
      <c r="A72" s="36" t="s">
        <v>55</v>
      </c>
      <c r="B72" s="30"/>
      <c r="C72" s="31">
        <v>9304</v>
      </c>
      <c r="D72" s="31">
        <v>9600</v>
      </c>
      <c r="E72" s="31">
        <v>9178</v>
      </c>
      <c r="F72" s="32"/>
      <c r="G72" s="32"/>
      <c r="H72" s="152">
        <v>16.984</v>
      </c>
      <c r="I72" s="152">
        <v>29.482</v>
      </c>
      <c r="J72" s="152">
        <v>9.792</v>
      </c>
      <c r="K72" s="33"/>
    </row>
    <row r="73" spans="1:11" s="34" customFormat="1" ht="11.25" customHeight="1">
      <c r="A73" s="36" t="s">
        <v>56</v>
      </c>
      <c r="B73" s="30"/>
      <c r="C73" s="31">
        <v>11713</v>
      </c>
      <c r="D73" s="31">
        <v>11713</v>
      </c>
      <c r="E73" s="31">
        <v>10093</v>
      </c>
      <c r="F73" s="32"/>
      <c r="G73" s="32"/>
      <c r="H73" s="152">
        <v>62.333</v>
      </c>
      <c r="I73" s="152">
        <v>32.038</v>
      </c>
      <c r="J73" s="152">
        <v>23.468</v>
      </c>
      <c r="K73" s="33"/>
    </row>
    <row r="74" spans="1:11" s="34" customFormat="1" ht="11.25" customHeight="1">
      <c r="A74" s="36" t="s">
        <v>57</v>
      </c>
      <c r="B74" s="30"/>
      <c r="C74" s="31">
        <v>22060</v>
      </c>
      <c r="D74" s="31">
        <v>23020</v>
      </c>
      <c r="E74" s="31">
        <v>18076</v>
      </c>
      <c r="F74" s="32"/>
      <c r="G74" s="32"/>
      <c r="H74" s="152">
        <v>42.882999999999996</v>
      </c>
      <c r="I74" s="152">
        <v>80.241</v>
      </c>
      <c r="J74" s="152">
        <v>40.221</v>
      </c>
      <c r="K74" s="33"/>
    </row>
    <row r="75" spans="1:11" s="34" customFormat="1" ht="11.25" customHeight="1">
      <c r="A75" s="36" t="s">
        <v>58</v>
      </c>
      <c r="B75" s="30"/>
      <c r="C75" s="31">
        <v>43946</v>
      </c>
      <c r="D75" s="31">
        <v>39046</v>
      </c>
      <c r="E75" s="31">
        <v>14600</v>
      </c>
      <c r="F75" s="32"/>
      <c r="G75" s="32"/>
      <c r="H75" s="152">
        <v>69.6</v>
      </c>
      <c r="I75" s="152">
        <v>38.408</v>
      </c>
      <c r="J75" s="152">
        <v>84.225</v>
      </c>
      <c r="K75" s="33"/>
    </row>
    <row r="76" spans="1:11" s="34" customFormat="1" ht="11.25" customHeight="1">
      <c r="A76" s="36" t="s">
        <v>59</v>
      </c>
      <c r="B76" s="30"/>
      <c r="C76" s="31">
        <v>1785</v>
      </c>
      <c r="D76" s="31">
        <v>2042</v>
      </c>
      <c r="E76" s="31">
        <v>1273</v>
      </c>
      <c r="F76" s="32"/>
      <c r="G76" s="32"/>
      <c r="H76" s="152">
        <v>5.646</v>
      </c>
      <c r="I76" s="152">
        <v>6.126</v>
      </c>
      <c r="J76" s="152">
        <v>4.316</v>
      </c>
      <c r="K76" s="33"/>
    </row>
    <row r="77" spans="1:11" s="34" customFormat="1" ht="11.25" customHeight="1">
      <c r="A77" s="36" t="s">
        <v>60</v>
      </c>
      <c r="B77" s="30"/>
      <c r="C77" s="31">
        <v>7608</v>
      </c>
      <c r="D77" s="31">
        <v>6961</v>
      </c>
      <c r="E77" s="31">
        <v>6157</v>
      </c>
      <c r="F77" s="32"/>
      <c r="G77" s="32"/>
      <c r="H77" s="152">
        <v>18.169</v>
      </c>
      <c r="I77" s="152">
        <v>19.421</v>
      </c>
      <c r="J77" s="152">
        <v>13.536</v>
      </c>
      <c r="K77" s="33"/>
    </row>
    <row r="78" spans="1:11" s="34" customFormat="1" ht="11.25" customHeight="1">
      <c r="A78" s="36" t="s">
        <v>61</v>
      </c>
      <c r="B78" s="30"/>
      <c r="C78" s="31">
        <v>13417</v>
      </c>
      <c r="D78" s="31">
        <v>14560</v>
      </c>
      <c r="E78" s="31">
        <v>12400</v>
      </c>
      <c r="F78" s="32"/>
      <c r="G78" s="32"/>
      <c r="H78" s="152">
        <v>39.324</v>
      </c>
      <c r="I78" s="152">
        <v>39.496</v>
      </c>
      <c r="J78" s="152">
        <v>31.565</v>
      </c>
      <c r="K78" s="33"/>
    </row>
    <row r="79" spans="1:11" s="34" customFormat="1" ht="11.25" customHeight="1">
      <c r="A79" s="36" t="s">
        <v>62</v>
      </c>
      <c r="B79" s="30"/>
      <c r="C79" s="31">
        <v>30505</v>
      </c>
      <c r="D79" s="31">
        <v>32700</v>
      </c>
      <c r="E79" s="31">
        <v>19375</v>
      </c>
      <c r="F79" s="32"/>
      <c r="G79" s="32"/>
      <c r="H79" s="152">
        <v>100.006</v>
      </c>
      <c r="I79" s="152">
        <v>118.06</v>
      </c>
      <c r="J79" s="152">
        <v>58.528</v>
      </c>
      <c r="K79" s="33"/>
    </row>
    <row r="80" spans="1:11" s="43" customFormat="1" ht="11.25" customHeight="1">
      <c r="A80" s="44" t="s">
        <v>63</v>
      </c>
      <c r="B80" s="38"/>
      <c r="C80" s="39">
        <v>140338</v>
      </c>
      <c r="D80" s="39">
        <v>139642</v>
      </c>
      <c r="E80" s="39">
        <v>91152</v>
      </c>
      <c r="F80" s="40">
        <v>65.27549018203692</v>
      </c>
      <c r="G80" s="41"/>
      <c r="H80" s="153">
        <v>354.94500000000005</v>
      </c>
      <c r="I80" s="154">
        <v>363.272</v>
      </c>
      <c r="J80" s="154">
        <v>265.651</v>
      </c>
      <c r="K80" s="42">
        <v>73.12729855315027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52"/>
      <c r="I81" s="152"/>
      <c r="J81" s="152"/>
      <c r="K81" s="33"/>
    </row>
    <row r="82" spans="1:11" s="34" customFormat="1" ht="11.25" customHeight="1">
      <c r="A82" s="36" t="s">
        <v>64</v>
      </c>
      <c r="B82" s="30"/>
      <c r="C82" s="31">
        <v>123</v>
      </c>
      <c r="D82" s="31">
        <v>105</v>
      </c>
      <c r="E82" s="31">
        <v>57</v>
      </c>
      <c r="F82" s="32"/>
      <c r="G82" s="32"/>
      <c r="H82" s="152">
        <v>0.192</v>
      </c>
      <c r="I82" s="152">
        <v>0.15</v>
      </c>
      <c r="J82" s="152">
        <v>0.087</v>
      </c>
      <c r="K82" s="33"/>
    </row>
    <row r="83" spans="1:11" s="34" customFormat="1" ht="11.25" customHeight="1">
      <c r="A83" s="36" t="s">
        <v>65</v>
      </c>
      <c r="B83" s="30"/>
      <c r="C83" s="31">
        <v>50</v>
      </c>
      <c r="D83" s="31">
        <v>43</v>
      </c>
      <c r="E83" s="31">
        <v>43</v>
      </c>
      <c r="F83" s="32"/>
      <c r="G83" s="32"/>
      <c r="H83" s="152">
        <v>0.05</v>
      </c>
      <c r="I83" s="152">
        <v>0.041</v>
      </c>
      <c r="J83" s="152">
        <v>0.035</v>
      </c>
      <c r="K83" s="33"/>
    </row>
    <row r="84" spans="1:11" s="43" customFormat="1" ht="11.25" customHeight="1">
      <c r="A84" s="37" t="s">
        <v>66</v>
      </c>
      <c r="B84" s="38"/>
      <c r="C84" s="39">
        <v>173</v>
      </c>
      <c r="D84" s="39">
        <v>148</v>
      </c>
      <c r="E84" s="39">
        <v>100</v>
      </c>
      <c r="F84" s="40">
        <v>67.56756756756756</v>
      </c>
      <c r="G84" s="41"/>
      <c r="H84" s="153">
        <v>0.242</v>
      </c>
      <c r="I84" s="154">
        <v>0.191</v>
      </c>
      <c r="J84" s="154">
        <v>0.122</v>
      </c>
      <c r="K84" s="42">
        <v>63.874345549738216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52"/>
      <c r="I85" s="152"/>
      <c r="J85" s="152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5"/>
      <c r="I86" s="156"/>
      <c r="J86" s="156"/>
      <c r="K86" s="51"/>
    </row>
    <row r="87" spans="1:11" s="43" customFormat="1" ht="11.25" customHeight="1">
      <c r="A87" s="52" t="s">
        <v>67</v>
      </c>
      <c r="B87" s="53"/>
      <c r="C87" s="54">
        <v>2684291</v>
      </c>
      <c r="D87" s="54">
        <v>2763693</v>
      </c>
      <c r="E87" s="54">
        <v>2559187</v>
      </c>
      <c r="F87" s="55">
        <v>92.60026348802128</v>
      </c>
      <c r="G87" s="41"/>
      <c r="H87" s="157">
        <v>7396.905000000001</v>
      </c>
      <c r="I87" s="158">
        <v>10960.640000000001</v>
      </c>
      <c r="J87" s="158">
        <v>8959.189</v>
      </c>
      <c r="K87" s="55">
        <v>81.73965206411303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4" useFirstPageNumber="1" horizontalDpi="600" verticalDpi="600" orientation="portrait" paperSize="9" scale="7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Cangas Fernandez, Marta</dc:creator>
  <cp:keywords/>
  <dc:description/>
  <cp:lastModifiedBy>Cangas Fernandez, Marta</cp:lastModifiedBy>
  <cp:lastPrinted>2021-11-11T11:20:27Z</cp:lastPrinted>
  <dcterms:created xsi:type="dcterms:W3CDTF">2021-09-13T11:23:35Z</dcterms:created>
  <dcterms:modified xsi:type="dcterms:W3CDTF">2021-11-11T11:20:36Z</dcterms:modified>
  <cp:category/>
  <cp:version/>
  <cp:contentType/>
  <cp:contentStatus/>
</cp:coreProperties>
</file>