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firstSheet="6" activeTab="14"/>
  </bookViews>
  <sheets>
    <sheet name="27.16" sheetId="1" r:id="rId1"/>
    <sheet name="27.17" sheetId="2" r:id="rId2"/>
    <sheet name="27.18" sheetId="3" r:id="rId3"/>
    <sheet name="27.19" sheetId="4" r:id="rId4"/>
    <sheet name="27.20" sheetId="5" r:id="rId5"/>
    <sheet name="27.21" sheetId="6" r:id="rId6"/>
    <sheet name="27.25" sheetId="7" r:id="rId7"/>
    <sheet name="27.26" sheetId="8" r:id="rId8"/>
    <sheet name="27.27" sheetId="9" r:id="rId9"/>
    <sheet name="27.28" sheetId="10" r:id="rId10"/>
    <sheet name="27.29" sheetId="11" r:id="rId11"/>
    <sheet name="27.30" sheetId="12" r:id="rId12"/>
    <sheet name="27.31" sheetId="13" r:id="rId13"/>
    <sheet name="27.32" sheetId="14" r:id="rId14"/>
    <sheet name="27.33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_xlnm.Print_Area" localSheetId="1">'27.17'!$A$1:$I$39</definedName>
    <definedName name="_xlnm.Print_Area" localSheetId="2">'27.18'!$A$3:$I$37</definedName>
    <definedName name="Imprimir_área_IM">#REF!</definedName>
    <definedName name="p421">'[4]CARNE1'!$B$44</definedName>
    <definedName name="p431" hidden="1">'[4]CARNE7'!$G$11:$G$93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<sst xmlns="http://schemas.openxmlformats.org/spreadsheetml/2006/main" count="1317" uniqueCount="236">
  <si>
    <t>Total montes</t>
  </si>
  <si>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</si>
  <si>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</si>
  <si>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</si>
  <si>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</si>
  <si>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</si>
  <si>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</si>
  <si>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</si>
  <si>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</si>
  <si>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</si>
  <si>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</si>
  <si>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</si>
  <si>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</si>
  <si>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</si>
  <si>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</si>
  <si>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</si>
  <si>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</si>
  <si>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</si>
  <si>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</si>
  <si>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</si>
  <si>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</si>
  <si>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</si>
  <si>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</si>
  <si>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</si>
  <si>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</si>
  <si>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</si>
  <si>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</si>
  <si>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</si>
  <si>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</si>
  <si>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</si>
  <si>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</si>
  <si>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</si>
  <si>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</si>
  <si>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</si>
  <si>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</si>
  <si>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</si>
  <si>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</si>
  <si>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</si>
  <si>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</si>
  <si>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</si>
  <si>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</si>
  <si>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</si>
  <si>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</si>
  <si>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</si>
  <si>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</si>
  <si>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</si>
  <si>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</si>
  <si>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Provincias y</t>
  </si>
  <si>
    <t>Repoblaciones protectoras</t>
  </si>
  <si>
    <t>Repoblaciones productoras</t>
  </si>
  <si>
    <t>Primera</t>
  </si>
  <si>
    <t>Segunda</t>
  </si>
  <si>
    <t>de marras</t>
  </si>
  <si>
    <t>Total (a)</t>
  </si>
  <si>
    <t>Reposición</t>
  </si>
  <si>
    <t>Total (b)</t>
  </si>
  <si>
    <t>repoblaciones</t>
  </si>
  <si>
    <t>(a)+(b)</t>
  </si>
  <si>
    <t>ESTRUCTURA FORESTAL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</si>
  <si>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</si>
  <si>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</si>
  <si>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</si>
  <si>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</si>
  <si>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</si>
  <si>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</si>
  <si>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</si>
  <si>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</si>
  <si>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</si>
  <si>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</si>
  <si>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</si>
  <si>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</si>
  <si>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</si>
  <si>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</si>
  <si>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</si>
  <si>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</si>
  <si>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</si>
  <si>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Superficie repoblada (hectáreas)</t>
  </si>
  <si>
    <t>Costes</t>
  </si>
  <si>
    <t>Especies</t>
  </si>
  <si>
    <t>Montes Estado</t>
  </si>
  <si>
    <t>Otros montes públicos</t>
  </si>
  <si>
    <t>Montes de particulares</t>
  </si>
  <si>
    <t>(miles de pts)</t>
  </si>
  <si>
    <t>y CC. AA.</t>
  </si>
  <si>
    <t>Municipales</t>
  </si>
  <si>
    <t>Otros</t>
  </si>
  <si>
    <t>Consorciados</t>
  </si>
  <si>
    <t>No consorciados</t>
  </si>
  <si>
    <t>montes</t>
  </si>
  <si>
    <t>Totales</t>
  </si>
  <si>
    <t>Unitarios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</si>
  <si>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</si>
  <si>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</si>
  <si>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</si>
  <si>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</si>
  <si>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</si>
  <si>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</si>
  <si>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</si>
  <si>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</si>
  <si>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Otras coniferas</t>
  </si>
  <si>
    <t>Chopo</t>
  </si>
  <si>
    <t>Alcornoque</t>
  </si>
  <si>
    <t>Otras quercineas</t>
  </si>
  <si>
    <t>Otras frondosas</t>
  </si>
  <si>
    <t>Eucalipto</t>
  </si>
  <si>
    <t>Numero de</t>
  </si>
  <si>
    <t>Superficie cultivada (áreas)</t>
  </si>
  <si>
    <t>viveros</t>
  </si>
  <si>
    <t>Aire libre</t>
  </si>
  <si>
    <t>Invernadero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</si>
  <si>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</si>
  <si>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</si>
  <si>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</si>
  <si>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</si>
  <si>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</si>
  <si>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</si>
  <si>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</si>
  <si>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</si>
  <si>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</si>
  <si>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</si>
  <si>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</si>
  <si>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</si>
  <si>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</si>
  <si>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</si>
  <si>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</si>
  <si>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</si>
  <si>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</si>
  <si>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Coníferas</t>
  </si>
  <si>
    <t>Frondosas</t>
  </si>
  <si>
    <t>Producción</t>
  </si>
  <si>
    <t>Valor</t>
  </si>
  <si>
    <t>Precio</t>
  </si>
  <si>
    <t>total</t>
  </si>
  <si>
    <t>(kilogramos)</t>
  </si>
  <si>
    <t>(miles pts)</t>
  </si>
  <si>
    <t>(pts/kg)</t>
  </si>
  <si>
    <t>(miles plantas)</t>
  </si>
  <si>
    <t>(pts/plantón)</t>
  </si>
  <si>
    <t>Número de incendios</t>
  </si>
  <si>
    <t>Superficie arbolada</t>
  </si>
  <si>
    <t>Superficie desarbolada afectada</t>
  </si>
  <si>
    <t>Superficie total</t>
  </si>
  <si>
    <t>Tamaño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</si>
  <si>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</si>
  <si>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</si>
  <si>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</si>
  <si>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</si>
  <si>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</si>
  <si>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</si>
  <si>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</si>
  <si>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</si>
  <si>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</si>
  <si>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(hectáreas)</t>
  </si>
  <si>
    <t>Menor de 5 ha</t>
  </si>
  <si>
    <t>De 5 a &lt;25 ha</t>
  </si>
  <si>
    <t>De 25 a &lt;100 ha</t>
  </si>
  <si>
    <t>De 100 a &lt;500 ha</t>
  </si>
  <si>
    <t>De 500 a &lt;1.000 ha</t>
  </si>
  <si>
    <r>
      <t xml:space="preserve"> </t>
    </r>
    <r>
      <rPr>
        <b/>
        <sz val="10"/>
        <rFont val="Arial"/>
        <family val="2"/>
      </rPr>
      <t>Total</t>
    </r>
  </si>
  <si>
    <t>No incluye los datos de Navarra.</t>
  </si>
  <si>
    <t>Número de montes</t>
  </si>
  <si>
    <t>Propiedad</t>
  </si>
  <si>
    <t>Estado y CC.AA.</t>
  </si>
  <si>
    <t>Utilidad Pública</t>
  </si>
  <si>
    <t>Consorcio/convenio</t>
  </si>
  <si>
    <t>Particulares</t>
  </si>
  <si>
    <t>Superficie arbolada afectada</t>
  </si>
  <si>
    <t>Causas</t>
  </si>
  <si>
    <t xml:space="preserve">  Quema agrícola</t>
  </si>
  <si>
    <t xml:space="preserve">  Quema de pastos</t>
  </si>
  <si>
    <t xml:space="preserve">  Trabajos forestales</t>
  </si>
  <si>
    <t xml:space="preserve">  Hogueras</t>
  </si>
  <si>
    <t xml:space="preserve">  Fumadores</t>
  </si>
  <si>
    <t xml:space="preserve">  Quema de basura</t>
  </si>
  <si>
    <t xml:space="preserve">  Otras negligencias</t>
  </si>
  <si>
    <t xml:space="preserve"> NEGLIGENCIAS</t>
  </si>
  <si>
    <t xml:space="preserve"> RAYO</t>
  </si>
  <si>
    <t xml:space="preserve">  Ferrocarril</t>
  </si>
  <si>
    <t xml:space="preserve">  Líneas eléctricas</t>
  </si>
  <si>
    <t xml:space="preserve">  Motores y máquinas</t>
  </si>
  <si>
    <t xml:space="preserve">  Maniobras militares</t>
  </si>
  <si>
    <t xml:space="preserve"> OTRAS CAUSAS</t>
  </si>
  <si>
    <t xml:space="preserve"> INTENCIONADOS</t>
  </si>
  <si>
    <t xml:space="preserve"> DESCONOCIDAS</t>
  </si>
  <si>
    <t xml:space="preserve">   TOTAL</t>
  </si>
  <si>
    <t>Número</t>
  </si>
  <si>
    <t>Superficie</t>
  </si>
  <si>
    <t>de</t>
  </si>
  <si>
    <t>arbolada</t>
  </si>
  <si>
    <t>desarbolada</t>
  </si>
  <si>
    <t>incendios</t>
  </si>
  <si>
    <t>Superficie quemada autorregenerable</t>
  </si>
  <si>
    <t>Porcentaje de</t>
  </si>
  <si>
    <t>Superficie no arbolada</t>
  </si>
  <si>
    <t>superficie</t>
  </si>
  <si>
    <t>60-100 %</t>
  </si>
  <si>
    <t>30-60 %</t>
  </si>
  <si>
    <t>Menos de 30 %</t>
  </si>
  <si>
    <t>Efecto en la vida silvestre</t>
  </si>
  <si>
    <t>Efecto</t>
  </si>
  <si>
    <t>Inapreciable</t>
  </si>
  <si>
    <t>Pasajero</t>
  </si>
  <si>
    <t>Permanente</t>
  </si>
  <si>
    <t>Riesgo de erosión</t>
  </si>
  <si>
    <t>Riesgo</t>
  </si>
  <si>
    <t>Bajo</t>
  </si>
  <si>
    <t>Moderado</t>
  </si>
  <si>
    <t>Alto</t>
  </si>
  <si>
    <t>Alteración del paisaje y valores recreativos</t>
  </si>
  <si>
    <t>Alteración</t>
  </si>
  <si>
    <t>Pasajera</t>
  </si>
  <si>
    <t>Efectos en la economía local</t>
  </si>
  <si>
    <t>Efectos</t>
  </si>
  <si>
    <t>Inapreciables</t>
  </si>
  <si>
    <t>Pasajeros</t>
  </si>
  <si>
    <t>Permanentes</t>
  </si>
  <si>
    <t xml:space="preserve"> 27.17.  REPOBLACION FORESTAL: Superficie de repoblaciones protectoras por especies y pertenencia de los montes, 1997</t>
  </si>
  <si>
    <t xml:space="preserve"> 27.16.  REPOBLACION FORESTAL: Análisis provincial de la superficie repoblada por tipos, 1997 (hectáreas)</t>
  </si>
  <si>
    <t xml:space="preserve"> 27.18.  REPOBLACION FORESTAL: Superficie de repoblaciones productoras por especies y pertenencia de los montes, 1997</t>
  </si>
  <si>
    <t xml:space="preserve"> 27.19.  VIVEROS FORESTALES: Estructura de los viveros forestales, 1997</t>
  </si>
  <si>
    <t xml:space="preserve"> 27.20.  SEMILLAS FORESTALES: Producción y valor por grupos de especies, 1997</t>
  </si>
  <si>
    <t xml:space="preserve"> 27.21.  PLANTONES FORESTALES: Producción y valor por grupos de especies, 1997</t>
  </si>
  <si>
    <t>Fuente: Los Incendios Forestales en España durante 1997. Ministerio de Medio Ambiente, Dirección General de Conservación de la Naturaleza.</t>
  </si>
  <si>
    <t xml:space="preserve"> 27.25.  INCENDIOS FORESTALES: Número de incendios según su extensión y tipo de vegetación, 1997</t>
  </si>
  <si>
    <t xml:space="preserve"> 27.26.  INCENDIOS FORESTALES: Número de montes y superficie afectada según su propiedad y tipo de vegetación, 1997</t>
  </si>
  <si>
    <t xml:space="preserve"> 27.27.  INCENDIOS FORESTALES: Clasificación por causas del número de incendios y la superficie afectada en el total de montes, 1997</t>
  </si>
  <si>
    <t xml:space="preserve"> 27.28.  INCENDIOS FORESTALES: Resumen provincial del número de incendios y de la superficie afectada, 1997</t>
  </si>
  <si>
    <t>Fuente: Los Incendios Forestales en España durante 1997. Ministerio de Medio Ambiente, D. G. de Conservación de la Naturaleza.</t>
  </si>
  <si>
    <t xml:space="preserve"> 27.29.  INCENDIOS FORESTALES: Información sobre los efectos ambientales producidos, 1997.</t>
  </si>
  <si>
    <t>Fuente: Los Incendios Forestales en España durante 1997. Ministerio de Medio Ambiente, D. G. Conservación de la Naturaleza.</t>
  </si>
  <si>
    <t xml:space="preserve"> 27.33.  INCENDIOS FORESTALES: Información sobre los efectos ambientales producidos, 1997.</t>
  </si>
  <si>
    <t xml:space="preserve"> 27.32.  INCENDIOS FORESTALES: Información sobre los efectos ambientales producidos, 1997.</t>
  </si>
  <si>
    <t xml:space="preserve"> 27.31.  INCENDIOS FORESTALES: Información sobre los efectos ambientales producidos, 1997.</t>
  </si>
  <si>
    <t xml:space="preserve"> 27.30.  INCENDIOS FORESTALES: Información sobre los efectos ambientales producidos, 1997.</t>
  </si>
  <si>
    <t>–</t>
  </si>
  <si>
    <t xml:space="preserve">  –</t>
  </si>
</sst>
</file>

<file path=xl/styles.xml><?xml version="1.0" encoding="utf-8"?>
<styleSheet xmlns="http://schemas.openxmlformats.org/spreadsheetml/2006/main">
  <numFmts count="8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);\(#,##0\)"/>
    <numFmt numFmtId="173" formatCode="#,##0.000_);\(#,##0.000\)"/>
    <numFmt numFmtId="174" formatCode="#,##0_______);\(#,##0\)"/>
    <numFmt numFmtId="175" formatCode="#,##0____\);\(#,##0\)"/>
    <numFmt numFmtId="176" formatCode="#,##0____;\(#,##0\)"/>
    <numFmt numFmtId="177" formatCode="#,##0.00_);\(#,##0.000\)"/>
    <numFmt numFmtId="178" formatCode="#,##0___________);\(#,##0\)"/>
    <numFmt numFmtId="179" formatCode="#,##0__"/>
    <numFmt numFmtId="180" formatCode="#,##0.0__"/>
    <numFmt numFmtId="181" formatCode="#,##0.00__"/>
    <numFmt numFmtId="182" formatCode="0_)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_\);\(#,##0\)"/>
    <numFmt numFmtId="199" formatCode="#,##0.0_______;"/>
    <numFmt numFmtId="200" formatCode="0.0"/>
    <numFmt numFmtId="201" formatCode="#,##0___);\(#,##0\)"/>
    <numFmt numFmtId="202" formatCode="#,##0_____;"/>
    <numFmt numFmtId="203" formatCode="0.000"/>
    <numFmt numFmtId="204" formatCode="##,#0_________;\(#,##0\)"/>
    <numFmt numFmtId="205" formatCode="#,##0________"/>
    <numFmt numFmtId="206" formatCode="#,##0________________"/>
    <numFmt numFmtId="207" formatCode="#,##0.00____;\(#,##0\)"/>
    <numFmt numFmtId="208" formatCode="#,##0.000____;\(#,##0\)"/>
    <numFmt numFmtId="209" formatCode="#,##0.0____;\(#,##0\)"/>
    <numFmt numFmtId="210" formatCode="0.000__"/>
    <numFmt numFmtId="211" formatCode="0.0__"/>
    <numFmt numFmtId="212" formatCode="#,##0_ ;[Red]\-#,##0\ "/>
    <numFmt numFmtId="213" formatCode="0_ ;[Red]\-0\ 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0.00000_)"/>
    <numFmt numFmtId="232" formatCode="#,##0.00000_);\(#,##0.00000\)"/>
    <numFmt numFmtId="233" formatCode="0.0000000_)"/>
    <numFmt numFmtId="234" formatCode="0.0000_)"/>
    <numFmt numFmtId="235" formatCode="#,##0.0000_);\(#,##0.0000\)"/>
    <numFmt numFmtId="236" formatCode="#,##0____"/>
    <numFmt numFmtId="237" formatCode="#,##0.0____"/>
    <numFmt numFmtId="238" formatCode="#,##0______"/>
    <numFmt numFmtId="239" formatCode="#,##0.0_);\(#,##0\)"/>
    <numFmt numFmtId="240" formatCode="#,##0.000__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1"/>
      <name val="Arial"/>
      <family val="2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83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83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83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83" fontId="4" fillId="0" borderId="0">
      <alignment/>
      <protection/>
    </xf>
    <xf numFmtId="172" fontId="4" fillId="0" borderId="0">
      <alignment/>
      <protection/>
    </xf>
    <xf numFmtId="0" fontId="0" fillId="0" borderId="0">
      <alignment/>
      <protection/>
    </xf>
    <xf numFmtId="183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7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2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0" fontId="4" fillId="0" borderId="0">
      <alignment/>
      <protection/>
    </xf>
    <xf numFmtId="184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4" fillId="0" borderId="0">
      <alignment/>
      <protection/>
    </xf>
    <xf numFmtId="172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3" fontId="0" fillId="2" borderId="6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0" fillId="2" borderId="9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1" fillId="2" borderId="11" xfId="0" applyFont="1" applyFill="1" applyBorder="1" applyAlignment="1">
      <alignment/>
    </xf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17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6" xfId="0" applyNumberFormat="1" applyFont="1" applyFill="1" applyBorder="1" applyAlignment="1" applyProtection="1">
      <alignment/>
      <protection/>
    </xf>
    <xf numFmtId="179" fontId="0" fillId="0" borderId="0" xfId="0" applyNumberFormat="1" applyFont="1" applyAlignment="1">
      <alignment/>
    </xf>
    <xf numFmtId="0" fontId="0" fillId="2" borderId="4" xfId="0" applyFont="1" applyFill="1" applyBorder="1" applyAlignment="1">
      <alignment/>
    </xf>
    <xf numFmtId="3" fontId="0" fillId="2" borderId="1" xfId="18" applyNumberFormat="1" applyFont="1" applyFill="1" applyBorder="1" applyAlignment="1" quotePrefix="1">
      <alignment horizontal="right"/>
    </xf>
    <xf numFmtId="3" fontId="0" fillId="2" borderId="8" xfId="0" applyNumberFormat="1" applyFont="1" applyFill="1" applyBorder="1" applyAlignment="1" applyProtection="1">
      <alignment horizontal="right"/>
      <protection/>
    </xf>
    <xf numFmtId="3" fontId="0" fillId="2" borderId="19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2" borderId="15" xfId="0" applyNumberFormat="1" applyFont="1" applyFill="1" applyBorder="1" applyAlignment="1">
      <alignment horizontal="right"/>
    </xf>
    <xf numFmtId="3" fontId="0" fillId="2" borderId="20" xfId="18" applyNumberFormat="1" applyFont="1" applyFill="1" applyBorder="1" applyAlignment="1" quotePrefix="1">
      <alignment horizontal="right"/>
    </xf>
    <xf numFmtId="3" fontId="0" fillId="2" borderId="15" xfId="18" applyNumberFormat="1" applyFont="1" applyFill="1" applyBorder="1" applyAlignment="1" quotePrefix="1">
      <alignment horizontal="right"/>
    </xf>
    <xf numFmtId="3" fontId="0" fillId="2" borderId="20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3" fontId="0" fillId="2" borderId="15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3" fontId="0" fillId="2" borderId="12" xfId="18" applyNumberFormat="1" applyFont="1" applyFill="1" applyBorder="1" applyAlignment="1" quotePrefix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2" borderId="22" xfId="0" applyNumberFormat="1" applyFont="1" applyFill="1" applyBorder="1" applyAlignment="1">
      <alignment horizontal="right"/>
    </xf>
    <xf numFmtId="3" fontId="0" fillId="2" borderId="23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 indent="1"/>
    </xf>
    <xf numFmtId="3" fontId="0" fillId="2" borderId="19" xfId="18" applyNumberFormat="1" applyFont="1" applyFill="1" applyBorder="1" applyAlignment="1" quotePrefix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17" xfId="18" applyNumberFormat="1" applyFont="1" applyFill="1" applyBorder="1" applyAlignment="1" quotePrefix="1">
      <alignment horizontal="right"/>
    </xf>
    <xf numFmtId="3" fontId="0" fillId="2" borderId="24" xfId="0" applyNumberFormat="1" applyFont="1" applyFill="1" applyBorder="1" applyAlignment="1">
      <alignment horizontal="right"/>
    </xf>
    <xf numFmtId="3" fontId="0" fillId="2" borderId="25" xfId="0" applyNumberFormat="1" applyFont="1" applyFill="1" applyBorder="1" applyAlignment="1">
      <alignment horizontal="right"/>
    </xf>
    <xf numFmtId="3" fontId="0" fillId="2" borderId="26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172" fontId="0" fillId="0" borderId="27" xfId="0" applyNumberFormat="1" applyFont="1" applyBorder="1" applyAlignment="1">
      <alignment horizontal="right"/>
    </xf>
    <xf numFmtId="172" fontId="0" fillId="0" borderId="7" xfId="0" applyNumberFormat="1" applyFont="1" applyBorder="1" applyAlignment="1">
      <alignment horizontal="right"/>
    </xf>
    <xf numFmtId="172" fontId="0" fillId="0" borderId="19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3" fontId="0" fillId="0" borderId="2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179" fontId="0" fillId="2" borderId="27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179" fontId="0" fillId="2" borderId="19" xfId="0" applyNumberFormat="1" applyFont="1" applyFill="1" applyBorder="1" applyAlignment="1" applyProtection="1">
      <alignment horizontal="right"/>
      <protection/>
    </xf>
    <xf numFmtId="179" fontId="0" fillId="2" borderId="0" xfId="0" applyNumberFormat="1" applyFont="1" applyFill="1" applyBorder="1" applyAlignment="1" applyProtection="1">
      <alignment horizontal="right"/>
      <protection/>
    </xf>
    <xf numFmtId="179" fontId="0" fillId="2" borderId="1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179" fontId="1" fillId="2" borderId="19" xfId="0" applyNumberFormat="1" applyFont="1" applyFill="1" applyBorder="1" applyAlignment="1" applyProtection="1">
      <alignment horizontal="right"/>
      <protection/>
    </xf>
    <xf numFmtId="179" fontId="1" fillId="2" borderId="0" xfId="0" applyNumberFormat="1" applyFont="1" applyFill="1" applyBorder="1" applyAlignment="1" applyProtection="1">
      <alignment horizontal="right"/>
      <protection/>
    </xf>
    <xf numFmtId="179" fontId="1" fillId="2" borderId="1" xfId="0" applyNumberFormat="1" applyFont="1" applyFill="1" applyBorder="1" applyAlignment="1">
      <alignment horizontal="right"/>
    </xf>
    <xf numFmtId="179" fontId="0" fillId="2" borderId="19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79" fontId="1" fillId="2" borderId="19" xfId="18" applyNumberFormat="1" applyFont="1" applyFill="1" applyBorder="1" applyAlignment="1">
      <alignment horizontal="right"/>
    </xf>
    <xf numFmtId="179" fontId="0" fillId="2" borderId="28" xfId="18" applyNumberFormat="1" applyFont="1" applyFill="1" applyBorder="1" applyAlignment="1">
      <alignment horizontal="right"/>
    </xf>
    <xf numFmtId="179" fontId="1" fillId="2" borderId="1" xfId="18" applyNumberFormat="1" applyFont="1" applyFill="1" applyBorder="1" applyAlignment="1">
      <alignment horizontal="right"/>
    </xf>
    <xf numFmtId="179" fontId="0" fillId="2" borderId="19" xfId="18" applyNumberFormat="1" applyFont="1" applyFill="1" applyBorder="1" applyAlignment="1">
      <alignment horizontal="right"/>
    </xf>
    <xf numFmtId="179" fontId="0" fillId="2" borderId="1" xfId="18" applyNumberFormat="1" applyFont="1" applyFill="1" applyBorder="1" applyAlignment="1">
      <alignment horizontal="right"/>
    </xf>
    <xf numFmtId="179" fontId="0" fillId="2" borderId="4" xfId="18" applyNumberFormat="1" applyFont="1" applyFill="1" applyBorder="1" applyAlignment="1">
      <alignment horizontal="right"/>
    </xf>
    <xf numFmtId="179" fontId="1" fillId="2" borderId="4" xfId="18" applyNumberFormat="1" applyFont="1" applyFill="1" applyBorder="1" applyAlignment="1">
      <alignment horizontal="right"/>
    </xf>
    <xf numFmtId="179" fontId="0" fillId="2" borderId="0" xfId="18" applyNumberFormat="1" applyFont="1" applyFill="1" applyBorder="1" applyAlignment="1">
      <alignment horizontal="right"/>
    </xf>
    <xf numFmtId="179" fontId="1" fillId="2" borderId="28" xfId="18" applyNumberFormat="1" applyFont="1" applyFill="1" applyBorder="1" applyAlignment="1">
      <alignment horizontal="right"/>
    </xf>
    <xf numFmtId="179" fontId="1" fillId="2" borderId="0" xfId="18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179" fontId="1" fillId="2" borderId="12" xfId="0" applyNumberFormat="1" applyFont="1" applyFill="1" applyBorder="1" applyAlignment="1" applyProtection="1">
      <alignment horizontal="right"/>
      <protection/>
    </xf>
    <xf numFmtId="179" fontId="1" fillId="2" borderId="21" xfId="0" applyNumberFormat="1" applyFont="1" applyFill="1" applyBorder="1" applyAlignment="1" applyProtection="1">
      <alignment horizontal="right"/>
      <protection/>
    </xf>
    <xf numFmtId="179" fontId="1" fillId="2" borderId="13" xfId="0" applyNumberFormat="1" applyFont="1" applyFill="1" applyBorder="1" applyAlignment="1">
      <alignment horizontal="right"/>
    </xf>
    <xf numFmtId="0" fontId="0" fillId="2" borderId="29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80" fontId="0" fillId="2" borderId="27" xfId="0" applyNumberFormat="1" applyFont="1" applyFill="1" applyBorder="1" applyAlignment="1" applyProtection="1">
      <alignment horizontal="right"/>
      <protection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19" xfId="0" applyNumberFormat="1" applyFont="1" applyFill="1" applyBorder="1" applyAlignment="1" applyProtection="1">
      <alignment horizontal="right"/>
      <protection/>
    </xf>
    <xf numFmtId="180" fontId="0" fillId="2" borderId="0" xfId="0" applyNumberFormat="1" applyFont="1" applyFill="1" applyBorder="1" applyAlignment="1" applyProtection="1">
      <alignment horizontal="right"/>
      <protection/>
    </xf>
    <xf numFmtId="180" fontId="1" fillId="2" borderId="19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172" fontId="0" fillId="2" borderId="19" xfId="0" applyNumberFormat="1" applyFont="1" applyFill="1" applyBorder="1" applyAlignment="1" applyProtection="1">
      <alignment horizontal="right"/>
      <protection/>
    </xf>
    <xf numFmtId="172" fontId="0" fillId="2" borderId="0" xfId="0" applyNumberFormat="1" applyFont="1" applyFill="1" applyBorder="1" applyAlignment="1" applyProtection="1">
      <alignment horizontal="right"/>
      <protection/>
    </xf>
    <xf numFmtId="179" fontId="1" fillId="2" borderId="8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right"/>
    </xf>
    <xf numFmtId="0" fontId="0" fillId="2" borderId="28" xfId="0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179" fontId="0" fillId="2" borderId="8" xfId="0" applyNumberFormat="1" applyFont="1" applyFill="1" applyBorder="1" applyAlignment="1">
      <alignment horizontal="right"/>
    </xf>
    <xf numFmtId="172" fontId="0" fillId="2" borderId="19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180" fontId="1" fillId="2" borderId="12" xfId="0" applyNumberFormat="1" applyFont="1" applyFill="1" applyBorder="1" applyAlignment="1" applyProtection="1">
      <alignment horizontal="right"/>
      <protection/>
    </xf>
    <xf numFmtId="180" fontId="1" fillId="2" borderId="21" xfId="0" applyNumberFormat="1" applyFont="1" applyFill="1" applyBorder="1" applyAlignment="1" applyProtection="1">
      <alignment horizontal="right"/>
      <protection/>
    </xf>
    <xf numFmtId="179" fontId="1" fillId="2" borderId="12" xfId="0" applyNumberFormat="1" applyFont="1" applyFill="1" applyBorder="1" applyAlignment="1">
      <alignment horizontal="right"/>
    </xf>
    <xf numFmtId="0" fontId="0" fillId="2" borderId="30" xfId="0" applyFont="1" applyFill="1" applyBorder="1" applyAlignment="1">
      <alignment/>
    </xf>
    <xf numFmtId="172" fontId="0" fillId="2" borderId="7" xfId="0" applyNumberFormat="1" applyFont="1" applyFill="1" applyBorder="1" applyAlignment="1">
      <alignment horizontal="right"/>
    </xf>
    <xf numFmtId="177" fontId="0" fillId="2" borderId="7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77" fontId="0" fillId="2" borderId="1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 quotePrefix="1">
      <alignment horizontal="right"/>
    </xf>
    <xf numFmtId="0" fontId="0" fillId="2" borderId="11" xfId="0" applyFont="1" applyFill="1" applyBorder="1" applyAlignment="1">
      <alignment/>
    </xf>
    <xf numFmtId="172" fontId="1" fillId="2" borderId="13" xfId="0" applyNumberFormat="1" applyFont="1" applyFill="1" applyBorder="1" applyAlignment="1">
      <alignment horizontal="right"/>
    </xf>
    <xf numFmtId="177" fontId="1" fillId="2" borderId="1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179" fontId="0" fillId="2" borderId="7" xfId="0" applyNumberFormat="1" applyFont="1" applyFill="1" applyBorder="1" applyAlignment="1">
      <alignment/>
    </xf>
    <xf numFmtId="181" fontId="0" fillId="2" borderId="7" xfId="0" applyNumberFormat="1" applyFont="1" applyFill="1" applyBorder="1" applyAlignment="1">
      <alignment/>
    </xf>
    <xf numFmtId="179" fontId="0" fillId="2" borderId="1" xfId="0" applyNumberFormat="1" applyFont="1" applyFill="1" applyBorder="1" applyAlignment="1">
      <alignment/>
    </xf>
    <xf numFmtId="181" fontId="0" fillId="2" borderId="1" xfId="0" applyNumberFormat="1" applyFont="1" applyFill="1" applyBorder="1" applyAlignment="1">
      <alignment/>
    </xf>
    <xf numFmtId="179" fontId="0" fillId="2" borderId="29" xfId="0" applyNumberFormat="1" applyFont="1" applyFill="1" applyBorder="1" applyAlignment="1">
      <alignment/>
    </xf>
    <xf numFmtId="181" fontId="0" fillId="2" borderId="29" xfId="0" applyNumberFormat="1" applyFont="1" applyFill="1" applyBorder="1" applyAlignment="1">
      <alignment/>
    </xf>
    <xf numFmtId="179" fontId="0" fillId="2" borderId="1" xfId="0" applyNumberFormat="1" applyFont="1" applyFill="1" applyBorder="1" applyAlignment="1" quotePrefix="1">
      <alignment/>
    </xf>
    <xf numFmtId="0" fontId="0" fillId="2" borderId="19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79" fontId="1" fillId="2" borderId="13" xfId="0" applyNumberFormat="1" applyFont="1" applyFill="1" applyBorder="1" applyAlignment="1">
      <alignment/>
    </xf>
    <xf numFmtId="181" fontId="1" fillId="2" borderId="12" xfId="0" applyNumberFormat="1" applyFont="1" applyFill="1" applyBorder="1" applyAlignment="1">
      <alignment/>
    </xf>
    <xf numFmtId="181" fontId="1" fillId="2" borderId="13" xfId="0" applyNumberFormat="1" applyFont="1" applyFill="1" applyBorder="1" applyAlignment="1">
      <alignment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179" fontId="0" fillId="2" borderId="7" xfId="0" applyNumberFormat="1" applyFont="1" applyFill="1" applyBorder="1" applyAlignment="1" applyProtection="1">
      <alignment/>
      <protection/>
    </xf>
    <xf numFmtId="180" fontId="0" fillId="2" borderId="7" xfId="0" applyNumberFormat="1" applyFont="1" applyFill="1" applyBorder="1" applyAlignment="1">
      <alignment/>
    </xf>
    <xf numFmtId="180" fontId="0" fillId="2" borderId="27" xfId="0" applyNumberFormat="1" applyFont="1" applyFill="1" applyBorder="1" applyAlignment="1">
      <alignment/>
    </xf>
    <xf numFmtId="180" fontId="0" fillId="2" borderId="7" xfId="0" applyNumberFormat="1" applyFont="1" applyFill="1" applyBorder="1" applyAlignment="1" applyProtection="1">
      <alignment/>
      <protection/>
    </xf>
    <xf numFmtId="179" fontId="0" fillId="2" borderId="1" xfId="0" applyNumberFormat="1" applyFont="1" applyFill="1" applyBorder="1" applyAlignment="1" applyProtection="1">
      <alignment/>
      <protection/>
    </xf>
    <xf numFmtId="180" fontId="0" fillId="2" borderId="1" xfId="0" applyNumberFormat="1" applyFont="1" applyFill="1" applyBorder="1" applyAlignment="1" applyProtection="1">
      <alignment/>
      <protection/>
    </xf>
    <xf numFmtId="180" fontId="0" fillId="2" borderId="19" xfId="0" applyNumberFormat="1" applyFont="1" applyFill="1" applyBorder="1" applyAlignment="1" applyProtection="1">
      <alignment/>
      <protection/>
    </xf>
    <xf numFmtId="179" fontId="1" fillId="2" borderId="1" xfId="0" applyNumberFormat="1" applyFont="1" applyFill="1" applyBorder="1" applyAlignment="1" applyProtection="1">
      <alignment/>
      <protection/>
    </xf>
    <xf numFmtId="180" fontId="1" fillId="2" borderId="1" xfId="0" applyNumberFormat="1" applyFont="1" applyFill="1" applyBorder="1" applyAlignment="1" applyProtection="1">
      <alignment/>
      <protection/>
    </xf>
    <xf numFmtId="180" fontId="0" fillId="2" borderId="1" xfId="0" applyNumberFormat="1" applyFont="1" applyFill="1" applyBorder="1" applyAlignment="1">
      <alignment/>
    </xf>
    <xf numFmtId="180" fontId="1" fillId="2" borderId="19" xfId="0" applyNumberFormat="1" applyFont="1" applyFill="1" applyBorder="1" applyAlignment="1" applyProtection="1">
      <alignment/>
      <protection/>
    </xf>
    <xf numFmtId="180" fontId="0" fillId="2" borderId="1" xfId="0" applyNumberFormat="1" applyFont="1" applyFill="1" applyBorder="1" applyAlignment="1" applyProtection="1">
      <alignment/>
      <protection/>
    </xf>
    <xf numFmtId="179" fontId="1" fillId="2" borderId="13" xfId="0" applyNumberFormat="1" applyFont="1" applyFill="1" applyBorder="1" applyAlignment="1" applyProtection="1">
      <alignment/>
      <protection/>
    </xf>
    <xf numFmtId="180" fontId="1" fillId="2" borderId="13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quotePrefix="1">
      <alignment/>
    </xf>
    <xf numFmtId="172" fontId="0" fillId="2" borderId="7" xfId="0" applyNumberFormat="1" applyFont="1" applyFill="1" applyBorder="1" applyAlignment="1">
      <alignment/>
    </xf>
    <xf numFmtId="177" fontId="0" fillId="2" borderId="7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/>
    </xf>
    <xf numFmtId="172" fontId="0" fillId="2" borderId="1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72" fontId="1" fillId="2" borderId="13" xfId="0" applyNumberFormat="1" applyFont="1" applyFill="1" applyBorder="1" applyAlignment="1">
      <alignment/>
    </xf>
    <xf numFmtId="177" fontId="1" fillId="2" borderId="12" xfId="0" applyNumberFormat="1" applyFont="1" applyFill="1" applyBorder="1" applyAlignment="1">
      <alignment/>
    </xf>
    <xf numFmtId="177" fontId="1" fillId="2" borderId="13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0" fillId="2" borderId="2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16" xfId="0" applyFont="1" applyFill="1" applyBorder="1" applyAlignment="1" quotePrefix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top"/>
    </xf>
    <xf numFmtId="0" fontId="0" fillId="2" borderId="32" xfId="0" applyFont="1" applyFill="1" applyBorder="1" applyAlignment="1">
      <alignment horizontal="center" vertical="top"/>
    </xf>
    <xf numFmtId="0" fontId="0" fillId="2" borderId="3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</cellXfs>
  <cellStyles count="123">
    <cellStyle name="Normal" xfId="0"/>
    <cellStyle name="Hyperlink" xfId="15"/>
    <cellStyle name="Hipervínculo_serihist4.4" xfId="16"/>
    <cellStyle name="Comma" xfId="17"/>
    <cellStyle name="Comma [0]" xfId="18"/>
    <cellStyle name="Millares [0]_GANADE13" xfId="19"/>
    <cellStyle name="Millares [0]_GANADE15" xfId="20"/>
    <cellStyle name="Millares [0]_GANADE4" xfId="21"/>
    <cellStyle name="Millares [0]_GANADE6" xfId="22"/>
    <cellStyle name="Millares [0]_GANADE8" xfId="23"/>
    <cellStyle name="Millares_GANADE13" xfId="24"/>
    <cellStyle name="Millares_GANADE15" xfId="25"/>
    <cellStyle name="Millares_GANADE4" xfId="26"/>
    <cellStyle name="Millares_GANADE6" xfId="27"/>
    <cellStyle name="Millares_GANADE8" xfId="28"/>
    <cellStyle name="Millares_p84" xfId="29"/>
    <cellStyle name="Currency" xfId="30"/>
    <cellStyle name="Currency [0]" xfId="31"/>
    <cellStyle name="Moneda [0]_GANADE13" xfId="32"/>
    <cellStyle name="Moneda [0]_GANADE15" xfId="33"/>
    <cellStyle name="Moneda [0]_GANADE4" xfId="34"/>
    <cellStyle name="Moneda [0]_GANADE6" xfId="35"/>
    <cellStyle name="Moneda [0]_GANADE8" xfId="36"/>
    <cellStyle name="Moneda_GANADE13" xfId="37"/>
    <cellStyle name="Moneda_GANADE15" xfId="38"/>
    <cellStyle name="Moneda_GANADE4" xfId="39"/>
    <cellStyle name="Moneda_GANADE6" xfId="40"/>
    <cellStyle name="Moneda_GANADE8" xfId="41"/>
    <cellStyle name="Normal_CARNE1" xfId="42"/>
    <cellStyle name="Normal_CARNE10" xfId="43"/>
    <cellStyle name="Normal_CARNE11" xfId="44"/>
    <cellStyle name="Normal_CARNE12" xfId="45"/>
    <cellStyle name="Normal_CARNE13" xfId="46"/>
    <cellStyle name="Normal_CARNE14" xfId="47"/>
    <cellStyle name="Normal_CARNE15" xfId="48"/>
    <cellStyle name="Normal_CARNE16" xfId="49"/>
    <cellStyle name="Normal_CARNE17" xfId="50"/>
    <cellStyle name="Normal_CARNE18" xfId="51"/>
    <cellStyle name="Normal_CARNE19" xfId="52"/>
    <cellStyle name="Normal_CARNE2" xfId="53"/>
    <cellStyle name="Normal_CARNE20" xfId="54"/>
    <cellStyle name="Normal_CARNE21" xfId="55"/>
    <cellStyle name="Normal_CARNE22" xfId="56"/>
    <cellStyle name="Normal_CARNE23" xfId="57"/>
    <cellStyle name="Normal_CARNE24" xfId="58"/>
    <cellStyle name="Normal_CARNE25" xfId="59"/>
    <cellStyle name="Normal_CARNE26" xfId="60"/>
    <cellStyle name="Normal_CARNE27" xfId="61"/>
    <cellStyle name="Normal_CARNE28" xfId="62"/>
    <cellStyle name="Normal_CARNE3" xfId="63"/>
    <cellStyle name="Normal_CARNE4" xfId="64"/>
    <cellStyle name="Normal_CARNE5" xfId="65"/>
    <cellStyle name="Normal_CARNE6" xfId="66"/>
    <cellStyle name="Normal_CARNE7" xfId="67"/>
    <cellStyle name="Normal_CARNE8" xfId="68"/>
    <cellStyle name="Normal_CARNE9" xfId="69"/>
    <cellStyle name="Normal_cexganad" xfId="70"/>
    <cellStyle name="Normal_DISTRI1" xfId="71"/>
    <cellStyle name="Normal_DISTRI2" xfId="72"/>
    <cellStyle name="Normal_DISTRI3" xfId="73"/>
    <cellStyle name="Normal_DISTRI4" xfId="74"/>
    <cellStyle name="Normal_DISTRI5" xfId="75"/>
    <cellStyle name="Normal_DISTRI6" xfId="76"/>
    <cellStyle name="Normal_DISTRI7" xfId="77"/>
    <cellStyle name="Normal_DISTRI8" xfId="78"/>
    <cellStyle name="Normal_faoagricola2.0" xfId="79"/>
    <cellStyle name="Normal_GANADE1" xfId="80"/>
    <cellStyle name="Normal_GANADE10" xfId="81"/>
    <cellStyle name="Normal_GANADE11" xfId="82"/>
    <cellStyle name="Normal_GANADE12" xfId="83"/>
    <cellStyle name="Normal_GANADE13" xfId="84"/>
    <cellStyle name="Normal_GANADE14" xfId="85"/>
    <cellStyle name="Normal_GANADE15" xfId="86"/>
    <cellStyle name="Normal_GANADE16" xfId="87"/>
    <cellStyle name="Normal_GANADE17" xfId="88"/>
    <cellStyle name="Normal_GANADE18" xfId="89"/>
    <cellStyle name="Normal_GANADE19" xfId="90"/>
    <cellStyle name="Normal_GANADE2" xfId="91"/>
    <cellStyle name="Normal_GANADE20" xfId="92"/>
    <cellStyle name="Normal_GANADE3" xfId="93"/>
    <cellStyle name="Normal_GANADE4" xfId="94"/>
    <cellStyle name="Normal_GANADE5" xfId="95"/>
    <cellStyle name="Normal_GANADE6" xfId="96"/>
    <cellStyle name="Normal_GANADE61" xfId="97"/>
    <cellStyle name="Normal_GANADE7" xfId="98"/>
    <cellStyle name="Normal_GANADE8" xfId="99"/>
    <cellStyle name="Normal_GANADE9" xfId="100"/>
    <cellStyle name="Normal_Huevos" xfId="101"/>
    <cellStyle name="Normal_MEDPRO10" xfId="102"/>
    <cellStyle name="Normal_MEDPRO11" xfId="103"/>
    <cellStyle name="Normal_MEDPRO12" xfId="104"/>
    <cellStyle name="Normal_MEDPRO13" xfId="105"/>
    <cellStyle name="Normal_MEDPRO14" xfId="106"/>
    <cellStyle name="Normal_MEDPRO15" xfId="107"/>
    <cellStyle name="Normal_MEDPRO16" xfId="108"/>
    <cellStyle name="Normal_MEDPRO8" xfId="109"/>
    <cellStyle name="Normal_MEDPRO9" xfId="110"/>
    <cellStyle name="Normal_MEPRO1" xfId="111"/>
    <cellStyle name="Normal_MEPRO2" xfId="112"/>
    <cellStyle name="Normal_MEPRO3" xfId="113"/>
    <cellStyle name="Normal_MEPRO4" xfId="114"/>
    <cellStyle name="Normal_MEPRO5" xfId="115"/>
    <cellStyle name="Normal_Mepro6" xfId="116"/>
    <cellStyle name="Normal_MEPRO7" xfId="117"/>
    <cellStyle name="Normal_p395" xfId="118"/>
    <cellStyle name="Normal_p399" xfId="119"/>
    <cellStyle name="Normal_p405" xfId="120"/>
    <cellStyle name="Normal_p410" xfId="121"/>
    <cellStyle name="Normal_p411" xfId="122"/>
    <cellStyle name="Normal_p420" xfId="123"/>
    <cellStyle name="Normal_p425" xfId="124"/>
    <cellStyle name="Normal_p430" xfId="125"/>
    <cellStyle name="Normal_p435" xfId="126"/>
    <cellStyle name="Normal_p440" xfId="127"/>
    <cellStyle name="Normal_p446" xfId="128"/>
    <cellStyle name="Normal_p459" xfId="129"/>
    <cellStyle name="Normal_p462" xfId="130"/>
    <cellStyle name="Normal_p463" xfId="131"/>
    <cellStyle name="Normal_p464" xfId="132"/>
    <cellStyle name="Normal_P472" xfId="133"/>
    <cellStyle name="Normal_p480" xfId="134"/>
    <cellStyle name="Normal_p491" xfId="135"/>
    <cellStyle name="Percent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J90"/>
  <sheetViews>
    <sheetView showGridLines="0" zoomScale="75" zoomScaleNormal="75" workbookViewId="0" topLeftCell="A1">
      <selection activeCell="C21" sqref="C21"/>
    </sheetView>
  </sheetViews>
  <sheetFormatPr defaultColWidth="11.421875" defaultRowHeight="12.75"/>
  <cols>
    <col min="1" max="1" width="30.7109375" style="1" customWidth="1"/>
    <col min="2" max="10" width="12.421875" style="1" customWidth="1"/>
    <col min="11" max="16384" width="11.421875" style="2" customWidth="1"/>
  </cols>
  <sheetData>
    <row r="1" spans="1:10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  <c r="J1" s="196"/>
    </row>
    <row r="3" spans="1:10" s="30" customFormat="1" ht="18">
      <c r="A3" s="197" t="s">
        <v>217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12.75">
      <c r="A4" s="198"/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2.75">
      <c r="A5" s="6" t="s">
        <v>47</v>
      </c>
      <c r="B5" s="193" t="s">
        <v>48</v>
      </c>
      <c r="C5" s="194"/>
      <c r="D5" s="194"/>
      <c r="E5" s="195"/>
      <c r="F5" s="193" t="s">
        <v>49</v>
      </c>
      <c r="G5" s="194"/>
      <c r="H5" s="194"/>
      <c r="I5" s="195"/>
      <c r="J5" s="4" t="s">
        <v>46</v>
      </c>
    </row>
    <row r="6" spans="1:10" ht="12.75">
      <c r="A6" s="8" t="s">
        <v>1</v>
      </c>
      <c r="B6" s="193" t="s">
        <v>0</v>
      </c>
      <c r="C6" s="194"/>
      <c r="D6" s="195"/>
      <c r="E6" s="4" t="s">
        <v>54</v>
      </c>
      <c r="F6" s="193" t="s">
        <v>0</v>
      </c>
      <c r="G6" s="194"/>
      <c r="H6" s="195"/>
      <c r="I6" s="4" t="s">
        <v>54</v>
      </c>
      <c r="J6" s="3" t="s">
        <v>56</v>
      </c>
    </row>
    <row r="7" spans="1:10" ht="13.5" thickBot="1">
      <c r="A7" s="8"/>
      <c r="B7" s="3" t="s">
        <v>50</v>
      </c>
      <c r="C7" s="4" t="s">
        <v>51</v>
      </c>
      <c r="D7" s="4" t="s">
        <v>53</v>
      </c>
      <c r="E7" s="3" t="s">
        <v>52</v>
      </c>
      <c r="F7" s="3" t="s">
        <v>50</v>
      </c>
      <c r="G7" s="4" t="s">
        <v>51</v>
      </c>
      <c r="H7" s="4" t="s">
        <v>55</v>
      </c>
      <c r="I7" s="3" t="s">
        <v>52</v>
      </c>
      <c r="J7" s="3" t="s">
        <v>57</v>
      </c>
    </row>
    <row r="8" spans="1:10" ht="12.75">
      <c r="A8" s="9" t="s">
        <v>2</v>
      </c>
      <c r="B8" s="10">
        <v>5</v>
      </c>
      <c r="C8" s="10">
        <v>334</v>
      </c>
      <c r="D8" s="11">
        <v>339</v>
      </c>
      <c r="E8" s="12" t="s">
        <v>235</v>
      </c>
      <c r="F8" s="11">
        <v>3243</v>
      </c>
      <c r="G8" s="12">
        <v>251</v>
      </c>
      <c r="H8" s="11">
        <v>3494</v>
      </c>
      <c r="I8" s="12" t="s">
        <v>235</v>
      </c>
      <c r="J8" s="11">
        <v>3833</v>
      </c>
    </row>
    <row r="9" spans="1:10" ht="12.75">
      <c r="A9" s="5" t="s">
        <v>3</v>
      </c>
      <c r="B9" s="13">
        <v>889</v>
      </c>
      <c r="C9" s="13">
        <v>411</v>
      </c>
      <c r="D9" s="14">
        <v>1300</v>
      </c>
      <c r="E9" s="15" t="s">
        <v>235</v>
      </c>
      <c r="F9" s="14">
        <v>5628</v>
      </c>
      <c r="G9" s="15">
        <v>461</v>
      </c>
      <c r="H9" s="14">
        <v>6089</v>
      </c>
      <c r="I9" s="15" t="s">
        <v>235</v>
      </c>
      <c r="J9" s="14">
        <v>7389</v>
      </c>
    </row>
    <row r="10" spans="1:10" ht="12.75">
      <c r="A10" s="5" t="s">
        <v>4</v>
      </c>
      <c r="B10" s="13" t="s">
        <v>235</v>
      </c>
      <c r="C10" s="13">
        <v>1012</v>
      </c>
      <c r="D10" s="14">
        <v>1012</v>
      </c>
      <c r="E10" s="15">
        <v>36</v>
      </c>
      <c r="F10" s="14">
        <v>999</v>
      </c>
      <c r="G10" s="15" t="s">
        <v>235</v>
      </c>
      <c r="H10" s="14">
        <v>999</v>
      </c>
      <c r="I10" s="15" t="s">
        <v>235</v>
      </c>
      <c r="J10" s="14">
        <v>2011</v>
      </c>
    </row>
    <row r="11" spans="1:10" ht="12.75">
      <c r="A11" s="5" t="s">
        <v>5</v>
      </c>
      <c r="B11" s="13">
        <v>302</v>
      </c>
      <c r="C11" s="13" t="s">
        <v>235</v>
      </c>
      <c r="D11" s="14">
        <v>302</v>
      </c>
      <c r="E11" s="15" t="s">
        <v>235</v>
      </c>
      <c r="F11" s="14">
        <v>2250</v>
      </c>
      <c r="G11" s="15" t="s">
        <v>235</v>
      </c>
      <c r="H11" s="14">
        <v>2250</v>
      </c>
      <c r="I11" s="15" t="s">
        <v>235</v>
      </c>
      <c r="J11" s="14">
        <v>2552</v>
      </c>
    </row>
    <row r="12" spans="1:10" ht="12.75">
      <c r="A12" s="7" t="s">
        <v>59</v>
      </c>
      <c r="B12" s="16">
        <v>1196</v>
      </c>
      <c r="C12" s="16">
        <v>1757</v>
      </c>
      <c r="D12" s="17">
        <v>2953</v>
      </c>
      <c r="E12" s="18">
        <v>36</v>
      </c>
      <c r="F12" s="17">
        <v>12120</v>
      </c>
      <c r="G12" s="18">
        <v>712</v>
      </c>
      <c r="H12" s="17">
        <v>12832</v>
      </c>
      <c r="I12" s="18" t="s">
        <v>235</v>
      </c>
      <c r="J12" s="17">
        <v>15785</v>
      </c>
    </row>
    <row r="13" spans="1:10" ht="12.75">
      <c r="A13" s="5"/>
      <c r="B13" s="13"/>
      <c r="C13" s="13"/>
      <c r="D13" s="14"/>
      <c r="E13" s="15"/>
      <c r="F13" s="14"/>
      <c r="G13" s="15"/>
      <c r="H13" s="14"/>
      <c r="I13" s="15"/>
      <c r="J13" s="14"/>
    </row>
    <row r="14" spans="1:10" ht="12.75">
      <c r="A14" s="7" t="s">
        <v>60</v>
      </c>
      <c r="B14" s="16" t="s">
        <v>235</v>
      </c>
      <c r="C14" s="16">
        <v>81</v>
      </c>
      <c r="D14" s="17">
        <v>81</v>
      </c>
      <c r="E14" s="18" t="s">
        <v>235</v>
      </c>
      <c r="F14" s="17" t="s">
        <v>235</v>
      </c>
      <c r="G14" s="18" t="s">
        <v>235</v>
      </c>
      <c r="H14" s="17" t="s">
        <v>235</v>
      </c>
      <c r="I14" s="18" t="s">
        <v>235</v>
      </c>
      <c r="J14" s="17">
        <v>81</v>
      </c>
    </row>
    <row r="15" spans="1:10" ht="12.75">
      <c r="A15" s="5"/>
      <c r="B15" s="13"/>
      <c r="C15" s="13"/>
      <c r="D15" s="14"/>
      <c r="E15" s="15"/>
      <c r="F15" s="14"/>
      <c r="G15" s="15"/>
      <c r="H15" s="14"/>
      <c r="I15" s="15"/>
      <c r="J15" s="14"/>
    </row>
    <row r="16" spans="1:10" ht="12.75">
      <c r="A16" s="7" t="s">
        <v>61</v>
      </c>
      <c r="B16" s="16">
        <v>263</v>
      </c>
      <c r="C16" s="16">
        <v>70</v>
      </c>
      <c r="D16" s="17">
        <v>333</v>
      </c>
      <c r="E16" s="18" t="s">
        <v>235</v>
      </c>
      <c r="F16" s="17">
        <v>290</v>
      </c>
      <c r="G16" s="18">
        <v>90</v>
      </c>
      <c r="H16" s="17">
        <v>380</v>
      </c>
      <c r="I16" s="18" t="s">
        <v>235</v>
      </c>
      <c r="J16" s="17">
        <v>713</v>
      </c>
    </row>
    <row r="17" spans="1:10" ht="12.75">
      <c r="A17" s="5"/>
      <c r="B17" s="13"/>
      <c r="C17" s="13"/>
      <c r="D17" s="14"/>
      <c r="E17" s="15"/>
      <c r="F17" s="14"/>
      <c r="G17" s="15"/>
      <c r="H17" s="14"/>
      <c r="I17" s="15"/>
      <c r="J17" s="14"/>
    </row>
    <row r="18" spans="1:10" ht="12.75">
      <c r="A18" s="5" t="s">
        <v>6</v>
      </c>
      <c r="B18" s="13">
        <v>249</v>
      </c>
      <c r="C18" s="13" t="s">
        <v>235</v>
      </c>
      <c r="D18" s="14">
        <v>249</v>
      </c>
      <c r="E18" s="15" t="s">
        <v>235</v>
      </c>
      <c r="F18" s="14">
        <v>240</v>
      </c>
      <c r="G18" s="15" t="s">
        <v>235</v>
      </c>
      <c r="H18" s="14">
        <v>240</v>
      </c>
      <c r="I18" s="15" t="s">
        <v>235</v>
      </c>
      <c r="J18" s="14">
        <v>489</v>
      </c>
    </row>
    <row r="19" spans="1:10" ht="12.75">
      <c r="A19" s="5" t="s">
        <v>7</v>
      </c>
      <c r="B19" s="13">
        <v>266</v>
      </c>
      <c r="C19" s="13" t="s">
        <v>235</v>
      </c>
      <c r="D19" s="14">
        <v>266</v>
      </c>
      <c r="E19" s="15" t="s">
        <v>235</v>
      </c>
      <c r="F19" s="14">
        <v>1081</v>
      </c>
      <c r="G19" s="15" t="s">
        <v>235</v>
      </c>
      <c r="H19" s="14">
        <v>1081</v>
      </c>
      <c r="I19" s="15" t="s">
        <v>235</v>
      </c>
      <c r="J19" s="14">
        <v>1347</v>
      </c>
    </row>
    <row r="20" spans="1:10" ht="12.75">
      <c r="A20" s="5" t="s">
        <v>8</v>
      </c>
      <c r="B20" s="13">
        <v>496</v>
      </c>
      <c r="C20" s="13" t="s">
        <v>235</v>
      </c>
      <c r="D20" s="14">
        <v>496</v>
      </c>
      <c r="E20" s="15" t="s">
        <v>235</v>
      </c>
      <c r="F20" s="14">
        <v>1919</v>
      </c>
      <c r="G20" s="15" t="s">
        <v>235</v>
      </c>
      <c r="H20" s="14">
        <v>1919</v>
      </c>
      <c r="I20" s="15" t="s">
        <v>235</v>
      </c>
      <c r="J20" s="14">
        <v>2415</v>
      </c>
    </row>
    <row r="21" spans="1:10" ht="12.75">
      <c r="A21" s="7" t="s">
        <v>62</v>
      </c>
      <c r="B21" s="16">
        <v>1011</v>
      </c>
      <c r="C21" s="16" t="s">
        <v>235</v>
      </c>
      <c r="D21" s="17">
        <v>1011</v>
      </c>
      <c r="E21" s="18" t="s">
        <v>235</v>
      </c>
      <c r="F21" s="17">
        <v>3240</v>
      </c>
      <c r="G21" s="18" t="s">
        <v>235</v>
      </c>
      <c r="H21" s="17">
        <v>3240</v>
      </c>
      <c r="I21" s="18" t="s">
        <v>235</v>
      </c>
      <c r="J21" s="17">
        <v>4251</v>
      </c>
    </row>
    <row r="22" spans="1:10" ht="12.75">
      <c r="A22" s="5"/>
      <c r="B22" s="13"/>
      <c r="C22" s="13"/>
      <c r="D22" s="14"/>
      <c r="E22" s="15"/>
      <c r="F22" s="14"/>
      <c r="G22" s="15"/>
      <c r="H22" s="14"/>
      <c r="I22" s="15"/>
      <c r="J22" s="14"/>
    </row>
    <row r="23" spans="1:10" ht="12.75">
      <c r="A23" s="7" t="s">
        <v>63</v>
      </c>
      <c r="B23" s="18">
        <v>351</v>
      </c>
      <c r="C23" s="18" t="s">
        <v>235</v>
      </c>
      <c r="D23" s="17">
        <v>351</v>
      </c>
      <c r="E23" s="18" t="s">
        <v>235</v>
      </c>
      <c r="F23" s="18">
        <v>338</v>
      </c>
      <c r="G23" s="18" t="s">
        <v>235</v>
      </c>
      <c r="H23" s="17">
        <v>338</v>
      </c>
      <c r="I23" s="18" t="s">
        <v>235</v>
      </c>
      <c r="J23" s="17">
        <v>689</v>
      </c>
    </row>
    <row r="24" spans="1:10" ht="12.75">
      <c r="A24" s="5"/>
      <c r="B24" s="13"/>
      <c r="C24" s="13"/>
      <c r="D24" s="14"/>
      <c r="E24" s="15"/>
      <c r="F24" s="14"/>
      <c r="G24" s="15"/>
      <c r="H24" s="14"/>
      <c r="I24" s="15"/>
      <c r="J24" s="14"/>
    </row>
    <row r="25" spans="1:10" ht="12.75">
      <c r="A25" s="7" t="s">
        <v>64</v>
      </c>
      <c r="B25" s="16">
        <v>282</v>
      </c>
      <c r="C25" s="16" t="s">
        <v>235</v>
      </c>
      <c r="D25" s="17">
        <v>282</v>
      </c>
      <c r="E25" s="18">
        <v>21</v>
      </c>
      <c r="F25" s="17">
        <v>143</v>
      </c>
      <c r="G25" s="18" t="s">
        <v>235</v>
      </c>
      <c r="H25" s="17">
        <v>143</v>
      </c>
      <c r="I25" s="18" t="s">
        <v>235</v>
      </c>
      <c r="J25" s="17">
        <v>425</v>
      </c>
    </row>
    <row r="26" spans="1:10" ht="12.75">
      <c r="A26" s="5"/>
      <c r="B26" s="13"/>
      <c r="C26" s="13"/>
      <c r="D26" s="14"/>
      <c r="E26" s="15"/>
      <c r="F26" s="14"/>
      <c r="G26" s="15"/>
      <c r="H26" s="14"/>
      <c r="I26" s="15"/>
      <c r="J26" s="14"/>
    </row>
    <row r="27" spans="1:10" ht="12.75">
      <c r="A27" s="5" t="s">
        <v>9</v>
      </c>
      <c r="B27" s="13">
        <v>45</v>
      </c>
      <c r="C27" s="13" t="s">
        <v>235</v>
      </c>
      <c r="D27" s="14">
        <v>45</v>
      </c>
      <c r="E27" s="15" t="s">
        <v>235</v>
      </c>
      <c r="F27" s="15">
        <v>115</v>
      </c>
      <c r="G27" s="15">
        <v>270</v>
      </c>
      <c r="H27" s="15">
        <v>385</v>
      </c>
      <c r="I27" s="15" t="s">
        <v>235</v>
      </c>
      <c r="J27" s="14">
        <v>430</v>
      </c>
    </row>
    <row r="28" spans="1:10" ht="12.75">
      <c r="A28" s="5" t="s">
        <v>10</v>
      </c>
      <c r="B28" s="13">
        <v>206</v>
      </c>
      <c r="C28" s="13">
        <v>85</v>
      </c>
      <c r="D28" s="14">
        <v>291</v>
      </c>
      <c r="E28" s="15" t="s">
        <v>235</v>
      </c>
      <c r="F28" s="14">
        <v>215</v>
      </c>
      <c r="G28" s="15">
        <v>279</v>
      </c>
      <c r="H28" s="14">
        <v>494</v>
      </c>
      <c r="I28" s="15" t="s">
        <v>235</v>
      </c>
      <c r="J28" s="14">
        <v>785</v>
      </c>
    </row>
    <row r="29" spans="1:10" ht="12.75">
      <c r="A29" s="5" t="s">
        <v>11</v>
      </c>
      <c r="B29" s="13">
        <v>1194</v>
      </c>
      <c r="C29" s="13">
        <v>82</v>
      </c>
      <c r="D29" s="14">
        <v>1276</v>
      </c>
      <c r="E29" s="15">
        <v>155</v>
      </c>
      <c r="F29" s="14" t="s">
        <v>235</v>
      </c>
      <c r="G29" s="15" t="s">
        <v>235</v>
      </c>
      <c r="H29" s="14" t="s">
        <v>235</v>
      </c>
      <c r="I29" s="15" t="s">
        <v>235</v>
      </c>
      <c r="J29" s="14">
        <v>1276</v>
      </c>
    </row>
    <row r="30" spans="1:10" ht="12.75">
      <c r="A30" s="7" t="s">
        <v>65</v>
      </c>
      <c r="B30" s="16">
        <v>1445</v>
      </c>
      <c r="C30" s="16">
        <v>167</v>
      </c>
      <c r="D30" s="17">
        <v>1612</v>
      </c>
      <c r="E30" s="18">
        <v>155</v>
      </c>
      <c r="F30" s="17">
        <v>330</v>
      </c>
      <c r="G30" s="18">
        <v>549</v>
      </c>
      <c r="H30" s="17">
        <v>879</v>
      </c>
      <c r="I30" s="18" t="s">
        <v>235</v>
      </c>
      <c r="J30" s="17">
        <v>2491</v>
      </c>
    </row>
    <row r="31" spans="1:10" ht="12.75">
      <c r="A31" s="5"/>
      <c r="B31" s="13"/>
      <c r="C31" s="13"/>
      <c r="D31" s="14"/>
      <c r="E31" s="15"/>
      <c r="F31" s="14"/>
      <c r="G31" s="15"/>
      <c r="H31" s="14"/>
      <c r="I31" s="15"/>
      <c r="J31" s="14"/>
    </row>
    <row r="32" spans="1:10" ht="12.75">
      <c r="A32" s="5" t="s">
        <v>12</v>
      </c>
      <c r="B32" s="13">
        <v>4</v>
      </c>
      <c r="C32" s="13">
        <v>124</v>
      </c>
      <c r="D32" s="14">
        <v>128</v>
      </c>
      <c r="E32" s="15" t="s">
        <v>235</v>
      </c>
      <c r="F32" s="14" t="s">
        <v>235</v>
      </c>
      <c r="G32" s="15" t="s">
        <v>235</v>
      </c>
      <c r="H32" s="14" t="s">
        <v>235</v>
      </c>
      <c r="I32" s="15" t="s">
        <v>235</v>
      </c>
      <c r="J32" s="14">
        <v>128</v>
      </c>
    </row>
    <row r="33" spans="1:10" ht="12.75">
      <c r="A33" s="5" t="s">
        <v>13</v>
      </c>
      <c r="B33" s="13">
        <v>1</v>
      </c>
      <c r="C33" s="13">
        <v>80</v>
      </c>
      <c r="D33" s="14">
        <v>81</v>
      </c>
      <c r="E33" s="15" t="s">
        <v>235</v>
      </c>
      <c r="F33" s="14">
        <v>17</v>
      </c>
      <c r="G33" s="15">
        <v>50</v>
      </c>
      <c r="H33" s="14">
        <v>67</v>
      </c>
      <c r="I33" s="15">
        <v>18</v>
      </c>
      <c r="J33" s="14">
        <v>148</v>
      </c>
    </row>
    <row r="34" spans="1:10" ht="12.75">
      <c r="A34" s="5" t="s">
        <v>14</v>
      </c>
      <c r="B34" s="13">
        <v>68</v>
      </c>
      <c r="C34" s="13" t="s">
        <v>235</v>
      </c>
      <c r="D34" s="14">
        <v>68</v>
      </c>
      <c r="E34" s="15" t="s">
        <v>235</v>
      </c>
      <c r="F34" s="14" t="s">
        <v>235</v>
      </c>
      <c r="G34" s="15" t="s">
        <v>235</v>
      </c>
      <c r="H34" s="14" t="s">
        <v>235</v>
      </c>
      <c r="I34" s="15" t="s">
        <v>235</v>
      </c>
      <c r="J34" s="14">
        <v>68</v>
      </c>
    </row>
    <row r="35" spans="1:10" ht="12.75">
      <c r="A35" s="5" t="s">
        <v>15</v>
      </c>
      <c r="B35" s="13">
        <v>3</v>
      </c>
      <c r="C35" s="14">
        <v>38</v>
      </c>
      <c r="D35" s="14">
        <v>41</v>
      </c>
      <c r="E35" s="15" t="s">
        <v>235</v>
      </c>
      <c r="F35" s="14" t="s">
        <v>235</v>
      </c>
      <c r="G35" s="15" t="s">
        <v>235</v>
      </c>
      <c r="H35" s="14" t="s">
        <v>235</v>
      </c>
      <c r="I35" s="15" t="s">
        <v>235</v>
      </c>
      <c r="J35" s="14">
        <v>41</v>
      </c>
    </row>
    <row r="36" spans="1:10" ht="12.75">
      <c r="A36" s="7" t="s">
        <v>66</v>
      </c>
      <c r="B36" s="16">
        <v>76</v>
      </c>
      <c r="C36" s="16">
        <v>242</v>
      </c>
      <c r="D36" s="17">
        <v>318</v>
      </c>
      <c r="E36" s="18" t="s">
        <v>235</v>
      </c>
      <c r="F36" s="17">
        <v>17</v>
      </c>
      <c r="G36" s="18">
        <v>50</v>
      </c>
      <c r="H36" s="17">
        <v>67</v>
      </c>
      <c r="I36" s="18">
        <v>18</v>
      </c>
      <c r="J36" s="17">
        <v>385</v>
      </c>
    </row>
    <row r="37" spans="1:10" ht="12.75">
      <c r="A37" s="5"/>
      <c r="B37" s="13"/>
      <c r="C37" s="13"/>
      <c r="D37" s="14"/>
      <c r="E37" s="15"/>
      <c r="F37" s="14"/>
      <c r="G37" s="15"/>
      <c r="H37" s="14"/>
      <c r="I37" s="15"/>
      <c r="J37" s="14"/>
    </row>
    <row r="38" spans="1:10" ht="12.75">
      <c r="A38" s="7" t="s">
        <v>67</v>
      </c>
      <c r="B38" s="19">
        <v>118</v>
      </c>
      <c r="C38" s="16" t="s">
        <v>235</v>
      </c>
      <c r="D38" s="17">
        <v>118</v>
      </c>
      <c r="E38" s="18">
        <v>47</v>
      </c>
      <c r="F38" s="17" t="s">
        <v>235</v>
      </c>
      <c r="G38" s="18" t="s">
        <v>235</v>
      </c>
      <c r="H38" s="16" t="s">
        <v>235</v>
      </c>
      <c r="I38" s="18" t="s">
        <v>235</v>
      </c>
      <c r="J38" s="17">
        <v>118</v>
      </c>
    </row>
    <row r="39" spans="1:10" ht="12.75">
      <c r="A39" s="5"/>
      <c r="B39" s="13"/>
      <c r="C39" s="13"/>
      <c r="D39" s="14"/>
      <c r="E39" s="15"/>
      <c r="F39" s="14"/>
      <c r="G39" s="15"/>
      <c r="H39" s="14"/>
      <c r="I39" s="15"/>
      <c r="J39" s="14"/>
    </row>
    <row r="40" spans="1:10" ht="12.75">
      <c r="A40" s="5" t="s">
        <v>16</v>
      </c>
      <c r="B40" s="13" t="s">
        <v>235</v>
      </c>
      <c r="C40" s="20" t="s">
        <v>235</v>
      </c>
      <c r="D40" s="14" t="s">
        <v>235</v>
      </c>
      <c r="E40" s="15" t="s">
        <v>235</v>
      </c>
      <c r="F40" s="14">
        <v>407</v>
      </c>
      <c r="G40" s="15" t="s">
        <v>235</v>
      </c>
      <c r="H40" s="14">
        <v>407</v>
      </c>
      <c r="I40" s="15">
        <v>10</v>
      </c>
      <c r="J40" s="14">
        <v>407</v>
      </c>
    </row>
    <row r="41" spans="1:10" ht="12.75">
      <c r="A41" s="5" t="s">
        <v>17</v>
      </c>
      <c r="B41" s="13">
        <v>1101</v>
      </c>
      <c r="C41" s="13" t="s">
        <v>235</v>
      </c>
      <c r="D41" s="14">
        <v>1101</v>
      </c>
      <c r="E41" s="15" t="s">
        <v>235</v>
      </c>
      <c r="F41" s="14">
        <v>52</v>
      </c>
      <c r="G41" s="15" t="s">
        <v>235</v>
      </c>
      <c r="H41" s="14">
        <v>52</v>
      </c>
      <c r="I41" s="15" t="s">
        <v>235</v>
      </c>
      <c r="J41" s="14">
        <v>1153</v>
      </c>
    </row>
    <row r="42" spans="1:10" ht="12.75">
      <c r="A42" s="5" t="s">
        <v>18</v>
      </c>
      <c r="B42" s="20">
        <v>7693</v>
      </c>
      <c r="C42" s="13" t="s">
        <v>235</v>
      </c>
      <c r="D42" s="14">
        <v>7693</v>
      </c>
      <c r="E42" s="21">
        <v>133</v>
      </c>
      <c r="F42" s="14">
        <v>747</v>
      </c>
      <c r="G42" s="15" t="s">
        <v>235</v>
      </c>
      <c r="H42" s="14">
        <v>747</v>
      </c>
      <c r="I42" s="15">
        <v>146</v>
      </c>
      <c r="J42" s="14">
        <v>8440</v>
      </c>
    </row>
    <row r="43" spans="1:10" ht="12.75">
      <c r="A43" s="5" t="s">
        <v>19</v>
      </c>
      <c r="B43" s="13">
        <v>976</v>
      </c>
      <c r="C43" s="13" t="s">
        <v>235</v>
      </c>
      <c r="D43" s="14">
        <v>976</v>
      </c>
      <c r="E43" s="15" t="s">
        <v>235</v>
      </c>
      <c r="F43" s="14">
        <v>347</v>
      </c>
      <c r="G43" s="15" t="s">
        <v>235</v>
      </c>
      <c r="H43" s="14">
        <v>347</v>
      </c>
      <c r="I43" s="15" t="s">
        <v>235</v>
      </c>
      <c r="J43" s="14">
        <v>1323</v>
      </c>
    </row>
    <row r="44" spans="1:10" ht="12.75">
      <c r="A44" s="5" t="s">
        <v>20</v>
      </c>
      <c r="B44" s="13">
        <v>1761</v>
      </c>
      <c r="C44" s="13">
        <v>61</v>
      </c>
      <c r="D44" s="14">
        <v>1822</v>
      </c>
      <c r="E44" s="15">
        <v>4</v>
      </c>
      <c r="F44" s="14" t="s">
        <v>235</v>
      </c>
      <c r="G44" s="15" t="s">
        <v>235</v>
      </c>
      <c r="H44" s="14" t="s">
        <v>235</v>
      </c>
      <c r="I44" s="15" t="s">
        <v>235</v>
      </c>
      <c r="J44" s="14">
        <v>1822</v>
      </c>
    </row>
    <row r="45" spans="1:10" ht="12.75">
      <c r="A45" s="5" t="s">
        <v>21</v>
      </c>
      <c r="B45" s="13">
        <v>1036</v>
      </c>
      <c r="C45" s="13">
        <v>274</v>
      </c>
      <c r="D45" s="14">
        <v>1310</v>
      </c>
      <c r="E45" s="15">
        <v>298</v>
      </c>
      <c r="F45" s="14" t="s">
        <v>235</v>
      </c>
      <c r="G45" s="15">
        <v>9</v>
      </c>
      <c r="H45" s="14">
        <v>9</v>
      </c>
      <c r="I45" s="15">
        <v>33</v>
      </c>
      <c r="J45" s="14">
        <v>1319</v>
      </c>
    </row>
    <row r="46" spans="1:10" ht="12.75">
      <c r="A46" s="5" t="s">
        <v>22</v>
      </c>
      <c r="B46" s="13">
        <v>1399</v>
      </c>
      <c r="C46" s="14">
        <v>395</v>
      </c>
      <c r="D46" s="14">
        <v>1794</v>
      </c>
      <c r="E46" s="15">
        <v>4407</v>
      </c>
      <c r="F46" s="14">
        <v>48</v>
      </c>
      <c r="G46" s="15" t="s">
        <v>235</v>
      </c>
      <c r="H46" s="14">
        <v>48</v>
      </c>
      <c r="I46" s="15" t="s">
        <v>235</v>
      </c>
      <c r="J46" s="14">
        <v>1842</v>
      </c>
    </row>
    <row r="47" spans="1:10" ht="12.75">
      <c r="A47" s="5" t="s">
        <v>23</v>
      </c>
      <c r="B47" s="13">
        <v>2357</v>
      </c>
      <c r="C47" s="13">
        <v>225</v>
      </c>
      <c r="D47" s="14">
        <v>2582</v>
      </c>
      <c r="E47" s="21">
        <v>2393</v>
      </c>
      <c r="F47" s="14">
        <v>18</v>
      </c>
      <c r="G47" s="15" t="s">
        <v>235</v>
      </c>
      <c r="H47" s="14">
        <v>18</v>
      </c>
      <c r="I47" s="15">
        <v>34</v>
      </c>
      <c r="J47" s="14">
        <v>2600</v>
      </c>
    </row>
    <row r="48" spans="1:10" ht="12.75">
      <c r="A48" s="5" t="s">
        <v>24</v>
      </c>
      <c r="B48" s="13" t="s">
        <v>235</v>
      </c>
      <c r="C48" s="13">
        <v>1165</v>
      </c>
      <c r="D48" s="14">
        <v>1165</v>
      </c>
      <c r="E48" s="15" t="s">
        <v>235</v>
      </c>
      <c r="F48" s="14">
        <v>33</v>
      </c>
      <c r="G48" s="15">
        <v>524</v>
      </c>
      <c r="H48" s="14">
        <v>557</v>
      </c>
      <c r="I48" s="15" t="s">
        <v>235</v>
      </c>
      <c r="J48" s="14">
        <v>1722</v>
      </c>
    </row>
    <row r="49" spans="1:10" ht="12.75">
      <c r="A49" s="7" t="s">
        <v>68</v>
      </c>
      <c r="B49" s="16">
        <v>16323</v>
      </c>
      <c r="C49" s="16">
        <v>2120</v>
      </c>
      <c r="D49" s="17">
        <v>18443</v>
      </c>
      <c r="E49" s="18">
        <v>7235</v>
      </c>
      <c r="F49" s="17">
        <v>1652</v>
      </c>
      <c r="G49" s="18">
        <v>533</v>
      </c>
      <c r="H49" s="17">
        <v>2185</v>
      </c>
      <c r="I49" s="18">
        <v>223</v>
      </c>
      <c r="J49" s="17">
        <v>20628</v>
      </c>
    </row>
    <row r="50" spans="1:10" ht="12.75">
      <c r="A50" s="5"/>
      <c r="B50" s="13"/>
      <c r="C50" s="13"/>
      <c r="D50" s="14"/>
      <c r="E50" s="15"/>
      <c r="F50" s="14"/>
      <c r="G50" s="15"/>
      <c r="H50" s="14"/>
      <c r="I50" s="15"/>
      <c r="J50" s="14"/>
    </row>
    <row r="51" spans="1:10" ht="12.75">
      <c r="A51" s="7" t="s">
        <v>69</v>
      </c>
      <c r="B51" s="16">
        <v>203</v>
      </c>
      <c r="C51" s="16">
        <v>226</v>
      </c>
      <c r="D51" s="17">
        <v>429</v>
      </c>
      <c r="E51" s="18">
        <v>85</v>
      </c>
      <c r="F51" s="17" t="s">
        <v>235</v>
      </c>
      <c r="G51" s="18" t="s">
        <v>235</v>
      </c>
      <c r="H51" s="16" t="s">
        <v>235</v>
      </c>
      <c r="I51" s="18" t="s">
        <v>235</v>
      </c>
      <c r="J51" s="17">
        <v>429</v>
      </c>
    </row>
    <row r="52" spans="1:10" ht="12.75">
      <c r="A52" s="5"/>
      <c r="B52" s="13"/>
      <c r="C52" s="13"/>
      <c r="D52" s="14"/>
      <c r="E52" s="15"/>
      <c r="F52" s="14"/>
      <c r="G52" s="15"/>
      <c r="H52" s="14"/>
      <c r="I52" s="15"/>
      <c r="J52" s="14"/>
    </row>
    <row r="53" spans="1:10" ht="12.75">
      <c r="A53" s="5" t="s">
        <v>25</v>
      </c>
      <c r="B53" s="13">
        <v>2514</v>
      </c>
      <c r="C53" s="13" t="s">
        <v>235</v>
      </c>
      <c r="D53" s="14">
        <v>2514</v>
      </c>
      <c r="E53" s="15" t="s">
        <v>235</v>
      </c>
      <c r="F53" s="14" t="s">
        <v>235</v>
      </c>
      <c r="G53" s="15" t="s">
        <v>235</v>
      </c>
      <c r="H53" s="13" t="s">
        <v>235</v>
      </c>
      <c r="I53" s="15" t="s">
        <v>235</v>
      </c>
      <c r="J53" s="14">
        <v>2514</v>
      </c>
    </row>
    <row r="54" spans="1:10" ht="12.75">
      <c r="A54" s="5" t="s">
        <v>26</v>
      </c>
      <c r="B54" s="13">
        <v>4212</v>
      </c>
      <c r="C54" s="13" t="s">
        <v>235</v>
      </c>
      <c r="D54" s="14">
        <v>4212</v>
      </c>
      <c r="E54" s="15" t="s">
        <v>235</v>
      </c>
      <c r="F54" s="14" t="s">
        <v>235</v>
      </c>
      <c r="G54" s="15" t="s">
        <v>235</v>
      </c>
      <c r="H54" s="13" t="s">
        <v>235</v>
      </c>
      <c r="I54" s="15" t="s">
        <v>235</v>
      </c>
      <c r="J54" s="14">
        <v>4212</v>
      </c>
    </row>
    <row r="55" spans="1:10" ht="12.75">
      <c r="A55" s="5" t="s">
        <v>27</v>
      </c>
      <c r="B55" s="13">
        <v>4322</v>
      </c>
      <c r="C55" s="13" t="s">
        <v>235</v>
      </c>
      <c r="D55" s="14">
        <v>4322</v>
      </c>
      <c r="E55" s="15" t="s">
        <v>235</v>
      </c>
      <c r="F55" s="14" t="s">
        <v>235</v>
      </c>
      <c r="G55" s="15" t="s">
        <v>235</v>
      </c>
      <c r="H55" s="13" t="s">
        <v>235</v>
      </c>
      <c r="I55" s="15" t="s">
        <v>235</v>
      </c>
      <c r="J55" s="14">
        <v>4322</v>
      </c>
    </row>
    <row r="56" spans="1:10" ht="12.75">
      <c r="A56" s="5" t="s">
        <v>28</v>
      </c>
      <c r="B56" s="13">
        <v>257</v>
      </c>
      <c r="C56" s="13" t="s">
        <v>235</v>
      </c>
      <c r="D56" s="14">
        <v>257</v>
      </c>
      <c r="E56" s="15">
        <v>9</v>
      </c>
      <c r="F56" s="14">
        <v>899</v>
      </c>
      <c r="G56" s="15" t="s">
        <v>235</v>
      </c>
      <c r="H56" s="14">
        <v>899</v>
      </c>
      <c r="I56" s="15" t="s">
        <v>235</v>
      </c>
      <c r="J56" s="14">
        <v>1156</v>
      </c>
    </row>
    <row r="57" spans="1:10" ht="12.75">
      <c r="A57" s="5" t="s">
        <v>29</v>
      </c>
      <c r="B57" s="13">
        <v>1982</v>
      </c>
      <c r="C57" s="13" t="s">
        <v>235</v>
      </c>
      <c r="D57" s="14">
        <v>1982</v>
      </c>
      <c r="E57" s="15" t="s">
        <v>235</v>
      </c>
      <c r="F57" s="14">
        <v>98</v>
      </c>
      <c r="G57" s="15" t="s">
        <v>235</v>
      </c>
      <c r="H57" s="14">
        <v>98</v>
      </c>
      <c r="I57" s="15" t="s">
        <v>235</v>
      </c>
      <c r="J57" s="14">
        <v>2080</v>
      </c>
    </row>
    <row r="58" spans="1:10" ht="12.75">
      <c r="A58" s="7" t="s">
        <v>70</v>
      </c>
      <c r="B58" s="16">
        <v>13287</v>
      </c>
      <c r="C58" s="16" t="s">
        <v>235</v>
      </c>
      <c r="D58" s="17">
        <v>13287</v>
      </c>
      <c r="E58" s="18">
        <v>9</v>
      </c>
      <c r="F58" s="17">
        <v>997</v>
      </c>
      <c r="G58" s="18" t="s">
        <v>235</v>
      </c>
      <c r="H58" s="17">
        <v>997</v>
      </c>
      <c r="I58" s="18" t="s">
        <v>235</v>
      </c>
      <c r="J58" s="17">
        <v>14284</v>
      </c>
    </row>
    <row r="59" spans="1:10" ht="12.75">
      <c r="A59" s="5"/>
      <c r="B59" s="13"/>
      <c r="C59" s="13"/>
      <c r="D59" s="14"/>
      <c r="E59" s="15"/>
      <c r="F59" s="14"/>
      <c r="G59" s="15"/>
      <c r="H59" s="14"/>
      <c r="I59" s="15"/>
      <c r="J59" s="14"/>
    </row>
    <row r="60" spans="1:10" ht="12.75">
      <c r="A60" s="5" t="s">
        <v>30</v>
      </c>
      <c r="B60" s="13">
        <v>474</v>
      </c>
      <c r="C60" s="13" t="s">
        <v>235</v>
      </c>
      <c r="D60" s="14">
        <v>474</v>
      </c>
      <c r="E60" s="15" t="s">
        <v>235</v>
      </c>
      <c r="F60" s="14" t="s">
        <v>235</v>
      </c>
      <c r="G60" s="15" t="s">
        <v>235</v>
      </c>
      <c r="H60" s="13" t="s">
        <v>235</v>
      </c>
      <c r="I60" s="15" t="s">
        <v>235</v>
      </c>
      <c r="J60" s="14">
        <v>474</v>
      </c>
    </row>
    <row r="61" spans="1:10" ht="12.75">
      <c r="A61" s="5" t="s">
        <v>31</v>
      </c>
      <c r="B61" s="13">
        <v>49</v>
      </c>
      <c r="C61" s="13" t="s">
        <v>235</v>
      </c>
      <c r="D61" s="14">
        <v>49</v>
      </c>
      <c r="E61" s="15" t="s">
        <v>235</v>
      </c>
      <c r="F61" s="22" t="s">
        <v>235</v>
      </c>
      <c r="G61" s="15" t="s">
        <v>235</v>
      </c>
      <c r="H61" s="13" t="s">
        <v>235</v>
      </c>
      <c r="I61" s="15" t="s">
        <v>235</v>
      </c>
      <c r="J61" s="14">
        <v>49</v>
      </c>
    </row>
    <row r="62" spans="1:10" ht="12.75">
      <c r="A62" s="5" t="s">
        <v>32</v>
      </c>
      <c r="B62" s="13" t="s">
        <v>235</v>
      </c>
      <c r="C62" s="13" t="s">
        <v>235</v>
      </c>
      <c r="D62" s="13" t="s">
        <v>235</v>
      </c>
      <c r="E62" s="15" t="s">
        <v>235</v>
      </c>
      <c r="F62" s="15">
        <v>759</v>
      </c>
      <c r="G62" s="15">
        <v>1401</v>
      </c>
      <c r="H62" s="14">
        <v>2160</v>
      </c>
      <c r="I62" s="15" t="s">
        <v>235</v>
      </c>
      <c r="J62" s="14">
        <v>2160</v>
      </c>
    </row>
    <row r="63" spans="1:10" ht="12.75">
      <c r="A63" s="7" t="s">
        <v>71</v>
      </c>
      <c r="B63" s="16">
        <v>523</v>
      </c>
      <c r="C63" s="16" t="s">
        <v>235</v>
      </c>
      <c r="D63" s="17">
        <v>523</v>
      </c>
      <c r="E63" s="18" t="s">
        <v>235</v>
      </c>
      <c r="F63" s="17">
        <v>759</v>
      </c>
      <c r="G63" s="18">
        <v>1401</v>
      </c>
      <c r="H63" s="17">
        <v>2160</v>
      </c>
      <c r="I63" s="18" t="s">
        <v>235</v>
      </c>
      <c r="J63" s="17">
        <v>2683</v>
      </c>
    </row>
    <row r="64" spans="1:10" ht="12.75">
      <c r="A64" s="5"/>
      <c r="B64" s="13"/>
      <c r="C64" s="13"/>
      <c r="D64" s="14"/>
      <c r="E64" s="15"/>
      <c r="F64" s="22"/>
      <c r="G64" s="15"/>
      <c r="H64" s="14"/>
      <c r="I64" s="15"/>
      <c r="J64" s="14"/>
    </row>
    <row r="65" spans="1:10" ht="12.75">
      <c r="A65" s="7" t="s">
        <v>72</v>
      </c>
      <c r="B65" s="16" t="s">
        <v>235</v>
      </c>
      <c r="C65" s="16" t="s">
        <v>235</v>
      </c>
      <c r="D65" s="17" t="s">
        <v>235</v>
      </c>
      <c r="E65" s="18" t="s">
        <v>235</v>
      </c>
      <c r="F65" s="23">
        <v>22</v>
      </c>
      <c r="G65" s="18">
        <v>111</v>
      </c>
      <c r="H65" s="17">
        <v>133</v>
      </c>
      <c r="I65" s="18">
        <v>47</v>
      </c>
      <c r="J65" s="17">
        <v>133</v>
      </c>
    </row>
    <row r="66" spans="1:10" ht="12.75">
      <c r="A66" s="5"/>
      <c r="B66" s="13"/>
      <c r="C66" s="13"/>
      <c r="D66" s="14"/>
      <c r="E66" s="15"/>
      <c r="F66" s="14"/>
      <c r="G66" s="15"/>
      <c r="H66" s="14"/>
      <c r="I66" s="15"/>
      <c r="J66" s="14"/>
    </row>
    <row r="67" spans="1:10" ht="12.75">
      <c r="A67" s="5" t="s">
        <v>33</v>
      </c>
      <c r="B67" s="13">
        <v>4143</v>
      </c>
      <c r="C67" s="13" t="s">
        <v>235</v>
      </c>
      <c r="D67" s="14">
        <v>4143</v>
      </c>
      <c r="E67" s="15" t="s">
        <v>235</v>
      </c>
      <c r="F67" s="14" t="s">
        <v>235</v>
      </c>
      <c r="G67" s="15" t="s">
        <v>235</v>
      </c>
      <c r="H67" s="13" t="s">
        <v>235</v>
      </c>
      <c r="I67" s="15" t="s">
        <v>235</v>
      </c>
      <c r="J67" s="14">
        <v>4143</v>
      </c>
    </row>
    <row r="68" spans="1:10" ht="12.75">
      <c r="A68" s="5" t="s">
        <v>34</v>
      </c>
      <c r="B68" s="13">
        <v>5722</v>
      </c>
      <c r="C68" s="13" t="s">
        <v>235</v>
      </c>
      <c r="D68" s="14">
        <v>5722</v>
      </c>
      <c r="E68" s="15" t="s">
        <v>235</v>
      </c>
      <c r="F68" s="14" t="s">
        <v>235</v>
      </c>
      <c r="G68" s="15" t="s">
        <v>235</v>
      </c>
      <c r="H68" s="13" t="s">
        <v>235</v>
      </c>
      <c r="I68" s="15" t="s">
        <v>235</v>
      </c>
      <c r="J68" s="14">
        <v>5722</v>
      </c>
    </row>
    <row r="69" spans="1:10" ht="12.75">
      <c r="A69" s="7" t="s">
        <v>73</v>
      </c>
      <c r="B69" s="16">
        <v>9865</v>
      </c>
      <c r="C69" s="16" t="s">
        <v>235</v>
      </c>
      <c r="D69" s="17">
        <v>9865</v>
      </c>
      <c r="E69" s="18" t="s">
        <v>235</v>
      </c>
      <c r="F69" s="17" t="s">
        <v>235</v>
      </c>
      <c r="G69" s="18" t="s">
        <v>235</v>
      </c>
      <c r="H69" s="16" t="s">
        <v>235</v>
      </c>
      <c r="I69" s="18" t="s">
        <v>235</v>
      </c>
      <c r="J69" s="17">
        <v>9865</v>
      </c>
    </row>
    <row r="70" spans="1:10" ht="12.75">
      <c r="A70" s="5"/>
      <c r="B70" s="13"/>
      <c r="C70" s="13"/>
      <c r="D70" s="14"/>
      <c r="E70" s="15"/>
      <c r="F70" s="14"/>
      <c r="G70" s="15"/>
      <c r="H70" s="14"/>
      <c r="I70" s="15"/>
      <c r="J70" s="14"/>
    </row>
    <row r="71" spans="1:10" ht="12.75">
      <c r="A71" s="5" t="s">
        <v>35</v>
      </c>
      <c r="B71" s="13">
        <v>7787</v>
      </c>
      <c r="C71" s="13">
        <v>464</v>
      </c>
      <c r="D71" s="14">
        <v>8251</v>
      </c>
      <c r="E71" s="15" t="s">
        <v>235</v>
      </c>
      <c r="F71" s="14" t="s">
        <v>235</v>
      </c>
      <c r="G71" s="15" t="s">
        <v>235</v>
      </c>
      <c r="H71" s="13" t="s">
        <v>235</v>
      </c>
      <c r="I71" s="15" t="s">
        <v>235</v>
      </c>
      <c r="J71" s="14">
        <v>8251</v>
      </c>
    </row>
    <row r="72" spans="1:10" ht="12.75">
      <c r="A72" s="5" t="s">
        <v>36</v>
      </c>
      <c r="B72" s="13">
        <v>1385</v>
      </c>
      <c r="C72" s="13" t="s">
        <v>235</v>
      </c>
      <c r="D72" s="14">
        <v>1385</v>
      </c>
      <c r="E72" s="24">
        <v>663</v>
      </c>
      <c r="F72" s="14" t="s">
        <v>235</v>
      </c>
      <c r="G72" s="15" t="s">
        <v>235</v>
      </c>
      <c r="H72" s="13" t="s">
        <v>235</v>
      </c>
      <c r="I72" s="15" t="s">
        <v>235</v>
      </c>
      <c r="J72" s="14">
        <v>1385</v>
      </c>
    </row>
    <row r="73" spans="1:10" ht="12.75">
      <c r="A73" s="5" t="s">
        <v>37</v>
      </c>
      <c r="B73" s="13">
        <v>1136</v>
      </c>
      <c r="C73" s="13" t="s">
        <v>235</v>
      </c>
      <c r="D73" s="14">
        <v>1136</v>
      </c>
      <c r="E73" s="15" t="s">
        <v>235</v>
      </c>
      <c r="F73" s="14" t="s">
        <v>235</v>
      </c>
      <c r="G73" s="15" t="s">
        <v>235</v>
      </c>
      <c r="H73" s="14" t="s">
        <v>235</v>
      </c>
      <c r="I73" s="15" t="s">
        <v>235</v>
      </c>
      <c r="J73" s="14">
        <v>1136</v>
      </c>
    </row>
    <row r="74" spans="1:10" ht="12.75">
      <c r="A74" s="5" t="s">
        <v>38</v>
      </c>
      <c r="B74" s="13">
        <v>5460</v>
      </c>
      <c r="C74" s="13">
        <v>211</v>
      </c>
      <c r="D74" s="14">
        <v>5671</v>
      </c>
      <c r="E74" s="15" t="s">
        <v>235</v>
      </c>
      <c r="F74" s="14" t="s">
        <v>235</v>
      </c>
      <c r="G74" s="15" t="s">
        <v>235</v>
      </c>
      <c r="H74" s="14" t="s">
        <v>235</v>
      </c>
      <c r="I74" s="15" t="s">
        <v>235</v>
      </c>
      <c r="J74" s="14">
        <v>5671</v>
      </c>
    </row>
    <row r="75" spans="1:10" ht="12.75">
      <c r="A75" s="5" t="s">
        <v>39</v>
      </c>
      <c r="B75" s="13">
        <v>24291</v>
      </c>
      <c r="C75" s="13" t="s">
        <v>235</v>
      </c>
      <c r="D75" s="14">
        <v>24291</v>
      </c>
      <c r="E75" s="15" t="s">
        <v>235</v>
      </c>
      <c r="F75" s="14" t="s">
        <v>235</v>
      </c>
      <c r="G75" s="15" t="s">
        <v>235</v>
      </c>
      <c r="H75" s="14" t="s">
        <v>235</v>
      </c>
      <c r="I75" s="15" t="s">
        <v>235</v>
      </c>
      <c r="J75" s="14">
        <v>24291</v>
      </c>
    </row>
    <row r="76" spans="1:10" ht="12.75">
      <c r="A76" s="5" t="s">
        <v>40</v>
      </c>
      <c r="B76" s="13">
        <v>1626</v>
      </c>
      <c r="C76" s="14">
        <v>31</v>
      </c>
      <c r="D76" s="14">
        <v>1657</v>
      </c>
      <c r="E76" s="21">
        <v>17</v>
      </c>
      <c r="F76" s="14" t="s">
        <v>235</v>
      </c>
      <c r="G76" s="21">
        <v>3</v>
      </c>
      <c r="H76" s="14">
        <v>3</v>
      </c>
      <c r="I76" s="15" t="s">
        <v>235</v>
      </c>
      <c r="J76" s="14">
        <v>1660</v>
      </c>
    </row>
    <row r="77" spans="1:10" ht="12.75">
      <c r="A77" s="5" t="s">
        <v>41</v>
      </c>
      <c r="B77" s="13">
        <v>2802</v>
      </c>
      <c r="C77" s="13" t="s">
        <v>235</v>
      </c>
      <c r="D77" s="14">
        <v>2802</v>
      </c>
      <c r="E77" s="15" t="s">
        <v>235</v>
      </c>
      <c r="F77" s="14" t="s">
        <v>235</v>
      </c>
      <c r="G77" s="15" t="s">
        <v>235</v>
      </c>
      <c r="H77" s="14" t="s">
        <v>235</v>
      </c>
      <c r="I77" s="15" t="s">
        <v>235</v>
      </c>
      <c r="J77" s="14">
        <v>2802</v>
      </c>
    </row>
    <row r="78" spans="1:10" ht="12.75">
      <c r="A78" s="5" t="s">
        <v>42</v>
      </c>
      <c r="B78" s="13">
        <v>5919</v>
      </c>
      <c r="C78" s="13" t="s">
        <v>235</v>
      </c>
      <c r="D78" s="14">
        <v>5919</v>
      </c>
      <c r="E78" s="15">
        <v>19</v>
      </c>
      <c r="F78" s="14">
        <v>3884</v>
      </c>
      <c r="G78" s="15" t="s">
        <v>235</v>
      </c>
      <c r="H78" s="14">
        <v>3884</v>
      </c>
      <c r="I78" s="15" t="s">
        <v>235</v>
      </c>
      <c r="J78" s="14">
        <v>9803</v>
      </c>
    </row>
    <row r="79" spans="1:10" ht="12.75">
      <c r="A79" s="7" t="s">
        <v>74</v>
      </c>
      <c r="B79" s="16">
        <v>50406</v>
      </c>
      <c r="C79" s="16">
        <v>706</v>
      </c>
      <c r="D79" s="17">
        <v>51112</v>
      </c>
      <c r="E79" s="18">
        <v>699</v>
      </c>
      <c r="F79" s="17">
        <v>3884</v>
      </c>
      <c r="G79" s="18">
        <v>3</v>
      </c>
      <c r="H79" s="17">
        <v>3887</v>
      </c>
      <c r="I79" s="18" t="s">
        <v>235</v>
      </c>
      <c r="J79" s="17">
        <v>54999</v>
      </c>
    </row>
    <row r="80" spans="1:10" ht="12.75">
      <c r="A80" s="5"/>
      <c r="B80" s="13"/>
      <c r="C80" s="13"/>
      <c r="D80" s="14"/>
      <c r="E80" s="15"/>
      <c r="F80" s="14"/>
      <c r="G80" s="15"/>
      <c r="H80" s="14"/>
      <c r="I80" s="15"/>
      <c r="J80" s="14"/>
    </row>
    <row r="81" spans="1:10" ht="12.75">
      <c r="A81" s="5" t="s">
        <v>43</v>
      </c>
      <c r="B81" s="13">
        <v>115</v>
      </c>
      <c r="C81" s="13" t="s">
        <v>235</v>
      </c>
      <c r="D81" s="14">
        <v>115</v>
      </c>
      <c r="E81" s="15" t="s">
        <v>235</v>
      </c>
      <c r="F81" s="14" t="s">
        <v>235</v>
      </c>
      <c r="G81" s="15" t="s">
        <v>235</v>
      </c>
      <c r="H81" s="14" t="s">
        <v>235</v>
      </c>
      <c r="I81" s="15" t="s">
        <v>235</v>
      </c>
      <c r="J81" s="14">
        <v>115</v>
      </c>
    </row>
    <row r="82" spans="1:10" ht="12.75">
      <c r="A82" s="5" t="s">
        <v>44</v>
      </c>
      <c r="B82" s="13">
        <v>111</v>
      </c>
      <c r="C82" s="13">
        <v>13</v>
      </c>
      <c r="D82" s="14">
        <v>124</v>
      </c>
      <c r="E82" s="15">
        <v>4</v>
      </c>
      <c r="F82" s="14" t="s">
        <v>235</v>
      </c>
      <c r="G82" s="15" t="s">
        <v>235</v>
      </c>
      <c r="H82" s="14" t="s">
        <v>235</v>
      </c>
      <c r="I82" s="15" t="s">
        <v>235</v>
      </c>
      <c r="J82" s="14">
        <v>124</v>
      </c>
    </row>
    <row r="83" spans="1:10" ht="12.75">
      <c r="A83" s="7" t="s">
        <v>75</v>
      </c>
      <c r="B83" s="16">
        <v>226</v>
      </c>
      <c r="C83" s="16">
        <v>13</v>
      </c>
      <c r="D83" s="17">
        <v>239</v>
      </c>
      <c r="E83" s="18">
        <v>4</v>
      </c>
      <c r="F83" s="17" t="s">
        <v>235</v>
      </c>
      <c r="G83" s="18" t="s">
        <v>235</v>
      </c>
      <c r="H83" s="17" t="s">
        <v>235</v>
      </c>
      <c r="I83" s="18" t="s">
        <v>235</v>
      </c>
      <c r="J83" s="17">
        <v>239</v>
      </c>
    </row>
    <row r="84" spans="1:10" ht="12.75">
      <c r="A84" s="5"/>
      <c r="B84" s="14"/>
      <c r="C84" s="14"/>
      <c r="D84" s="14"/>
      <c r="E84" s="15"/>
      <c r="F84" s="14"/>
      <c r="G84" s="15"/>
      <c r="H84" s="14"/>
      <c r="I84" s="15"/>
      <c r="J84" s="14"/>
    </row>
    <row r="85" spans="1:10" ht="13.5" thickBot="1">
      <c r="A85" s="25" t="s">
        <v>45</v>
      </c>
      <c r="B85" s="26">
        <v>95575</v>
      </c>
      <c r="C85" s="26">
        <v>5382</v>
      </c>
      <c r="D85" s="26">
        <v>100957</v>
      </c>
      <c r="E85" s="26">
        <v>8291</v>
      </c>
      <c r="F85" s="26">
        <v>23792</v>
      </c>
      <c r="G85" s="26">
        <v>3449</v>
      </c>
      <c r="H85" s="26">
        <v>27241</v>
      </c>
      <c r="I85" s="26">
        <v>288</v>
      </c>
      <c r="J85" s="27">
        <v>128198</v>
      </c>
    </row>
    <row r="86" spans="1:10" ht="12.7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9" spans="5:8" ht="12.75">
      <c r="E89" s="29"/>
      <c r="H89" s="29"/>
    </row>
    <row r="90" ht="12.75">
      <c r="H90" s="29"/>
    </row>
  </sheetData>
  <mergeCells count="7">
    <mergeCell ref="B6:D6"/>
    <mergeCell ref="F5:I5"/>
    <mergeCell ref="F6:H6"/>
    <mergeCell ref="A1:J1"/>
    <mergeCell ref="A3:J3"/>
    <mergeCell ref="A4:J4"/>
    <mergeCell ref="B5:E5"/>
  </mergeCells>
  <printOptions horizontalCentered="1" verticalCentered="1"/>
  <pageMargins left="0.1968503937007874" right="0.75" top="0.1968503937007874" bottom="1" header="0" footer="0"/>
  <pageSetup fitToHeight="1" fitToWidth="1" horizontalDpi="300" verticalDpi="3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4"/>
  <dimension ref="A1:I86"/>
  <sheetViews>
    <sheetView showGridLines="0" zoomScale="75" zoomScaleNormal="75" workbookViewId="0" topLeftCell="A14">
      <selection activeCell="D31" sqref="D31"/>
    </sheetView>
  </sheetViews>
  <sheetFormatPr defaultColWidth="11.421875" defaultRowHeight="12.75"/>
  <cols>
    <col min="1" max="1" width="34.7109375" style="2" customWidth="1"/>
    <col min="2" max="5" width="19.7109375" style="2" customWidth="1"/>
    <col min="6" max="16384" width="11.421875" style="2" customWidth="1"/>
  </cols>
  <sheetData>
    <row r="1" spans="1:9" s="30" customFormat="1" ht="18">
      <c r="A1" s="196" t="s">
        <v>58</v>
      </c>
      <c r="B1" s="196"/>
      <c r="C1" s="196"/>
      <c r="D1" s="196"/>
      <c r="E1" s="196"/>
      <c r="F1" s="31"/>
      <c r="G1" s="31"/>
      <c r="H1" s="31"/>
      <c r="I1" s="31"/>
    </row>
    <row r="3" spans="1:6" ht="15">
      <c r="A3" s="204" t="s">
        <v>226</v>
      </c>
      <c r="B3" s="204"/>
      <c r="C3" s="204"/>
      <c r="D3" s="204"/>
      <c r="E3" s="204"/>
      <c r="F3" s="77"/>
    </row>
    <row r="4" spans="1:6" ht="14.25">
      <c r="A4" s="78"/>
      <c r="B4" s="78"/>
      <c r="C4" s="78"/>
      <c r="D4" s="78"/>
      <c r="E4" s="78"/>
      <c r="F4" s="77"/>
    </row>
    <row r="5" spans="1:5" ht="12.75">
      <c r="A5" s="6" t="s">
        <v>47</v>
      </c>
      <c r="B5" s="167" t="s">
        <v>185</v>
      </c>
      <c r="C5" s="167" t="s">
        <v>186</v>
      </c>
      <c r="D5" s="167" t="s">
        <v>186</v>
      </c>
      <c r="E5" s="167" t="s">
        <v>186</v>
      </c>
    </row>
    <row r="6" spans="1:5" ht="12.75">
      <c r="A6" s="8" t="s">
        <v>1</v>
      </c>
      <c r="B6" s="168" t="s">
        <v>187</v>
      </c>
      <c r="C6" s="168" t="s">
        <v>188</v>
      </c>
      <c r="D6" s="168" t="s">
        <v>189</v>
      </c>
      <c r="E6" s="3" t="s">
        <v>132</v>
      </c>
    </row>
    <row r="7" spans="1:5" ht="13.5" thickBot="1">
      <c r="A7" s="8"/>
      <c r="B7" s="168" t="s">
        <v>190</v>
      </c>
      <c r="C7" s="168" t="s">
        <v>152</v>
      </c>
      <c r="D7" s="168" t="s">
        <v>152</v>
      </c>
      <c r="E7" s="168" t="s">
        <v>152</v>
      </c>
    </row>
    <row r="8" spans="1:5" ht="12.75">
      <c r="A8" s="9" t="s">
        <v>2</v>
      </c>
      <c r="B8" s="169">
        <v>3902</v>
      </c>
      <c r="C8" s="170">
        <v>1696.6</v>
      </c>
      <c r="D8" s="171">
        <v>2950</v>
      </c>
      <c r="E8" s="172">
        <v>4646.6</v>
      </c>
    </row>
    <row r="9" spans="1:5" ht="12.75">
      <c r="A9" s="5" t="s">
        <v>3</v>
      </c>
      <c r="B9" s="173">
        <v>1968</v>
      </c>
      <c r="C9" s="174">
        <v>905.9</v>
      </c>
      <c r="D9" s="175">
        <v>5577.5</v>
      </c>
      <c r="E9" s="174">
        <v>6483.4</v>
      </c>
    </row>
    <row r="10" spans="1:5" ht="12.75">
      <c r="A10" s="5" t="s">
        <v>4</v>
      </c>
      <c r="B10" s="173">
        <v>3730</v>
      </c>
      <c r="C10" s="174">
        <v>1619.8</v>
      </c>
      <c r="D10" s="175">
        <v>11192.6</v>
      </c>
      <c r="E10" s="174">
        <v>12812.4</v>
      </c>
    </row>
    <row r="11" spans="1:5" ht="12.75">
      <c r="A11" s="5" t="s">
        <v>5</v>
      </c>
      <c r="B11" s="173">
        <v>4717</v>
      </c>
      <c r="C11" s="174">
        <v>1364.5</v>
      </c>
      <c r="D11" s="175">
        <v>3380.1</v>
      </c>
      <c r="E11" s="174">
        <v>4744.6</v>
      </c>
    </row>
    <row r="12" spans="1:5" ht="12.75">
      <c r="A12" s="7" t="s">
        <v>110</v>
      </c>
      <c r="B12" s="176">
        <v>14317</v>
      </c>
      <c r="C12" s="177">
        <v>5586.8</v>
      </c>
      <c r="D12" s="177">
        <v>23100.2</v>
      </c>
      <c r="E12" s="177">
        <v>28687</v>
      </c>
    </row>
    <row r="13" spans="1:5" ht="12.75">
      <c r="A13" s="5"/>
      <c r="B13" s="173"/>
      <c r="C13" s="174"/>
      <c r="D13" s="175"/>
      <c r="E13" s="178"/>
    </row>
    <row r="14" spans="1:5" ht="12.75">
      <c r="A14" s="7" t="s">
        <v>111</v>
      </c>
      <c r="B14" s="176">
        <v>1948</v>
      </c>
      <c r="C14" s="177">
        <v>5241.8</v>
      </c>
      <c r="D14" s="179">
        <v>20317.6</v>
      </c>
      <c r="E14" s="177">
        <v>25559.4</v>
      </c>
    </row>
    <row r="15" spans="1:5" ht="12.75">
      <c r="A15" s="5"/>
      <c r="B15" s="173"/>
      <c r="C15" s="174"/>
      <c r="D15" s="175"/>
      <c r="E15" s="178"/>
    </row>
    <row r="16" spans="1:5" ht="12.75">
      <c r="A16" s="7" t="s">
        <v>112</v>
      </c>
      <c r="B16" s="176">
        <v>484</v>
      </c>
      <c r="C16" s="177">
        <v>1404.7</v>
      </c>
      <c r="D16" s="179">
        <v>5122.9</v>
      </c>
      <c r="E16" s="177">
        <v>6527.6</v>
      </c>
    </row>
    <row r="17" spans="1:5" ht="12.75">
      <c r="A17" s="5"/>
      <c r="B17" s="173"/>
      <c r="C17" s="174"/>
      <c r="D17" s="175"/>
      <c r="E17" s="178"/>
    </row>
    <row r="18" spans="1:5" ht="12.75">
      <c r="A18" s="5" t="s">
        <v>6</v>
      </c>
      <c r="B18" s="173">
        <v>71</v>
      </c>
      <c r="C18" s="174">
        <v>121.3</v>
      </c>
      <c r="D18" s="175">
        <v>160.6</v>
      </c>
      <c r="E18" s="174">
        <v>281.9</v>
      </c>
    </row>
    <row r="19" spans="1:5" ht="12.75">
      <c r="A19" s="5" t="s">
        <v>7</v>
      </c>
      <c r="B19" s="173">
        <v>74</v>
      </c>
      <c r="C19" s="174">
        <v>89.4</v>
      </c>
      <c r="D19" s="175">
        <v>256.9</v>
      </c>
      <c r="E19" s="174">
        <v>346.3</v>
      </c>
    </row>
    <row r="20" spans="1:5" ht="12.75">
      <c r="A20" s="5" t="s">
        <v>8</v>
      </c>
      <c r="B20" s="173">
        <v>41</v>
      </c>
      <c r="C20" s="174">
        <v>98.9</v>
      </c>
      <c r="D20" s="175">
        <v>48.9</v>
      </c>
      <c r="E20" s="174">
        <v>147.8</v>
      </c>
    </row>
    <row r="21" spans="1:5" ht="12.75">
      <c r="A21" s="7" t="s">
        <v>113</v>
      </c>
      <c r="B21" s="176">
        <v>186</v>
      </c>
      <c r="C21" s="177">
        <v>309.6</v>
      </c>
      <c r="D21" s="177">
        <v>466.4</v>
      </c>
      <c r="E21" s="177">
        <v>776</v>
      </c>
    </row>
    <row r="22" spans="1:5" ht="12.75">
      <c r="A22" s="5"/>
      <c r="B22" s="173"/>
      <c r="C22" s="174"/>
      <c r="D22" s="175"/>
      <c r="E22" s="178"/>
    </row>
    <row r="23" spans="1:6" ht="12.75">
      <c r="A23" s="7" t="s">
        <v>114</v>
      </c>
      <c r="B23" s="109" t="s">
        <v>235</v>
      </c>
      <c r="C23" s="109" t="s">
        <v>235</v>
      </c>
      <c r="D23" s="109" t="s">
        <v>235</v>
      </c>
      <c r="E23" s="192" t="s">
        <v>235</v>
      </c>
      <c r="F23" s="1"/>
    </row>
    <row r="24" spans="1:5" ht="12.75">
      <c r="A24" s="5"/>
      <c r="B24" s="173"/>
      <c r="C24" s="174"/>
      <c r="D24" s="175"/>
      <c r="E24" s="178"/>
    </row>
    <row r="25" spans="1:5" ht="12.75">
      <c r="A25" s="7" t="s">
        <v>115</v>
      </c>
      <c r="B25" s="176">
        <v>93</v>
      </c>
      <c r="C25" s="177">
        <v>12</v>
      </c>
      <c r="D25" s="179">
        <v>48.4</v>
      </c>
      <c r="E25" s="177">
        <v>60.4</v>
      </c>
    </row>
    <row r="26" spans="1:5" ht="12.75">
      <c r="A26" s="5"/>
      <c r="B26" s="173"/>
      <c r="C26" s="174"/>
      <c r="D26" s="175"/>
      <c r="E26" s="178"/>
    </row>
    <row r="27" spans="1:5" ht="12.75">
      <c r="A27" s="5" t="s">
        <v>9</v>
      </c>
      <c r="B27" s="173">
        <v>88</v>
      </c>
      <c r="C27" s="174">
        <v>45.9</v>
      </c>
      <c r="D27" s="175">
        <v>304.4</v>
      </c>
      <c r="E27" s="174">
        <v>350.3</v>
      </c>
    </row>
    <row r="28" spans="1:5" ht="12.75">
      <c r="A28" s="5" t="s">
        <v>10</v>
      </c>
      <c r="B28" s="173">
        <v>82</v>
      </c>
      <c r="C28" s="174">
        <v>19.3</v>
      </c>
      <c r="D28" s="175">
        <v>8.7</v>
      </c>
      <c r="E28" s="174">
        <v>28</v>
      </c>
    </row>
    <row r="29" spans="1:5" ht="12.75">
      <c r="A29" s="5" t="s">
        <v>11</v>
      </c>
      <c r="B29" s="173">
        <v>71</v>
      </c>
      <c r="C29" s="174">
        <v>10.6</v>
      </c>
      <c r="D29" s="175">
        <v>86</v>
      </c>
      <c r="E29" s="174">
        <v>96.6</v>
      </c>
    </row>
    <row r="30" spans="1:5" ht="12.75">
      <c r="A30" s="7" t="s">
        <v>116</v>
      </c>
      <c r="B30" s="176">
        <v>241</v>
      </c>
      <c r="C30" s="177">
        <v>75.8</v>
      </c>
      <c r="D30" s="177">
        <v>399.1</v>
      </c>
      <c r="E30" s="177">
        <v>474.9</v>
      </c>
    </row>
    <row r="31" spans="1:5" ht="12.75">
      <c r="A31" s="5"/>
      <c r="B31" s="173"/>
      <c r="C31" s="174"/>
      <c r="D31" s="175"/>
      <c r="E31" s="178"/>
    </row>
    <row r="32" spans="1:5" ht="12.75">
      <c r="A32" s="5" t="s">
        <v>12</v>
      </c>
      <c r="B32" s="173">
        <v>248</v>
      </c>
      <c r="C32" s="174">
        <v>240.1</v>
      </c>
      <c r="D32" s="175">
        <v>80.3</v>
      </c>
      <c r="E32" s="174">
        <v>320.4</v>
      </c>
    </row>
    <row r="33" spans="1:5" ht="12.75">
      <c r="A33" s="5" t="s">
        <v>13</v>
      </c>
      <c r="B33" s="173">
        <v>226</v>
      </c>
      <c r="C33" s="174">
        <v>47.6</v>
      </c>
      <c r="D33" s="175">
        <v>7.2</v>
      </c>
      <c r="E33" s="174">
        <v>54.8</v>
      </c>
    </row>
    <row r="34" spans="1:5" ht="12.75">
      <c r="A34" s="5" t="s">
        <v>14</v>
      </c>
      <c r="B34" s="173">
        <v>83</v>
      </c>
      <c r="C34" s="174">
        <v>37.4</v>
      </c>
      <c r="D34" s="175">
        <v>98.1</v>
      </c>
      <c r="E34" s="174">
        <v>135.5</v>
      </c>
    </row>
    <row r="35" spans="1:5" ht="12.75">
      <c r="A35" s="5" t="s">
        <v>15</v>
      </c>
      <c r="B35" s="173">
        <v>115</v>
      </c>
      <c r="C35" s="174">
        <v>300.1</v>
      </c>
      <c r="D35" s="175">
        <v>112.2</v>
      </c>
      <c r="E35" s="174">
        <v>412.3</v>
      </c>
    </row>
    <row r="36" spans="1:5" ht="12.75">
      <c r="A36" s="7" t="s">
        <v>117</v>
      </c>
      <c r="B36" s="176">
        <v>672</v>
      </c>
      <c r="C36" s="177">
        <v>625.2</v>
      </c>
      <c r="D36" s="177">
        <v>297.8</v>
      </c>
      <c r="E36" s="177">
        <v>923</v>
      </c>
    </row>
    <row r="37" spans="1:5" ht="12.75">
      <c r="A37" s="5"/>
      <c r="B37" s="173"/>
      <c r="C37" s="174"/>
      <c r="D37" s="175"/>
      <c r="E37" s="178"/>
    </row>
    <row r="38" spans="1:5" ht="12.75">
      <c r="A38" s="7" t="s">
        <v>118</v>
      </c>
      <c r="B38" s="176">
        <v>101</v>
      </c>
      <c r="C38" s="177">
        <v>26.8</v>
      </c>
      <c r="D38" s="179">
        <v>45.1</v>
      </c>
      <c r="E38" s="177">
        <v>71.9</v>
      </c>
    </row>
    <row r="39" spans="1:5" ht="12.75">
      <c r="A39" s="5"/>
      <c r="B39" s="173"/>
      <c r="C39" s="174"/>
      <c r="D39" s="175"/>
      <c r="E39" s="178"/>
    </row>
    <row r="40" spans="1:5" ht="12.75">
      <c r="A40" s="5" t="s">
        <v>16</v>
      </c>
      <c r="B40" s="173">
        <v>144</v>
      </c>
      <c r="C40" s="174">
        <v>85.2</v>
      </c>
      <c r="D40" s="175">
        <v>798.9</v>
      </c>
      <c r="E40" s="174">
        <v>884.1</v>
      </c>
    </row>
    <row r="41" spans="1:5" ht="12.75">
      <c r="A41" s="5" t="s">
        <v>17</v>
      </c>
      <c r="B41" s="173">
        <v>174</v>
      </c>
      <c r="C41" s="174">
        <v>668.8</v>
      </c>
      <c r="D41" s="175">
        <v>1794</v>
      </c>
      <c r="E41" s="174">
        <v>2462.8</v>
      </c>
    </row>
    <row r="42" spans="1:5" ht="12.75">
      <c r="A42" s="5" t="s">
        <v>18</v>
      </c>
      <c r="B42" s="173">
        <v>626</v>
      </c>
      <c r="C42" s="174">
        <v>2329</v>
      </c>
      <c r="D42" s="175">
        <v>15505.7</v>
      </c>
      <c r="E42" s="174">
        <v>17834.7</v>
      </c>
    </row>
    <row r="43" spans="1:5" ht="12.75">
      <c r="A43" s="5" t="s">
        <v>19</v>
      </c>
      <c r="B43" s="173">
        <v>58</v>
      </c>
      <c r="C43" s="174">
        <v>65.5</v>
      </c>
      <c r="D43" s="175">
        <v>259.5</v>
      </c>
      <c r="E43" s="174">
        <v>325</v>
      </c>
    </row>
    <row r="44" spans="1:5" ht="12.75">
      <c r="A44" s="5" t="s">
        <v>20</v>
      </c>
      <c r="B44" s="173">
        <v>157</v>
      </c>
      <c r="C44" s="174">
        <v>168.2</v>
      </c>
      <c r="D44" s="175">
        <v>476.1</v>
      </c>
      <c r="E44" s="174">
        <v>644.3</v>
      </c>
    </row>
    <row r="45" spans="1:5" ht="12.75">
      <c r="A45" s="5" t="s">
        <v>21</v>
      </c>
      <c r="B45" s="173">
        <v>46</v>
      </c>
      <c r="C45" s="174">
        <v>31.3</v>
      </c>
      <c r="D45" s="175">
        <v>11.8</v>
      </c>
      <c r="E45" s="174">
        <v>43.1</v>
      </c>
    </row>
    <row r="46" spans="1:5" ht="12.75">
      <c r="A46" s="5" t="s">
        <v>22</v>
      </c>
      <c r="B46" s="173">
        <v>43</v>
      </c>
      <c r="C46" s="174">
        <v>24.6</v>
      </c>
      <c r="D46" s="175">
        <v>17</v>
      </c>
      <c r="E46" s="174">
        <v>41.6</v>
      </c>
    </row>
    <row r="47" spans="1:5" ht="12.75">
      <c r="A47" s="5" t="s">
        <v>23</v>
      </c>
      <c r="B47" s="173">
        <v>57</v>
      </c>
      <c r="C47" s="174">
        <v>10.2</v>
      </c>
      <c r="D47" s="175">
        <v>31.2</v>
      </c>
      <c r="E47" s="174">
        <v>41.4</v>
      </c>
    </row>
    <row r="48" spans="1:5" ht="12.75">
      <c r="A48" s="5" t="s">
        <v>24</v>
      </c>
      <c r="B48" s="173">
        <v>398</v>
      </c>
      <c r="C48" s="174">
        <v>1521.9</v>
      </c>
      <c r="D48" s="175">
        <v>4139.7</v>
      </c>
      <c r="E48" s="174">
        <v>5661.6</v>
      </c>
    </row>
    <row r="49" spans="1:5" ht="12.75">
      <c r="A49" s="7" t="s">
        <v>119</v>
      </c>
      <c r="B49" s="176">
        <v>1703</v>
      </c>
      <c r="C49" s="177">
        <v>4904.7</v>
      </c>
      <c r="D49" s="177">
        <v>23033.9</v>
      </c>
      <c r="E49" s="177">
        <v>27938.6</v>
      </c>
    </row>
    <row r="50" spans="1:5" ht="12.75">
      <c r="A50" s="5"/>
      <c r="B50" s="173"/>
      <c r="C50" s="174"/>
      <c r="D50" s="175"/>
      <c r="E50" s="178"/>
    </row>
    <row r="51" spans="1:5" ht="12.75">
      <c r="A51" s="7" t="s">
        <v>120</v>
      </c>
      <c r="B51" s="176">
        <v>117</v>
      </c>
      <c r="C51" s="177">
        <v>10</v>
      </c>
      <c r="D51" s="179">
        <v>58.4</v>
      </c>
      <c r="E51" s="177">
        <v>68.4</v>
      </c>
    </row>
    <row r="52" spans="1:5" ht="12.75">
      <c r="A52" s="5"/>
      <c r="B52" s="173"/>
      <c r="C52" s="174"/>
      <c r="D52" s="175"/>
      <c r="E52" s="178"/>
    </row>
    <row r="53" spans="1:5" ht="12.75">
      <c r="A53" s="5" t="s">
        <v>25</v>
      </c>
      <c r="B53" s="173">
        <v>68</v>
      </c>
      <c r="C53" s="174">
        <v>54.6</v>
      </c>
      <c r="D53" s="175">
        <v>8.1</v>
      </c>
      <c r="E53" s="174">
        <v>62.7</v>
      </c>
    </row>
    <row r="54" spans="1:5" ht="12.75">
      <c r="A54" s="5" t="s">
        <v>26</v>
      </c>
      <c r="B54" s="173">
        <v>61</v>
      </c>
      <c r="C54" s="174">
        <v>4.9</v>
      </c>
      <c r="D54" s="175">
        <v>186.3</v>
      </c>
      <c r="E54" s="174">
        <v>191.2</v>
      </c>
    </row>
    <row r="55" spans="1:5" ht="12.75">
      <c r="A55" s="5" t="s">
        <v>27</v>
      </c>
      <c r="B55" s="173">
        <v>125</v>
      </c>
      <c r="C55" s="174">
        <v>33.8</v>
      </c>
      <c r="D55" s="175">
        <v>3.9</v>
      </c>
      <c r="E55" s="174">
        <v>37.7</v>
      </c>
    </row>
    <row r="56" spans="1:5" ht="12.75">
      <c r="A56" s="5" t="s">
        <v>28</v>
      </c>
      <c r="B56" s="173">
        <v>102</v>
      </c>
      <c r="C56" s="174">
        <v>46.3</v>
      </c>
      <c r="D56" s="175">
        <v>112.2</v>
      </c>
      <c r="E56" s="174">
        <v>158.5</v>
      </c>
    </row>
    <row r="57" spans="1:5" ht="12.75">
      <c r="A57" s="5" t="s">
        <v>29</v>
      </c>
      <c r="B57" s="173">
        <v>107</v>
      </c>
      <c r="C57" s="174">
        <v>85.1</v>
      </c>
      <c r="D57" s="175">
        <v>230.9</v>
      </c>
      <c r="E57" s="174">
        <v>316</v>
      </c>
    </row>
    <row r="58" spans="1:5" ht="12.75">
      <c r="A58" s="7" t="s">
        <v>121</v>
      </c>
      <c r="B58" s="176">
        <v>463</v>
      </c>
      <c r="C58" s="177">
        <v>224.7</v>
      </c>
      <c r="D58" s="177">
        <v>541.4</v>
      </c>
      <c r="E58" s="177">
        <v>766.1</v>
      </c>
    </row>
    <row r="59" spans="1:5" ht="12.75">
      <c r="A59" s="5"/>
      <c r="B59" s="173"/>
      <c r="C59" s="174"/>
      <c r="D59" s="175"/>
      <c r="E59" s="178"/>
    </row>
    <row r="60" spans="1:5" ht="12.75">
      <c r="A60" s="5" t="s">
        <v>30</v>
      </c>
      <c r="B60" s="173">
        <v>93</v>
      </c>
      <c r="C60" s="174">
        <v>59.7</v>
      </c>
      <c r="D60" s="175">
        <v>209.9</v>
      </c>
      <c r="E60" s="174">
        <v>269.6</v>
      </c>
    </row>
    <row r="61" spans="1:5" ht="12.75">
      <c r="A61" s="5" t="s">
        <v>31</v>
      </c>
      <c r="B61" s="173">
        <v>110</v>
      </c>
      <c r="C61" s="174">
        <v>51.3</v>
      </c>
      <c r="D61" s="175">
        <v>399.8</v>
      </c>
      <c r="E61" s="174">
        <v>451.1</v>
      </c>
    </row>
    <row r="62" spans="1:5" ht="12.75">
      <c r="A62" s="5" t="s">
        <v>32</v>
      </c>
      <c r="B62" s="173">
        <v>145</v>
      </c>
      <c r="C62" s="174">
        <v>79.2</v>
      </c>
      <c r="D62" s="175">
        <v>98.3</v>
      </c>
      <c r="E62" s="174">
        <v>177.5</v>
      </c>
    </row>
    <row r="63" spans="1:5" ht="12.75">
      <c r="A63" s="7" t="s">
        <v>122</v>
      </c>
      <c r="B63" s="176">
        <v>348</v>
      </c>
      <c r="C63" s="177">
        <v>190.2</v>
      </c>
      <c r="D63" s="177">
        <v>708</v>
      </c>
      <c r="E63" s="177">
        <v>898.2</v>
      </c>
    </row>
    <row r="64" spans="1:5" ht="12.75">
      <c r="A64" s="5"/>
      <c r="B64" s="173"/>
      <c r="C64" s="174"/>
      <c r="D64" s="175"/>
      <c r="E64" s="178"/>
    </row>
    <row r="65" spans="1:5" ht="12.75">
      <c r="A65" s="7" t="s">
        <v>123</v>
      </c>
      <c r="B65" s="176">
        <v>121</v>
      </c>
      <c r="C65" s="177">
        <v>34.3</v>
      </c>
      <c r="D65" s="179">
        <v>43</v>
      </c>
      <c r="E65" s="177">
        <v>77.3</v>
      </c>
    </row>
    <row r="66" spans="1:5" ht="12.75">
      <c r="A66" s="5"/>
      <c r="B66" s="173"/>
      <c r="C66" s="174"/>
      <c r="D66" s="175"/>
      <c r="E66" s="178"/>
    </row>
    <row r="67" spans="1:5" ht="12.75">
      <c r="A67" s="5" t="s">
        <v>33</v>
      </c>
      <c r="B67" s="173">
        <v>153</v>
      </c>
      <c r="C67" s="174">
        <v>96.1</v>
      </c>
      <c r="D67" s="175">
        <v>513.4</v>
      </c>
      <c r="E67" s="174">
        <v>609.5</v>
      </c>
    </row>
    <row r="68" spans="1:5" ht="12.75">
      <c r="A68" s="5" t="s">
        <v>34</v>
      </c>
      <c r="B68" s="173">
        <v>567</v>
      </c>
      <c r="C68" s="174">
        <v>850.6</v>
      </c>
      <c r="D68" s="175">
        <v>974.4</v>
      </c>
      <c r="E68" s="174">
        <v>1825</v>
      </c>
    </row>
    <row r="69" spans="1:5" ht="12.75">
      <c r="A69" s="7" t="s">
        <v>124</v>
      </c>
      <c r="B69" s="176">
        <v>720</v>
      </c>
      <c r="C69" s="177">
        <v>946.7</v>
      </c>
      <c r="D69" s="177">
        <v>1487.8</v>
      </c>
      <c r="E69" s="177">
        <v>2434.5</v>
      </c>
    </row>
    <row r="70" spans="1:5" ht="12.75">
      <c r="A70" s="5"/>
      <c r="B70" s="173"/>
      <c r="C70" s="174"/>
      <c r="D70" s="175"/>
      <c r="E70" s="178"/>
    </row>
    <row r="71" spans="1:5" ht="12.75">
      <c r="A71" s="5" t="s">
        <v>35</v>
      </c>
      <c r="B71" s="173">
        <v>65</v>
      </c>
      <c r="C71" s="174">
        <v>9.5</v>
      </c>
      <c r="D71" s="175">
        <v>372.2</v>
      </c>
      <c r="E71" s="174">
        <v>381.7</v>
      </c>
    </row>
    <row r="72" spans="1:5" ht="12.75">
      <c r="A72" s="5" t="s">
        <v>36</v>
      </c>
      <c r="B72" s="173">
        <v>84</v>
      </c>
      <c r="C72" s="174">
        <v>980.6</v>
      </c>
      <c r="D72" s="175">
        <v>394</v>
      </c>
      <c r="E72" s="174">
        <v>1374.6</v>
      </c>
    </row>
    <row r="73" spans="1:5" ht="12.75">
      <c r="A73" s="5" t="s">
        <v>37</v>
      </c>
      <c r="B73" s="157">
        <v>61</v>
      </c>
      <c r="C73" s="180">
        <v>10.1</v>
      </c>
      <c r="D73" s="175">
        <v>123.5</v>
      </c>
      <c r="E73" s="174">
        <v>133.6</v>
      </c>
    </row>
    <row r="74" spans="1:5" ht="12.75">
      <c r="A74" s="5" t="s">
        <v>38</v>
      </c>
      <c r="B74" s="173">
        <v>72</v>
      </c>
      <c r="C74" s="174">
        <v>275.7</v>
      </c>
      <c r="D74" s="175">
        <v>86.9</v>
      </c>
      <c r="E74" s="174">
        <v>362.6</v>
      </c>
    </row>
    <row r="75" spans="1:5" ht="12.75">
      <c r="A75" s="5" t="s">
        <v>39</v>
      </c>
      <c r="B75" s="173">
        <v>181</v>
      </c>
      <c r="C75" s="174">
        <v>152.6</v>
      </c>
      <c r="D75" s="175">
        <v>195.3</v>
      </c>
      <c r="E75" s="174">
        <v>347.9</v>
      </c>
    </row>
    <row r="76" spans="1:5" ht="12.75">
      <c r="A76" s="5" t="s">
        <v>40</v>
      </c>
      <c r="B76" s="173">
        <v>82</v>
      </c>
      <c r="C76" s="174">
        <v>16.6</v>
      </c>
      <c r="D76" s="175">
        <v>137.5</v>
      </c>
      <c r="E76" s="174">
        <v>154.1</v>
      </c>
    </row>
    <row r="77" spans="1:5" ht="12.75">
      <c r="A77" s="5" t="s">
        <v>41</v>
      </c>
      <c r="B77" s="173">
        <v>109</v>
      </c>
      <c r="C77" s="174">
        <v>39</v>
      </c>
      <c r="D77" s="175">
        <v>75.6</v>
      </c>
      <c r="E77" s="174">
        <v>114.6</v>
      </c>
    </row>
    <row r="78" spans="1:5" ht="12.75">
      <c r="A78" s="5" t="s">
        <v>42</v>
      </c>
      <c r="B78" s="173">
        <v>96</v>
      </c>
      <c r="C78" s="174">
        <v>16.4</v>
      </c>
      <c r="D78" s="175">
        <v>65.7</v>
      </c>
      <c r="E78" s="174">
        <v>82.1</v>
      </c>
    </row>
    <row r="79" spans="1:5" ht="12.75">
      <c r="A79" s="7" t="s">
        <v>125</v>
      </c>
      <c r="B79" s="176">
        <v>750</v>
      </c>
      <c r="C79" s="177">
        <v>1500.5</v>
      </c>
      <c r="D79" s="177">
        <v>1450.7</v>
      </c>
      <c r="E79" s="177">
        <v>2951.2</v>
      </c>
    </row>
    <row r="80" spans="1:5" ht="12.75">
      <c r="A80" s="5"/>
      <c r="B80" s="173"/>
      <c r="C80" s="174"/>
      <c r="D80" s="175"/>
      <c r="E80" s="178"/>
    </row>
    <row r="81" spans="1:5" ht="12.75">
      <c r="A81" s="5" t="s">
        <v>43</v>
      </c>
      <c r="B81" s="173">
        <v>16</v>
      </c>
      <c r="C81" s="174">
        <v>7.8</v>
      </c>
      <c r="D81" s="175">
        <v>38.6</v>
      </c>
      <c r="E81" s="174">
        <v>46.4</v>
      </c>
    </row>
    <row r="82" spans="1:5" ht="12.75">
      <c r="A82" s="5" t="s">
        <v>44</v>
      </c>
      <c r="B82" s="173">
        <v>39</v>
      </c>
      <c r="C82" s="174">
        <v>224.6</v>
      </c>
      <c r="D82" s="175">
        <v>17.7</v>
      </c>
      <c r="E82" s="174">
        <v>242.3</v>
      </c>
    </row>
    <row r="83" spans="1:5" ht="12.75">
      <c r="A83" s="7" t="s">
        <v>126</v>
      </c>
      <c r="B83" s="176">
        <v>55</v>
      </c>
      <c r="C83" s="177">
        <v>232.4</v>
      </c>
      <c r="D83" s="179">
        <v>56.3</v>
      </c>
      <c r="E83" s="177">
        <v>288.7</v>
      </c>
    </row>
    <row r="84" spans="1:5" ht="12.75">
      <c r="A84" s="5"/>
      <c r="B84" s="157"/>
      <c r="C84" s="178"/>
      <c r="D84" s="178"/>
      <c r="E84" s="178"/>
    </row>
    <row r="85" spans="1:5" ht="13.5" thickBot="1">
      <c r="A85" s="25" t="s">
        <v>45</v>
      </c>
      <c r="B85" s="181">
        <v>22319</v>
      </c>
      <c r="C85" s="182">
        <v>21326.2</v>
      </c>
      <c r="D85" s="182">
        <v>77177</v>
      </c>
      <c r="E85" s="182">
        <v>98503.2</v>
      </c>
    </row>
    <row r="86" spans="1:5" ht="12.75">
      <c r="A86" s="5" t="s">
        <v>227</v>
      </c>
      <c r="B86" s="5"/>
      <c r="C86" s="5"/>
      <c r="D86" s="5"/>
      <c r="E86" s="5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51111"/>
  <dimension ref="A1:I15"/>
  <sheetViews>
    <sheetView showGridLines="0" zoomScale="75" zoomScaleNormal="75" workbookViewId="0" topLeftCell="A1">
      <selection activeCell="E48" sqref="E48"/>
    </sheetView>
  </sheetViews>
  <sheetFormatPr defaultColWidth="11.421875" defaultRowHeight="12.75"/>
  <cols>
    <col min="1" max="1" width="14.00390625" style="2" bestFit="1" customWidth="1"/>
    <col min="2" max="16384" width="11.421875" style="2" customWidth="1"/>
  </cols>
  <sheetData>
    <row r="1" spans="1:9" s="30" customFormat="1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</row>
    <row r="3" spans="1:9" ht="15">
      <c r="A3" s="204" t="s">
        <v>228</v>
      </c>
      <c r="B3" s="204"/>
      <c r="C3" s="204"/>
      <c r="D3" s="204"/>
      <c r="E3" s="204"/>
      <c r="F3" s="204"/>
      <c r="G3" s="205"/>
      <c r="H3" s="205"/>
      <c r="I3" s="205"/>
    </row>
    <row r="4" spans="1:9" ht="15">
      <c r="A4" s="204" t="s">
        <v>191</v>
      </c>
      <c r="B4" s="204"/>
      <c r="C4" s="204"/>
      <c r="D4" s="204"/>
      <c r="E4" s="204"/>
      <c r="F4" s="204"/>
      <c r="G4" s="204"/>
      <c r="H4" s="204"/>
      <c r="I4" s="204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ht="12.75">
      <c r="A6" s="79" t="s">
        <v>192</v>
      </c>
      <c r="B6" s="202" t="s">
        <v>138</v>
      </c>
      <c r="C6" s="218"/>
      <c r="D6" s="202" t="s">
        <v>139</v>
      </c>
      <c r="E6" s="218"/>
      <c r="F6" s="202" t="s">
        <v>193</v>
      </c>
      <c r="G6" s="218"/>
      <c r="H6" s="202" t="s">
        <v>141</v>
      </c>
      <c r="I6" s="203"/>
    </row>
    <row r="7" spans="1:9" ht="13.5" thickBot="1">
      <c r="A7" s="79" t="s">
        <v>194</v>
      </c>
      <c r="B7" s="3" t="s">
        <v>146</v>
      </c>
      <c r="C7" s="4" t="s">
        <v>147</v>
      </c>
      <c r="D7" s="3" t="s">
        <v>152</v>
      </c>
      <c r="E7" s="4" t="s">
        <v>147</v>
      </c>
      <c r="F7" s="3" t="s">
        <v>152</v>
      </c>
      <c r="G7" s="4" t="s">
        <v>147</v>
      </c>
      <c r="H7" s="3" t="s">
        <v>152</v>
      </c>
      <c r="I7" s="4" t="s">
        <v>147</v>
      </c>
    </row>
    <row r="8" spans="1:9" ht="12.75">
      <c r="A8" s="183" t="s">
        <v>195</v>
      </c>
      <c r="B8" s="184">
        <v>20340</v>
      </c>
      <c r="C8" s="185">
        <v>91.13311528294278</v>
      </c>
      <c r="D8" s="184">
        <v>8298</v>
      </c>
      <c r="E8" s="185">
        <v>38.91025039857451</v>
      </c>
      <c r="F8" s="184">
        <v>48049</v>
      </c>
      <c r="G8" s="185">
        <v>62.25818572890887</v>
      </c>
      <c r="H8" s="184">
        <v>56347</v>
      </c>
      <c r="I8" s="185">
        <v>57.20333390861192</v>
      </c>
    </row>
    <row r="9" spans="1:9" ht="12.75">
      <c r="A9" s="186" t="s">
        <v>196</v>
      </c>
      <c r="B9" s="187">
        <v>1682</v>
      </c>
      <c r="C9" s="188">
        <v>7.536179936377078</v>
      </c>
      <c r="D9" s="187">
        <v>9662</v>
      </c>
      <c r="E9" s="188">
        <v>45.30619900590828</v>
      </c>
      <c r="F9" s="187">
        <v>25971</v>
      </c>
      <c r="G9" s="188">
        <v>33.65121733158843</v>
      </c>
      <c r="H9" s="187">
        <v>35633</v>
      </c>
      <c r="I9" s="188">
        <v>36.174532755347556</v>
      </c>
    </row>
    <row r="10" spans="1:9" ht="12.75">
      <c r="A10" s="5" t="s">
        <v>197</v>
      </c>
      <c r="B10" s="187">
        <v>297</v>
      </c>
      <c r="C10" s="188">
        <v>1.330704780680138</v>
      </c>
      <c r="D10" s="187">
        <v>3366</v>
      </c>
      <c r="E10" s="188">
        <v>15.783550595517209</v>
      </c>
      <c r="F10" s="187">
        <v>3157</v>
      </c>
      <c r="G10" s="188">
        <v>4.090596939502702</v>
      </c>
      <c r="H10" s="187">
        <v>6523</v>
      </c>
      <c r="I10" s="188">
        <v>6.622133336040527</v>
      </c>
    </row>
    <row r="11" spans="1:9" ht="12.75">
      <c r="A11" s="5"/>
      <c r="B11" s="187"/>
      <c r="C11" s="188"/>
      <c r="D11" s="187"/>
      <c r="E11" s="188"/>
      <c r="F11" s="187"/>
      <c r="G11" s="188"/>
      <c r="H11" s="187"/>
      <c r="I11" s="188"/>
    </row>
    <row r="12" spans="1:9" ht="13.5" thickBot="1">
      <c r="A12" s="25" t="s">
        <v>46</v>
      </c>
      <c r="B12" s="189">
        <v>22319</v>
      </c>
      <c r="C12" s="190">
        <v>100</v>
      </c>
      <c r="D12" s="189">
        <v>21326</v>
      </c>
      <c r="E12" s="190">
        <v>100</v>
      </c>
      <c r="F12" s="189">
        <v>77177</v>
      </c>
      <c r="G12" s="190">
        <v>100</v>
      </c>
      <c r="H12" s="189">
        <v>98503</v>
      </c>
      <c r="I12" s="191">
        <v>100</v>
      </c>
    </row>
    <row r="13" spans="1:9" ht="12.75">
      <c r="A13" s="5" t="s">
        <v>159</v>
      </c>
      <c r="B13" s="5"/>
      <c r="C13" s="5"/>
      <c r="D13" s="5"/>
      <c r="E13" s="5"/>
      <c r="F13" s="5"/>
      <c r="G13" s="5"/>
      <c r="H13" s="5"/>
      <c r="I13" s="5"/>
    </row>
    <row r="14" spans="1:9" ht="12.75">
      <c r="A14" s="5" t="s">
        <v>229</v>
      </c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</sheetData>
  <mergeCells count="7">
    <mergeCell ref="A1:I1"/>
    <mergeCell ref="B6:C6"/>
    <mergeCell ref="D6:E6"/>
    <mergeCell ref="F6:G6"/>
    <mergeCell ref="H6:I6"/>
    <mergeCell ref="A3:I3"/>
    <mergeCell ref="A4:I4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5111"/>
  <dimension ref="A1:I14"/>
  <sheetViews>
    <sheetView showGridLines="0" zoomScale="75" zoomScaleNormal="75" workbookViewId="0" topLeftCell="A1">
      <selection activeCell="E48" sqref="E48"/>
    </sheetView>
  </sheetViews>
  <sheetFormatPr defaultColWidth="11.421875" defaultRowHeight="12.75"/>
  <cols>
    <col min="1" max="1" width="14.00390625" style="2" bestFit="1" customWidth="1"/>
    <col min="2" max="16384" width="11.421875" style="2" customWidth="1"/>
  </cols>
  <sheetData>
    <row r="1" spans="1:9" s="30" customFormat="1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</row>
    <row r="3" spans="1:9" ht="15">
      <c r="A3" s="204" t="s">
        <v>233</v>
      </c>
      <c r="B3" s="204"/>
      <c r="C3" s="204"/>
      <c r="D3" s="204"/>
      <c r="E3" s="204"/>
      <c r="F3" s="204"/>
      <c r="G3" s="205"/>
      <c r="H3" s="205"/>
      <c r="I3" s="205"/>
    </row>
    <row r="4" spans="1:9" ht="15">
      <c r="A4" s="204" t="s">
        <v>198</v>
      </c>
      <c r="B4" s="204"/>
      <c r="C4" s="204"/>
      <c r="D4" s="204"/>
      <c r="E4" s="204"/>
      <c r="F4" s="204"/>
      <c r="G4" s="204"/>
      <c r="H4" s="204"/>
      <c r="I4" s="204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ht="12.75">
      <c r="A6" s="79"/>
      <c r="B6" s="202" t="s">
        <v>138</v>
      </c>
      <c r="C6" s="218"/>
      <c r="D6" s="202" t="s">
        <v>139</v>
      </c>
      <c r="E6" s="218"/>
      <c r="F6" s="202" t="s">
        <v>193</v>
      </c>
      <c r="G6" s="218"/>
      <c r="H6" s="202" t="s">
        <v>141</v>
      </c>
      <c r="I6" s="203"/>
    </row>
    <row r="7" spans="1:9" ht="13.5" thickBot="1">
      <c r="A7" s="79" t="s">
        <v>199</v>
      </c>
      <c r="B7" s="3" t="s">
        <v>146</v>
      </c>
      <c r="C7" s="4" t="s">
        <v>147</v>
      </c>
      <c r="D7" s="3" t="s">
        <v>152</v>
      </c>
      <c r="E7" s="4" t="s">
        <v>147</v>
      </c>
      <c r="F7" s="3" t="s">
        <v>152</v>
      </c>
      <c r="G7" s="4" t="s">
        <v>147</v>
      </c>
      <c r="H7" s="3" t="s">
        <v>152</v>
      </c>
      <c r="I7" s="4" t="s">
        <v>147</v>
      </c>
    </row>
    <row r="8" spans="1:9" ht="12.75">
      <c r="A8" s="9" t="s">
        <v>200</v>
      </c>
      <c r="B8" s="184">
        <v>18446</v>
      </c>
      <c r="C8" s="185">
        <v>82.64707200143376</v>
      </c>
      <c r="D8" s="184">
        <v>4243</v>
      </c>
      <c r="E8" s="185">
        <v>19.895901716214947</v>
      </c>
      <c r="F8" s="184">
        <v>16503</v>
      </c>
      <c r="G8" s="185">
        <v>21.383313681537246</v>
      </c>
      <c r="H8" s="184">
        <v>20746</v>
      </c>
      <c r="I8" s="185">
        <v>21.061287473477964</v>
      </c>
    </row>
    <row r="9" spans="1:9" ht="12.75">
      <c r="A9" s="5" t="s">
        <v>201</v>
      </c>
      <c r="B9" s="187">
        <v>3737</v>
      </c>
      <c r="C9" s="188">
        <v>16.743581701689145</v>
      </c>
      <c r="D9" s="187">
        <v>12480</v>
      </c>
      <c r="E9" s="188">
        <v>58.52011628997468</v>
      </c>
      <c r="F9" s="187">
        <v>47144</v>
      </c>
      <c r="G9" s="188">
        <v>61.08555657773689</v>
      </c>
      <c r="H9" s="187">
        <v>59624</v>
      </c>
      <c r="I9" s="188">
        <v>60.53013613798564</v>
      </c>
    </row>
    <row r="10" spans="1:9" ht="12.75">
      <c r="A10" s="5" t="s">
        <v>202</v>
      </c>
      <c r="B10" s="187">
        <v>136</v>
      </c>
      <c r="C10" s="188">
        <v>0.6093462968771002</v>
      </c>
      <c r="D10" s="187">
        <v>4603</v>
      </c>
      <c r="E10" s="188">
        <v>21.583981993810372</v>
      </c>
      <c r="F10" s="187">
        <v>13530</v>
      </c>
      <c r="G10" s="188">
        <v>17.531129740725863</v>
      </c>
      <c r="H10" s="187">
        <v>18133</v>
      </c>
      <c r="I10" s="188">
        <v>18.40857638853639</v>
      </c>
    </row>
    <row r="11" spans="1:9" ht="12.75">
      <c r="A11" s="5"/>
      <c r="B11" s="187"/>
      <c r="C11" s="188"/>
      <c r="D11" s="187"/>
      <c r="E11" s="188"/>
      <c r="F11" s="187"/>
      <c r="G11" s="188"/>
      <c r="H11" s="187"/>
      <c r="I11" s="188"/>
    </row>
    <row r="12" spans="1:9" ht="13.5" thickBot="1">
      <c r="A12" s="25" t="s">
        <v>46</v>
      </c>
      <c r="B12" s="189">
        <v>22319</v>
      </c>
      <c r="C12" s="190">
        <v>100</v>
      </c>
      <c r="D12" s="189">
        <v>21326</v>
      </c>
      <c r="E12" s="190">
        <v>100</v>
      </c>
      <c r="F12" s="189">
        <v>77177</v>
      </c>
      <c r="G12" s="190">
        <v>100</v>
      </c>
      <c r="H12" s="189">
        <v>98503</v>
      </c>
      <c r="I12" s="191">
        <v>100</v>
      </c>
    </row>
    <row r="13" spans="1:9" ht="12.75">
      <c r="A13" s="5" t="s">
        <v>159</v>
      </c>
      <c r="B13" s="5"/>
      <c r="C13" s="5"/>
      <c r="D13" s="5"/>
      <c r="E13" s="5"/>
      <c r="F13" s="5"/>
      <c r="G13" s="5"/>
      <c r="H13" s="5"/>
      <c r="I13" s="5"/>
    </row>
    <row r="14" spans="1:9" ht="12.75">
      <c r="A14" s="5" t="s">
        <v>229</v>
      </c>
      <c r="B14" s="5"/>
      <c r="C14" s="5"/>
      <c r="D14" s="5"/>
      <c r="E14" s="5"/>
      <c r="F14" s="5"/>
      <c r="G14" s="5"/>
      <c r="H14" s="5"/>
      <c r="I14" s="5"/>
    </row>
  </sheetData>
  <mergeCells count="7">
    <mergeCell ref="A4:I4"/>
    <mergeCell ref="A1:I1"/>
    <mergeCell ref="A3:I3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511"/>
  <dimension ref="A1:I15"/>
  <sheetViews>
    <sheetView showGridLines="0" zoomScale="75" zoomScaleNormal="75" workbookViewId="0" topLeftCell="A1">
      <selection activeCell="E48" sqref="E48"/>
    </sheetView>
  </sheetViews>
  <sheetFormatPr defaultColWidth="11.421875" defaultRowHeight="12.75"/>
  <cols>
    <col min="1" max="1" width="14.00390625" style="2" bestFit="1" customWidth="1"/>
    <col min="2" max="16384" width="11.421875" style="2" customWidth="1"/>
  </cols>
  <sheetData>
    <row r="1" spans="1:9" s="30" customFormat="1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</row>
    <row r="3" spans="1:9" ht="15">
      <c r="A3" s="204" t="s">
        <v>232</v>
      </c>
      <c r="B3" s="204"/>
      <c r="C3" s="204"/>
      <c r="D3" s="204"/>
      <c r="E3" s="204"/>
      <c r="F3" s="204"/>
      <c r="G3" s="205"/>
      <c r="H3" s="205"/>
      <c r="I3" s="205"/>
    </row>
    <row r="4" spans="1:9" ht="15">
      <c r="A4" s="204" t="s">
        <v>203</v>
      </c>
      <c r="B4" s="204"/>
      <c r="C4" s="204"/>
      <c r="D4" s="204"/>
      <c r="E4" s="204"/>
      <c r="F4" s="204"/>
      <c r="G4" s="204"/>
      <c r="H4" s="204"/>
      <c r="I4" s="204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ht="12.75">
      <c r="A6" s="79"/>
      <c r="B6" s="202" t="s">
        <v>138</v>
      </c>
      <c r="C6" s="218"/>
      <c r="D6" s="202" t="s">
        <v>139</v>
      </c>
      <c r="E6" s="218"/>
      <c r="F6" s="202" t="s">
        <v>193</v>
      </c>
      <c r="G6" s="218"/>
      <c r="H6" s="202" t="s">
        <v>141</v>
      </c>
      <c r="I6" s="203"/>
    </row>
    <row r="7" spans="1:9" ht="13.5" thickBot="1">
      <c r="A7" s="79" t="s">
        <v>204</v>
      </c>
      <c r="B7" s="3" t="s">
        <v>146</v>
      </c>
      <c r="C7" s="4" t="s">
        <v>147</v>
      </c>
      <c r="D7" s="3" t="s">
        <v>152</v>
      </c>
      <c r="E7" s="4" t="s">
        <v>147</v>
      </c>
      <c r="F7" s="3" t="s">
        <v>152</v>
      </c>
      <c r="G7" s="4" t="s">
        <v>147</v>
      </c>
      <c r="H7" s="3" t="s">
        <v>152</v>
      </c>
      <c r="I7" s="4" t="s">
        <v>147</v>
      </c>
    </row>
    <row r="8" spans="1:9" ht="12.75">
      <c r="A8" s="9" t="s">
        <v>205</v>
      </c>
      <c r="B8" s="184">
        <v>17678</v>
      </c>
      <c r="C8" s="185">
        <v>79.20605761906896</v>
      </c>
      <c r="D8" s="184">
        <v>4936</v>
      </c>
      <c r="E8" s="185">
        <v>23.14545625058614</v>
      </c>
      <c r="F8" s="184">
        <v>18116</v>
      </c>
      <c r="G8" s="185">
        <v>23.473314588543218</v>
      </c>
      <c r="H8" s="184">
        <v>23052</v>
      </c>
      <c r="I8" s="185">
        <v>23.40233292387034</v>
      </c>
    </row>
    <row r="9" spans="1:9" ht="12.75">
      <c r="A9" s="5" t="s">
        <v>206</v>
      </c>
      <c r="B9" s="187">
        <v>3948</v>
      </c>
      <c r="C9" s="188">
        <v>17.688964559344058</v>
      </c>
      <c r="D9" s="187">
        <v>11039</v>
      </c>
      <c r="E9" s="188">
        <v>51.76310606771077</v>
      </c>
      <c r="F9" s="187">
        <v>39993</v>
      </c>
      <c r="G9" s="188">
        <v>51.819842699249776</v>
      </c>
      <c r="H9" s="187">
        <v>51032</v>
      </c>
      <c r="I9" s="188">
        <v>51.8075591606347</v>
      </c>
    </row>
    <row r="10" spans="1:9" ht="12.75">
      <c r="A10" s="5" t="s">
        <v>207</v>
      </c>
      <c r="B10" s="187">
        <v>693</v>
      </c>
      <c r="C10" s="188">
        <v>3.1049778215869885</v>
      </c>
      <c r="D10" s="187">
        <v>5351</v>
      </c>
      <c r="E10" s="188">
        <v>25.091437681703084</v>
      </c>
      <c r="F10" s="187">
        <v>19068</v>
      </c>
      <c r="G10" s="188">
        <v>24.706842712207006</v>
      </c>
      <c r="H10" s="187">
        <v>24419</v>
      </c>
      <c r="I10" s="188">
        <v>24.79010791549496</v>
      </c>
    </row>
    <row r="11" spans="1:9" ht="12.75">
      <c r="A11" s="5"/>
      <c r="B11" s="187"/>
      <c r="C11" s="188"/>
      <c r="D11" s="187"/>
      <c r="E11" s="188"/>
      <c r="F11" s="187"/>
      <c r="G11" s="188"/>
      <c r="H11" s="187"/>
      <c r="I11" s="188"/>
    </row>
    <row r="12" spans="1:9" ht="13.5" thickBot="1">
      <c r="A12" s="25" t="s">
        <v>46</v>
      </c>
      <c r="B12" s="189">
        <v>22319</v>
      </c>
      <c r="C12" s="190">
        <v>100</v>
      </c>
      <c r="D12" s="189">
        <v>21326</v>
      </c>
      <c r="E12" s="190">
        <v>100</v>
      </c>
      <c r="F12" s="189">
        <v>77177</v>
      </c>
      <c r="G12" s="190">
        <v>100</v>
      </c>
      <c r="H12" s="189">
        <v>98503</v>
      </c>
      <c r="I12" s="191">
        <v>100</v>
      </c>
    </row>
    <row r="13" spans="1:9" ht="12.75">
      <c r="A13" s="5" t="s">
        <v>159</v>
      </c>
      <c r="B13" s="5"/>
      <c r="C13" s="5"/>
      <c r="D13" s="5"/>
      <c r="E13" s="5"/>
      <c r="F13" s="5"/>
      <c r="G13" s="5"/>
      <c r="H13" s="5"/>
      <c r="I13" s="5"/>
    </row>
    <row r="14" spans="1:9" ht="12.75">
      <c r="A14" s="5" t="s">
        <v>229</v>
      </c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</sheetData>
  <mergeCells count="7">
    <mergeCell ref="B6:C6"/>
    <mergeCell ref="D6:E6"/>
    <mergeCell ref="A1:I1"/>
    <mergeCell ref="A3:I3"/>
    <mergeCell ref="A4:I4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51"/>
  <dimension ref="A1:I15"/>
  <sheetViews>
    <sheetView showGridLines="0" zoomScale="75" zoomScaleNormal="75" workbookViewId="0" topLeftCell="A1">
      <selection activeCell="E48" sqref="E48"/>
    </sheetView>
  </sheetViews>
  <sheetFormatPr defaultColWidth="11.421875" defaultRowHeight="12.75"/>
  <cols>
    <col min="1" max="1" width="14.00390625" style="2" bestFit="1" customWidth="1"/>
    <col min="2" max="16384" width="11.421875" style="2" customWidth="1"/>
  </cols>
  <sheetData>
    <row r="1" spans="1:9" s="30" customFormat="1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</row>
    <row r="3" spans="1:9" ht="15">
      <c r="A3" s="204" t="s">
        <v>231</v>
      </c>
      <c r="B3" s="204"/>
      <c r="C3" s="204"/>
      <c r="D3" s="204"/>
      <c r="E3" s="204"/>
      <c r="F3" s="204"/>
      <c r="G3" s="205"/>
      <c r="H3" s="205"/>
      <c r="I3" s="205"/>
    </row>
    <row r="4" spans="1:9" ht="15">
      <c r="A4" s="204" t="s">
        <v>208</v>
      </c>
      <c r="B4" s="204"/>
      <c r="C4" s="204"/>
      <c r="D4" s="204"/>
      <c r="E4" s="204"/>
      <c r="F4" s="204"/>
      <c r="G4" s="204"/>
      <c r="H4" s="204"/>
      <c r="I4" s="204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ht="12.75">
      <c r="A6" s="79"/>
      <c r="B6" s="202" t="s">
        <v>138</v>
      </c>
      <c r="C6" s="218"/>
      <c r="D6" s="202" t="s">
        <v>139</v>
      </c>
      <c r="E6" s="218"/>
      <c r="F6" s="202" t="s">
        <v>193</v>
      </c>
      <c r="G6" s="218"/>
      <c r="H6" s="202" t="s">
        <v>141</v>
      </c>
      <c r="I6" s="203"/>
    </row>
    <row r="7" spans="1:9" ht="13.5" thickBot="1">
      <c r="A7" s="79" t="s">
        <v>209</v>
      </c>
      <c r="B7" s="3" t="s">
        <v>146</v>
      </c>
      <c r="C7" s="4" t="s">
        <v>147</v>
      </c>
      <c r="D7" s="3" t="s">
        <v>152</v>
      </c>
      <c r="E7" s="4" t="s">
        <v>147</v>
      </c>
      <c r="F7" s="3" t="s">
        <v>152</v>
      </c>
      <c r="G7" s="4" t="s">
        <v>147</v>
      </c>
      <c r="H7" s="3" t="s">
        <v>152</v>
      </c>
      <c r="I7" s="4" t="s">
        <v>147</v>
      </c>
    </row>
    <row r="8" spans="1:9" ht="12.75">
      <c r="A8" s="9" t="s">
        <v>200</v>
      </c>
      <c r="B8" s="184">
        <v>16592</v>
      </c>
      <c r="C8" s="185">
        <v>74.34024821900623</v>
      </c>
      <c r="D8" s="184">
        <v>2661</v>
      </c>
      <c r="E8" s="185">
        <v>12.477726718559504</v>
      </c>
      <c r="F8" s="184">
        <v>12922</v>
      </c>
      <c r="G8" s="185">
        <v>16.74333026678933</v>
      </c>
      <c r="H8" s="184">
        <v>15583</v>
      </c>
      <c r="I8" s="185">
        <v>15.819822746515335</v>
      </c>
    </row>
    <row r="9" spans="1:9" ht="12.75">
      <c r="A9" s="5" t="s">
        <v>210</v>
      </c>
      <c r="B9" s="187">
        <v>5560</v>
      </c>
      <c r="C9" s="188">
        <v>24.91151037232851</v>
      </c>
      <c r="D9" s="187">
        <v>14472</v>
      </c>
      <c r="E9" s="188">
        <v>67.86082715933603</v>
      </c>
      <c r="F9" s="187">
        <v>52081</v>
      </c>
      <c r="G9" s="188">
        <v>67.48254013501432</v>
      </c>
      <c r="H9" s="187">
        <v>66553</v>
      </c>
      <c r="I9" s="188">
        <v>67.56443966173619</v>
      </c>
    </row>
    <row r="10" spans="1:9" ht="12.75">
      <c r="A10" s="5" t="s">
        <v>202</v>
      </c>
      <c r="B10" s="187">
        <v>167</v>
      </c>
      <c r="C10" s="188">
        <v>0.7482414086652628</v>
      </c>
      <c r="D10" s="187">
        <v>4193</v>
      </c>
      <c r="E10" s="188">
        <v>19.661446122104472</v>
      </c>
      <c r="F10" s="187">
        <v>12174</v>
      </c>
      <c r="G10" s="188">
        <v>15.774129598196353</v>
      </c>
      <c r="H10" s="187">
        <v>16367</v>
      </c>
      <c r="I10" s="188">
        <v>16.615737591748474</v>
      </c>
    </row>
    <row r="11" spans="1:9" ht="12.75">
      <c r="A11" s="5"/>
      <c r="B11" s="187"/>
      <c r="C11" s="188"/>
      <c r="D11" s="187"/>
      <c r="E11" s="188"/>
      <c r="F11" s="187"/>
      <c r="G11" s="188"/>
      <c r="H11" s="187"/>
      <c r="I11" s="188"/>
    </row>
    <row r="12" spans="1:9" ht="13.5" thickBot="1">
      <c r="A12" s="25" t="s">
        <v>46</v>
      </c>
      <c r="B12" s="189">
        <v>22319</v>
      </c>
      <c r="C12" s="190">
        <v>100</v>
      </c>
      <c r="D12" s="189">
        <v>21326</v>
      </c>
      <c r="E12" s="190">
        <v>100</v>
      </c>
      <c r="F12" s="189">
        <v>77177</v>
      </c>
      <c r="G12" s="190">
        <v>100</v>
      </c>
      <c r="H12" s="189">
        <v>98503</v>
      </c>
      <c r="I12" s="191">
        <v>100</v>
      </c>
    </row>
    <row r="13" spans="1:9" ht="12.75">
      <c r="A13" s="5" t="s">
        <v>159</v>
      </c>
      <c r="B13" s="5"/>
      <c r="C13" s="5"/>
      <c r="D13" s="5"/>
      <c r="E13" s="5"/>
      <c r="F13" s="5"/>
      <c r="G13" s="5"/>
      <c r="H13" s="5"/>
      <c r="I13" s="5"/>
    </row>
    <row r="14" spans="1:9" ht="12.75">
      <c r="A14" s="5" t="s">
        <v>229</v>
      </c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</sheetData>
  <mergeCells count="7">
    <mergeCell ref="A4:I4"/>
    <mergeCell ref="A3:I3"/>
    <mergeCell ref="A1:I1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/>
  <dimension ref="A1:I14"/>
  <sheetViews>
    <sheetView showGridLines="0" tabSelected="1" zoomScale="75" zoomScaleNormal="75" workbookViewId="0" topLeftCell="A1">
      <selection activeCell="E20" sqref="E20"/>
    </sheetView>
  </sheetViews>
  <sheetFormatPr defaultColWidth="11.421875" defaultRowHeight="12.75"/>
  <cols>
    <col min="1" max="1" width="14.00390625" style="2" bestFit="1" customWidth="1"/>
    <col min="2" max="16384" width="11.421875" style="2" customWidth="1"/>
  </cols>
  <sheetData>
    <row r="1" spans="1:9" s="30" customFormat="1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</row>
    <row r="3" spans="1:9" ht="15">
      <c r="A3" s="204" t="s">
        <v>230</v>
      </c>
      <c r="B3" s="204"/>
      <c r="C3" s="204"/>
      <c r="D3" s="204"/>
      <c r="E3" s="204"/>
      <c r="F3" s="204"/>
      <c r="G3" s="205"/>
      <c r="H3" s="205"/>
      <c r="I3" s="205"/>
    </row>
    <row r="4" spans="1:9" ht="15">
      <c r="A4" s="204" t="s">
        <v>211</v>
      </c>
      <c r="B4" s="204"/>
      <c r="C4" s="204"/>
      <c r="D4" s="204"/>
      <c r="E4" s="204"/>
      <c r="F4" s="204"/>
      <c r="G4" s="204"/>
      <c r="H4" s="204"/>
      <c r="I4" s="204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ht="12.75">
      <c r="A6" s="79"/>
      <c r="B6" s="202" t="s">
        <v>138</v>
      </c>
      <c r="C6" s="218"/>
      <c r="D6" s="202" t="s">
        <v>139</v>
      </c>
      <c r="E6" s="218"/>
      <c r="F6" s="202" t="s">
        <v>193</v>
      </c>
      <c r="G6" s="218"/>
      <c r="H6" s="202" t="s">
        <v>141</v>
      </c>
      <c r="I6" s="203"/>
    </row>
    <row r="7" spans="1:9" ht="13.5" thickBot="1">
      <c r="A7" s="79" t="s">
        <v>212</v>
      </c>
      <c r="B7" s="3" t="s">
        <v>146</v>
      </c>
      <c r="C7" s="4" t="s">
        <v>147</v>
      </c>
      <c r="D7" s="3" t="s">
        <v>152</v>
      </c>
      <c r="E7" s="4" t="s">
        <v>147</v>
      </c>
      <c r="F7" s="3" t="s">
        <v>152</v>
      </c>
      <c r="G7" s="4" t="s">
        <v>147</v>
      </c>
      <c r="H7" s="3" t="s">
        <v>152</v>
      </c>
      <c r="I7" s="4" t="s">
        <v>147</v>
      </c>
    </row>
    <row r="8" spans="1:9" ht="12.75">
      <c r="A8" s="9" t="s">
        <v>213</v>
      </c>
      <c r="B8" s="184">
        <v>21025</v>
      </c>
      <c r="C8" s="185">
        <v>94.20224920471347</v>
      </c>
      <c r="D8" s="184">
        <v>10196</v>
      </c>
      <c r="E8" s="185">
        <v>47.81018475100816</v>
      </c>
      <c r="F8" s="184">
        <v>50364</v>
      </c>
      <c r="G8" s="185">
        <v>65.25778405483499</v>
      </c>
      <c r="H8" s="184">
        <v>60560</v>
      </c>
      <c r="I8" s="185">
        <v>61.48036100423337</v>
      </c>
    </row>
    <row r="9" spans="1:9" ht="12.75">
      <c r="A9" s="5" t="s">
        <v>214</v>
      </c>
      <c r="B9" s="187">
        <v>1243</v>
      </c>
      <c r="C9" s="188">
        <v>5.569245933957615</v>
      </c>
      <c r="D9" s="187">
        <v>8438</v>
      </c>
      <c r="E9" s="188">
        <v>39.566726062083845</v>
      </c>
      <c r="F9" s="187">
        <v>22818</v>
      </c>
      <c r="G9" s="188">
        <v>29.565803283361625</v>
      </c>
      <c r="H9" s="187">
        <v>31256</v>
      </c>
      <c r="I9" s="188">
        <v>31.73101326863141</v>
      </c>
    </row>
    <row r="10" spans="1:9" ht="12.75">
      <c r="A10" s="5" t="s">
        <v>215</v>
      </c>
      <c r="B10" s="187">
        <v>51</v>
      </c>
      <c r="C10" s="188">
        <v>0.2285048613289126</v>
      </c>
      <c r="D10" s="187">
        <v>2692</v>
      </c>
      <c r="E10" s="188">
        <v>12.623089186908</v>
      </c>
      <c r="F10" s="187">
        <v>3995</v>
      </c>
      <c r="G10" s="188">
        <v>5.176412661803387</v>
      </c>
      <c r="H10" s="187">
        <v>6687</v>
      </c>
      <c r="I10" s="188">
        <v>6.788625727135214</v>
      </c>
    </row>
    <row r="11" spans="1:9" ht="12.75">
      <c r="A11" s="5"/>
      <c r="B11" s="187"/>
      <c r="C11" s="188"/>
      <c r="D11" s="187"/>
      <c r="E11" s="188"/>
      <c r="F11" s="187"/>
      <c r="G11" s="188"/>
      <c r="H11" s="187"/>
      <c r="I11" s="188"/>
    </row>
    <row r="12" spans="1:9" ht="13.5" thickBot="1">
      <c r="A12" s="25" t="s">
        <v>46</v>
      </c>
      <c r="B12" s="189">
        <v>22319</v>
      </c>
      <c r="C12" s="190">
        <v>100</v>
      </c>
      <c r="D12" s="189">
        <v>21326</v>
      </c>
      <c r="E12" s="190">
        <v>100</v>
      </c>
      <c r="F12" s="189">
        <v>77177</v>
      </c>
      <c r="G12" s="190">
        <v>100</v>
      </c>
      <c r="H12" s="189">
        <v>98503</v>
      </c>
      <c r="I12" s="191">
        <v>100</v>
      </c>
    </row>
    <row r="13" spans="1:9" ht="12.75">
      <c r="A13" s="5" t="s">
        <v>159</v>
      </c>
      <c r="B13" s="5"/>
      <c r="C13" s="5"/>
      <c r="D13" s="5"/>
      <c r="E13" s="5"/>
      <c r="F13" s="5"/>
      <c r="G13" s="5"/>
      <c r="H13" s="5"/>
      <c r="I13" s="5"/>
    </row>
    <row r="14" spans="1:9" ht="12.75">
      <c r="A14" s="5" t="s">
        <v>229</v>
      </c>
      <c r="B14" s="5"/>
      <c r="C14" s="5"/>
      <c r="D14" s="5"/>
      <c r="E14" s="5"/>
      <c r="F14" s="5"/>
      <c r="G14" s="5"/>
      <c r="H14" s="5"/>
      <c r="I14" s="5"/>
    </row>
  </sheetData>
  <mergeCells count="7">
    <mergeCell ref="A3:I3"/>
    <mergeCell ref="A4:I4"/>
    <mergeCell ref="A1:I1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1">
    <pageSetUpPr fitToPage="1"/>
  </sheetPr>
  <dimension ref="A1:K39"/>
  <sheetViews>
    <sheetView showGridLines="0" zoomScale="75" zoomScaleNormal="75" workbookViewId="0" topLeftCell="A1">
      <selection activeCell="E11" sqref="E11"/>
    </sheetView>
  </sheetViews>
  <sheetFormatPr defaultColWidth="11.421875" defaultRowHeight="12.75"/>
  <cols>
    <col min="1" max="1" width="28.7109375" style="1" customWidth="1"/>
    <col min="2" max="9" width="14.8515625" style="1" customWidth="1"/>
    <col min="10" max="16384" width="11.421875" style="2" customWidth="1"/>
  </cols>
  <sheetData>
    <row r="1" spans="1:10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  <c r="J1" s="31"/>
    </row>
    <row r="3" spans="1:9" s="30" customFormat="1" ht="18">
      <c r="A3" s="204" t="s">
        <v>216</v>
      </c>
      <c r="B3" s="204"/>
      <c r="C3" s="204"/>
      <c r="D3" s="204"/>
      <c r="E3" s="204"/>
      <c r="F3" s="204"/>
      <c r="G3" s="204"/>
      <c r="H3" s="204"/>
      <c r="I3" s="204"/>
    </row>
    <row r="5" spans="1:9" ht="12.75">
      <c r="A5" s="33"/>
      <c r="B5" s="193" t="s">
        <v>76</v>
      </c>
      <c r="C5" s="194"/>
      <c r="D5" s="194"/>
      <c r="E5" s="194"/>
      <c r="F5" s="194"/>
      <c r="G5" s="195"/>
      <c r="H5" s="200" t="s">
        <v>77</v>
      </c>
      <c r="I5" s="201"/>
    </row>
    <row r="6" spans="1:9" ht="12.75">
      <c r="A6" s="8" t="s">
        <v>78</v>
      </c>
      <c r="B6" s="4" t="s">
        <v>79</v>
      </c>
      <c r="C6" s="193" t="s">
        <v>80</v>
      </c>
      <c r="D6" s="195"/>
      <c r="E6" s="193" t="s">
        <v>81</v>
      </c>
      <c r="F6" s="195"/>
      <c r="G6" s="4" t="s">
        <v>46</v>
      </c>
      <c r="H6" s="202" t="s">
        <v>82</v>
      </c>
      <c r="I6" s="203"/>
    </row>
    <row r="7" spans="1:9" ht="13.5" thickBot="1">
      <c r="A7" s="36"/>
      <c r="B7" s="3" t="s">
        <v>83</v>
      </c>
      <c r="C7" s="3" t="s">
        <v>84</v>
      </c>
      <c r="D7" s="37" t="s">
        <v>85</v>
      </c>
      <c r="E7" s="3" t="s">
        <v>86</v>
      </c>
      <c r="F7" s="4" t="s">
        <v>87</v>
      </c>
      <c r="G7" s="3" t="s">
        <v>88</v>
      </c>
      <c r="H7" s="3" t="s">
        <v>89</v>
      </c>
      <c r="I7" s="3" t="s">
        <v>90</v>
      </c>
    </row>
    <row r="8" spans="1:10" ht="12.75">
      <c r="A8" s="38" t="str">
        <f>UPPER("Primera repoblación")</f>
        <v>PRIMERA REPOBLACIÓN</v>
      </c>
      <c r="B8" s="39">
        <v>11433</v>
      </c>
      <c r="C8" s="39">
        <v>8466</v>
      </c>
      <c r="D8" s="39">
        <v>434</v>
      </c>
      <c r="E8" s="39">
        <v>898</v>
      </c>
      <c r="F8" s="39">
        <v>74344</v>
      </c>
      <c r="G8" s="39">
        <v>95575</v>
      </c>
      <c r="H8" s="40">
        <v>20543974</v>
      </c>
      <c r="I8" s="41">
        <v>214.95133664661262</v>
      </c>
      <c r="J8" s="42"/>
    </row>
    <row r="9" spans="1:10" ht="12.75">
      <c r="A9" s="43" t="s">
        <v>91</v>
      </c>
      <c r="B9" s="44" t="s">
        <v>234</v>
      </c>
      <c r="C9" s="14">
        <v>62</v>
      </c>
      <c r="D9" s="44" t="s">
        <v>234</v>
      </c>
      <c r="E9" s="44" t="s">
        <v>234</v>
      </c>
      <c r="F9" s="14">
        <v>877</v>
      </c>
      <c r="G9" s="14">
        <v>939</v>
      </c>
      <c r="H9" s="14">
        <v>183004</v>
      </c>
      <c r="I9" s="45">
        <v>194.89243876464323</v>
      </c>
      <c r="J9" s="42"/>
    </row>
    <row r="10" spans="1:9" ht="12.75">
      <c r="A10" s="43" t="s">
        <v>92</v>
      </c>
      <c r="B10" s="14">
        <v>201</v>
      </c>
      <c r="C10" s="14">
        <v>723</v>
      </c>
      <c r="D10" s="44">
        <v>23</v>
      </c>
      <c r="E10" s="14">
        <v>148</v>
      </c>
      <c r="F10" s="14">
        <v>2921</v>
      </c>
      <c r="G10" s="14">
        <v>4016</v>
      </c>
      <c r="H10" s="14">
        <v>840707</v>
      </c>
      <c r="I10" s="45">
        <v>209.33939243027888</v>
      </c>
    </row>
    <row r="11" spans="1:9" ht="12.75">
      <c r="A11" s="43" t="s">
        <v>93</v>
      </c>
      <c r="B11" s="14">
        <v>200</v>
      </c>
      <c r="C11" s="14">
        <v>480</v>
      </c>
      <c r="D11" s="44" t="s">
        <v>234</v>
      </c>
      <c r="E11" s="44" t="s">
        <v>234</v>
      </c>
      <c r="F11" s="14">
        <v>3348</v>
      </c>
      <c r="G11" s="14">
        <v>4028</v>
      </c>
      <c r="H11" s="14">
        <v>765483</v>
      </c>
      <c r="I11" s="45">
        <v>190.0404667328699</v>
      </c>
    </row>
    <row r="12" spans="1:9" ht="12.75">
      <c r="A12" s="43" t="s">
        <v>94</v>
      </c>
      <c r="B12" s="44" t="s">
        <v>234</v>
      </c>
      <c r="C12" s="14">
        <v>440</v>
      </c>
      <c r="D12" s="14">
        <v>31</v>
      </c>
      <c r="E12" s="14">
        <v>273</v>
      </c>
      <c r="F12" s="14">
        <v>1577</v>
      </c>
      <c r="G12" s="14">
        <v>2321</v>
      </c>
      <c r="H12" s="14">
        <v>476273</v>
      </c>
      <c r="I12" s="45">
        <v>205.2016372253339</v>
      </c>
    </row>
    <row r="13" spans="1:9" ht="12.75">
      <c r="A13" s="43" t="s">
        <v>95</v>
      </c>
      <c r="B13" s="14">
        <v>4485</v>
      </c>
      <c r="C13" s="14">
        <v>1464</v>
      </c>
      <c r="D13" s="14">
        <v>21</v>
      </c>
      <c r="E13" s="14">
        <v>106</v>
      </c>
      <c r="F13" s="14">
        <v>3930</v>
      </c>
      <c r="G13" s="14">
        <v>10006</v>
      </c>
      <c r="H13" s="14">
        <v>1791199</v>
      </c>
      <c r="I13" s="45">
        <v>179.0124925044973</v>
      </c>
    </row>
    <row r="14" spans="1:9" ht="12.75">
      <c r="A14" s="43" t="s">
        <v>96</v>
      </c>
      <c r="B14" s="14">
        <v>661</v>
      </c>
      <c r="C14" s="14">
        <v>1568</v>
      </c>
      <c r="D14" s="14">
        <v>45</v>
      </c>
      <c r="E14" s="14">
        <v>173</v>
      </c>
      <c r="F14" s="14">
        <v>10788</v>
      </c>
      <c r="G14" s="14">
        <v>13235</v>
      </c>
      <c r="H14" s="14">
        <v>2590691</v>
      </c>
      <c r="I14" s="45">
        <v>195.74544767661504</v>
      </c>
    </row>
    <row r="15" spans="1:9" ht="12.75">
      <c r="A15" s="43" t="s">
        <v>97</v>
      </c>
      <c r="B15" s="44">
        <v>3</v>
      </c>
      <c r="C15" s="44" t="s">
        <v>234</v>
      </c>
      <c r="D15" s="44">
        <v>172</v>
      </c>
      <c r="E15" s="14">
        <v>20</v>
      </c>
      <c r="F15" s="44" t="s">
        <v>234</v>
      </c>
      <c r="G15" s="14">
        <v>195</v>
      </c>
      <c r="H15" s="14">
        <v>82443</v>
      </c>
      <c r="I15" s="45">
        <v>422.7846153846154</v>
      </c>
    </row>
    <row r="16" spans="1:9" ht="12.75">
      <c r="A16" s="43" t="s">
        <v>98</v>
      </c>
      <c r="B16" s="44" t="s">
        <v>234</v>
      </c>
      <c r="C16" s="14">
        <v>48</v>
      </c>
      <c r="D16" s="44" t="s">
        <v>234</v>
      </c>
      <c r="E16" s="14">
        <v>15</v>
      </c>
      <c r="F16" s="14">
        <v>576</v>
      </c>
      <c r="G16" s="14">
        <v>639</v>
      </c>
      <c r="H16" s="14">
        <v>122138</v>
      </c>
      <c r="I16" s="45">
        <v>191.13928012519563</v>
      </c>
    </row>
    <row r="17" spans="1:10" ht="12.75">
      <c r="A17" s="43" t="s">
        <v>99</v>
      </c>
      <c r="B17" s="14">
        <v>2</v>
      </c>
      <c r="C17" s="14">
        <v>200</v>
      </c>
      <c r="D17" s="44">
        <v>14</v>
      </c>
      <c r="E17" s="44" t="s">
        <v>234</v>
      </c>
      <c r="F17" s="14">
        <v>910</v>
      </c>
      <c r="G17" s="14">
        <v>1126</v>
      </c>
      <c r="H17" s="14">
        <v>273480</v>
      </c>
      <c r="I17" s="45">
        <v>242.87744227353463</v>
      </c>
      <c r="J17" s="42"/>
    </row>
    <row r="18" spans="1:9" ht="12.75">
      <c r="A18" s="43" t="s">
        <v>100</v>
      </c>
      <c r="B18" s="14">
        <v>6</v>
      </c>
      <c r="C18" s="14">
        <v>25</v>
      </c>
      <c r="D18" s="44" t="s">
        <v>234</v>
      </c>
      <c r="E18" s="44" t="s">
        <v>234</v>
      </c>
      <c r="F18" s="14">
        <v>75</v>
      </c>
      <c r="G18" s="14">
        <v>106</v>
      </c>
      <c r="H18" s="14">
        <v>28433</v>
      </c>
      <c r="I18" s="45">
        <v>268.2358490566038</v>
      </c>
    </row>
    <row r="19" spans="1:9" ht="12.75">
      <c r="A19" s="43" t="s">
        <v>104</v>
      </c>
      <c r="B19" s="14">
        <v>10</v>
      </c>
      <c r="C19" s="14">
        <v>14</v>
      </c>
      <c r="D19" s="44" t="s">
        <v>234</v>
      </c>
      <c r="E19" s="44" t="s">
        <v>234</v>
      </c>
      <c r="F19" s="14">
        <v>346</v>
      </c>
      <c r="G19" s="14">
        <v>370</v>
      </c>
      <c r="H19" s="14">
        <v>70300</v>
      </c>
      <c r="I19" s="45">
        <v>190</v>
      </c>
    </row>
    <row r="20" spans="1:9" ht="12.75">
      <c r="A20" s="43" t="s">
        <v>101</v>
      </c>
      <c r="B20" s="14">
        <v>4651</v>
      </c>
      <c r="C20" s="14">
        <v>2176</v>
      </c>
      <c r="D20" s="44" t="s">
        <v>234</v>
      </c>
      <c r="E20" s="44">
        <v>42</v>
      </c>
      <c r="F20" s="14">
        <v>10849</v>
      </c>
      <c r="G20" s="14">
        <v>17718</v>
      </c>
      <c r="H20" s="14">
        <v>3603323</v>
      </c>
      <c r="I20" s="45">
        <v>203.37075290664862</v>
      </c>
    </row>
    <row r="21" spans="1:10" ht="12.75">
      <c r="A21" s="43" t="s">
        <v>102</v>
      </c>
      <c r="B21" s="14">
        <v>933</v>
      </c>
      <c r="C21" s="14">
        <v>732</v>
      </c>
      <c r="D21" s="14">
        <v>47</v>
      </c>
      <c r="E21" s="14">
        <v>103</v>
      </c>
      <c r="F21" s="14">
        <v>29305</v>
      </c>
      <c r="G21" s="14">
        <v>31120</v>
      </c>
      <c r="H21" s="14">
        <v>6790576</v>
      </c>
      <c r="I21" s="45">
        <v>218.20616966580977</v>
      </c>
      <c r="J21" s="42"/>
    </row>
    <row r="22" spans="1:10" ht="12.75">
      <c r="A22" s="43" t="s">
        <v>103</v>
      </c>
      <c r="B22" s="14">
        <v>281</v>
      </c>
      <c r="C22" s="14">
        <v>534</v>
      </c>
      <c r="D22" s="14">
        <v>81</v>
      </c>
      <c r="E22" s="14">
        <v>18</v>
      </c>
      <c r="F22" s="46">
        <v>8842</v>
      </c>
      <c r="G22" s="14">
        <v>9756</v>
      </c>
      <c r="H22" s="22">
        <v>2925924</v>
      </c>
      <c r="I22" s="45">
        <v>299.910209102091</v>
      </c>
      <c r="J22" s="42"/>
    </row>
    <row r="23" spans="1:10" ht="12.75">
      <c r="A23" s="36" t="str">
        <f>UPPER("Segunda repoblación")</f>
        <v>SEGUNDA REPOBLACIÓN</v>
      </c>
      <c r="B23" s="47">
        <v>327</v>
      </c>
      <c r="C23" s="47">
        <v>4262</v>
      </c>
      <c r="D23" s="47" t="s">
        <v>234</v>
      </c>
      <c r="E23" s="47">
        <v>598</v>
      </c>
      <c r="F23" s="47">
        <v>195</v>
      </c>
      <c r="G23" s="48">
        <v>5382</v>
      </c>
      <c r="H23" s="47">
        <v>937066</v>
      </c>
      <c r="I23" s="49">
        <v>174.11111111111111</v>
      </c>
      <c r="J23" s="42"/>
    </row>
    <row r="24" spans="1:10" ht="12.75">
      <c r="A24" s="50" t="s">
        <v>91</v>
      </c>
      <c r="B24" s="44" t="s">
        <v>234</v>
      </c>
      <c r="C24" s="14">
        <v>116</v>
      </c>
      <c r="D24" s="44" t="s">
        <v>234</v>
      </c>
      <c r="E24" s="44" t="s">
        <v>234</v>
      </c>
      <c r="F24" s="44" t="s">
        <v>234</v>
      </c>
      <c r="G24" s="46">
        <v>116</v>
      </c>
      <c r="H24" s="51">
        <v>21885</v>
      </c>
      <c r="I24" s="52">
        <v>188.66379310344828</v>
      </c>
      <c r="J24" s="42"/>
    </row>
    <row r="25" spans="1:9" ht="12.75">
      <c r="A25" s="50" t="s">
        <v>92</v>
      </c>
      <c r="B25" s="14">
        <v>5</v>
      </c>
      <c r="C25" s="14">
        <v>901</v>
      </c>
      <c r="D25" s="44" t="s">
        <v>234</v>
      </c>
      <c r="E25" s="14">
        <v>58</v>
      </c>
      <c r="F25" s="44" t="s">
        <v>234</v>
      </c>
      <c r="G25" s="46">
        <v>964</v>
      </c>
      <c r="H25" s="51">
        <v>136538</v>
      </c>
      <c r="I25" s="52">
        <v>141.63692946058092</v>
      </c>
    </row>
    <row r="26" spans="1:9" ht="12.75">
      <c r="A26" s="50" t="s">
        <v>93</v>
      </c>
      <c r="B26" s="14">
        <v>45</v>
      </c>
      <c r="C26" s="14">
        <v>638</v>
      </c>
      <c r="D26" s="44" t="s">
        <v>234</v>
      </c>
      <c r="E26" s="14">
        <v>28</v>
      </c>
      <c r="F26" s="44" t="s">
        <v>234</v>
      </c>
      <c r="G26" s="46">
        <v>711</v>
      </c>
      <c r="H26" s="51">
        <v>81756</v>
      </c>
      <c r="I26" s="52">
        <v>114.9873417721519</v>
      </c>
    </row>
    <row r="27" spans="1:9" ht="12.75">
      <c r="A27" s="50" t="s">
        <v>94</v>
      </c>
      <c r="B27" s="14">
        <v>85</v>
      </c>
      <c r="C27" s="14">
        <v>1419</v>
      </c>
      <c r="D27" s="44" t="s">
        <v>234</v>
      </c>
      <c r="E27" s="14">
        <v>283</v>
      </c>
      <c r="F27" s="44" t="s">
        <v>234</v>
      </c>
      <c r="G27" s="46">
        <v>1787</v>
      </c>
      <c r="H27" s="51">
        <v>341025</v>
      </c>
      <c r="I27" s="52">
        <v>190.8365976496922</v>
      </c>
    </row>
    <row r="28" spans="1:9" ht="12.75">
      <c r="A28" s="50" t="s">
        <v>95</v>
      </c>
      <c r="B28" s="44" t="s">
        <v>234</v>
      </c>
      <c r="C28" s="14">
        <v>403</v>
      </c>
      <c r="D28" s="44" t="s">
        <v>234</v>
      </c>
      <c r="E28" s="44" t="s">
        <v>234</v>
      </c>
      <c r="F28" s="44">
        <v>89</v>
      </c>
      <c r="G28" s="46">
        <v>492</v>
      </c>
      <c r="H28" s="51">
        <v>54920</v>
      </c>
      <c r="I28" s="52">
        <v>111.6260162601626</v>
      </c>
    </row>
    <row r="29" spans="1:10" ht="12.75">
      <c r="A29" s="50" t="s">
        <v>96</v>
      </c>
      <c r="B29" s="14">
        <v>49</v>
      </c>
      <c r="C29" s="14">
        <v>210</v>
      </c>
      <c r="D29" s="44" t="s">
        <v>234</v>
      </c>
      <c r="E29" s="14">
        <v>135</v>
      </c>
      <c r="F29" s="44" t="s">
        <v>234</v>
      </c>
      <c r="G29" s="46">
        <v>394</v>
      </c>
      <c r="H29" s="51">
        <v>73698</v>
      </c>
      <c r="I29" s="52">
        <v>187.0507614213198</v>
      </c>
      <c r="J29" s="42"/>
    </row>
    <row r="30" spans="1:9" ht="12.75">
      <c r="A30" s="53" t="s">
        <v>97</v>
      </c>
      <c r="B30" s="14">
        <v>1</v>
      </c>
      <c r="C30" s="44" t="s">
        <v>234</v>
      </c>
      <c r="D30" s="44" t="s">
        <v>234</v>
      </c>
      <c r="E30" s="44" t="s">
        <v>234</v>
      </c>
      <c r="F30" s="44" t="s">
        <v>234</v>
      </c>
      <c r="G30" s="46">
        <v>1</v>
      </c>
      <c r="H30" s="51">
        <v>462</v>
      </c>
      <c r="I30" s="52">
        <v>462</v>
      </c>
    </row>
    <row r="31" spans="1:9" ht="12.75">
      <c r="A31" s="50" t="s">
        <v>98</v>
      </c>
      <c r="B31" s="44" t="s">
        <v>234</v>
      </c>
      <c r="C31" s="14">
        <v>88</v>
      </c>
      <c r="D31" s="44" t="s">
        <v>234</v>
      </c>
      <c r="E31" s="14">
        <v>48</v>
      </c>
      <c r="F31" s="44" t="s">
        <v>234</v>
      </c>
      <c r="G31" s="46">
        <v>136</v>
      </c>
      <c r="H31" s="51">
        <v>37066</v>
      </c>
      <c r="I31" s="52">
        <v>272.54411764705884</v>
      </c>
    </row>
    <row r="32" spans="1:10" ht="12.75">
      <c r="A32" s="50" t="s">
        <v>99</v>
      </c>
      <c r="B32" s="44" t="s">
        <v>234</v>
      </c>
      <c r="C32" s="14">
        <v>72</v>
      </c>
      <c r="D32" s="44" t="s">
        <v>234</v>
      </c>
      <c r="E32" s="44" t="s">
        <v>234</v>
      </c>
      <c r="F32" s="44" t="s">
        <v>234</v>
      </c>
      <c r="G32" s="46">
        <v>72</v>
      </c>
      <c r="H32" s="51">
        <v>16153</v>
      </c>
      <c r="I32" s="52">
        <v>224.34722222222223</v>
      </c>
      <c r="J32" s="42"/>
    </row>
    <row r="33" spans="1:9" ht="12.75">
      <c r="A33" s="50" t="s">
        <v>100</v>
      </c>
      <c r="B33" s="44" t="s">
        <v>234</v>
      </c>
      <c r="C33" s="44" t="s">
        <v>234</v>
      </c>
      <c r="D33" s="44" t="s">
        <v>234</v>
      </c>
      <c r="E33" s="44" t="s">
        <v>234</v>
      </c>
      <c r="F33" s="44">
        <v>16</v>
      </c>
      <c r="G33" s="46">
        <v>16</v>
      </c>
      <c r="H33" s="51">
        <v>8000</v>
      </c>
      <c r="I33" s="52">
        <v>500</v>
      </c>
    </row>
    <row r="34" spans="1:10" ht="12.75">
      <c r="A34" s="50" t="s">
        <v>102</v>
      </c>
      <c r="B34" s="14">
        <v>51</v>
      </c>
      <c r="C34" s="14">
        <v>306</v>
      </c>
      <c r="D34" s="44" t="s">
        <v>234</v>
      </c>
      <c r="E34" s="14">
        <v>28</v>
      </c>
      <c r="F34" s="44">
        <v>85</v>
      </c>
      <c r="G34" s="46">
        <v>470</v>
      </c>
      <c r="H34" s="54">
        <v>105603</v>
      </c>
      <c r="I34" s="52">
        <v>224.6872340425532</v>
      </c>
      <c r="J34" s="42"/>
    </row>
    <row r="35" spans="1:9" ht="12.75">
      <c r="A35" s="50" t="s">
        <v>103</v>
      </c>
      <c r="B35" s="55">
        <v>91</v>
      </c>
      <c r="C35" s="55">
        <v>109</v>
      </c>
      <c r="D35" s="56" t="s">
        <v>234</v>
      </c>
      <c r="E35" s="55">
        <v>18</v>
      </c>
      <c r="F35" s="57">
        <v>5</v>
      </c>
      <c r="G35" s="58">
        <v>223</v>
      </c>
      <c r="H35" s="59">
        <v>59960</v>
      </c>
      <c r="I35" s="60">
        <v>268.8789237668162</v>
      </c>
    </row>
    <row r="36" spans="1:9" ht="13.5" thickBot="1">
      <c r="A36" s="61" t="str">
        <f>UPPER("Reposición de marras")</f>
        <v>REPOSICIÓN DE MARRAS</v>
      </c>
      <c r="B36" s="62">
        <v>304</v>
      </c>
      <c r="C36" s="62">
        <v>1460</v>
      </c>
      <c r="D36" s="63" t="s">
        <v>234</v>
      </c>
      <c r="E36" s="62">
        <v>124</v>
      </c>
      <c r="F36" s="64">
        <v>6403</v>
      </c>
      <c r="G36" s="65">
        <v>8291</v>
      </c>
      <c r="H36" s="66">
        <v>398755</v>
      </c>
      <c r="I36" s="67">
        <v>48.09492220480038</v>
      </c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K38" s="28"/>
    </row>
    <row r="39" spans="1:9" ht="12.75">
      <c r="A39" s="68"/>
      <c r="B39" s="5"/>
      <c r="C39" s="5"/>
      <c r="D39" s="5"/>
      <c r="E39" s="5"/>
      <c r="F39" s="5"/>
      <c r="G39" s="5"/>
      <c r="H39" s="5"/>
      <c r="I39" s="5"/>
    </row>
  </sheetData>
  <mergeCells count="7">
    <mergeCell ref="A1:I1"/>
    <mergeCell ref="H5:I5"/>
    <mergeCell ref="H6:I6"/>
    <mergeCell ref="A3:I3"/>
    <mergeCell ref="C6:D6"/>
    <mergeCell ref="E6:F6"/>
    <mergeCell ref="B5:G5"/>
  </mergeCells>
  <printOptions horizontalCentered="1"/>
  <pageMargins left="0.4330708661417323" right="0.3937007874015748" top="1" bottom="1" header="0" footer="0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L41"/>
  <sheetViews>
    <sheetView showGridLines="0" zoomScale="75" zoomScaleNormal="75" workbookViewId="0" topLeftCell="A1">
      <selection activeCell="H17" sqref="H17"/>
    </sheetView>
  </sheetViews>
  <sheetFormatPr defaultColWidth="11.421875" defaultRowHeight="12.75"/>
  <cols>
    <col min="1" max="1" width="28.7109375" style="1" customWidth="1"/>
    <col min="2" max="9" width="14.8515625" style="1" customWidth="1"/>
    <col min="10" max="16384" width="11.421875" style="2" customWidth="1"/>
  </cols>
  <sheetData>
    <row r="1" spans="1:10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  <c r="J1" s="31"/>
    </row>
    <row r="3" spans="1:9" ht="15">
      <c r="A3" s="204" t="s">
        <v>218</v>
      </c>
      <c r="B3" s="204"/>
      <c r="C3" s="204"/>
      <c r="D3" s="204"/>
      <c r="E3" s="204"/>
      <c r="F3" s="204"/>
      <c r="G3" s="204"/>
      <c r="H3" s="204"/>
      <c r="I3" s="204"/>
    </row>
    <row r="4" spans="1:9" ht="12.75">
      <c r="A4" s="198"/>
      <c r="B4" s="199"/>
      <c r="C4" s="199"/>
      <c r="D4" s="199"/>
      <c r="E4" s="199"/>
      <c r="F4" s="199"/>
      <c r="G4" s="199"/>
      <c r="H4" s="199"/>
      <c r="I4" s="199"/>
    </row>
    <row r="5" spans="1:9" ht="12.75">
      <c r="A5" s="33"/>
      <c r="B5" s="193" t="s">
        <v>76</v>
      </c>
      <c r="C5" s="194"/>
      <c r="D5" s="194"/>
      <c r="E5" s="194"/>
      <c r="F5" s="194"/>
      <c r="G5" s="195"/>
      <c r="H5" s="200" t="s">
        <v>77</v>
      </c>
      <c r="I5" s="201"/>
    </row>
    <row r="6" spans="1:9" ht="12.75">
      <c r="A6" s="8" t="s">
        <v>78</v>
      </c>
      <c r="B6" s="4" t="s">
        <v>79</v>
      </c>
      <c r="C6" s="193" t="s">
        <v>80</v>
      </c>
      <c r="D6" s="195"/>
      <c r="E6" s="193" t="s">
        <v>81</v>
      </c>
      <c r="F6" s="195"/>
      <c r="G6" s="4" t="s">
        <v>46</v>
      </c>
      <c r="H6" s="202" t="s">
        <v>82</v>
      </c>
      <c r="I6" s="203"/>
    </row>
    <row r="7" spans="1:9" ht="13.5" thickBot="1">
      <c r="A7" s="36"/>
      <c r="B7" s="3" t="s">
        <v>83</v>
      </c>
      <c r="C7" s="3" t="s">
        <v>84</v>
      </c>
      <c r="D7" s="37" t="s">
        <v>85</v>
      </c>
      <c r="E7" s="3" t="s">
        <v>86</v>
      </c>
      <c r="F7" s="4" t="s">
        <v>87</v>
      </c>
      <c r="G7" s="3" t="s">
        <v>88</v>
      </c>
      <c r="H7" s="3" t="s">
        <v>89</v>
      </c>
      <c r="I7" s="3" t="s">
        <v>90</v>
      </c>
    </row>
    <row r="8" spans="1:10" ht="12.75">
      <c r="A8" s="38" t="str">
        <f>UPPER("Primera repoblación")</f>
        <v>PRIMERA REPOBLACIÓN</v>
      </c>
      <c r="B8" s="11">
        <v>254</v>
      </c>
      <c r="C8" s="11">
        <v>1365</v>
      </c>
      <c r="D8" s="11">
        <v>348</v>
      </c>
      <c r="E8" s="11">
        <v>1193</v>
      </c>
      <c r="F8" s="11">
        <v>20632</v>
      </c>
      <c r="G8" s="11">
        <v>23792</v>
      </c>
      <c r="H8" s="11">
        <v>4978795</v>
      </c>
      <c r="I8" s="11">
        <v>209.263407868191</v>
      </c>
      <c r="J8" s="42"/>
    </row>
    <row r="9" spans="1:10" ht="12.75">
      <c r="A9" s="50" t="s">
        <v>91</v>
      </c>
      <c r="B9" s="14" t="s">
        <v>234</v>
      </c>
      <c r="C9" s="14" t="s">
        <v>234</v>
      </c>
      <c r="D9" s="14" t="s">
        <v>234</v>
      </c>
      <c r="E9" s="14" t="s">
        <v>234</v>
      </c>
      <c r="F9" s="14">
        <v>2</v>
      </c>
      <c r="G9" s="46">
        <v>2</v>
      </c>
      <c r="H9" s="51">
        <v>489</v>
      </c>
      <c r="I9" s="14">
        <v>244.5</v>
      </c>
      <c r="J9" s="42"/>
    </row>
    <row r="10" spans="1:9" ht="12.75">
      <c r="A10" s="50" t="s">
        <v>92</v>
      </c>
      <c r="B10" s="69" t="s">
        <v>234</v>
      </c>
      <c r="C10" s="14">
        <v>6</v>
      </c>
      <c r="D10" s="69" t="s">
        <v>234</v>
      </c>
      <c r="E10" s="69">
        <v>62</v>
      </c>
      <c r="F10" s="14">
        <v>62</v>
      </c>
      <c r="G10" s="46">
        <v>130</v>
      </c>
      <c r="H10" s="51">
        <v>31609</v>
      </c>
      <c r="I10" s="14">
        <v>243.14615384615385</v>
      </c>
    </row>
    <row r="11" spans="1:9" ht="12.75">
      <c r="A11" s="50" t="s">
        <v>93</v>
      </c>
      <c r="B11" s="46">
        <v>30</v>
      </c>
      <c r="C11" s="14">
        <v>69</v>
      </c>
      <c r="D11" s="14">
        <v>18</v>
      </c>
      <c r="E11" s="69" t="s">
        <v>234</v>
      </c>
      <c r="F11" s="14">
        <v>435</v>
      </c>
      <c r="G11" s="46">
        <v>552</v>
      </c>
      <c r="H11" s="51">
        <v>119151</v>
      </c>
      <c r="I11" s="14">
        <v>215.85326086956522</v>
      </c>
    </row>
    <row r="12" spans="1:9" ht="12.75">
      <c r="A12" s="50" t="s">
        <v>94</v>
      </c>
      <c r="B12" s="69">
        <v>2</v>
      </c>
      <c r="C12" s="14">
        <v>140</v>
      </c>
      <c r="D12" s="44" t="s">
        <v>234</v>
      </c>
      <c r="E12" s="14">
        <v>179</v>
      </c>
      <c r="F12" s="14">
        <v>3883</v>
      </c>
      <c r="G12" s="46">
        <v>4204</v>
      </c>
      <c r="H12" s="51">
        <v>854924</v>
      </c>
      <c r="I12" s="14">
        <v>203.35965746907706</v>
      </c>
    </row>
    <row r="13" spans="1:9" ht="12.75">
      <c r="A13" s="50" t="s">
        <v>95</v>
      </c>
      <c r="B13" s="69" t="s">
        <v>234</v>
      </c>
      <c r="C13" s="14">
        <v>15</v>
      </c>
      <c r="D13" s="69" t="s">
        <v>234</v>
      </c>
      <c r="E13" s="69" t="s">
        <v>234</v>
      </c>
      <c r="F13" s="14">
        <v>197</v>
      </c>
      <c r="G13" s="46">
        <v>212</v>
      </c>
      <c r="H13" s="51">
        <v>35243</v>
      </c>
      <c r="I13" s="14">
        <v>166.24056603773585</v>
      </c>
    </row>
    <row r="14" spans="1:9" ht="12.75">
      <c r="A14" s="50" t="s">
        <v>96</v>
      </c>
      <c r="B14" s="69">
        <v>3</v>
      </c>
      <c r="C14" s="14">
        <v>166</v>
      </c>
      <c r="D14" s="69" t="s">
        <v>234</v>
      </c>
      <c r="E14" s="69" t="s">
        <v>234</v>
      </c>
      <c r="F14" s="14">
        <v>356</v>
      </c>
      <c r="G14" s="46">
        <v>525</v>
      </c>
      <c r="H14" s="51">
        <v>142974</v>
      </c>
      <c r="I14" s="14">
        <v>272.33142857142855</v>
      </c>
    </row>
    <row r="15" spans="1:9" ht="12.75">
      <c r="A15" s="50" t="s">
        <v>98</v>
      </c>
      <c r="B15" s="14">
        <v>60</v>
      </c>
      <c r="C15" s="14">
        <v>523</v>
      </c>
      <c r="D15" s="14">
        <v>282</v>
      </c>
      <c r="E15" s="46">
        <v>127</v>
      </c>
      <c r="F15" s="14">
        <v>5703</v>
      </c>
      <c r="G15" s="46">
        <v>6695</v>
      </c>
      <c r="H15" s="51">
        <v>1444531</v>
      </c>
      <c r="I15" s="14">
        <v>215.7626587005228</v>
      </c>
    </row>
    <row r="16" spans="1:11" ht="12.75">
      <c r="A16" s="50" t="s">
        <v>99</v>
      </c>
      <c r="B16" s="14">
        <v>20</v>
      </c>
      <c r="C16" s="14">
        <v>35</v>
      </c>
      <c r="D16" s="14">
        <v>31</v>
      </c>
      <c r="E16" s="44" t="s">
        <v>234</v>
      </c>
      <c r="F16" s="14">
        <v>539</v>
      </c>
      <c r="G16" s="46">
        <v>625</v>
      </c>
      <c r="H16" s="51">
        <v>162665</v>
      </c>
      <c r="I16" s="14">
        <v>260.264</v>
      </c>
      <c r="K16" s="42"/>
    </row>
    <row r="17" spans="1:9" ht="12.75">
      <c r="A17" s="50" t="s">
        <v>100</v>
      </c>
      <c r="B17" s="14">
        <v>91</v>
      </c>
      <c r="C17" s="14">
        <v>100</v>
      </c>
      <c r="D17" s="14">
        <v>5</v>
      </c>
      <c r="E17" s="14">
        <v>808</v>
      </c>
      <c r="F17" s="14">
        <v>381</v>
      </c>
      <c r="G17" s="46">
        <v>1385</v>
      </c>
      <c r="H17" s="51">
        <v>311865</v>
      </c>
      <c r="I17" s="14">
        <v>225.17328519855596</v>
      </c>
    </row>
    <row r="18" spans="1:11" ht="12.75">
      <c r="A18" s="50" t="s">
        <v>104</v>
      </c>
      <c r="B18" s="69" t="s">
        <v>234</v>
      </c>
      <c r="C18" s="14">
        <v>21</v>
      </c>
      <c r="D18" s="69" t="s">
        <v>234</v>
      </c>
      <c r="E18" s="44" t="s">
        <v>234</v>
      </c>
      <c r="F18" s="14">
        <v>3804</v>
      </c>
      <c r="G18" s="46">
        <v>3825</v>
      </c>
      <c r="H18" s="51">
        <v>837560</v>
      </c>
      <c r="I18" s="14">
        <v>218.96993464052287</v>
      </c>
      <c r="K18" s="42"/>
    </row>
    <row r="19" spans="1:11" ht="12.75">
      <c r="A19" s="50" t="s">
        <v>101</v>
      </c>
      <c r="B19" s="44" t="s">
        <v>234</v>
      </c>
      <c r="C19" s="14">
        <v>0</v>
      </c>
      <c r="D19" s="44" t="s">
        <v>234</v>
      </c>
      <c r="E19" s="44" t="s">
        <v>234</v>
      </c>
      <c r="F19" s="14">
        <v>1655</v>
      </c>
      <c r="G19" s="46">
        <v>1655</v>
      </c>
      <c r="H19" s="51">
        <v>200085</v>
      </c>
      <c r="I19" s="14">
        <v>120.89728096676737</v>
      </c>
      <c r="K19" s="42"/>
    </row>
    <row r="20" spans="1:12" ht="12.75">
      <c r="A20" s="50" t="s">
        <v>102</v>
      </c>
      <c r="B20" s="14">
        <v>40</v>
      </c>
      <c r="C20" s="14">
        <v>171</v>
      </c>
      <c r="D20" s="14">
        <v>7</v>
      </c>
      <c r="E20" s="14">
        <v>17</v>
      </c>
      <c r="F20" s="14">
        <v>2482</v>
      </c>
      <c r="G20" s="46">
        <v>2717</v>
      </c>
      <c r="H20" s="51">
        <v>462436</v>
      </c>
      <c r="I20" s="14">
        <v>170.20095693779905</v>
      </c>
      <c r="L20" s="42"/>
    </row>
    <row r="21" spans="1:9" ht="12.75">
      <c r="A21" s="50" t="s">
        <v>103</v>
      </c>
      <c r="B21" s="46">
        <v>8</v>
      </c>
      <c r="C21" s="14">
        <v>119</v>
      </c>
      <c r="D21" s="14">
        <v>5</v>
      </c>
      <c r="E21" s="69" t="s">
        <v>234</v>
      </c>
      <c r="F21" s="14">
        <v>1133</v>
      </c>
      <c r="G21" s="46">
        <v>1265</v>
      </c>
      <c r="H21" s="70">
        <v>375263</v>
      </c>
      <c r="I21" s="14">
        <v>296.6505928853755</v>
      </c>
    </row>
    <row r="22" spans="1:10" ht="12.75">
      <c r="A22" s="36" t="str">
        <f>UPPER("Segunda repoblación")</f>
        <v>SEGUNDA REPOBLACIÓN</v>
      </c>
      <c r="B22" s="48">
        <v>1</v>
      </c>
      <c r="C22" s="48">
        <v>2497</v>
      </c>
      <c r="D22" s="71" t="s">
        <v>234</v>
      </c>
      <c r="E22" s="48">
        <v>463</v>
      </c>
      <c r="F22" s="48">
        <v>488</v>
      </c>
      <c r="G22" s="47">
        <v>3449</v>
      </c>
      <c r="H22" s="48">
        <v>701004</v>
      </c>
      <c r="I22" s="47">
        <v>203.24847781965786</v>
      </c>
      <c r="J22" s="42"/>
    </row>
    <row r="23" spans="1:10" ht="12.75">
      <c r="A23" s="43" t="s">
        <v>91</v>
      </c>
      <c r="B23" s="14" t="s">
        <v>234</v>
      </c>
      <c r="C23" s="14">
        <v>443</v>
      </c>
      <c r="D23" s="69" t="s">
        <v>234</v>
      </c>
      <c r="E23" s="46" t="s">
        <v>234</v>
      </c>
      <c r="F23" s="46" t="s">
        <v>234</v>
      </c>
      <c r="G23" s="14">
        <v>443</v>
      </c>
      <c r="H23" s="46">
        <v>79740</v>
      </c>
      <c r="I23" s="14">
        <v>180</v>
      </c>
      <c r="J23" s="42"/>
    </row>
    <row r="24" spans="1:10" ht="12.75">
      <c r="A24" s="43" t="s">
        <v>92</v>
      </c>
      <c r="B24" s="14" t="s">
        <v>234</v>
      </c>
      <c r="C24" s="14">
        <v>23</v>
      </c>
      <c r="D24" s="69" t="s">
        <v>234</v>
      </c>
      <c r="E24" s="46" t="s">
        <v>234</v>
      </c>
      <c r="F24" s="46" t="s">
        <v>234</v>
      </c>
      <c r="G24" s="14">
        <v>23</v>
      </c>
      <c r="H24" s="46">
        <v>7982</v>
      </c>
      <c r="I24" s="14">
        <v>347.04347826086956</v>
      </c>
      <c r="J24" s="42"/>
    </row>
    <row r="25" spans="1:10" ht="12.75">
      <c r="A25" s="43" t="s">
        <v>93</v>
      </c>
      <c r="B25" s="44" t="s">
        <v>234</v>
      </c>
      <c r="C25" s="14">
        <v>160</v>
      </c>
      <c r="D25" s="69" t="s">
        <v>234</v>
      </c>
      <c r="E25" s="69" t="s">
        <v>234</v>
      </c>
      <c r="F25" s="69" t="s">
        <v>234</v>
      </c>
      <c r="G25" s="14">
        <v>160</v>
      </c>
      <c r="H25" s="46">
        <v>31314</v>
      </c>
      <c r="I25" s="14">
        <v>195.7125</v>
      </c>
      <c r="J25" s="42"/>
    </row>
    <row r="26" spans="1:9" ht="12.75">
      <c r="A26" s="43" t="s">
        <v>94</v>
      </c>
      <c r="B26" s="44" t="s">
        <v>234</v>
      </c>
      <c r="C26" s="14">
        <v>285</v>
      </c>
      <c r="D26" s="69" t="s">
        <v>234</v>
      </c>
      <c r="E26" s="14">
        <v>225</v>
      </c>
      <c r="F26" s="14">
        <v>23</v>
      </c>
      <c r="G26" s="14">
        <v>533</v>
      </c>
      <c r="H26" s="46">
        <v>113636</v>
      </c>
      <c r="I26" s="14">
        <v>213.20075046904316</v>
      </c>
    </row>
    <row r="27" spans="1:9" ht="12.75">
      <c r="A27" s="43" t="s">
        <v>95</v>
      </c>
      <c r="B27" s="44" t="s">
        <v>234</v>
      </c>
      <c r="C27" s="44" t="s">
        <v>234</v>
      </c>
      <c r="D27" s="69" t="s">
        <v>234</v>
      </c>
      <c r="E27" s="69" t="s">
        <v>234</v>
      </c>
      <c r="F27" s="69">
        <v>2</v>
      </c>
      <c r="G27" s="22">
        <v>2</v>
      </c>
      <c r="H27" s="72">
        <v>215</v>
      </c>
      <c r="I27" s="14">
        <v>107.5</v>
      </c>
    </row>
    <row r="28" spans="1:9" ht="12.75">
      <c r="A28" s="53" t="s">
        <v>96</v>
      </c>
      <c r="B28" s="44" t="s">
        <v>234</v>
      </c>
      <c r="C28" s="14">
        <v>878</v>
      </c>
      <c r="D28" s="69" t="s">
        <v>234</v>
      </c>
      <c r="E28" s="69">
        <v>67</v>
      </c>
      <c r="F28" s="69">
        <v>87</v>
      </c>
      <c r="G28" s="22">
        <v>1032</v>
      </c>
      <c r="H28" s="72">
        <v>206002</v>
      </c>
      <c r="I28" s="14">
        <v>199.61434108527132</v>
      </c>
    </row>
    <row r="29" spans="1:11" ht="12.75">
      <c r="A29" s="43" t="s">
        <v>98</v>
      </c>
      <c r="B29" s="44" t="s">
        <v>234</v>
      </c>
      <c r="C29" s="14">
        <v>299</v>
      </c>
      <c r="D29" s="69" t="s">
        <v>234</v>
      </c>
      <c r="E29" s="14">
        <v>104</v>
      </c>
      <c r="F29" s="14">
        <v>22</v>
      </c>
      <c r="G29" s="22">
        <v>425</v>
      </c>
      <c r="H29" s="72">
        <v>85122</v>
      </c>
      <c r="I29" s="14">
        <v>200.2870588235294</v>
      </c>
      <c r="K29" s="42"/>
    </row>
    <row r="30" spans="1:9" ht="12.75">
      <c r="A30" s="43" t="s">
        <v>99</v>
      </c>
      <c r="B30" s="44" t="s">
        <v>234</v>
      </c>
      <c r="C30" s="14">
        <v>47</v>
      </c>
      <c r="D30" s="69" t="s">
        <v>234</v>
      </c>
      <c r="E30" s="69" t="s">
        <v>234</v>
      </c>
      <c r="F30" s="44" t="s">
        <v>234</v>
      </c>
      <c r="G30" s="22">
        <v>47</v>
      </c>
      <c r="H30" s="72">
        <v>7505</v>
      </c>
      <c r="I30" s="14">
        <v>159.68085106382978</v>
      </c>
    </row>
    <row r="31" spans="1:11" ht="12.75">
      <c r="A31" s="43" t="s">
        <v>100</v>
      </c>
      <c r="B31" s="14">
        <v>1</v>
      </c>
      <c r="C31" s="14">
        <v>7</v>
      </c>
      <c r="D31" s="69" t="s">
        <v>234</v>
      </c>
      <c r="E31" s="14">
        <v>67</v>
      </c>
      <c r="F31" s="14">
        <v>261</v>
      </c>
      <c r="G31" s="22">
        <v>336</v>
      </c>
      <c r="H31" s="72">
        <v>72257</v>
      </c>
      <c r="I31" s="14">
        <v>215.05059523809524</v>
      </c>
      <c r="K31" s="42"/>
    </row>
    <row r="32" spans="1:12" ht="12.75">
      <c r="A32" s="43" t="s">
        <v>104</v>
      </c>
      <c r="B32" s="69" t="s">
        <v>234</v>
      </c>
      <c r="C32" s="69">
        <v>10</v>
      </c>
      <c r="D32" s="69" t="s">
        <v>234</v>
      </c>
      <c r="E32" s="69" t="s">
        <v>234</v>
      </c>
      <c r="F32" s="14">
        <v>90</v>
      </c>
      <c r="G32" s="22">
        <v>100</v>
      </c>
      <c r="H32" s="72">
        <v>24650</v>
      </c>
      <c r="I32" s="14">
        <v>246.5</v>
      </c>
      <c r="L32" s="42"/>
    </row>
    <row r="33" spans="1:9" ht="12.75">
      <c r="A33" s="43" t="s">
        <v>102</v>
      </c>
      <c r="B33" s="69" t="s">
        <v>234</v>
      </c>
      <c r="C33" s="14">
        <v>188</v>
      </c>
      <c r="D33" s="69" t="s">
        <v>234</v>
      </c>
      <c r="E33" s="69" t="s">
        <v>234</v>
      </c>
      <c r="F33" s="69">
        <v>3</v>
      </c>
      <c r="G33" s="22">
        <v>191</v>
      </c>
      <c r="H33" s="72">
        <v>39829</v>
      </c>
      <c r="I33" s="14">
        <v>208.52879581151834</v>
      </c>
    </row>
    <row r="34" spans="1:9" ht="12.75">
      <c r="A34" s="43" t="s">
        <v>103</v>
      </c>
      <c r="B34" s="56" t="s">
        <v>234</v>
      </c>
      <c r="C34" s="55">
        <v>157</v>
      </c>
      <c r="D34" s="56" t="s">
        <v>234</v>
      </c>
      <c r="E34" s="56" t="s">
        <v>234</v>
      </c>
      <c r="F34" s="56" t="s">
        <v>234</v>
      </c>
      <c r="G34" s="73">
        <v>157</v>
      </c>
      <c r="H34" s="74">
        <v>32752</v>
      </c>
      <c r="I34" s="55">
        <v>208.61146496815286</v>
      </c>
    </row>
    <row r="35" spans="1:11" ht="13.5" thickBot="1">
      <c r="A35" s="61" t="str">
        <f>UPPER("Reposición de marras")</f>
        <v>REPOSICIÓN DE MARRAS</v>
      </c>
      <c r="B35" s="62">
        <v>2</v>
      </c>
      <c r="C35" s="62">
        <v>212</v>
      </c>
      <c r="D35" s="63" t="s">
        <v>234</v>
      </c>
      <c r="E35" s="64">
        <v>41</v>
      </c>
      <c r="F35" s="64">
        <v>33</v>
      </c>
      <c r="G35" s="65">
        <v>288</v>
      </c>
      <c r="H35" s="66">
        <v>29809</v>
      </c>
      <c r="I35" s="75">
        <v>103.50347222222223</v>
      </c>
      <c r="K35" s="42"/>
    </row>
    <row r="36" ht="12.75">
      <c r="A36" s="76"/>
    </row>
    <row r="37" ht="12.75">
      <c r="A37" s="76"/>
    </row>
    <row r="38" ht="12.75">
      <c r="A38" s="76"/>
    </row>
    <row r="39" ht="12.75">
      <c r="A39" s="76"/>
    </row>
    <row r="40" ht="12.75">
      <c r="A40" s="76"/>
    </row>
    <row r="41" ht="12.75">
      <c r="A41" s="76"/>
    </row>
  </sheetData>
  <mergeCells count="8">
    <mergeCell ref="A1:I1"/>
    <mergeCell ref="A3:I3"/>
    <mergeCell ref="C6:D6"/>
    <mergeCell ref="E6:F6"/>
    <mergeCell ref="H5:I5"/>
    <mergeCell ref="H6:I6"/>
    <mergeCell ref="A4:I4"/>
    <mergeCell ref="B5:G5"/>
  </mergeCells>
  <printOptions horizontalCentered="1"/>
  <pageMargins left="0.4330708661417323" right="0.3937007874015748" top="1" bottom="1" header="0" footer="0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/>
  <dimension ref="A1:I85"/>
  <sheetViews>
    <sheetView showGridLines="0" zoomScale="75" zoomScaleNormal="75" workbookViewId="0" topLeftCell="A1">
      <selection activeCell="E48" sqref="E48"/>
    </sheetView>
  </sheetViews>
  <sheetFormatPr defaultColWidth="11.421875" defaultRowHeight="12.75"/>
  <cols>
    <col min="1" max="1" width="30.7109375" style="2" customWidth="1"/>
    <col min="2" max="5" width="20.7109375" style="2" customWidth="1"/>
    <col min="6" max="16384" width="11.421875" style="2" customWidth="1"/>
  </cols>
  <sheetData>
    <row r="1" spans="1:9" s="30" customFormat="1" ht="18">
      <c r="A1" s="196" t="s">
        <v>58</v>
      </c>
      <c r="B1" s="196"/>
      <c r="C1" s="196"/>
      <c r="D1" s="196"/>
      <c r="E1" s="196"/>
      <c r="F1" s="31"/>
      <c r="G1" s="31"/>
      <c r="H1" s="31"/>
      <c r="I1" s="31"/>
    </row>
    <row r="3" spans="1:6" ht="15">
      <c r="A3" s="204" t="s">
        <v>219</v>
      </c>
      <c r="B3" s="204"/>
      <c r="C3" s="204"/>
      <c r="D3" s="204"/>
      <c r="E3" s="204"/>
      <c r="F3" s="77"/>
    </row>
    <row r="4" spans="1:6" ht="14.25">
      <c r="A4" s="78"/>
      <c r="B4" s="78"/>
      <c r="C4" s="78"/>
      <c r="D4" s="78"/>
      <c r="E4" s="78"/>
      <c r="F4" s="77"/>
    </row>
    <row r="5" spans="1:5" ht="12.75">
      <c r="A5" s="79" t="s">
        <v>47</v>
      </c>
      <c r="B5" s="3" t="s">
        <v>105</v>
      </c>
      <c r="C5" s="202" t="s">
        <v>106</v>
      </c>
      <c r="D5" s="203"/>
      <c r="E5" s="203"/>
    </row>
    <row r="6" spans="1:5" ht="13.5" thickBot="1">
      <c r="A6" s="79" t="s">
        <v>1</v>
      </c>
      <c r="B6" s="3" t="s">
        <v>107</v>
      </c>
      <c r="C6" s="3" t="s">
        <v>108</v>
      </c>
      <c r="D6" s="3" t="s">
        <v>109</v>
      </c>
      <c r="E6" s="3" t="s">
        <v>46</v>
      </c>
    </row>
    <row r="7" spans="1:5" ht="12.75">
      <c r="A7" s="9" t="s">
        <v>2</v>
      </c>
      <c r="B7" s="80">
        <v>26</v>
      </c>
      <c r="C7" s="80">
        <v>4000</v>
      </c>
      <c r="D7" s="80">
        <v>2200</v>
      </c>
      <c r="E7" s="81">
        <v>6200</v>
      </c>
    </row>
    <row r="8" spans="1:5" ht="12.75">
      <c r="A8" s="5" t="s">
        <v>3</v>
      </c>
      <c r="B8" s="82">
        <v>20</v>
      </c>
      <c r="C8" s="82">
        <v>4161</v>
      </c>
      <c r="D8" s="82" t="s">
        <v>234</v>
      </c>
      <c r="E8" s="83">
        <v>4161</v>
      </c>
    </row>
    <row r="9" spans="1:5" ht="12.75">
      <c r="A9" s="5" t="s">
        <v>4</v>
      </c>
      <c r="B9" s="82">
        <v>13</v>
      </c>
      <c r="C9" s="82">
        <v>1025</v>
      </c>
      <c r="D9" s="82">
        <v>315</v>
      </c>
      <c r="E9" s="83">
        <v>1340</v>
      </c>
    </row>
    <row r="10" spans="1:5" ht="12.75">
      <c r="A10" s="5" t="s">
        <v>5</v>
      </c>
      <c r="B10" s="82">
        <v>17</v>
      </c>
      <c r="C10" s="82">
        <v>894</v>
      </c>
      <c r="D10" s="82">
        <v>52</v>
      </c>
      <c r="E10" s="83">
        <v>946</v>
      </c>
    </row>
    <row r="11" spans="1:5" ht="12.75">
      <c r="A11" s="7" t="s">
        <v>110</v>
      </c>
      <c r="B11" s="84">
        <v>76</v>
      </c>
      <c r="C11" s="84">
        <v>10080</v>
      </c>
      <c r="D11" s="84">
        <v>2567</v>
      </c>
      <c r="E11" s="85">
        <v>12647</v>
      </c>
    </row>
    <row r="12" spans="1:5" ht="12.75">
      <c r="A12" s="5"/>
      <c r="B12" s="82"/>
      <c r="C12" s="82"/>
      <c r="D12" s="82"/>
      <c r="E12" s="83"/>
    </row>
    <row r="13" spans="1:5" ht="12.75">
      <c r="A13" s="7" t="s">
        <v>111</v>
      </c>
      <c r="B13" s="84">
        <v>16</v>
      </c>
      <c r="C13" s="84">
        <v>1049</v>
      </c>
      <c r="D13" s="84">
        <v>156</v>
      </c>
      <c r="E13" s="85">
        <v>1205</v>
      </c>
    </row>
    <row r="14" spans="1:5" ht="12.75">
      <c r="A14" s="5"/>
      <c r="B14" s="82"/>
      <c r="C14" s="82"/>
      <c r="D14" s="82"/>
      <c r="E14" s="83"/>
    </row>
    <row r="15" spans="1:5" ht="12.75">
      <c r="A15" s="7" t="s">
        <v>112</v>
      </c>
      <c r="B15" s="84">
        <v>6</v>
      </c>
      <c r="C15" s="84">
        <v>1360</v>
      </c>
      <c r="D15" s="84">
        <v>93</v>
      </c>
      <c r="E15" s="85">
        <v>1453</v>
      </c>
    </row>
    <row r="16" spans="1:5" ht="12.75">
      <c r="A16" s="5"/>
      <c r="B16" s="82"/>
      <c r="C16" s="82"/>
      <c r="D16" s="82"/>
      <c r="E16" s="83"/>
    </row>
    <row r="17" spans="1:5" ht="12.75">
      <c r="A17" s="5" t="s">
        <v>6</v>
      </c>
      <c r="B17" s="82">
        <v>6</v>
      </c>
      <c r="C17" s="82">
        <v>215</v>
      </c>
      <c r="D17" s="82">
        <v>10</v>
      </c>
      <c r="E17" s="83">
        <v>225</v>
      </c>
    </row>
    <row r="18" spans="1:5" ht="12.75">
      <c r="A18" s="5" t="s">
        <v>7</v>
      </c>
      <c r="B18" s="82">
        <v>31</v>
      </c>
      <c r="C18" s="82">
        <v>1010</v>
      </c>
      <c r="D18" s="82">
        <v>30</v>
      </c>
      <c r="E18" s="83">
        <v>1040</v>
      </c>
    </row>
    <row r="19" spans="1:5" ht="12.75">
      <c r="A19" s="5" t="s">
        <v>8</v>
      </c>
      <c r="B19" s="82">
        <v>43</v>
      </c>
      <c r="C19" s="82">
        <v>2425</v>
      </c>
      <c r="D19" s="82">
        <v>25</v>
      </c>
      <c r="E19" s="83">
        <v>2450</v>
      </c>
    </row>
    <row r="20" spans="1:5" ht="12.75">
      <c r="A20" s="7" t="s">
        <v>113</v>
      </c>
      <c r="B20" s="84">
        <v>80</v>
      </c>
      <c r="C20" s="84">
        <v>3650</v>
      </c>
      <c r="D20" s="84">
        <v>65</v>
      </c>
      <c r="E20" s="85">
        <v>3715</v>
      </c>
    </row>
    <row r="21" spans="1:5" ht="12.75">
      <c r="A21" s="5"/>
      <c r="B21" s="82"/>
      <c r="C21" s="82"/>
      <c r="D21" s="82"/>
      <c r="E21" s="83"/>
    </row>
    <row r="22" spans="1:5" ht="12.75">
      <c r="A22" s="7" t="s">
        <v>114</v>
      </c>
      <c r="B22" s="84">
        <v>7</v>
      </c>
      <c r="C22" s="84">
        <v>47</v>
      </c>
      <c r="D22" s="84" t="s">
        <v>234</v>
      </c>
      <c r="E22" s="85">
        <v>47</v>
      </c>
    </row>
    <row r="23" spans="1:5" ht="12.75">
      <c r="A23" s="5"/>
      <c r="B23" s="82"/>
      <c r="C23" s="82"/>
      <c r="D23" s="82"/>
      <c r="E23" s="83"/>
    </row>
    <row r="24" spans="1:5" ht="12.75">
      <c r="A24" s="7" t="s">
        <v>115</v>
      </c>
      <c r="B24" s="84">
        <v>4</v>
      </c>
      <c r="C24" s="84">
        <v>533</v>
      </c>
      <c r="D24" s="84">
        <v>40</v>
      </c>
      <c r="E24" s="85">
        <v>573</v>
      </c>
    </row>
    <row r="25" spans="1:5" ht="12.75">
      <c r="A25" s="5"/>
      <c r="B25" s="82"/>
      <c r="C25" s="82"/>
      <c r="D25" s="82"/>
      <c r="E25" s="83"/>
    </row>
    <row r="26" spans="1:5" ht="12.75">
      <c r="A26" s="5" t="s">
        <v>9</v>
      </c>
      <c r="B26" s="82">
        <v>4</v>
      </c>
      <c r="C26" s="82">
        <v>1951</v>
      </c>
      <c r="D26" s="82">
        <v>8</v>
      </c>
      <c r="E26" s="83">
        <v>1959</v>
      </c>
    </row>
    <row r="27" spans="1:5" ht="12.75">
      <c r="A27" s="5" t="s">
        <v>10</v>
      </c>
      <c r="B27" s="82">
        <v>7</v>
      </c>
      <c r="C27" s="82">
        <v>329</v>
      </c>
      <c r="D27" s="82">
        <v>86</v>
      </c>
      <c r="E27" s="83">
        <v>415</v>
      </c>
    </row>
    <row r="28" spans="1:5" ht="12.75">
      <c r="A28" s="5" t="s">
        <v>11</v>
      </c>
      <c r="B28" s="82">
        <v>14</v>
      </c>
      <c r="C28" s="82">
        <v>633</v>
      </c>
      <c r="D28" s="82">
        <v>118</v>
      </c>
      <c r="E28" s="83">
        <v>751</v>
      </c>
    </row>
    <row r="29" spans="1:5" ht="12.75">
      <c r="A29" s="7" t="s">
        <v>116</v>
      </c>
      <c r="B29" s="84">
        <v>25</v>
      </c>
      <c r="C29" s="84">
        <v>2913</v>
      </c>
      <c r="D29" s="84">
        <v>212</v>
      </c>
      <c r="E29" s="85">
        <v>3125</v>
      </c>
    </row>
    <row r="30" spans="1:5" ht="12.75">
      <c r="A30" s="5"/>
      <c r="B30" s="82"/>
      <c r="C30" s="82"/>
      <c r="D30" s="82"/>
      <c r="E30" s="83"/>
    </row>
    <row r="31" spans="1:5" ht="12.75">
      <c r="A31" s="5" t="s">
        <v>12</v>
      </c>
      <c r="B31" s="82">
        <v>4</v>
      </c>
      <c r="C31" s="82">
        <v>116</v>
      </c>
      <c r="D31" s="82" t="s">
        <v>235</v>
      </c>
      <c r="E31" s="83">
        <v>116</v>
      </c>
    </row>
    <row r="32" spans="1:5" ht="12.75">
      <c r="A32" s="5" t="s">
        <v>13</v>
      </c>
      <c r="B32" s="82">
        <v>14</v>
      </c>
      <c r="C32" s="82">
        <v>716</v>
      </c>
      <c r="D32" s="82" t="s">
        <v>235</v>
      </c>
      <c r="E32" s="83">
        <v>716</v>
      </c>
    </row>
    <row r="33" spans="1:5" ht="12.75">
      <c r="A33" s="5" t="s">
        <v>14</v>
      </c>
      <c r="B33" s="82">
        <v>7</v>
      </c>
      <c r="C33" s="82">
        <v>405</v>
      </c>
      <c r="D33" s="82" t="s">
        <v>235</v>
      </c>
      <c r="E33" s="83">
        <v>405</v>
      </c>
    </row>
    <row r="34" spans="1:5" ht="12.75">
      <c r="A34" s="5" t="s">
        <v>15</v>
      </c>
      <c r="B34" s="82">
        <v>5</v>
      </c>
      <c r="C34" s="82">
        <v>23</v>
      </c>
      <c r="D34" s="82" t="s">
        <v>235</v>
      </c>
      <c r="E34" s="83">
        <v>23</v>
      </c>
    </row>
    <row r="35" spans="1:5" ht="12.75">
      <c r="A35" s="7" t="s">
        <v>117</v>
      </c>
      <c r="B35" s="84">
        <v>30</v>
      </c>
      <c r="C35" s="84">
        <v>1260</v>
      </c>
      <c r="D35" s="84" t="s">
        <v>235</v>
      </c>
      <c r="E35" s="85">
        <v>1260</v>
      </c>
    </row>
    <row r="36" spans="1:5" ht="12.75">
      <c r="A36" s="5"/>
      <c r="B36" s="82"/>
      <c r="C36" s="82"/>
      <c r="D36" s="82"/>
      <c r="E36" s="83"/>
    </row>
    <row r="37" spans="1:5" ht="12.75">
      <c r="A37" s="7" t="s">
        <v>118</v>
      </c>
      <c r="B37" s="84">
        <v>1</v>
      </c>
      <c r="C37" s="84">
        <v>150</v>
      </c>
      <c r="D37" s="84"/>
      <c r="E37" s="85">
        <v>150</v>
      </c>
    </row>
    <row r="38" spans="1:5" ht="12.75">
      <c r="A38" s="5"/>
      <c r="B38" s="82"/>
      <c r="C38" s="82"/>
      <c r="D38" s="82"/>
      <c r="E38" s="83"/>
    </row>
    <row r="39" spans="1:5" ht="12.75">
      <c r="A39" s="5" t="s">
        <v>16</v>
      </c>
      <c r="B39" s="82">
        <v>10</v>
      </c>
      <c r="C39" s="82">
        <v>9369</v>
      </c>
      <c r="D39" s="82">
        <v>780</v>
      </c>
      <c r="E39" s="83">
        <v>10149</v>
      </c>
    </row>
    <row r="40" spans="1:5" ht="12.75">
      <c r="A40" s="5" t="s">
        <v>17</v>
      </c>
      <c r="B40" s="82">
        <v>12</v>
      </c>
      <c r="C40" s="82">
        <v>3088</v>
      </c>
      <c r="D40" s="82">
        <v>27</v>
      </c>
      <c r="E40" s="83">
        <v>3115</v>
      </c>
    </row>
    <row r="41" spans="1:5" ht="12.75">
      <c r="A41" s="5" t="s">
        <v>18</v>
      </c>
      <c r="B41" s="82">
        <v>2</v>
      </c>
      <c r="C41" s="82">
        <v>6610</v>
      </c>
      <c r="D41" s="82" t="s">
        <v>234</v>
      </c>
      <c r="E41" s="83">
        <v>6610</v>
      </c>
    </row>
    <row r="42" spans="1:5" ht="12.75">
      <c r="A42" s="5" t="s">
        <v>19</v>
      </c>
      <c r="B42" s="82">
        <v>1</v>
      </c>
      <c r="C42" s="82">
        <v>1507</v>
      </c>
      <c r="D42" s="82" t="s">
        <v>234</v>
      </c>
      <c r="E42" s="83">
        <v>1507</v>
      </c>
    </row>
    <row r="43" spans="1:5" ht="12.75">
      <c r="A43" s="5" t="s">
        <v>20</v>
      </c>
      <c r="B43" s="82">
        <v>9</v>
      </c>
      <c r="C43" s="82">
        <v>1364</v>
      </c>
      <c r="D43" s="82">
        <v>68</v>
      </c>
      <c r="E43" s="83">
        <v>1432</v>
      </c>
    </row>
    <row r="44" spans="1:5" ht="12.75">
      <c r="A44" s="5" t="s">
        <v>21</v>
      </c>
      <c r="B44" s="82">
        <v>9</v>
      </c>
      <c r="C44" s="82">
        <v>7447</v>
      </c>
      <c r="D44" s="82">
        <v>30</v>
      </c>
      <c r="E44" s="83">
        <v>7477</v>
      </c>
    </row>
    <row r="45" spans="1:5" ht="12.75">
      <c r="A45" s="5" t="s">
        <v>22</v>
      </c>
      <c r="B45" s="82">
        <v>10</v>
      </c>
      <c r="C45" s="82">
        <v>3102</v>
      </c>
      <c r="D45" s="82" t="s">
        <v>234</v>
      </c>
      <c r="E45" s="83">
        <v>3102</v>
      </c>
    </row>
    <row r="46" spans="1:5" ht="12.75">
      <c r="A46" s="5" t="s">
        <v>23</v>
      </c>
      <c r="B46" s="82">
        <v>13</v>
      </c>
      <c r="C46" s="82">
        <v>4745</v>
      </c>
      <c r="D46" s="82">
        <v>140</v>
      </c>
      <c r="E46" s="83">
        <v>4885</v>
      </c>
    </row>
    <row r="47" spans="1:5" ht="12.75">
      <c r="A47" s="5" t="s">
        <v>24</v>
      </c>
      <c r="B47" s="82">
        <v>23</v>
      </c>
      <c r="C47" s="82">
        <v>2275</v>
      </c>
      <c r="D47" s="82">
        <v>37</v>
      </c>
      <c r="E47" s="83">
        <v>2312</v>
      </c>
    </row>
    <row r="48" spans="1:5" ht="12.75">
      <c r="A48" s="7" t="s">
        <v>119</v>
      </c>
      <c r="B48" s="84">
        <v>89</v>
      </c>
      <c r="C48" s="84">
        <v>39507</v>
      </c>
      <c r="D48" s="84">
        <v>1082</v>
      </c>
      <c r="E48" s="85">
        <v>40589</v>
      </c>
    </row>
    <row r="49" spans="1:5" ht="12.75">
      <c r="A49" s="5"/>
      <c r="B49" s="82"/>
      <c r="C49" s="82"/>
      <c r="D49" s="82"/>
      <c r="E49" s="83"/>
    </row>
    <row r="50" spans="1:5" ht="12.75">
      <c r="A50" s="7" t="s">
        <v>120</v>
      </c>
      <c r="B50" s="84">
        <v>12</v>
      </c>
      <c r="C50" s="84">
        <v>1323</v>
      </c>
      <c r="D50" s="84">
        <v>136</v>
      </c>
      <c r="E50" s="85">
        <v>1459</v>
      </c>
    </row>
    <row r="51" spans="1:5" ht="12.75">
      <c r="A51" s="5"/>
      <c r="B51" s="82"/>
      <c r="C51" s="82"/>
      <c r="D51" s="82"/>
      <c r="E51" s="83"/>
    </row>
    <row r="52" spans="1:5" ht="12.75">
      <c r="A52" s="5" t="s">
        <v>25</v>
      </c>
      <c r="B52" s="82">
        <v>41</v>
      </c>
      <c r="C52" s="82">
        <v>368</v>
      </c>
      <c r="D52" s="82">
        <v>41</v>
      </c>
      <c r="E52" s="83">
        <v>409</v>
      </c>
    </row>
    <row r="53" spans="1:5" ht="12.75">
      <c r="A53" s="5" t="s">
        <v>26</v>
      </c>
      <c r="B53" s="82">
        <v>23</v>
      </c>
      <c r="C53" s="82">
        <v>71</v>
      </c>
      <c r="D53" s="82">
        <v>8</v>
      </c>
      <c r="E53" s="83">
        <v>79</v>
      </c>
    </row>
    <row r="54" spans="1:5" ht="12.75">
      <c r="A54" s="5" t="s">
        <v>27</v>
      </c>
      <c r="B54" s="82">
        <v>18</v>
      </c>
      <c r="C54" s="82">
        <v>92</v>
      </c>
      <c r="D54" s="82">
        <v>10</v>
      </c>
      <c r="E54" s="83">
        <v>102</v>
      </c>
    </row>
    <row r="55" spans="1:5" ht="12.75">
      <c r="A55" s="5" t="s">
        <v>28</v>
      </c>
      <c r="B55" s="82">
        <v>15</v>
      </c>
      <c r="C55" s="82">
        <v>34</v>
      </c>
      <c r="D55" s="82">
        <v>34</v>
      </c>
      <c r="E55" s="83">
        <v>68</v>
      </c>
    </row>
    <row r="56" spans="1:5" ht="12.75">
      <c r="A56" s="5" t="s">
        <v>29</v>
      </c>
      <c r="B56" s="82">
        <v>17</v>
      </c>
      <c r="C56" s="82">
        <v>16</v>
      </c>
      <c r="D56" s="82">
        <v>2</v>
      </c>
      <c r="E56" s="83">
        <v>18</v>
      </c>
    </row>
    <row r="57" spans="1:5" ht="12.75">
      <c r="A57" s="7" t="s">
        <v>121</v>
      </c>
      <c r="B57" s="84">
        <v>114</v>
      </c>
      <c r="C57" s="84">
        <v>581</v>
      </c>
      <c r="D57" s="84">
        <v>95</v>
      </c>
      <c r="E57" s="85">
        <v>676</v>
      </c>
    </row>
    <row r="58" spans="1:5" ht="12.75">
      <c r="A58" s="5"/>
      <c r="B58" s="82"/>
      <c r="C58" s="82"/>
      <c r="D58" s="82"/>
      <c r="E58" s="83"/>
    </row>
    <row r="59" spans="1:5" ht="12.75">
      <c r="A59" s="5" t="s">
        <v>30</v>
      </c>
      <c r="B59" s="82">
        <v>3</v>
      </c>
      <c r="C59" s="82">
        <v>40</v>
      </c>
      <c r="D59" s="82">
        <v>1</v>
      </c>
      <c r="E59" s="83">
        <v>41</v>
      </c>
    </row>
    <row r="60" spans="1:5" ht="12.75">
      <c r="A60" s="5" t="s">
        <v>31</v>
      </c>
      <c r="B60" s="82">
        <v>2</v>
      </c>
      <c r="C60" s="82">
        <v>40</v>
      </c>
      <c r="D60" s="82" t="s">
        <v>235</v>
      </c>
      <c r="E60" s="83">
        <v>40</v>
      </c>
    </row>
    <row r="61" spans="1:5" ht="12.75">
      <c r="A61" s="5" t="s">
        <v>32</v>
      </c>
      <c r="B61" s="82">
        <v>15</v>
      </c>
      <c r="C61" s="82">
        <v>1106</v>
      </c>
      <c r="D61" s="82">
        <v>6</v>
      </c>
      <c r="E61" s="83">
        <v>1112</v>
      </c>
    </row>
    <row r="62" spans="1:5" ht="12.75">
      <c r="A62" s="7" t="s">
        <v>122</v>
      </c>
      <c r="B62" s="84">
        <v>20</v>
      </c>
      <c r="C62" s="84">
        <v>1186</v>
      </c>
      <c r="D62" s="84">
        <v>7</v>
      </c>
      <c r="E62" s="85">
        <v>1193</v>
      </c>
    </row>
    <row r="63" spans="1:5" ht="12.75">
      <c r="A63" s="5"/>
      <c r="B63" s="82"/>
      <c r="C63" s="82"/>
      <c r="D63" s="82"/>
      <c r="E63" s="83"/>
    </row>
    <row r="64" spans="1:5" ht="12.75">
      <c r="A64" s="7" t="s">
        <v>123</v>
      </c>
      <c r="B64" s="84">
        <v>11</v>
      </c>
      <c r="C64" s="84">
        <v>906</v>
      </c>
      <c r="D64" s="84">
        <v>13</v>
      </c>
      <c r="E64" s="85">
        <v>919</v>
      </c>
    </row>
    <row r="65" spans="1:5" ht="12.75">
      <c r="A65" s="5"/>
      <c r="B65" s="82"/>
      <c r="C65" s="82"/>
      <c r="D65" s="82"/>
      <c r="E65" s="83"/>
    </row>
    <row r="66" spans="1:5" ht="12.75">
      <c r="A66" s="5" t="s">
        <v>33</v>
      </c>
      <c r="B66" s="82">
        <v>11</v>
      </c>
      <c r="C66" s="82">
        <v>600</v>
      </c>
      <c r="D66" s="82">
        <v>100</v>
      </c>
      <c r="E66" s="83">
        <v>700</v>
      </c>
    </row>
    <row r="67" spans="1:5" ht="12.75">
      <c r="A67" s="5" t="s">
        <v>34</v>
      </c>
      <c r="B67" s="82">
        <v>8</v>
      </c>
      <c r="C67" s="82">
        <v>1000</v>
      </c>
      <c r="D67" s="82">
        <v>100</v>
      </c>
      <c r="E67" s="83">
        <v>1100</v>
      </c>
    </row>
    <row r="68" spans="1:5" ht="12.75">
      <c r="A68" s="7" t="s">
        <v>124</v>
      </c>
      <c r="B68" s="84">
        <v>19</v>
      </c>
      <c r="C68" s="84">
        <v>1600</v>
      </c>
      <c r="D68" s="84">
        <v>200</v>
      </c>
      <c r="E68" s="85">
        <v>1800</v>
      </c>
    </row>
    <row r="69" spans="1:5" ht="12.75">
      <c r="A69" s="5"/>
      <c r="B69" s="82"/>
      <c r="C69" s="82"/>
      <c r="D69" s="82"/>
      <c r="E69" s="83"/>
    </row>
    <row r="70" spans="1:5" ht="12.75">
      <c r="A70" s="5" t="s">
        <v>35</v>
      </c>
      <c r="B70" s="82">
        <v>2</v>
      </c>
      <c r="C70" s="82">
        <v>18</v>
      </c>
      <c r="D70" s="82" t="s">
        <v>235</v>
      </c>
      <c r="E70" s="83">
        <v>18</v>
      </c>
    </row>
    <row r="71" spans="1:5" ht="12.75">
      <c r="A71" s="5" t="s">
        <v>36</v>
      </c>
      <c r="B71" s="82">
        <v>2</v>
      </c>
      <c r="C71" s="82">
        <v>475</v>
      </c>
      <c r="D71" s="82">
        <v>100</v>
      </c>
      <c r="E71" s="83">
        <v>575</v>
      </c>
    </row>
    <row r="72" spans="1:5" ht="12.75">
      <c r="A72" s="5" t="s">
        <v>37</v>
      </c>
      <c r="B72" s="82" t="s">
        <v>235</v>
      </c>
      <c r="C72" s="82" t="s">
        <v>235</v>
      </c>
      <c r="D72" s="82" t="s">
        <v>235</v>
      </c>
      <c r="E72" s="83" t="s">
        <v>234</v>
      </c>
    </row>
    <row r="73" spans="1:5" ht="12.75">
      <c r="A73" s="5" t="s">
        <v>38</v>
      </c>
      <c r="B73" s="82">
        <v>1</v>
      </c>
      <c r="C73" s="82">
        <v>755</v>
      </c>
      <c r="D73" s="82" t="s">
        <v>235</v>
      </c>
      <c r="E73" s="83">
        <v>755</v>
      </c>
    </row>
    <row r="74" spans="1:5" ht="12.75">
      <c r="A74" s="5" t="s">
        <v>39</v>
      </c>
      <c r="B74" s="82">
        <v>2</v>
      </c>
      <c r="C74" s="82">
        <v>377</v>
      </c>
      <c r="D74" s="82" t="s">
        <v>235</v>
      </c>
      <c r="E74" s="83">
        <v>377</v>
      </c>
    </row>
    <row r="75" spans="1:5" ht="12.75">
      <c r="A75" s="5" t="s">
        <v>40</v>
      </c>
      <c r="B75" s="82">
        <v>2</v>
      </c>
      <c r="C75" s="82">
        <v>370</v>
      </c>
      <c r="D75" s="82">
        <v>30</v>
      </c>
      <c r="E75" s="83">
        <v>400</v>
      </c>
    </row>
    <row r="76" spans="1:5" ht="12.75">
      <c r="A76" s="5" t="s">
        <v>41</v>
      </c>
      <c r="B76" s="82">
        <v>2</v>
      </c>
      <c r="C76" s="82">
        <v>220</v>
      </c>
      <c r="D76" s="82" t="s">
        <v>235</v>
      </c>
      <c r="E76" s="83">
        <v>220</v>
      </c>
    </row>
    <row r="77" spans="1:5" ht="12.75">
      <c r="A77" s="5" t="s">
        <v>42</v>
      </c>
      <c r="B77" s="82">
        <v>1</v>
      </c>
      <c r="C77" s="82">
        <v>80</v>
      </c>
      <c r="D77" s="82">
        <v>5</v>
      </c>
      <c r="E77" s="83">
        <v>85</v>
      </c>
    </row>
    <row r="78" spans="1:5" ht="12.75">
      <c r="A78" s="7" t="s">
        <v>125</v>
      </c>
      <c r="B78" s="84">
        <v>12</v>
      </c>
      <c r="C78" s="84">
        <v>2295</v>
      </c>
      <c r="D78" s="84">
        <v>135</v>
      </c>
      <c r="E78" s="85">
        <v>2430</v>
      </c>
    </row>
    <row r="79" spans="1:5" ht="12.75">
      <c r="A79" s="5"/>
      <c r="B79" s="82"/>
      <c r="C79" s="82"/>
      <c r="D79" s="82"/>
      <c r="E79" s="83"/>
    </row>
    <row r="80" spans="1:5" ht="12.75">
      <c r="A80" s="5" t="s">
        <v>43</v>
      </c>
      <c r="B80" s="82">
        <v>5</v>
      </c>
      <c r="C80" s="82">
        <v>250</v>
      </c>
      <c r="D80" s="82">
        <v>6</v>
      </c>
      <c r="E80" s="83">
        <v>256</v>
      </c>
    </row>
    <row r="81" spans="1:5" ht="12.75">
      <c r="A81" s="5" t="s">
        <v>44</v>
      </c>
      <c r="B81" s="82">
        <v>2</v>
      </c>
      <c r="C81" s="82">
        <v>100</v>
      </c>
      <c r="D81" s="82">
        <v>5</v>
      </c>
      <c r="E81" s="83">
        <v>105</v>
      </c>
    </row>
    <row r="82" spans="1:5" ht="12.75">
      <c r="A82" s="7" t="s">
        <v>126</v>
      </c>
      <c r="B82" s="84">
        <v>7</v>
      </c>
      <c r="C82" s="84">
        <v>350</v>
      </c>
      <c r="D82" s="84">
        <v>11</v>
      </c>
      <c r="E82" s="85">
        <v>361</v>
      </c>
    </row>
    <row r="83" spans="1:5" ht="12.75">
      <c r="A83" s="5"/>
      <c r="B83" s="82"/>
      <c r="C83" s="82"/>
      <c r="D83" s="82"/>
      <c r="E83" s="83"/>
    </row>
    <row r="84" spans="1:5" ht="13.5" thickBot="1">
      <c r="A84" s="25" t="s">
        <v>45</v>
      </c>
      <c r="B84" s="86">
        <v>529</v>
      </c>
      <c r="C84" s="86">
        <v>68790</v>
      </c>
      <c r="D84" s="86">
        <v>4812</v>
      </c>
      <c r="E84" s="87">
        <v>73602</v>
      </c>
    </row>
    <row r="85" spans="2:5" ht="12.75">
      <c r="B85" s="88"/>
      <c r="C85" s="88"/>
      <c r="D85" s="88"/>
      <c r="E85" s="88"/>
    </row>
  </sheetData>
  <mergeCells count="3">
    <mergeCell ref="C5:E5"/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7"/>
  <dimension ref="A1:I87"/>
  <sheetViews>
    <sheetView showGridLines="0" zoomScale="75" zoomScaleNormal="75" workbookViewId="0" topLeftCell="A1">
      <selection activeCell="D20" sqref="D20"/>
    </sheetView>
  </sheetViews>
  <sheetFormatPr defaultColWidth="11.421875" defaultRowHeight="12.75"/>
  <cols>
    <col min="1" max="1" width="24.7109375" style="2" customWidth="1"/>
    <col min="2" max="9" width="12.421875" style="2" customWidth="1"/>
    <col min="10" max="16384" width="11.421875" style="2" customWidth="1"/>
  </cols>
  <sheetData>
    <row r="1" spans="1:9" s="30" customFormat="1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</row>
    <row r="3" spans="1:9" ht="15">
      <c r="A3" s="204" t="s">
        <v>220</v>
      </c>
      <c r="B3" s="204"/>
      <c r="C3" s="204"/>
      <c r="D3" s="204"/>
      <c r="E3" s="204"/>
      <c r="F3" s="204"/>
      <c r="G3" s="205"/>
      <c r="H3" s="205"/>
      <c r="I3" s="205"/>
    </row>
    <row r="4" spans="1:9" ht="14.25">
      <c r="A4" s="78"/>
      <c r="B4" s="78"/>
      <c r="C4" s="78"/>
      <c r="D4" s="78"/>
      <c r="E4" s="78"/>
      <c r="F4" s="78"/>
      <c r="G4" s="89"/>
      <c r="H4" s="89"/>
      <c r="I4" s="89"/>
    </row>
    <row r="5" spans="1:9" ht="12.75">
      <c r="A5" s="6" t="s">
        <v>47</v>
      </c>
      <c r="B5" s="90"/>
      <c r="C5" s="35" t="s">
        <v>127</v>
      </c>
      <c r="D5" s="91"/>
      <c r="E5" s="90"/>
      <c r="F5" s="35" t="s">
        <v>128</v>
      </c>
      <c r="G5" s="91"/>
      <c r="H5" s="3" t="s">
        <v>129</v>
      </c>
      <c r="I5" s="3" t="s">
        <v>130</v>
      </c>
    </row>
    <row r="6" spans="1:9" ht="12.75">
      <c r="A6" s="8" t="s">
        <v>1</v>
      </c>
      <c r="B6" s="3" t="s">
        <v>129</v>
      </c>
      <c r="C6" s="3" t="s">
        <v>130</v>
      </c>
      <c r="D6" s="3" t="s">
        <v>131</v>
      </c>
      <c r="E6" s="3" t="s">
        <v>129</v>
      </c>
      <c r="F6" s="3" t="s">
        <v>130</v>
      </c>
      <c r="G6" s="3" t="s">
        <v>131</v>
      </c>
      <c r="H6" s="3" t="s">
        <v>132</v>
      </c>
      <c r="I6" s="3" t="s">
        <v>132</v>
      </c>
    </row>
    <row r="7" spans="1:9" ht="13.5" thickBot="1">
      <c r="A7" s="8"/>
      <c r="B7" s="3" t="s">
        <v>133</v>
      </c>
      <c r="C7" s="3" t="s">
        <v>134</v>
      </c>
      <c r="D7" s="3" t="s">
        <v>135</v>
      </c>
      <c r="E7" s="3" t="s">
        <v>133</v>
      </c>
      <c r="F7" s="3" t="s">
        <v>134</v>
      </c>
      <c r="G7" s="3" t="s">
        <v>135</v>
      </c>
      <c r="H7" s="3" t="s">
        <v>133</v>
      </c>
      <c r="I7" s="3" t="s">
        <v>134</v>
      </c>
    </row>
    <row r="8" spans="1:9" ht="12.75">
      <c r="A8" s="9" t="s">
        <v>2</v>
      </c>
      <c r="B8" s="92">
        <v>2400</v>
      </c>
      <c r="C8" s="93">
        <v>7615</v>
      </c>
      <c r="D8" s="94">
        <v>3172.9166666666665</v>
      </c>
      <c r="E8" s="92">
        <v>340</v>
      </c>
      <c r="F8" s="92">
        <v>770</v>
      </c>
      <c r="G8" s="95">
        <v>2264.705882352941</v>
      </c>
      <c r="H8" s="96">
        <v>2740</v>
      </c>
      <c r="I8" s="96">
        <v>8385</v>
      </c>
    </row>
    <row r="9" spans="1:9" ht="12.75">
      <c r="A9" s="5" t="s">
        <v>3</v>
      </c>
      <c r="B9" s="97">
        <v>2000</v>
      </c>
      <c r="C9" s="98">
        <v>6346</v>
      </c>
      <c r="D9" s="99">
        <v>3173</v>
      </c>
      <c r="E9" s="97" t="s">
        <v>235</v>
      </c>
      <c r="F9" s="97" t="s">
        <v>235</v>
      </c>
      <c r="G9" s="100" t="s">
        <v>235</v>
      </c>
      <c r="H9" s="101">
        <v>2000</v>
      </c>
      <c r="I9" s="101">
        <v>6346</v>
      </c>
    </row>
    <row r="10" spans="1:9" ht="12.75">
      <c r="A10" s="5" t="s">
        <v>4</v>
      </c>
      <c r="B10" s="97" t="s">
        <v>235</v>
      </c>
      <c r="C10" s="98" t="s">
        <v>235</v>
      </c>
      <c r="D10" s="99" t="s">
        <v>235</v>
      </c>
      <c r="E10" s="97" t="s">
        <v>235</v>
      </c>
      <c r="F10" s="97" t="s">
        <v>235</v>
      </c>
      <c r="G10" s="100" t="s">
        <v>235</v>
      </c>
      <c r="H10" s="101" t="s">
        <v>235</v>
      </c>
      <c r="I10" s="101" t="s">
        <v>235</v>
      </c>
    </row>
    <row r="11" spans="1:9" ht="12.75">
      <c r="A11" s="5" t="s">
        <v>5</v>
      </c>
      <c r="B11" s="97">
        <v>5</v>
      </c>
      <c r="C11" s="98">
        <v>16</v>
      </c>
      <c r="D11" s="99">
        <v>3200</v>
      </c>
      <c r="E11" s="97">
        <v>115</v>
      </c>
      <c r="F11" s="97">
        <v>444</v>
      </c>
      <c r="G11" s="100">
        <v>3860.8695652173915</v>
      </c>
      <c r="H11" s="101">
        <v>120</v>
      </c>
      <c r="I11" s="101">
        <v>460</v>
      </c>
    </row>
    <row r="12" spans="1:9" ht="12.75">
      <c r="A12" s="7" t="s">
        <v>110</v>
      </c>
      <c r="B12" s="102">
        <v>4405</v>
      </c>
      <c r="C12" s="103">
        <v>13977</v>
      </c>
      <c r="D12" s="104">
        <v>3172.9852440408627</v>
      </c>
      <c r="E12" s="102">
        <v>455</v>
      </c>
      <c r="F12" s="102">
        <v>1214</v>
      </c>
      <c r="G12" s="105">
        <v>2668.131868131868</v>
      </c>
      <c r="H12" s="106">
        <v>4860</v>
      </c>
      <c r="I12" s="106">
        <v>15191</v>
      </c>
    </row>
    <row r="13" spans="1:9" ht="12.75">
      <c r="A13" s="5"/>
      <c r="B13" s="97"/>
      <c r="C13" s="98"/>
      <c r="D13" s="107"/>
      <c r="E13" s="97"/>
      <c r="F13" s="97"/>
      <c r="G13" s="108"/>
      <c r="H13" s="101"/>
      <c r="I13" s="101"/>
    </row>
    <row r="14" spans="1:9" ht="12.75">
      <c r="A14" s="7" t="s">
        <v>111</v>
      </c>
      <c r="B14" s="102">
        <v>333</v>
      </c>
      <c r="C14" s="103">
        <v>2407</v>
      </c>
      <c r="D14" s="104">
        <v>7228.2282282282285</v>
      </c>
      <c r="E14" s="102">
        <v>3127</v>
      </c>
      <c r="F14" s="102">
        <v>13306</v>
      </c>
      <c r="G14" s="105">
        <v>4255.196674128558</v>
      </c>
      <c r="H14" s="106">
        <v>3460</v>
      </c>
      <c r="I14" s="106">
        <v>15713</v>
      </c>
    </row>
    <row r="15" spans="1:9" ht="12.75">
      <c r="A15" s="5"/>
      <c r="B15" s="97"/>
      <c r="C15" s="98"/>
      <c r="D15" s="107"/>
      <c r="E15" s="97"/>
      <c r="F15" s="109"/>
      <c r="G15" s="108"/>
      <c r="H15" s="101"/>
      <c r="I15" s="101"/>
    </row>
    <row r="16" spans="1:9" ht="12.75">
      <c r="A16" s="7" t="s">
        <v>112</v>
      </c>
      <c r="B16" s="109" t="s">
        <v>235</v>
      </c>
      <c r="C16" s="109" t="s">
        <v>235</v>
      </c>
      <c r="D16" s="109" t="s">
        <v>235</v>
      </c>
      <c r="E16" s="102" t="s">
        <v>235</v>
      </c>
      <c r="F16" s="102" t="s">
        <v>235</v>
      </c>
      <c r="G16" s="105" t="s">
        <v>235</v>
      </c>
      <c r="H16" s="106" t="s">
        <v>235</v>
      </c>
      <c r="I16" s="106" t="s">
        <v>235</v>
      </c>
    </row>
    <row r="17" spans="1:9" ht="12.75">
      <c r="A17" s="5"/>
      <c r="B17" s="97"/>
      <c r="C17" s="98"/>
      <c r="D17" s="107"/>
      <c r="E17" s="97"/>
      <c r="F17" s="97"/>
      <c r="G17" s="108"/>
      <c r="H17" s="101"/>
      <c r="I17" s="101"/>
    </row>
    <row r="18" spans="1:9" ht="12.75">
      <c r="A18" s="5" t="s">
        <v>6</v>
      </c>
      <c r="B18" s="97">
        <v>220</v>
      </c>
      <c r="C18" s="98">
        <v>2970</v>
      </c>
      <c r="D18" s="99">
        <v>13500</v>
      </c>
      <c r="E18" s="97">
        <v>1485</v>
      </c>
      <c r="F18" s="97">
        <v>817</v>
      </c>
      <c r="G18" s="100">
        <v>550.1683501683501</v>
      </c>
      <c r="H18" s="101">
        <v>1705</v>
      </c>
      <c r="I18" s="101">
        <v>3787</v>
      </c>
    </row>
    <row r="19" spans="1:9" ht="12.75">
      <c r="A19" s="5" t="s">
        <v>7</v>
      </c>
      <c r="B19" s="97">
        <v>60</v>
      </c>
      <c r="C19" s="98">
        <v>810</v>
      </c>
      <c r="D19" s="99">
        <v>13500</v>
      </c>
      <c r="E19" s="97">
        <v>70</v>
      </c>
      <c r="F19" s="97">
        <v>38</v>
      </c>
      <c r="G19" s="100">
        <v>542.8571428571429</v>
      </c>
      <c r="H19" s="101">
        <v>130</v>
      </c>
      <c r="I19" s="101">
        <v>848</v>
      </c>
    </row>
    <row r="20" spans="1:9" ht="12.75">
      <c r="A20" s="5" t="s">
        <v>8</v>
      </c>
      <c r="B20" s="97">
        <v>1030</v>
      </c>
      <c r="C20" s="98">
        <v>13905</v>
      </c>
      <c r="D20" s="99">
        <v>13500</v>
      </c>
      <c r="E20" s="109">
        <v>470</v>
      </c>
      <c r="F20" s="109">
        <v>259</v>
      </c>
      <c r="G20" s="110">
        <v>551.063829787234</v>
      </c>
      <c r="H20" s="101">
        <v>1500</v>
      </c>
      <c r="I20" s="101">
        <v>14164</v>
      </c>
    </row>
    <row r="21" spans="1:9" ht="12.75">
      <c r="A21" s="7" t="s">
        <v>113</v>
      </c>
      <c r="B21" s="102">
        <v>1310</v>
      </c>
      <c r="C21" s="103">
        <v>17685</v>
      </c>
      <c r="D21" s="104">
        <v>13500</v>
      </c>
      <c r="E21" s="102">
        <v>2025</v>
      </c>
      <c r="F21" s="102">
        <v>1114</v>
      </c>
      <c r="G21" s="105">
        <v>550.1234567901234</v>
      </c>
      <c r="H21" s="106">
        <v>3335</v>
      </c>
      <c r="I21" s="106">
        <v>18799</v>
      </c>
    </row>
    <row r="22" spans="1:9" ht="12.75">
      <c r="A22" s="5"/>
      <c r="B22" s="97"/>
      <c r="C22" s="98"/>
      <c r="D22" s="107"/>
      <c r="E22" s="97"/>
      <c r="F22" s="97"/>
      <c r="G22" s="108"/>
      <c r="H22" s="101"/>
      <c r="I22" s="101"/>
    </row>
    <row r="23" spans="1:9" ht="12.75">
      <c r="A23" s="7" t="s">
        <v>114</v>
      </c>
      <c r="B23" s="102">
        <v>50</v>
      </c>
      <c r="C23" s="103">
        <v>675</v>
      </c>
      <c r="D23" s="104">
        <v>13500</v>
      </c>
      <c r="E23" s="102">
        <v>2500</v>
      </c>
      <c r="F23" s="102">
        <v>950</v>
      </c>
      <c r="G23" s="105">
        <v>380</v>
      </c>
      <c r="H23" s="106">
        <v>2550</v>
      </c>
      <c r="I23" s="106">
        <v>1625</v>
      </c>
    </row>
    <row r="24" spans="1:9" ht="12.75">
      <c r="A24" s="5"/>
      <c r="B24" s="97"/>
      <c r="C24" s="98"/>
      <c r="D24" s="107"/>
      <c r="E24" s="97"/>
      <c r="F24" s="97"/>
      <c r="G24" s="108"/>
      <c r="H24" s="101"/>
      <c r="I24" s="101"/>
    </row>
    <row r="25" spans="1:9" ht="12.75">
      <c r="A25" s="7" t="s">
        <v>115</v>
      </c>
      <c r="B25" s="109" t="s">
        <v>235</v>
      </c>
      <c r="C25" s="109" t="s">
        <v>235</v>
      </c>
      <c r="D25" s="109" t="s">
        <v>235</v>
      </c>
      <c r="E25" s="109" t="s">
        <v>235</v>
      </c>
      <c r="F25" s="109" t="s">
        <v>235</v>
      </c>
      <c r="G25" s="109" t="s">
        <v>235</v>
      </c>
      <c r="H25" s="109" t="s">
        <v>235</v>
      </c>
      <c r="I25" s="111" t="s">
        <v>235</v>
      </c>
    </row>
    <row r="26" spans="1:9" ht="12.75">
      <c r="A26" s="5"/>
      <c r="B26" s="97"/>
      <c r="C26" s="98"/>
      <c r="D26" s="107"/>
      <c r="E26" s="97"/>
      <c r="F26" s="97"/>
      <c r="G26" s="108"/>
      <c r="H26" s="101"/>
      <c r="I26" s="101"/>
    </row>
    <row r="27" spans="1:9" ht="12.75">
      <c r="A27" s="5" t="s">
        <v>9</v>
      </c>
      <c r="B27" s="97" t="s">
        <v>235</v>
      </c>
      <c r="C27" s="98" t="s">
        <v>235</v>
      </c>
      <c r="D27" s="99" t="s">
        <v>235</v>
      </c>
      <c r="E27" s="97" t="s">
        <v>235</v>
      </c>
      <c r="F27" s="97" t="s">
        <v>235</v>
      </c>
      <c r="G27" s="100" t="s">
        <v>235</v>
      </c>
      <c r="H27" s="101" t="s">
        <v>235</v>
      </c>
      <c r="I27" s="101" t="s">
        <v>235</v>
      </c>
    </row>
    <row r="28" spans="1:9" ht="12.75">
      <c r="A28" s="5" t="s">
        <v>10</v>
      </c>
      <c r="B28" s="112">
        <v>9</v>
      </c>
      <c r="C28" s="112">
        <v>193</v>
      </c>
      <c r="D28" s="112">
        <v>21444.444444444445</v>
      </c>
      <c r="E28" s="112" t="s">
        <v>235</v>
      </c>
      <c r="F28" s="112" t="s">
        <v>235</v>
      </c>
      <c r="G28" s="112" t="s">
        <v>235</v>
      </c>
      <c r="H28" s="112">
        <v>9</v>
      </c>
      <c r="I28" s="113">
        <v>193</v>
      </c>
    </row>
    <row r="29" spans="1:9" ht="12.75">
      <c r="A29" s="5" t="s">
        <v>11</v>
      </c>
      <c r="B29" s="112" t="s">
        <v>235</v>
      </c>
      <c r="C29" s="112" t="s">
        <v>235</v>
      </c>
      <c r="D29" s="112" t="s">
        <v>235</v>
      </c>
      <c r="E29" s="112" t="s">
        <v>235</v>
      </c>
      <c r="F29" s="112" t="s">
        <v>235</v>
      </c>
      <c r="G29" s="112" t="s">
        <v>235</v>
      </c>
      <c r="H29" s="112" t="s">
        <v>235</v>
      </c>
      <c r="I29" s="113" t="s">
        <v>235</v>
      </c>
    </row>
    <row r="30" spans="1:9" ht="12.75">
      <c r="A30" s="7" t="s">
        <v>116</v>
      </c>
      <c r="B30" s="102">
        <v>9</v>
      </c>
      <c r="C30" s="103">
        <v>193</v>
      </c>
      <c r="D30" s="104">
        <v>21444.444444444445</v>
      </c>
      <c r="E30" s="102" t="s">
        <v>235</v>
      </c>
      <c r="F30" s="102" t="s">
        <v>235</v>
      </c>
      <c r="G30" s="105" t="s">
        <v>235</v>
      </c>
      <c r="H30" s="106">
        <v>9</v>
      </c>
      <c r="I30" s="106">
        <v>193</v>
      </c>
    </row>
    <row r="31" spans="1:9" ht="12.75">
      <c r="A31" s="5"/>
      <c r="B31" s="97"/>
      <c r="C31" s="98"/>
      <c r="D31" s="107"/>
      <c r="E31" s="97"/>
      <c r="F31" s="97"/>
      <c r="G31" s="108"/>
      <c r="H31" s="101"/>
      <c r="I31" s="101"/>
    </row>
    <row r="32" spans="1:9" ht="12.75">
      <c r="A32" s="5" t="s">
        <v>12</v>
      </c>
      <c r="B32" s="112" t="s">
        <v>235</v>
      </c>
      <c r="C32" s="114" t="s">
        <v>235</v>
      </c>
      <c r="D32" s="112" t="s">
        <v>235</v>
      </c>
      <c r="E32" s="112" t="s">
        <v>235</v>
      </c>
      <c r="F32" s="112" t="s">
        <v>235</v>
      </c>
      <c r="G32" s="112" t="s">
        <v>235</v>
      </c>
      <c r="H32" s="112" t="s">
        <v>235</v>
      </c>
      <c r="I32" s="113" t="s">
        <v>235</v>
      </c>
    </row>
    <row r="33" spans="1:9" ht="12.75">
      <c r="A33" s="5" t="s">
        <v>13</v>
      </c>
      <c r="B33" s="112" t="s">
        <v>235</v>
      </c>
      <c r="C33" s="114" t="s">
        <v>235</v>
      </c>
      <c r="D33" s="112" t="s">
        <v>235</v>
      </c>
      <c r="E33" s="112">
        <v>611</v>
      </c>
      <c r="F33" s="112">
        <v>452</v>
      </c>
      <c r="G33" s="112">
        <v>739.7708674304419</v>
      </c>
      <c r="H33" s="112">
        <v>611</v>
      </c>
      <c r="I33" s="113">
        <v>452</v>
      </c>
    </row>
    <row r="34" spans="1:9" ht="12.75">
      <c r="A34" s="5" t="s">
        <v>14</v>
      </c>
      <c r="B34" s="112" t="s">
        <v>235</v>
      </c>
      <c r="C34" s="114" t="s">
        <v>235</v>
      </c>
      <c r="D34" s="112" t="s">
        <v>235</v>
      </c>
      <c r="E34" s="112" t="s">
        <v>235</v>
      </c>
      <c r="F34" s="112" t="s">
        <v>235</v>
      </c>
      <c r="G34" s="112" t="s">
        <v>235</v>
      </c>
      <c r="H34" s="112" t="s">
        <v>235</v>
      </c>
      <c r="I34" s="113" t="s">
        <v>235</v>
      </c>
    </row>
    <row r="35" spans="1:9" ht="12.75">
      <c r="A35" s="5" t="s">
        <v>15</v>
      </c>
      <c r="B35" s="112" t="s">
        <v>235</v>
      </c>
      <c r="C35" s="114" t="s">
        <v>235</v>
      </c>
      <c r="D35" s="112" t="s">
        <v>235</v>
      </c>
      <c r="E35" s="112" t="s">
        <v>235</v>
      </c>
      <c r="F35" s="112" t="s">
        <v>235</v>
      </c>
      <c r="G35" s="112" t="s">
        <v>235</v>
      </c>
      <c r="H35" s="112" t="s">
        <v>235</v>
      </c>
      <c r="I35" s="113" t="s">
        <v>235</v>
      </c>
    </row>
    <row r="36" spans="1:9" ht="12.75">
      <c r="A36" s="7" t="s">
        <v>117</v>
      </c>
      <c r="B36" s="109" t="s">
        <v>235</v>
      </c>
      <c r="C36" s="115" t="s">
        <v>235</v>
      </c>
      <c r="D36" s="109" t="s">
        <v>235</v>
      </c>
      <c r="E36" s="109">
        <v>611</v>
      </c>
      <c r="F36" s="109">
        <v>452</v>
      </c>
      <c r="G36" s="109">
        <v>739.7708674304419</v>
      </c>
      <c r="H36" s="109">
        <v>611</v>
      </c>
      <c r="I36" s="111">
        <v>452</v>
      </c>
    </row>
    <row r="37" spans="1:9" ht="12.75">
      <c r="A37" s="5"/>
      <c r="B37" s="97"/>
      <c r="C37" s="98"/>
      <c r="D37" s="107"/>
      <c r="E37" s="97"/>
      <c r="F37" s="97"/>
      <c r="G37" s="108"/>
      <c r="H37" s="101"/>
      <c r="I37" s="101"/>
    </row>
    <row r="38" spans="1:9" ht="12.75">
      <c r="A38" s="7" t="s">
        <v>118</v>
      </c>
      <c r="B38" s="109" t="s">
        <v>235</v>
      </c>
      <c r="C38" s="115" t="s">
        <v>235</v>
      </c>
      <c r="D38" s="109" t="s">
        <v>235</v>
      </c>
      <c r="E38" s="109" t="s">
        <v>235</v>
      </c>
      <c r="F38" s="109" t="s">
        <v>235</v>
      </c>
      <c r="G38" s="109" t="s">
        <v>235</v>
      </c>
      <c r="H38" s="109" t="s">
        <v>235</v>
      </c>
      <c r="I38" s="111" t="s">
        <v>235</v>
      </c>
    </row>
    <row r="39" spans="1:9" ht="12.75">
      <c r="A39" s="5"/>
      <c r="B39" s="97"/>
      <c r="C39" s="98"/>
      <c r="D39" s="107"/>
      <c r="E39" s="97"/>
      <c r="F39" s="97"/>
      <c r="G39" s="108"/>
      <c r="H39" s="101"/>
      <c r="I39" s="101"/>
    </row>
    <row r="40" spans="1:9" ht="12.75">
      <c r="A40" s="5" t="s">
        <v>16</v>
      </c>
      <c r="B40" s="97">
        <v>8242</v>
      </c>
      <c r="C40" s="98">
        <v>49452</v>
      </c>
      <c r="D40" s="99">
        <v>6000</v>
      </c>
      <c r="E40" s="97">
        <v>2050</v>
      </c>
      <c r="F40" s="97">
        <v>512</v>
      </c>
      <c r="G40" s="100">
        <v>249.7560975609756</v>
      </c>
      <c r="H40" s="101">
        <v>10292</v>
      </c>
      <c r="I40" s="101">
        <v>49964</v>
      </c>
    </row>
    <row r="41" spans="1:9" ht="12.75">
      <c r="A41" s="5" t="s">
        <v>17</v>
      </c>
      <c r="B41" s="112">
        <v>1065</v>
      </c>
      <c r="C41" s="112">
        <v>12208</v>
      </c>
      <c r="D41" s="112">
        <v>11462.910798122066</v>
      </c>
      <c r="E41" s="112">
        <v>2850</v>
      </c>
      <c r="F41" s="112">
        <v>1332</v>
      </c>
      <c r="G41" s="112">
        <v>467.36842105263156</v>
      </c>
      <c r="H41" s="112">
        <v>3915</v>
      </c>
      <c r="I41" s="113">
        <v>13540</v>
      </c>
    </row>
    <row r="42" spans="1:9" ht="12.75">
      <c r="A42" s="5" t="s">
        <v>18</v>
      </c>
      <c r="B42" s="112">
        <v>57</v>
      </c>
      <c r="C42" s="112">
        <v>1710</v>
      </c>
      <c r="D42" s="112">
        <v>30000</v>
      </c>
      <c r="E42" s="112">
        <v>1950</v>
      </c>
      <c r="F42" s="112">
        <v>1170</v>
      </c>
      <c r="G42" s="112">
        <v>600</v>
      </c>
      <c r="H42" s="112">
        <v>2007</v>
      </c>
      <c r="I42" s="113">
        <v>2880</v>
      </c>
    </row>
    <row r="43" spans="1:9" ht="12.75">
      <c r="A43" s="5" t="s">
        <v>19</v>
      </c>
      <c r="B43" s="97" t="s">
        <v>235</v>
      </c>
      <c r="C43" s="98" t="s">
        <v>235</v>
      </c>
      <c r="D43" s="99" t="s">
        <v>235</v>
      </c>
      <c r="E43" s="97" t="s">
        <v>235</v>
      </c>
      <c r="F43" s="97" t="s">
        <v>235</v>
      </c>
      <c r="G43" s="100" t="s">
        <v>235</v>
      </c>
      <c r="H43" s="101" t="s">
        <v>235</v>
      </c>
      <c r="I43" s="101" t="s">
        <v>235</v>
      </c>
    </row>
    <row r="44" spans="1:9" ht="12.75">
      <c r="A44" s="5" t="s">
        <v>20</v>
      </c>
      <c r="B44" s="109" t="s">
        <v>235</v>
      </c>
      <c r="C44" s="109" t="s">
        <v>235</v>
      </c>
      <c r="D44" s="112" t="s">
        <v>235</v>
      </c>
      <c r="E44" s="97">
        <v>4450</v>
      </c>
      <c r="F44" s="97">
        <v>1015</v>
      </c>
      <c r="G44" s="100">
        <v>228.08988764044943</v>
      </c>
      <c r="H44" s="101">
        <v>4450</v>
      </c>
      <c r="I44" s="101">
        <v>1015</v>
      </c>
    </row>
    <row r="45" spans="1:9" ht="12.75">
      <c r="A45" s="5" t="s">
        <v>21</v>
      </c>
      <c r="B45" s="112" t="s">
        <v>235</v>
      </c>
      <c r="C45" s="112" t="s">
        <v>235</v>
      </c>
      <c r="D45" s="112" t="s">
        <v>235</v>
      </c>
      <c r="E45" s="112" t="s">
        <v>235</v>
      </c>
      <c r="F45" s="112" t="s">
        <v>235</v>
      </c>
      <c r="G45" s="112" t="s">
        <v>235</v>
      </c>
      <c r="H45" s="112" t="s">
        <v>235</v>
      </c>
      <c r="I45" s="113" t="s">
        <v>235</v>
      </c>
    </row>
    <row r="46" spans="1:9" ht="12.75">
      <c r="A46" s="5" t="s">
        <v>22</v>
      </c>
      <c r="B46" s="97">
        <v>771</v>
      </c>
      <c r="C46" s="98">
        <v>8454</v>
      </c>
      <c r="D46" s="99">
        <v>10964.980544747083</v>
      </c>
      <c r="E46" s="109" t="s">
        <v>235</v>
      </c>
      <c r="F46" s="109" t="s">
        <v>235</v>
      </c>
      <c r="G46" s="110" t="s">
        <v>235</v>
      </c>
      <c r="H46" s="101">
        <v>771</v>
      </c>
      <c r="I46" s="101">
        <v>8454</v>
      </c>
    </row>
    <row r="47" spans="1:9" ht="12.75">
      <c r="A47" s="5" t="s">
        <v>23</v>
      </c>
      <c r="B47" s="97">
        <v>25981</v>
      </c>
      <c r="C47" s="98">
        <v>38972</v>
      </c>
      <c r="D47" s="99">
        <v>1500.0192448327623</v>
      </c>
      <c r="E47" s="97" t="s">
        <v>235</v>
      </c>
      <c r="F47" s="97" t="s">
        <v>235</v>
      </c>
      <c r="G47" s="100" t="s">
        <v>235</v>
      </c>
      <c r="H47" s="101">
        <v>25981</v>
      </c>
      <c r="I47" s="101">
        <v>38972</v>
      </c>
    </row>
    <row r="48" spans="1:9" ht="12.75">
      <c r="A48" s="5" t="s">
        <v>24</v>
      </c>
      <c r="B48" s="112" t="s">
        <v>235</v>
      </c>
      <c r="C48" s="114" t="s">
        <v>235</v>
      </c>
      <c r="D48" s="112" t="s">
        <v>235</v>
      </c>
      <c r="E48" s="112">
        <v>3500</v>
      </c>
      <c r="F48" s="112">
        <v>1050</v>
      </c>
      <c r="G48" s="112">
        <v>300</v>
      </c>
      <c r="H48" s="112">
        <v>3500</v>
      </c>
      <c r="I48" s="113">
        <v>1050</v>
      </c>
    </row>
    <row r="49" spans="1:9" ht="12.75">
      <c r="A49" s="7" t="s">
        <v>119</v>
      </c>
      <c r="B49" s="102">
        <v>36116</v>
      </c>
      <c r="C49" s="103">
        <v>110796</v>
      </c>
      <c r="D49" s="104">
        <v>3067.781592645919</v>
      </c>
      <c r="E49" s="102">
        <v>14800</v>
      </c>
      <c r="F49" s="102">
        <v>5079</v>
      </c>
      <c r="G49" s="105">
        <v>343.1756756756757</v>
      </c>
      <c r="H49" s="106">
        <v>50916</v>
      </c>
      <c r="I49" s="106">
        <v>115875</v>
      </c>
    </row>
    <row r="50" spans="1:9" ht="12.75">
      <c r="A50" s="5"/>
      <c r="B50" s="97"/>
      <c r="C50" s="98"/>
      <c r="D50" s="107"/>
      <c r="E50" s="97"/>
      <c r="F50" s="97"/>
      <c r="G50" s="108"/>
      <c r="H50" s="101"/>
      <c r="I50" s="101"/>
    </row>
    <row r="51" spans="1:9" ht="12.75">
      <c r="A51" s="7" t="s">
        <v>120</v>
      </c>
      <c r="B51" s="102">
        <v>1593</v>
      </c>
      <c r="C51" s="103">
        <v>10228</v>
      </c>
      <c r="D51" s="104">
        <v>6420.590081607031</v>
      </c>
      <c r="E51" s="102">
        <v>53436</v>
      </c>
      <c r="F51" s="102">
        <v>11391</v>
      </c>
      <c r="G51" s="105">
        <v>213.1708960251516</v>
      </c>
      <c r="H51" s="106">
        <v>55029</v>
      </c>
      <c r="I51" s="106">
        <v>21619</v>
      </c>
    </row>
    <row r="52" spans="1:9" ht="12.75">
      <c r="A52" s="5"/>
      <c r="B52" s="97"/>
      <c r="C52" s="98"/>
      <c r="D52" s="107"/>
      <c r="E52" s="97"/>
      <c r="F52" s="97"/>
      <c r="G52" s="108"/>
      <c r="H52" s="101"/>
      <c r="I52" s="101"/>
    </row>
    <row r="53" spans="1:9" ht="12.75">
      <c r="A53" s="5" t="s">
        <v>25</v>
      </c>
      <c r="B53" s="112" t="s">
        <v>235</v>
      </c>
      <c r="C53" s="114" t="s">
        <v>235</v>
      </c>
      <c r="D53" s="112" t="s">
        <v>235</v>
      </c>
      <c r="E53" s="112" t="s">
        <v>235</v>
      </c>
      <c r="F53" s="112" t="s">
        <v>235</v>
      </c>
      <c r="G53" s="112" t="s">
        <v>235</v>
      </c>
      <c r="H53" s="112" t="s">
        <v>235</v>
      </c>
      <c r="I53" s="113" t="s">
        <v>235</v>
      </c>
    </row>
    <row r="54" spans="1:9" ht="12.75">
      <c r="A54" s="5" t="s">
        <v>26</v>
      </c>
      <c r="B54" s="112" t="s">
        <v>235</v>
      </c>
      <c r="C54" s="114" t="s">
        <v>235</v>
      </c>
      <c r="D54" s="112" t="s">
        <v>235</v>
      </c>
      <c r="E54" s="112" t="s">
        <v>235</v>
      </c>
      <c r="F54" s="112" t="s">
        <v>235</v>
      </c>
      <c r="G54" s="112" t="s">
        <v>235</v>
      </c>
      <c r="H54" s="112" t="s">
        <v>235</v>
      </c>
      <c r="I54" s="113" t="s">
        <v>235</v>
      </c>
    </row>
    <row r="55" spans="1:9" ht="12.75">
      <c r="A55" s="5" t="s">
        <v>27</v>
      </c>
      <c r="B55" s="112" t="s">
        <v>235</v>
      </c>
      <c r="C55" s="114" t="s">
        <v>235</v>
      </c>
      <c r="D55" s="112" t="s">
        <v>235</v>
      </c>
      <c r="E55" s="112" t="s">
        <v>235</v>
      </c>
      <c r="F55" s="112" t="s">
        <v>235</v>
      </c>
      <c r="G55" s="112" t="s">
        <v>235</v>
      </c>
      <c r="H55" s="112" t="s">
        <v>235</v>
      </c>
      <c r="I55" s="113" t="s">
        <v>235</v>
      </c>
    </row>
    <row r="56" spans="1:9" ht="12.75">
      <c r="A56" s="5" t="s">
        <v>28</v>
      </c>
      <c r="B56" s="112" t="s">
        <v>235</v>
      </c>
      <c r="C56" s="114" t="s">
        <v>235</v>
      </c>
      <c r="D56" s="112" t="s">
        <v>235</v>
      </c>
      <c r="E56" s="112" t="s">
        <v>235</v>
      </c>
      <c r="F56" s="112" t="s">
        <v>235</v>
      </c>
      <c r="G56" s="112" t="s">
        <v>235</v>
      </c>
      <c r="H56" s="112" t="s">
        <v>235</v>
      </c>
      <c r="I56" s="113" t="s">
        <v>235</v>
      </c>
    </row>
    <row r="57" spans="1:9" ht="12.75">
      <c r="A57" s="5" t="s">
        <v>29</v>
      </c>
      <c r="B57" s="97" t="s">
        <v>235</v>
      </c>
      <c r="C57" s="98" t="s">
        <v>235</v>
      </c>
      <c r="D57" s="99" t="s">
        <v>235</v>
      </c>
      <c r="E57" s="97" t="s">
        <v>235</v>
      </c>
      <c r="F57" s="97" t="s">
        <v>235</v>
      </c>
      <c r="G57" s="100" t="s">
        <v>235</v>
      </c>
      <c r="H57" s="101" t="s">
        <v>235</v>
      </c>
      <c r="I57" s="101" t="s">
        <v>235</v>
      </c>
    </row>
    <row r="58" spans="1:9" ht="12.75">
      <c r="A58" s="7" t="s">
        <v>121</v>
      </c>
      <c r="B58" s="102" t="s">
        <v>235</v>
      </c>
      <c r="C58" s="103" t="s">
        <v>235</v>
      </c>
      <c r="D58" s="104" t="s">
        <v>235</v>
      </c>
      <c r="E58" s="102" t="s">
        <v>235</v>
      </c>
      <c r="F58" s="102" t="s">
        <v>235</v>
      </c>
      <c r="G58" s="105" t="s">
        <v>235</v>
      </c>
      <c r="H58" s="106" t="s">
        <v>235</v>
      </c>
      <c r="I58" s="106" t="s">
        <v>235</v>
      </c>
    </row>
    <row r="59" spans="1:9" ht="12.75">
      <c r="A59" s="5"/>
      <c r="B59" s="97"/>
      <c r="C59" s="98"/>
      <c r="D59" s="107"/>
      <c r="E59" s="97"/>
      <c r="F59" s="97"/>
      <c r="G59" s="108"/>
      <c r="H59" s="101"/>
      <c r="I59" s="101"/>
    </row>
    <row r="60" spans="1:9" ht="12.75">
      <c r="A60" s="5" t="s">
        <v>30</v>
      </c>
      <c r="B60" s="97" t="s">
        <v>235</v>
      </c>
      <c r="C60" s="98" t="s">
        <v>235</v>
      </c>
      <c r="D60" s="99" t="s">
        <v>235</v>
      </c>
      <c r="E60" s="97" t="s">
        <v>235</v>
      </c>
      <c r="F60" s="97" t="s">
        <v>235</v>
      </c>
      <c r="G60" s="100" t="s">
        <v>235</v>
      </c>
      <c r="H60" s="101" t="s">
        <v>235</v>
      </c>
      <c r="I60" s="101" t="s">
        <v>235</v>
      </c>
    </row>
    <row r="61" spans="1:9" ht="12.75">
      <c r="A61" s="5" t="s">
        <v>31</v>
      </c>
      <c r="B61" s="97">
        <v>35</v>
      </c>
      <c r="C61" s="98">
        <v>350</v>
      </c>
      <c r="D61" s="99">
        <v>10000</v>
      </c>
      <c r="E61" s="97">
        <v>1620</v>
      </c>
      <c r="F61" s="97">
        <v>810</v>
      </c>
      <c r="G61" s="100">
        <v>500</v>
      </c>
      <c r="H61" s="101">
        <v>1655</v>
      </c>
      <c r="I61" s="101">
        <v>1160</v>
      </c>
    </row>
    <row r="62" spans="1:9" ht="12.75">
      <c r="A62" s="5" t="s">
        <v>32</v>
      </c>
      <c r="B62" s="97">
        <v>901</v>
      </c>
      <c r="C62" s="98">
        <v>6428</v>
      </c>
      <c r="D62" s="99">
        <v>7134.295227524973</v>
      </c>
      <c r="E62" s="97">
        <v>6568</v>
      </c>
      <c r="F62" s="97">
        <v>16120</v>
      </c>
      <c r="G62" s="100">
        <v>2454.323995127893</v>
      </c>
      <c r="H62" s="101">
        <v>7469</v>
      </c>
      <c r="I62" s="101">
        <v>22548</v>
      </c>
    </row>
    <row r="63" spans="1:9" ht="12.75">
      <c r="A63" s="7" t="s">
        <v>122</v>
      </c>
      <c r="B63" s="102">
        <v>936</v>
      </c>
      <c r="C63" s="103">
        <v>6778</v>
      </c>
      <c r="D63" s="104">
        <v>7241.452991452991</v>
      </c>
      <c r="E63" s="102">
        <v>8188</v>
      </c>
      <c r="F63" s="102">
        <v>16930</v>
      </c>
      <c r="G63" s="105">
        <v>2067.6599902296043</v>
      </c>
      <c r="H63" s="106">
        <v>9124</v>
      </c>
      <c r="I63" s="106">
        <v>23708</v>
      </c>
    </row>
    <row r="64" spans="1:9" ht="12.75">
      <c r="A64" s="5"/>
      <c r="B64" s="97"/>
      <c r="C64" s="98"/>
      <c r="D64" s="99"/>
      <c r="E64" s="97"/>
      <c r="F64" s="97"/>
      <c r="G64" s="100"/>
      <c r="H64" s="101"/>
      <c r="I64" s="101"/>
    </row>
    <row r="65" spans="1:9" ht="12.75">
      <c r="A65" s="7" t="s">
        <v>123</v>
      </c>
      <c r="B65" s="109" t="s">
        <v>235</v>
      </c>
      <c r="C65" s="115" t="s">
        <v>235</v>
      </c>
      <c r="D65" s="109" t="s">
        <v>235</v>
      </c>
      <c r="E65" s="109" t="s">
        <v>235</v>
      </c>
      <c r="F65" s="109" t="s">
        <v>235</v>
      </c>
      <c r="G65" s="109" t="s">
        <v>235</v>
      </c>
      <c r="H65" s="109" t="s">
        <v>235</v>
      </c>
      <c r="I65" s="111" t="s">
        <v>235</v>
      </c>
    </row>
    <row r="66" spans="1:9" ht="12.75">
      <c r="A66" s="5"/>
      <c r="B66" s="97"/>
      <c r="C66" s="98"/>
      <c r="D66" s="107"/>
      <c r="E66" s="97"/>
      <c r="F66" s="97"/>
      <c r="G66" s="108"/>
      <c r="H66" s="101"/>
      <c r="I66" s="101"/>
    </row>
    <row r="67" spans="1:9" ht="12.75">
      <c r="A67" s="5" t="s">
        <v>33</v>
      </c>
      <c r="B67" s="112" t="s">
        <v>235</v>
      </c>
      <c r="C67" s="110" t="s">
        <v>235</v>
      </c>
      <c r="D67" s="110" t="s">
        <v>235</v>
      </c>
      <c r="E67" s="110" t="s">
        <v>235</v>
      </c>
      <c r="F67" s="110" t="s">
        <v>235</v>
      </c>
      <c r="G67" s="110" t="s">
        <v>235</v>
      </c>
      <c r="H67" s="110" t="s">
        <v>235</v>
      </c>
      <c r="I67" s="116" t="s">
        <v>235</v>
      </c>
    </row>
    <row r="68" spans="1:9" ht="12.75">
      <c r="A68" s="5" t="s">
        <v>34</v>
      </c>
      <c r="B68" s="112" t="s">
        <v>235</v>
      </c>
      <c r="C68" s="110" t="s">
        <v>235</v>
      </c>
      <c r="D68" s="110" t="s">
        <v>235</v>
      </c>
      <c r="E68" s="110" t="s">
        <v>235</v>
      </c>
      <c r="F68" s="110" t="s">
        <v>235</v>
      </c>
      <c r="G68" s="110" t="s">
        <v>235</v>
      </c>
      <c r="H68" s="110" t="s">
        <v>235</v>
      </c>
      <c r="I68" s="116" t="s">
        <v>235</v>
      </c>
    </row>
    <row r="69" spans="1:9" ht="12.75">
      <c r="A69" s="7" t="s">
        <v>124</v>
      </c>
      <c r="B69" s="109" t="s">
        <v>235</v>
      </c>
      <c r="C69" s="117" t="s">
        <v>235</v>
      </c>
      <c r="D69" s="117" t="s">
        <v>235</v>
      </c>
      <c r="E69" s="117" t="s">
        <v>235</v>
      </c>
      <c r="F69" s="117" t="s">
        <v>235</v>
      </c>
      <c r="G69" s="117" t="s">
        <v>235</v>
      </c>
      <c r="H69" s="117" t="s">
        <v>235</v>
      </c>
      <c r="I69" s="118" t="s">
        <v>235</v>
      </c>
    </row>
    <row r="70" spans="1:9" ht="12.75">
      <c r="A70" s="5"/>
      <c r="B70" s="97"/>
      <c r="C70" s="98"/>
      <c r="D70" s="107"/>
      <c r="E70" s="97"/>
      <c r="F70" s="97"/>
      <c r="G70" s="108"/>
      <c r="H70" s="101"/>
      <c r="I70" s="101"/>
    </row>
    <row r="71" spans="1:9" ht="12.75">
      <c r="A71" s="5" t="s">
        <v>35</v>
      </c>
      <c r="B71" s="97">
        <v>24</v>
      </c>
      <c r="C71" s="98">
        <v>72</v>
      </c>
      <c r="D71" s="99">
        <v>3000</v>
      </c>
      <c r="E71" s="97">
        <v>376</v>
      </c>
      <c r="F71" s="97">
        <v>123</v>
      </c>
      <c r="G71" s="100">
        <v>327.1276595744681</v>
      </c>
      <c r="H71" s="101">
        <v>400</v>
      </c>
      <c r="I71" s="101">
        <v>195</v>
      </c>
    </row>
    <row r="72" spans="1:9" ht="12.75">
      <c r="A72" s="5" t="s">
        <v>36</v>
      </c>
      <c r="B72" s="112" t="s">
        <v>235</v>
      </c>
      <c r="C72" s="110" t="s">
        <v>235</v>
      </c>
      <c r="D72" s="110" t="s">
        <v>235</v>
      </c>
      <c r="E72" s="110" t="s">
        <v>235</v>
      </c>
      <c r="F72" s="110" t="s">
        <v>235</v>
      </c>
      <c r="G72" s="110" t="s">
        <v>235</v>
      </c>
      <c r="H72" s="110" t="s">
        <v>235</v>
      </c>
      <c r="I72" s="116" t="s">
        <v>235</v>
      </c>
    </row>
    <row r="73" spans="1:9" ht="12.75">
      <c r="A73" s="5" t="s">
        <v>37</v>
      </c>
      <c r="B73" s="112" t="s">
        <v>235</v>
      </c>
      <c r="C73" s="110" t="s">
        <v>235</v>
      </c>
      <c r="D73" s="110" t="s">
        <v>235</v>
      </c>
      <c r="E73" s="110" t="s">
        <v>235</v>
      </c>
      <c r="F73" s="110" t="s">
        <v>235</v>
      </c>
      <c r="G73" s="110" t="s">
        <v>235</v>
      </c>
      <c r="H73" s="110" t="s">
        <v>235</v>
      </c>
      <c r="I73" s="116" t="s">
        <v>235</v>
      </c>
    </row>
    <row r="74" spans="1:9" ht="12.75">
      <c r="A74" s="5" t="s">
        <v>38</v>
      </c>
      <c r="B74" s="97">
        <v>245</v>
      </c>
      <c r="C74" s="98">
        <v>258</v>
      </c>
      <c r="D74" s="99">
        <v>1053.061224489796</v>
      </c>
      <c r="E74" s="97">
        <v>3102</v>
      </c>
      <c r="F74" s="97">
        <v>204</v>
      </c>
      <c r="G74" s="100">
        <v>65.76402321083172</v>
      </c>
      <c r="H74" s="101">
        <v>3347</v>
      </c>
      <c r="I74" s="101">
        <v>462</v>
      </c>
    </row>
    <row r="75" spans="1:9" ht="12.75">
      <c r="A75" s="5" t="s">
        <v>39</v>
      </c>
      <c r="B75" s="97">
        <v>600</v>
      </c>
      <c r="C75" s="98">
        <v>75</v>
      </c>
      <c r="D75" s="99">
        <v>125</v>
      </c>
      <c r="E75" s="97">
        <v>2600</v>
      </c>
      <c r="F75" s="97">
        <v>234</v>
      </c>
      <c r="G75" s="100">
        <v>90</v>
      </c>
      <c r="H75" s="101">
        <v>3200</v>
      </c>
      <c r="I75" s="101">
        <v>309</v>
      </c>
    </row>
    <row r="76" spans="1:9" ht="12.75">
      <c r="A76" s="5" t="s">
        <v>40</v>
      </c>
      <c r="B76" s="112" t="s">
        <v>235</v>
      </c>
      <c r="C76" s="110" t="s">
        <v>235</v>
      </c>
      <c r="D76" s="110" t="s">
        <v>235</v>
      </c>
      <c r="E76" s="110" t="s">
        <v>235</v>
      </c>
      <c r="F76" s="110" t="s">
        <v>235</v>
      </c>
      <c r="G76" s="110" t="s">
        <v>235</v>
      </c>
      <c r="H76" s="110" t="s">
        <v>235</v>
      </c>
      <c r="I76" s="116" t="s">
        <v>235</v>
      </c>
    </row>
    <row r="77" spans="1:9" ht="12.75">
      <c r="A77" s="5" t="s">
        <v>41</v>
      </c>
      <c r="B77" s="112" t="s">
        <v>235</v>
      </c>
      <c r="C77" s="110" t="s">
        <v>235</v>
      </c>
      <c r="D77" s="110" t="s">
        <v>235</v>
      </c>
      <c r="E77" s="110" t="s">
        <v>235</v>
      </c>
      <c r="F77" s="110" t="s">
        <v>235</v>
      </c>
      <c r="G77" s="110" t="s">
        <v>235</v>
      </c>
      <c r="H77" s="110" t="s">
        <v>235</v>
      </c>
      <c r="I77" s="116" t="s">
        <v>235</v>
      </c>
    </row>
    <row r="78" spans="1:9" ht="12.75">
      <c r="A78" s="5" t="s">
        <v>42</v>
      </c>
      <c r="B78" s="97" t="s">
        <v>235</v>
      </c>
      <c r="C78" s="98" t="s">
        <v>235</v>
      </c>
      <c r="D78" s="99" t="s">
        <v>235</v>
      </c>
      <c r="E78" s="97" t="s">
        <v>235</v>
      </c>
      <c r="F78" s="97" t="s">
        <v>235</v>
      </c>
      <c r="G78" s="100" t="s">
        <v>235</v>
      </c>
      <c r="H78" s="101" t="s">
        <v>235</v>
      </c>
      <c r="I78" s="101" t="s">
        <v>235</v>
      </c>
    </row>
    <row r="79" spans="1:9" ht="12.75">
      <c r="A79" s="7" t="s">
        <v>125</v>
      </c>
      <c r="B79" s="102">
        <v>869</v>
      </c>
      <c r="C79" s="103">
        <v>405</v>
      </c>
      <c r="D79" s="104">
        <v>466.0529344073648</v>
      </c>
      <c r="E79" s="102">
        <v>6078</v>
      </c>
      <c r="F79" s="102">
        <v>561</v>
      </c>
      <c r="G79" s="105">
        <v>92.30009871668312</v>
      </c>
      <c r="H79" s="106">
        <v>6947</v>
      </c>
      <c r="I79" s="106">
        <v>966</v>
      </c>
    </row>
    <row r="80" spans="1:9" ht="12.75">
      <c r="A80" s="5"/>
      <c r="B80" s="97"/>
      <c r="C80" s="98"/>
      <c r="D80" s="107"/>
      <c r="E80" s="97"/>
      <c r="F80" s="97"/>
      <c r="G80" s="108"/>
      <c r="H80" s="101"/>
      <c r="I80" s="101"/>
    </row>
    <row r="81" spans="1:9" ht="12.75">
      <c r="A81" s="5" t="s">
        <v>43</v>
      </c>
      <c r="B81" s="97">
        <v>240</v>
      </c>
      <c r="C81" s="98">
        <v>2880</v>
      </c>
      <c r="D81" s="99">
        <v>12000</v>
      </c>
      <c r="E81" s="97">
        <v>65</v>
      </c>
      <c r="F81" s="97">
        <v>682</v>
      </c>
      <c r="G81" s="100">
        <v>10492.307692307691</v>
      </c>
      <c r="H81" s="101">
        <v>305</v>
      </c>
      <c r="I81" s="101">
        <v>3562</v>
      </c>
    </row>
    <row r="82" spans="1:9" ht="12.75">
      <c r="A82" s="5" t="s">
        <v>44</v>
      </c>
      <c r="B82" s="97">
        <v>70</v>
      </c>
      <c r="C82" s="98">
        <v>140</v>
      </c>
      <c r="D82" s="99">
        <v>2000</v>
      </c>
      <c r="E82" s="97">
        <v>35</v>
      </c>
      <c r="F82" s="97">
        <v>105</v>
      </c>
      <c r="G82" s="100">
        <v>3000</v>
      </c>
      <c r="H82" s="101">
        <v>105</v>
      </c>
      <c r="I82" s="101">
        <v>245</v>
      </c>
    </row>
    <row r="83" spans="1:9" ht="12.75">
      <c r="A83" s="7" t="s">
        <v>126</v>
      </c>
      <c r="B83" s="102">
        <v>310</v>
      </c>
      <c r="C83" s="103">
        <v>3020</v>
      </c>
      <c r="D83" s="104">
        <v>9741.935483870968</v>
      </c>
      <c r="E83" s="102">
        <v>100</v>
      </c>
      <c r="F83" s="102">
        <v>787</v>
      </c>
      <c r="G83" s="105">
        <v>7870</v>
      </c>
      <c r="H83" s="106">
        <v>410</v>
      </c>
      <c r="I83" s="106">
        <v>3807</v>
      </c>
    </row>
    <row r="84" spans="1:9" ht="12.75">
      <c r="A84" s="5"/>
      <c r="B84" s="97"/>
      <c r="C84" s="98"/>
      <c r="D84" s="107"/>
      <c r="E84" s="97"/>
      <c r="F84" s="97"/>
      <c r="G84" s="108"/>
      <c r="H84" s="101"/>
      <c r="I84" s="101"/>
    </row>
    <row r="85" spans="1:9" ht="13.5" thickBot="1">
      <c r="A85" s="25" t="s">
        <v>45</v>
      </c>
      <c r="B85" s="119">
        <v>45931</v>
      </c>
      <c r="C85" s="120">
        <v>166164</v>
      </c>
      <c r="D85" s="121">
        <v>3617.6874006662165</v>
      </c>
      <c r="E85" s="119">
        <v>91320</v>
      </c>
      <c r="F85" s="119">
        <v>51784</v>
      </c>
      <c r="G85" s="122">
        <v>567.0608848007008</v>
      </c>
      <c r="H85" s="123">
        <v>137251</v>
      </c>
      <c r="I85" s="123">
        <v>217948</v>
      </c>
    </row>
    <row r="87" spans="2:9" ht="12.75">
      <c r="B87" s="42"/>
      <c r="C87" s="42"/>
      <c r="D87" s="42"/>
      <c r="E87" s="42"/>
      <c r="F87" s="42"/>
      <c r="G87" s="42"/>
      <c r="H87" s="42"/>
      <c r="I87" s="42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/>
  <dimension ref="A1:I86"/>
  <sheetViews>
    <sheetView showGridLines="0" zoomScale="75" zoomScaleNormal="75" workbookViewId="0" topLeftCell="A28">
      <selection activeCell="E48" sqref="E48"/>
    </sheetView>
  </sheetViews>
  <sheetFormatPr defaultColWidth="11.421875" defaultRowHeight="12.75"/>
  <cols>
    <col min="1" max="1" width="24.7109375" style="2" customWidth="1"/>
    <col min="2" max="8" width="12.7109375" style="2" customWidth="1"/>
    <col min="9" max="9" width="13.7109375" style="2" customWidth="1"/>
    <col min="10" max="16384" width="11.421875" style="2" customWidth="1"/>
  </cols>
  <sheetData>
    <row r="1" spans="1:9" s="30" customFormat="1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</row>
    <row r="3" spans="1:9" ht="15">
      <c r="A3" s="204" t="s">
        <v>221</v>
      </c>
      <c r="B3" s="204"/>
      <c r="C3" s="204"/>
      <c r="D3" s="204"/>
      <c r="E3" s="204"/>
      <c r="F3" s="204"/>
      <c r="G3" s="205"/>
      <c r="H3" s="205"/>
      <c r="I3" s="205"/>
    </row>
    <row r="4" spans="1:9" ht="14.25">
      <c r="A4" s="78"/>
      <c r="B4" s="78"/>
      <c r="C4" s="78"/>
      <c r="D4" s="78"/>
      <c r="E4" s="78"/>
      <c r="F4" s="78"/>
      <c r="G4" s="89"/>
      <c r="H4" s="89"/>
      <c r="I4" s="89"/>
    </row>
    <row r="5" spans="1:9" ht="12.75">
      <c r="A5" s="6" t="s">
        <v>47</v>
      </c>
      <c r="B5" s="124"/>
      <c r="C5" s="32" t="s">
        <v>127</v>
      </c>
      <c r="D5" s="125"/>
      <c r="E5" s="124"/>
      <c r="F5" s="32" t="s">
        <v>128</v>
      </c>
      <c r="G5" s="125"/>
      <c r="H5" s="4" t="s">
        <v>129</v>
      </c>
      <c r="I5" s="4" t="s">
        <v>130</v>
      </c>
    </row>
    <row r="6" spans="1:9" ht="12.75">
      <c r="A6" s="8" t="s">
        <v>1</v>
      </c>
      <c r="B6" s="3" t="s">
        <v>129</v>
      </c>
      <c r="C6" s="3" t="s">
        <v>130</v>
      </c>
      <c r="D6" s="3" t="s">
        <v>131</v>
      </c>
      <c r="E6" s="3" t="s">
        <v>129</v>
      </c>
      <c r="F6" s="3" t="s">
        <v>130</v>
      </c>
      <c r="G6" s="3" t="s">
        <v>131</v>
      </c>
      <c r="H6" s="3" t="s">
        <v>132</v>
      </c>
      <c r="I6" s="3" t="s">
        <v>132</v>
      </c>
    </row>
    <row r="7" spans="1:9" ht="13.5" thickBot="1">
      <c r="A7" s="8"/>
      <c r="B7" s="3" t="s">
        <v>136</v>
      </c>
      <c r="C7" s="3" t="s">
        <v>134</v>
      </c>
      <c r="D7" s="3" t="s">
        <v>137</v>
      </c>
      <c r="E7" s="3" t="s">
        <v>136</v>
      </c>
      <c r="F7" s="3" t="s">
        <v>134</v>
      </c>
      <c r="G7" s="3" t="s">
        <v>137</v>
      </c>
      <c r="H7" s="3" t="s">
        <v>136</v>
      </c>
      <c r="I7" s="3" t="s">
        <v>134</v>
      </c>
    </row>
    <row r="8" spans="1:9" ht="12.75">
      <c r="A8" s="9" t="s">
        <v>2</v>
      </c>
      <c r="B8" s="92">
        <v>2605</v>
      </c>
      <c r="C8" s="92">
        <v>41455</v>
      </c>
      <c r="D8" s="126">
        <v>15.91362763915547</v>
      </c>
      <c r="E8" s="92">
        <v>3730</v>
      </c>
      <c r="F8" s="92">
        <v>115500</v>
      </c>
      <c r="G8" s="127">
        <v>30.96514745308311</v>
      </c>
      <c r="H8" s="96">
        <v>6335</v>
      </c>
      <c r="I8" s="96">
        <v>156955</v>
      </c>
    </row>
    <row r="9" spans="1:9" ht="12.75">
      <c r="A9" s="5" t="s">
        <v>3</v>
      </c>
      <c r="B9" s="97">
        <v>20375</v>
      </c>
      <c r="C9" s="97">
        <v>305625</v>
      </c>
      <c r="D9" s="128">
        <v>15</v>
      </c>
      <c r="E9" s="97">
        <v>4700</v>
      </c>
      <c r="F9" s="97">
        <v>470000</v>
      </c>
      <c r="G9" s="129">
        <v>100</v>
      </c>
      <c r="H9" s="101">
        <v>25075</v>
      </c>
      <c r="I9" s="101">
        <v>775625</v>
      </c>
    </row>
    <row r="10" spans="1:9" ht="12.75">
      <c r="A10" s="5" t="s">
        <v>4</v>
      </c>
      <c r="B10" s="97">
        <v>13806</v>
      </c>
      <c r="C10" s="97">
        <v>207090</v>
      </c>
      <c r="D10" s="128">
        <v>15</v>
      </c>
      <c r="E10" s="97">
        <v>5207</v>
      </c>
      <c r="F10" s="97">
        <v>130175</v>
      </c>
      <c r="G10" s="129">
        <v>25</v>
      </c>
      <c r="H10" s="101">
        <v>19013</v>
      </c>
      <c r="I10" s="101">
        <v>337265</v>
      </c>
    </row>
    <row r="11" spans="1:9" ht="12.75">
      <c r="A11" s="5" t="s">
        <v>5</v>
      </c>
      <c r="B11" s="97">
        <v>4166</v>
      </c>
      <c r="C11" s="97">
        <v>62490</v>
      </c>
      <c r="D11" s="128">
        <v>15</v>
      </c>
      <c r="E11" s="97">
        <v>4778</v>
      </c>
      <c r="F11" s="97">
        <v>157674</v>
      </c>
      <c r="G11" s="129">
        <v>33</v>
      </c>
      <c r="H11" s="101">
        <v>8944</v>
      </c>
      <c r="I11" s="101">
        <v>220164</v>
      </c>
    </row>
    <row r="12" spans="1:9" ht="12.75">
      <c r="A12" s="7" t="s">
        <v>110</v>
      </c>
      <c r="B12" s="102">
        <v>40952</v>
      </c>
      <c r="C12" s="102">
        <v>616660</v>
      </c>
      <c r="D12" s="130">
        <v>15.058116819691346</v>
      </c>
      <c r="E12" s="102">
        <v>18415</v>
      </c>
      <c r="F12" s="102">
        <v>873349</v>
      </c>
      <c r="G12" s="131">
        <v>47.42595710019006</v>
      </c>
      <c r="H12" s="106">
        <v>59367</v>
      </c>
      <c r="I12" s="106">
        <v>1490009</v>
      </c>
    </row>
    <row r="13" spans="1:9" ht="12.75">
      <c r="A13" s="5"/>
      <c r="B13" s="97"/>
      <c r="C13" s="97"/>
      <c r="D13" s="132"/>
      <c r="E13" s="97"/>
      <c r="F13" s="97"/>
      <c r="G13" s="133"/>
      <c r="H13" s="101"/>
      <c r="I13" s="101"/>
    </row>
    <row r="14" spans="1:9" ht="12.75">
      <c r="A14" s="7" t="s">
        <v>111</v>
      </c>
      <c r="B14" s="102">
        <v>5975</v>
      </c>
      <c r="C14" s="102">
        <v>157931</v>
      </c>
      <c r="D14" s="130">
        <v>26.431966527196654</v>
      </c>
      <c r="E14" s="102">
        <v>7156</v>
      </c>
      <c r="F14" s="102">
        <v>273699</v>
      </c>
      <c r="G14" s="131">
        <v>38.24748462828396</v>
      </c>
      <c r="H14" s="106">
        <v>13131</v>
      </c>
      <c r="I14" s="106">
        <v>431630</v>
      </c>
    </row>
    <row r="15" spans="1:9" ht="12.75">
      <c r="A15" s="5"/>
      <c r="B15" s="97"/>
      <c r="C15" s="97"/>
      <c r="D15" s="132"/>
      <c r="E15" s="97"/>
      <c r="F15" s="97"/>
      <c r="G15" s="133"/>
      <c r="H15" s="101"/>
      <c r="I15" s="101"/>
    </row>
    <row r="16" spans="1:9" ht="12.75">
      <c r="A16" s="7" t="s">
        <v>112</v>
      </c>
      <c r="B16" s="102">
        <v>1267</v>
      </c>
      <c r="C16" s="102">
        <v>18044</v>
      </c>
      <c r="D16" s="130">
        <v>14.241515390686661</v>
      </c>
      <c r="E16" s="102">
        <v>1302</v>
      </c>
      <c r="F16" s="102">
        <v>34600</v>
      </c>
      <c r="G16" s="131">
        <v>26.574500768049155</v>
      </c>
      <c r="H16" s="106">
        <v>2569</v>
      </c>
      <c r="I16" s="106">
        <v>52644</v>
      </c>
    </row>
    <row r="17" spans="1:9" ht="12.75">
      <c r="A17" s="5"/>
      <c r="B17" s="97"/>
      <c r="C17" s="97"/>
      <c r="D17" s="132"/>
      <c r="E17" s="97"/>
      <c r="F17" s="97"/>
      <c r="G17" s="133"/>
      <c r="H17" s="101"/>
      <c r="I17" s="101"/>
    </row>
    <row r="18" spans="1:9" ht="12.75">
      <c r="A18" s="5" t="s">
        <v>6</v>
      </c>
      <c r="B18" s="97">
        <v>1075</v>
      </c>
      <c r="C18" s="97">
        <v>16125</v>
      </c>
      <c r="D18" s="128">
        <v>15</v>
      </c>
      <c r="E18" s="97">
        <v>6</v>
      </c>
      <c r="F18" s="97">
        <v>330</v>
      </c>
      <c r="G18" s="129">
        <v>55</v>
      </c>
      <c r="H18" s="101">
        <v>1081</v>
      </c>
      <c r="I18" s="101">
        <v>16455</v>
      </c>
    </row>
    <row r="19" spans="1:9" ht="12.75">
      <c r="A19" s="5" t="s">
        <v>7</v>
      </c>
      <c r="B19" s="97">
        <v>3688</v>
      </c>
      <c r="C19" s="97">
        <v>55320</v>
      </c>
      <c r="D19" s="128">
        <v>15</v>
      </c>
      <c r="E19" s="97">
        <v>350</v>
      </c>
      <c r="F19" s="97">
        <v>19250</v>
      </c>
      <c r="G19" s="129">
        <v>55</v>
      </c>
      <c r="H19" s="101">
        <v>4038</v>
      </c>
      <c r="I19" s="101">
        <v>74570</v>
      </c>
    </row>
    <row r="20" spans="1:9" ht="12.75">
      <c r="A20" s="5" t="s">
        <v>8</v>
      </c>
      <c r="B20" s="97">
        <v>7080</v>
      </c>
      <c r="C20" s="97">
        <v>106200</v>
      </c>
      <c r="D20" s="128">
        <v>15</v>
      </c>
      <c r="E20" s="97">
        <v>192</v>
      </c>
      <c r="F20" s="97">
        <v>10560</v>
      </c>
      <c r="G20" s="129">
        <v>55</v>
      </c>
      <c r="H20" s="101">
        <v>7272</v>
      </c>
      <c r="I20" s="101">
        <v>116760</v>
      </c>
    </row>
    <row r="21" spans="1:9" ht="12.75">
      <c r="A21" s="7" t="s">
        <v>113</v>
      </c>
      <c r="B21" s="102">
        <v>11843</v>
      </c>
      <c r="C21" s="102">
        <v>177645</v>
      </c>
      <c r="D21" s="130">
        <v>15</v>
      </c>
      <c r="E21" s="102">
        <v>548</v>
      </c>
      <c r="F21" s="102">
        <v>30140</v>
      </c>
      <c r="G21" s="131">
        <v>55</v>
      </c>
      <c r="H21" s="106">
        <v>12391</v>
      </c>
      <c r="I21" s="106">
        <v>207785</v>
      </c>
    </row>
    <row r="22" spans="1:9" ht="12.75">
      <c r="A22" s="5"/>
      <c r="B22" s="97"/>
      <c r="C22" s="97"/>
      <c r="D22" s="132"/>
      <c r="E22" s="97"/>
      <c r="F22" s="97"/>
      <c r="G22" s="133"/>
      <c r="H22" s="101"/>
      <c r="I22" s="101"/>
    </row>
    <row r="23" spans="1:9" ht="12.75">
      <c r="A23" s="7" t="s">
        <v>114</v>
      </c>
      <c r="B23" s="102">
        <v>1500</v>
      </c>
      <c r="C23" s="102">
        <v>39000</v>
      </c>
      <c r="D23" s="130">
        <v>26</v>
      </c>
      <c r="E23" s="102">
        <v>700</v>
      </c>
      <c r="F23" s="102">
        <v>31500</v>
      </c>
      <c r="G23" s="131">
        <v>45</v>
      </c>
      <c r="H23" s="106">
        <v>2200</v>
      </c>
      <c r="I23" s="106">
        <v>70500</v>
      </c>
    </row>
    <row r="24" spans="1:9" ht="12.75">
      <c r="A24" s="5"/>
      <c r="B24" s="97"/>
      <c r="C24" s="97"/>
      <c r="D24" s="132"/>
      <c r="E24" s="97"/>
      <c r="F24" s="97"/>
      <c r="G24" s="133"/>
      <c r="H24" s="101"/>
      <c r="I24" s="101"/>
    </row>
    <row r="25" spans="1:9" ht="12.75">
      <c r="A25" s="7" t="s">
        <v>115</v>
      </c>
      <c r="B25" s="102">
        <v>1180</v>
      </c>
      <c r="C25" s="102">
        <v>25960</v>
      </c>
      <c r="D25" s="130">
        <v>22</v>
      </c>
      <c r="E25" s="102">
        <v>258</v>
      </c>
      <c r="F25" s="102">
        <v>28646</v>
      </c>
      <c r="G25" s="131">
        <v>111.03100775193798</v>
      </c>
      <c r="H25" s="106">
        <v>1438</v>
      </c>
      <c r="I25" s="106">
        <v>54606</v>
      </c>
    </row>
    <row r="26" spans="1:9" ht="12.75">
      <c r="A26" s="5"/>
      <c r="B26" s="97"/>
      <c r="C26" s="97"/>
      <c r="D26" s="132"/>
      <c r="E26" s="97"/>
      <c r="F26" s="97"/>
      <c r="G26" s="133"/>
      <c r="H26" s="101"/>
      <c r="I26" s="101"/>
    </row>
    <row r="27" spans="1:9" ht="12.75">
      <c r="A27" s="5" t="s">
        <v>9</v>
      </c>
      <c r="B27" s="97">
        <v>604</v>
      </c>
      <c r="C27" s="97">
        <v>19321</v>
      </c>
      <c r="D27" s="128">
        <v>31.98841059602649</v>
      </c>
      <c r="E27" s="97">
        <v>98</v>
      </c>
      <c r="F27" s="97">
        <v>18583</v>
      </c>
      <c r="G27" s="129">
        <v>189.62244897959184</v>
      </c>
      <c r="H27" s="101">
        <v>702</v>
      </c>
      <c r="I27" s="101">
        <v>37904</v>
      </c>
    </row>
    <row r="28" spans="1:9" ht="12.75">
      <c r="A28" s="5" t="s">
        <v>10</v>
      </c>
      <c r="B28" s="97">
        <v>1701</v>
      </c>
      <c r="C28" s="97">
        <v>68040</v>
      </c>
      <c r="D28" s="128">
        <v>40</v>
      </c>
      <c r="E28" s="97">
        <v>201</v>
      </c>
      <c r="F28" s="97">
        <v>16080</v>
      </c>
      <c r="G28" s="129">
        <v>80</v>
      </c>
      <c r="H28" s="101">
        <v>1902</v>
      </c>
      <c r="I28" s="101">
        <v>84120</v>
      </c>
    </row>
    <row r="29" spans="1:9" ht="12.75">
      <c r="A29" s="5" t="s">
        <v>11</v>
      </c>
      <c r="B29" s="97">
        <v>2808</v>
      </c>
      <c r="C29" s="97">
        <v>112000</v>
      </c>
      <c r="D29" s="128">
        <v>39.88603988603989</v>
      </c>
      <c r="E29" s="97">
        <v>675</v>
      </c>
      <c r="F29" s="97">
        <v>65000</v>
      </c>
      <c r="G29" s="129">
        <v>96.29629629629629</v>
      </c>
      <c r="H29" s="101">
        <v>3483</v>
      </c>
      <c r="I29" s="101">
        <v>177000</v>
      </c>
    </row>
    <row r="30" spans="1:9" ht="12.75">
      <c r="A30" s="7" t="s">
        <v>116</v>
      </c>
      <c r="B30" s="102">
        <v>5113</v>
      </c>
      <c r="C30" s="102">
        <v>199361</v>
      </c>
      <c r="D30" s="130">
        <v>38.991003324858205</v>
      </c>
      <c r="E30" s="102">
        <v>974</v>
      </c>
      <c r="F30" s="102">
        <v>99663</v>
      </c>
      <c r="G30" s="131">
        <v>102.32340862422998</v>
      </c>
      <c r="H30" s="106">
        <v>6087</v>
      </c>
      <c r="I30" s="106">
        <v>299024</v>
      </c>
    </row>
    <row r="31" spans="1:9" ht="12.75">
      <c r="A31" s="5"/>
      <c r="B31" s="97"/>
      <c r="C31" s="97"/>
      <c r="D31" s="132"/>
      <c r="E31" s="97"/>
      <c r="F31" s="97"/>
      <c r="G31" s="133"/>
      <c r="H31" s="101"/>
      <c r="I31" s="101"/>
    </row>
    <row r="32" spans="1:9" ht="12.75">
      <c r="A32" s="5" t="s">
        <v>12</v>
      </c>
      <c r="B32" s="97">
        <v>3057</v>
      </c>
      <c r="C32" s="97">
        <v>76425</v>
      </c>
      <c r="D32" s="128">
        <v>25</v>
      </c>
      <c r="E32" s="97">
        <v>1</v>
      </c>
      <c r="F32" s="97">
        <v>18</v>
      </c>
      <c r="G32" s="129">
        <v>18</v>
      </c>
      <c r="H32" s="101">
        <v>3058</v>
      </c>
      <c r="I32" s="101">
        <v>76443</v>
      </c>
    </row>
    <row r="33" spans="1:9" ht="12.75">
      <c r="A33" s="5" t="s">
        <v>13</v>
      </c>
      <c r="B33" s="97">
        <v>2041</v>
      </c>
      <c r="C33" s="97">
        <v>51025</v>
      </c>
      <c r="D33" s="128">
        <v>25</v>
      </c>
      <c r="E33" s="97">
        <v>726</v>
      </c>
      <c r="F33" s="97">
        <v>21780</v>
      </c>
      <c r="G33" s="129">
        <v>30</v>
      </c>
      <c r="H33" s="101">
        <v>2767</v>
      </c>
      <c r="I33" s="101">
        <v>72805</v>
      </c>
    </row>
    <row r="34" spans="1:9" ht="12.75">
      <c r="A34" s="5" t="s">
        <v>14</v>
      </c>
      <c r="B34" s="97">
        <v>354</v>
      </c>
      <c r="C34" s="97">
        <v>8850</v>
      </c>
      <c r="D34" s="128">
        <v>25</v>
      </c>
      <c r="E34" s="97">
        <v>2000</v>
      </c>
      <c r="F34" s="97">
        <v>60000</v>
      </c>
      <c r="G34" s="129">
        <v>30</v>
      </c>
      <c r="H34" s="101">
        <v>2354</v>
      </c>
      <c r="I34" s="101">
        <v>68850</v>
      </c>
    </row>
    <row r="35" spans="1:9" ht="12.75">
      <c r="A35" s="5" t="s">
        <v>15</v>
      </c>
      <c r="B35" s="97">
        <v>265</v>
      </c>
      <c r="C35" s="97">
        <v>6625</v>
      </c>
      <c r="D35" s="128">
        <v>25</v>
      </c>
      <c r="E35" s="97">
        <v>310</v>
      </c>
      <c r="F35" s="97">
        <v>9300</v>
      </c>
      <c r="G35" s="129">
        <v>30</v>
      </c>
      <c r="H35" s="101">
        <v>575</v>
      </c>
      <c r="I35" s="101">
        <v>15925</v>
      </c>
    </row>
    <row r="36" spans="1:9" ht="12.75">
      <c r="A36" s="7" t="s">
        <v>117</v>
      </c>
      <c r="B36" s="102">
        <v>5717</v>
      </c>
      <c r="C36" s="102">
        <v>142925</v>
      </c>
      <c r="D36" s="130">
        <v>25</v>
      </c>
      <c r="E36" s="102">
        <v>3037</v>
      </c>
      <c r="F36" s="102">
        <v>91098</v>
      </c>
      <c r="G36" s="131">
        <v>29.996048732301613</v>
      </c>
      <c r="H36" s="134">
        <v>8754</v>
      </c>
      <c r="I36" s="134">
        <v>234023</v>
      </c>
    </row>
    <row r="37" spans="1:9" ht="12.75">
      <c r="A37" s="5"/>
      <c r="B37" s="97"/>
      <c r="C37" s="97"/>
      <c r="D37" s="132"/>
      <c r="E37" s="97"/>
      <c r="F37" s="97"/>
      <c r="G37" s="133"/>
      <c r="H37" s="101"/>
      <c r="I37" s="101"/>
    </row>
    <row r="38" spans="1:9" ht="12.75">
      <c r="A38" s="7" t="s">
        <v>118</v>
      </c>
      <c r="B38" s="102">
        <v>45</v>
      </c>
      <c r="C38" s="102">
        <v>2250</v>
      </c>
      <c r="D38" s="130">
        <v>50</v>
      </c>
      <c r="E38" s="102">
        <v>13</v>
      </c>
      <c r="F38" s="102">
        <v>1300</v>
      </c>
      <c r="G38" s="131">
        <v>100</v>
      </c>
      <c r="H38" s="106">
        <v>58</v>
      </c>
      <c r="I38" s="106">
        <v>3550</v>
      </c>
    </row>
    <row r="39" spans="1:9" ht="12.75">
      <c r="A39" s="5"/>
      <c r="B39" s="97"/>
      <c r="C39" s="97"/>
      <c r="D39" s="132"/>
      <c r="E39" s="97"/>
      <c r="F39" s="97"/>
      <c r="G39" s="133"/>
      <c r="H39" s="101"/>
      <c r="I39" s="101"/>
    </row>
    <row r="40" spans="1:9" ht="12.75">
      <c r="A40" s="5" t="s">
        <v>16</v>
      </c>
      <c r="B40" s="97">
        <v>4087</v>
      </c>
      <c r="C40" s="97">
        <v>53584</v>
      </c>
      <c r="D40" s="128">
        <v>13.110839246390995</v>
      </c>
      <c r="E40" s="97">
        <v>480</v>
      </c>
      <c r="F40" s="97">
        <v>36114</v>
      </c>
      <c r="G40" s="129">
        <v>75.2375</v>
      </c>
      <c r="H40" s="101">
        <v>4567</v>
      </c>
      <c r="I40" s="101">
        <v>89698</v>
      </c>
    </row>
    <row r="41" spans="1:9" ht="12.75">
      <c r="A41" s="5" t="s">
        <v>17</v>
      </c>
      <c r="B41" s="97">
        <v>4151</v>
      </c>
      <c r="C41" s="97">
        <v>59807</v>
      </c>
      <c r="D41" s="128">
        <v>14.407853529270055</v>
      </c>
      <c r="E41" s="97">
        <v>586</v>
      </c>
      <c r="F41" s="97">
        <v>42097</v>
      </c>
      <c r="G41" s="129">
        <v>71.83788395904436</v>
      </c>
      <c r="H41" s="101">
        <v>4737</v>
      </c>
      <c r="I41" s="101">
        <v>101904</v>
      </c>
    </row>
    <row r="42" spans="1:9" ht="12.75">
      <c r="A42" s="5" t="s">
        <v>18</v>
      </c>
      <c r="B42" s="97">
        <v>4639</v>
      </c>
      <c r="C42" s="97">
        <v>55668</v>
      </c>
      <c r="D42" s="128">
        <v>12</v>
      </c>
      <c r="E42" s="97">
        <v>171</v>
      </c>
      <c r="F42" s="97">
        <v>23940</v>
      </c>
      <c r="G42" s="129">
        <v>140</v>
      </c>
      <c r="H42" s="101">
        <v>4810</v>
      </c>
      <c r="I42" s="101">
        <v>79608</v>
      </c>
    </row>
    <row r="43" spans="1:9" ht="12.75">
      <c r="A43" s="5" t="s">
        <v>19</v>
      </c>
      <c r="B43" s="97" t="s">
        <v>235</v>
      </c>
      <c r="C43" s="97" t="s">
        <v>235</v>
      </c>
      <c r="D43" s="128" t="s">
        <v>235</v>
      </c>
      <c r="E43" s="97">
        <v>17</v>
      </c>
      <c r="F43" s="97">
        <v>2380</v>
      </c>
      <c r="G43" s="129">
        <v>140</v>
      </c>
      <c r="H43" s="101">
        <v>17</v>
      </c>
      <c r="I43" s="101">
        <v>2380</v>
      </c>
    </row>
    <row r="44" spans="1:9" ht="12.75">
      <c r="A44" s="5" t="s">
        <v>20</v>
      </c>
      <c r="B44" s="97">
        <v>2436</v>
      </c>
      <c r="C44" s="97">
        <v>29436</v>
      </c>
      <c r="D44" s="128">
        <v>12.083743842364532</v>
      </c>
      <c r="E44" s="97">
        <v>627</v>
      </c>
      <c r="F44" s="97">
        <v>23109</v>
      </c>
      <c r="G44" s="129">
        <v>36.856459330143544</v>
      </c>
      <c r="H44" s="101">
        <v>3063</v>
      </c>
      <c r="I44" s="101">
        <v>52545</v>
      </c>
    </row>
    <row r="45" spans="1:9" ht="12.75">
      <c r="A45" s="5" t="s">
        <v>21</v>
      </c>
      <c r="B45" s="97">
        <v>8743</v>
      </c>
      <c r="C45" s="97">
        <v>173785</v>
      </c>
      <c r="D45" s="128">
        <v>19.877044492737046</v>
      </c>
      <c r="E45" s="97">
        <v>7302</v>
      </c>
      <c r="F45" s="97">
        <v>271616</v>
      </c>
      <c r="G45" s="129">
        <v>37.197480142426734</v>
      </c>
      <c r="H45" s="101">
        <v>16045</v>
      </c>
      <c r="I45" s="101">
        <v>445401</v>
      </c>
    </row>
    <row r="46" spans="1:9" ht="12.75">
      <c r="A46" s="5" t="s">
        <v>22</v>
      </c>
      <c r="B46" s="97">
        <v>4853</v>
      </c>
      <c r="C46" s="97">
        <v>69859</v>
      </c>
      <c r="D46" s="128">
        <v>14.395013393777045</v>
      </c>
      <c r="E46" s="97">
        <v>4</v>
      </c>
      <c r="F46" s="97">
        <v>1140</v>
      </c>
      <c r="G46" s="129">
        <v>285</v>
      </c>
      <c r="H46" s="101">
        <v>4857</v>
      </c>
      <c r="I46" s="101">
        <v>70999</v>
      </c>
    </row>
    <row r="47" spans="1:9" ht="12.75">
      <c r="A47" s="5" t="s">
        <v>23</v>
      </c>
      <c r="B47" s="97">
        <v>5605</v>
      </c>
      <c r="C47" s="97">
        <v>201575</v>
      </c>
      <c r="D47" s="128">
        <v>35.96342551293488</v>
      </c>
      <c r="E47" s="97">
        <v>3196</v>
      </c>
      <c r="F47" s="97">
        <v>167368</v>
      </c>
      <c r="G47" s="129">
        <v>52.36795994993742</v>
      </c>
      <c r="H47" s="101">
        <v>8801</v>
      </c>
      <c r="I47" s="101">
        <v>368943</v>
      </c>
    </row>
    <row r="48" spans="1:9" ht="12.75">
      <c r="A48" s="5" t="s">
        <v>24</v>
      </c>
      <c r="B48" s="97">
        <v>2273</v>
      </c>
      <c r="C48" s="97">
        <v>40776</v>
      </c>
      <c r="D48" s="128">
        <v>17.939287285525737</v>
      </c>
      <c r="E48" s="97">
        <v>1602</v>
      </c>
      <c r="F48" s="97">
        <v>49662</v>
      </c>
      <c r="G48" s="129">
        <v>31</v>
      </c>
      <c r="H48" s="101">
        <v>3875</v>
      </c>
      <c r="I48" s="101">
        <v>90438</v>
      </c>
    </row>
    <row r="49" spans="1:9" ht="12.75">
      <c r="A49" s="7" t="s">
        <v>119</v>
      </c>
      <c r="B49" s="102">
        <v>36787</v>
      </c>
      <c r="C49" s="102">
        <v>684490</v>
      </c>
      <c r="D49" s="130">
        <v>18.606844809307635</v>
      </c>
      <c r="E49" s="102">
        <v>13985</v>
      </c>
      <c r="F49" s="102">
        <v>617426</v>
      </c>
      <c r="G49" s="131">
        <v>44.149159814086524</v>
      </c>
      <c r="H49" s="134">
        <v>50772</v>
      </c>
      <c r="I49" s="134">
        <v>1301916</v>
      </c>
    </row>
    <row r="50" spans="1:9" ht="12.75">
      <c r="A50" s="5"/>
      <c r="B50" s="97"/>
      <c r="C50" s="97"/>
      <c r="D50" s="132"/>
      <c r="E50" s="97"/>
      <c r="F50" s="97"/>
      <c r="G50" s="133"/>
      <c r="H50" s="101"/>
      <c r="I50" s="101"/>
    </row>
    <row r="51" spans="1:9" ht="12.75">
      <c r="A51" s="7" t="s">
        <v>120</v>
      </c>
      <c r="B51" s="102">
        <v>1843</v>
      </c>
      <c r="C51" s="102">
        <v>40550</v>
      </c>
      <c r="D51" s="130">
        <v>22.002170374389582</v>
      </c>
      <c r="E51" s="102">
        <v>2128</v>
      </c>
      <c r="F51" s="102">
        <v>61000</v>
      </c>
      <c r="G51" s="131">
        <v>28.665413533834588</v>
      </c>
      <c r="H51" s="106">
        <v>3971</v>
      </c>
      <c r="I51" s="106">
        <v>101550</v>
      </c>
    </row>
    <row r="52" spans="1:9" ht="12.75">
      <c r="A52" s="5"/>
      <c r="B52" s="97"/>
      <c r="C52" s="97"/>
      <c r="D52" s="132"/>
      <c r="E52" s="97"/>
      <c r="F52" s="97"/>
      <c r="G52" s="133"/>
      <c r="H52" s="101"/>
      <c r="I52" s="101"/>
    </row>
    <row r="53" spans="1:9" ht="12.75">
      <c r="A53" s="5" t="s">
        <v>25</v>
      </c>
      <c r="B53" s="97">
        <v>17303</v>
      </c>
      <c r="C53" s="97">
        <v>397959</v>
      </c>
      <c r="D53" s="128">
        <v>22.999422065537768</v>
      </c>
      <c r="E53" s="97">
        <v>3135</v>
      </c>
      <c r="F53" s="97">
        <v>97178</v>
      </c>
      <c r="G53" s="129">
        <v>30.997767145135565</v>
      </c>
      <c r="H53" s="101">
        <v>20438</v>
      </c>
      <c r="I53" s="101">
        <v>495137</v>
      </c>
    </row>
    <row r="54" spans="1:9" ht="12.75">
      <c r="A54" s="5" t="s">
        <v>26</v>
      </c>
      <c r="B54" s="97">
        <v>1513</v>
      </c>
      <c r="C54" s="97">
        <v>68088</v>
      </c>
      <c r="D54" s="128">
        <v>45.00198281559815</v>
      </c>
      <c r="E54" s="97">
        <v>2450</v>
      </c>
      <c r="F54" s="97">
        <v>220523</v>
      </c>
      <c r="G54" s="129">
        <v>90.00938775510204</v>
      </c>
      <c r="H54" s="101">
        <v>3963</v>
      </c>
      <c r="I54" s="101">
        <v>288611</v>
      </c>
    </row>
    <row r="55" spans="1:9" ht="12.75">
      <c r="A55" s="5" t="s">
        <v>27</v>
      </c>
      <c r="B55" s="97">
        <v>4132</v>
      </c>
      <c r="C55" s="97">
        <v>90903</v>
      </c>
      <c r="D55" s="128">
        <v>21.999757986447243</v>
      </c>
      <c r="E55" s="97">
        <v>953</v>
      </c>
      <c r="F55" s="97">
        <v>76240</v>
      </c>
      <c r="G55" s="129">
        <v>80</v>
      </c>
      <c r="H55" s="101">
        <v>5085</v>
      </c>
      <c r="I55" s="101">
        <v>167143</v>
      </c>
    </row>
    <row r="56" spans="1:9" ht="12.75">
      <c r="A56" s="5" t="s">
        <v>28</v>
      </c>
      <c r="B56" s="97">
        <v>1175</v>
      </c>
      <c r="C56" s="97">
        <v>25858</v>
      </c>
      <c r="D56" s="128">
        <v>22.006808510638297</v>
      </c>
      <c r="E56" s="97">
        <v>691</v>
      </c>
      <c r="F56" s="97">
        <v>55264</v>
      </c>
      <c r="G56" s="129">
        <v>79.9768451519537</v>
      </c>
      <c r="H56" s="101">
        <v>1866</v>
      </c>
      <c r="I56" s="101">
        <v>81122</v>
      </c>
    </row>
    <row r="57" spans="1:9" ht="12.75">
      <c r="A57" s="5" t="s">
        <v>29</v>
      </c>
      <c r="B57" s="97">
        <v>442</v>
      </c>
      <c r="C57" s="97">
        <v>13260</v>
      </c>
      <c r="D57" s="128">
        <v>30</v>
      </c>
      <c r="E57" s="97">
        <v>437</v>
      </c>
      <c r="F57" s="97">
        <v>18369</v>
      </c>
      <c r="G57" s="129">
        <v>42.03432494279176</v>
      </c>
      <c r="H57" s="101">
        <v>879</v>
      </c>
      <c r="I57" s="101">
        <v>31629</v>
      </c>
    </row>
    <row r="58" spans="1:9" ht="12.75">
      <c r="A58" s="7" t="s">
        <v>121</v>
      </c>
      <c r="B58" s="102">
        <v>24565</v>
      </c>
      <c r="C58" s="102">
        <v>596068</v>
      </c>
      <c r="D58" s="130">
        <v>24.264929778139628</v>
      </c>
      <c r="E58" s="102">
        <v>7666</v>
      </c>
      <c r="F58" s="102">
        <v>467574</v>
      </c>
      <c r="G58" s="131">
        <v>60.993216801460996</v>
      </c>
      <c r="H58" s="106">
        <v>32231</v>
      </c>
      <c r="I58" s="106">
        <v>1063642</v>
      </c>
    </row>
    <row r="59" spans="1:9" ht="12.75">
      <c r="A59" s="5"/>
      <c r="B59" s="97"/>
      <c r="C59" s="97"/>
      <c r="D59" s="132"/>
      <c r="E59" s="97"/>
      <c r="F59" s="97"/>
      <c r="G59" s="133"/>
      <c r="H59" s="101"/>
      <c r="I59" s="101"/>
    </row>
    <row r="60" spans="1:9" ht="12.75">
      <c r="A60" s="5" t="s">
        <v>30</v>
      </c>
      <c r="B60" s="97">
        <v>335</v>
      </c>
      <c r="C60" s="97">
        <v>11744</v>
      </c>
      <c r="D60" s="128">
        <v>35.05671641791045</v>
      </c>
      <c r="E60" s="97">
        <v>128</v>
      </c>
      <c r="F60" s="97">
        <v>5751</v>
      </c>
      <c r="G60" s="129">
        <v>44.9296875</v>
      </c>
      <c r="H60" s="101">
        <v>463</v>
      </c>
      <c r="I60" s="101">
        <v>17495</v>
      </c>
    </row>
    <row r="61" spans="1:9" ht="12.75">
      <c r="A61" s="5" t="s">
        <v>31</v>
      </c>
      <c r="B61" s="97">
        <v>196</v>
      </c>
      <c r="C61" s="97">
        <v>6860</v>
      </c>
      <c r="D61" s="128">
        <v>35</v>
      </c>
      <c r="E61" s="97">
        <v>95</v>
      </c>
      <c r="F61" s="97">
        <v>3800</v>
      </c>
      <c r="G61" s="129">
        <v>40</v>
      </c>
      <c r="H61" s="101">
        <v>291</v>
      </c>
      <c r="I61" s="101">
        <v>10660</v>
      </c>
    </row>
    <row r="62" spans="1:9" ht="12.75">
      <c r="A62" s="5" t="s">
        <v>32</v>
      </c>
      <c r="B62" s="97">
        <v>3795</v>
      </c>
      <c r="C62" s="97">
        <v>145274</v>
      </c>
      <c r="D62" s="128">
        <v>38.28036890645586</v>
      </c>
      <c r="E62" s="97">
        <v>4124</v>
      </c>
      <c r="F62" s="97">
        <v>208311</v>
      </c>
      <c r="G62" s="129">
        <v>50.51188166828322</v>
      </c>
      <c r="H62" s="101">
        <v>7919</v>
      </c>
      <c r="I62" s="101">
        <v>353585</v>
      </c>
    </row>
    <row r="63" spans="1:9" ht="12.75">
      <c r="A63" s="7" t="s">
        <v>122</v>
      </c>
      <c r="B63" s="102">
        <v>4326</v>
      </c>
      <c r="C63" s="102">
        <v>163878</v>
      </c>
      <c r="D63" s="130">
        <v>37.882108183079055</v>
      </c>
      <c r="E63" s="102">
        <v>4347</v>
      </c>
      <c r="F63" s="102">
        <v>217862</v>
      </c>
      <c r="G63" s="131">
        <v>50.117782378651945</v>
      </c>
      <c r="H63" s="106">
        <v>8673</v>
      </c>
      <c r="I63" s="106">
        <v>381740</v>
      </c>
    </row>
    <row r="64" spans="1:9" ht="12.75">
      <c r="A64" s="5"/>
      <c r="B64" s="97"/>
      <c r="C64" s="97"/>
      <c r="D64" s="132"/>
      <c r="E64" s="97"/>
      <c r="F64" s="97"/>
      <c r="G64" s="133"/>
      <c r="H64" s="101"/>
      <c r="I64" s="101"/>
    </row>
    <row r="65" spans="1:9" ht="12.75">
      <c r="A65" s="7" t="s">
        <v>123</v>
      </c>
      <c r="B65" s="102">
        <v>66</v>
      </c>
      <c r="C65" s="102">
        <v>3960</v>
      </c>
      <c r="D65" s="130">
        <v>60</v>
      </c>
      <c r="E65" s="102">
        <v>1190</v>
      </c>
      <c r="F65" s="102">
        <v>71400</v>
      </c>
      <c r="G65" s="131">
        <v>60</v>
      </c>
      <c r="H65" s="106">
        <v>1256</v>
      </c>
      <c r="I65" s="106">
        <v>75360</v>
      </c>
    </row>
    <row r="66" spans="1:9" ht="12.75">
      <c r="A66" s="5"/>
      <c r="B66" s="97"/>
      <c r="C66" s="97"/>
      <c r="D66" s="132"/>
      <c r="E66" s="97"/>
      <c r="F66" s="97"/>
      <c r="G66" s="133"/>
      <c r="H66" s="101"/>
      <c r="I66" s="101"/>
    </row>
    <row r="67" spans="1:9" ht="12.75">
      <c r="A67" s="5" t="s">
        <v>33</v>
      </c>
      <c r="B67" s="97">
        <v>36</v>
      </c>
      <c r="C67" s="97">
        <v>1438</v>
      </c>
      <c r="D67" s="128">
        <v>39.94444444444444</v>
      </c>
      <c r="E67" s="97">
        <v>1560</v>
      </c>
      <c r="F67" s="97">
        <v>76260</v>
      </c>
      <c r="G67" s="129">
        <v>48.88461538461539</v>
      </c>
      <c r="H67" s="101">
        <v>1596</v>
      </c>
      <c r="I67" s="101">
        <v>77698</v>
      </c>
    </row>
    <row r="68" spans="1:9" ht="12.75">
      <c r="A68" s="5" t="s">
        <v>34</v>
      </c>
      <c r="B68" s="97">
        <v>57</v>
      </c>
      <c r="C68" s="97">
        <v>2280</v>
      </c>
      <c r="D68" s="128">
        <v>40</v>
      </c>
      <c r="E68" s="97">
        <v>2500</v>
      </c>
      <c r="F68" s="97">
        <v>123500</v>
      </c>
      <c r="G68" s="129">
        <v>49.4</v>
      </c>
      <c r="H68" s="101">
        <v>2557</v>
      </c>
      <c r="I68" s="101">
        <v>125780</v>
      </c>
    </row>
    <row r="69" spans="1:9" ht="12.75">
      <c r="A69" s="7" t="s">
        <v>124</v>
      </c>
      <c r="B69" s="102">
        <v>93</v>
      </c>
      <c r="C69" s="102">
        <v>3718</v>
      </c>
      <c r="D69" s="130">
        <v>39.97849462365591</v>
      </c>
      <c r="E69" s="102">
        <v>4060</v>
      </c>
      <c r="F69" s="102">
        <v>199760</v>
      </c>
      <c r="G69" s="131">
        <v>49.20197044334975</v>
      </c>
      <c r="H69" s="106">
        <v>4153</v>
      </c>
      <c r="I69" s="106">
        <v>203478</v>
      </c>
    </row>
    <row r="70" spans="1:9" ht="12.75">
      <c r="A70" s="5"/>
      <c r="B70" s="97"/>
      <c r="C70" s="97"/>
      <c r="D70" s="132"/>
      <c r="E70" s="97"/>
      <c r="F70" s="97"/>
      <c r="G70" s="133"/>
      <c r="H70" s="101"/>
      <c r="I70" s="101"/>
    </row>
    <row r="71" spans="1:9" ht="12.75">
      <c r="A71" s="5" t="s">
        <v>35</v>
      </c>
      <c r="B71" s="97">
        <v>314</v>
      </c>
      <c r="C71" s="97">
        <v>12568</v>
      </c>
      <c r="D71" s="128">
        <v>40.02547770700637</v>
      </c>
      <c r="E71" s="97">
        <v>291</v>
      </c>
      <c r="F71" s="97">
        <v>17448</v>
      </c>
      <c r="G71" s="129">
        <v>59.95876288659794</v>
      </c>
      <c r="H71" s="101">
        <v>605</v>
      </c>
      <c r="I71" s="101">
        <v>30016</v>
      </c>
    </row>
    <row r="72" spans="1:9" ht="12.75">
      <c r="A72" s="5" t="s">
        <v>36</v>
      </c>
      <c r="B72" s="97">
        <v>376</v>
      </c>
      <c r="C72" s="97">
        <v>15040</v>
      </c>
      <c r="D72" s="128">
        <v>40</v>
      </c>
      <c r="E72" s="97">
        <v>721</v>
      </c>
      <c r="F72" s="97">
        <v>46894</v>
      </c>
      <c r="G72" s="129">
        <v>65.04022191400833</v>
      </c>
      <c r="H72" s="101">
        <v>1097</v>
      </c>
      <c r="I72" s="101">
        <v>61934</v>
      </c>
    </row>
    <row r="73" spans="1:9" ht="12.75">
      <c r="A73" s="5" t="s">
        <v>37</v>
      </c>
      <c r="B73" s="135" t="s">
        <v>235</v>
      </c>
      <c r="C73" s="135" t="s">
        <v>235</v>
      </c>
      <c r="D73" s="135" t="s">
        <v>235</v>
      </c>
      <c r="E73" s="135" t="s">
        <v>235</v>
      </c>
      <c r="F73" s="135" t="s">
        <v>235</v>
      </c>
      <c r="G73" s="136" t="s">
        <v>235</v>
      </c>
      <c r="H73" s="137" t="s">
        <v>235</v>
      </c>
      <c r="I73" s="138" t="s">
        <v>235</v>
      </c>
    </row>
    <row r="74" spans="1:9" ht="12.75">
      <c r="A74" s="5" t="s">
        <v>38</v>
      </c>
      <c r="B74" s="97">
        <v>419</v>
      </c>
      <c r="C74" s="97">
        <v>32250</v>
      </c>
      <c r="D74" s="128">
        <v>76.9689737470167</v>
      </c>
      <c r="E74" s="97">
        <v>433</v>
      </c>
      <c r="F74" s="97">
        <v>33328</v>
      </c>
      <c r="G74" s="129">
        <v>76.96997690531178</v>
      </c>
      <c r="H74" s="101">
        <v>852</v>
      </c>
      <c r="I74" s="101">
        <v>65578</v>
      </c>
    </row>
    <row r="75" spans="1:9" ht="12.75">
      <c r="A75" s="5" t="s">
        <v>39</v>
      </c>
      <c r="B75" s="97">
        <v>1742</v>
      </c>
      <c r="C75" s="97">
        <v>113230</v>
      </c>
      <c r="D75" s="128">
        <v>65</v>
      </c>
      <c r="E75" s="97">
        <v>1127</v>
      </c>
      <c r="F75" s="97">
        <v>112700</v>
      </c>
      <c r="G75" s="129">
        <v>100</v>
      </c>
      <c r="H75" s="101">
        <v>2869</v>
      </c>
      <c r="I75" s="101">
        <v>225930</v>
      </c>
    </row>
    <row r="76" spans="1:9" ht="12.75">
      <c r="A76" s="5" t="s">
        <v>40</v>
      </c>
      <c r="B76" s="97">
        <v>814</v>
      </c>
      <c r="C76" s="97">
        <v>24420</v>
      </c>
      <c r="D76" s="128">
        <v>30</v>
      </c>
      <c r="E76" s="97">
        <v>753</v>
      </c>
      <c r="F76" s="97">
        <v>45180</v>
      </c>
      <c r="G76" s="129">
        <v>60</v>
      </c>
      <c r="H76" s="101">
        <v>1567</v>
      </c>
      <c r="I76" s="101">
        <v>69600</v>
      </c>
    </row>
    <row r="77" spans="1:9" ht="12.75">
      <c r="A77" s="5" t="s">
        <v>41</v>
      </c>
      <c r="B77" s="97">
        <v>1070</v>
      </c>
      <c r="C77" s="97">
        <v>49220</v>
      </c>
      <c r="D77" s="128">
        <v>46</v>
      </c>
      <c r="E77" s="97">
        <v>458</v>
      </c>
      <c r="F77" s="97">
        <v>29770</v>
      </c>
      <c r="G77" s="129">
        <v>65</v>
      </c>
      <c r="H77" s="101">
        <v>1528</v>
      </c>
      <c r="I77" s="101">
        <v>78990</v>
      </c>
    </row>
    <row r="78" spans="1:9" ht="12.75">
      <c r="A78" s="5" t="s">
        <v>42</v>
      </c>
      <c r="B78" s="97">
        <v>235</v>
      </c>
      <c r="C78" s="97">
        <v>9400</v>
      </c>
      <c r="D78" s="128">
        <v>40</v>
      </c>
      <c r="E78" s="97">
        <v>458</v>
      </c>
      <c r="F78" s="97">
        <v>22900</v>
      </c>
      <c r="G78" s="129">
        <v>50</v>
      </c>
      <c r="H78" s="101">
        <v>693</v>
      </c>
      <c r="I78" s="101">
        <v>32300</v>
      </c>
    </row>
    <row r="79" spans="1:9" ht="12.75">
      <c r="A79" s="7" t="s">
        <v>125</v>
      </c>
      <c r="B79" s="102">
        <v>4970</v>
      </c>
      <c r="C79" s="102">
        <v>256128</v>
      </c>
      <c r="D79" s="130">
        <v>51.53480885311871</v>
      </c>
      <c r="E79" s="102">
        <v>4241</v>
      </c>
      <c r="F79" s="102">
        <v>308220</v>
      </c>
      <c r="G79" s="131">
        <v>72.67625560009432</v>
      </c>
      <c r="H79" s="106">
        <v>9211</v>
      </c>
      <c r="I79" s="106">
        <v>564348</v>
      </c>
    </row>
    <row r="80" spans="1:9" ht="12.75">
      <c r="A80" s="5"/>
      <c r="B80" s="97"/>
      <c r="C80" s="97"/>
      <c r="D80" s="132"/>
      <c r="E80" s="97"/>
      <c r="F80" s="97"/>
      <c r="G80" s="133"/>
      <c r="H80" s="101"/>
      <c r="I80" s="101"/>
    </row>
    <row r="81" spans="1:9" ht="12.75">
      <c r="A81" s="5" t="s">
        <v>43</v>
      </c>
      <c r="B81" s="97">
        <v>202</v>
      </c>
      <c r="C81" s="97">
        <v>4040</v>
      </c>
      <c r="D81" s="128">
        <v>20</v>
      </c>
      <c r="E81" s="97">
        <v>61</v>
      </c>
      <c r="F81" s="97">
        <v>1830</v>
      </c>
      <c r="G81" s="129">
        <v>30</v>
      </c>
      <c r="H81" s="101">
        <v>263</v>
      </c>
      <c r="I81" s="101">
        <v>5870</v>
      </c>
    </row>
    <row r="82" spans="1:9" ht="12.75">
      <c r="A82" s="5" t="s">
        <v>44</v>
      </c>
      <c r="B82" s="97">
        <v>130</v>
      </c>
      <c r="C82" s="97">
        <v>19500</v>
      </c>
      <c r="D82" s="128">
        <v>150</v>
      </c>
      <c r="E82" s="97">
        <v>60</v>
      </c>
      <c r="F82" s="97">
        <v>12000</v>
      </c>
      <c r="G82" s="129">
        <v>200</v>
      </c>
      <c r="H82" s="101">
        <v>190</v>
      </c>
      <c r="I82" s="101">
        <v>31500</v>
      </c>
    </row>
    <row r="83" spans="1:9" ht="12.75">
      <c r="A83" s="7" t="s">
        <v>126</v>
      </c>
      <c r="B83" s="102">
        <v>332</v>
      </c>
      <c r="C83" s="102">
        <v>23540</v>
      </c>
      <c r="D83" s="130">
        <v>70.90361445783132</v>
      </c>
      <c r="E83" s="102">
        <v>121</v>
      </c>
      <c r="F83" s="102">
        <v>13830</v>
      </c>
      <c r="G83" s="131">
        <v>114.29752066115702</v>
      </c>
      <c r="H83" s="106">
        <v>453</v>
      </c>
      <c r="I83" s="106">
        <v>37370</v>
      </c>
    </row>
    <row r="84" spans="1:9" ht="12.75">
      <c r="A84" s="5"/>
      <c r="B84" s="97"/>
      <c r="C84" s="97"/>
      <c r="D84" s="139"/>
      <c r="E84" s="97"/>
      <c r="F84" s="97"/>
      <c r="G84" s="140"/>
      <c r="H84" s="101"/>
      <c r="I84" s="101"/>
    </row>
    <row r="85" spans="1:9" ht="13.5" thickBot="1">
      <c r="A85" s="25" t="s">
        <v>45</v>
      </c>
      <c r="B85" s="119">
        <v>146574</v>
      </c>
      <c r="C85" s="119">
        <v>3152108</v>
      </c>
      <c r="D85" s="141">
        <v>21.50523285166537</v>
      </c>
      <c r="E85" s="119">
        <v>70141</v>
      </c>
      <c r="F85" s="119">
        <v>3421067</v>
      </c>
      <c r="G85" s="142">
        <v>48.77414065952866</v>
      </c>
      <c r="H85" s="143">
        <v>216715</v>
      </c>
      <c r="I85" s="123">
        <v>6573175</v>
      </c>
    </row>
    <row r="86" spans="8:9" ht="12.75">
      <c r="H86" s="42"/>
      <c r="I86" s="42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1"/>
  <dimension ref="A1:L20"/>
  <sheetViews>
    <sheetView showGridLines="0" zoomScale="75" zoomScaleNormal="75" workbookViewId="0" topLeftCell="A1">
      <selection activeCell="E48" sqref="E48"/>
    </sheetView>
  </sheetViews>
  <sheetFormatPr defaultColWidth="11.421875" defaultRowHeight="12.75"/>
  <cols>
    <col min="1" max="1" width="22.7109375" style="2" customWidth="1"/>
    <col min="2" max="3" width="10.140625" style="2" customWidth="1"/>
    <col min="4" max="4" width="11.7109375" style="2" customWidth="1"/>
    <col min="5" max="5" width="10.140625" style="2" customWidth="1"/>
    <col min="6" max="9" width="11.7109375" style="2" customWidth="1"/>
    <col min="10" max="22" width="10.140625" style="2" customWidth="1"/>
    <col min="23" max="16384" width="11.421875" style="2" customWidth="1"/>
  </cols>
  <sheetData>
    <row r="1" spans="1:12" s="30" customFormat="1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3" spans="1:12" ht="15">
      <c r="A3" s="204" t="s">
        <v>223</v>
      </c>
      <c r="B3" s="204"/>
      <c r="C3" s="204"/>
      <c r="D3" s="204"/>
      <c r="E3" s="204"/>
      <c r="F3" s="204"/>
      <c r="G3" s="205"/>
      <c r="H3" s="205"/>
      <c r="I3" s="205"/>
      <c r="J3" s="205"/>
      <c r="K3" s="205"/>
      <c r="L3" s="205"/>
    </row>
    <row r="4" spans="1:12" ht="14.25">
      <c r="A4" s="78"/>
      <c r="B4" s="78"/>
      <c r="C4" s="78"/>
      <c r="D4" s="78"/>
      <c r="E4" s="78"/>
      <c r="F4" s="78"/>
      <c r="G4" s="89"/>
      <c r="H4" s="89"/>
      <c r="I4" s="89"/>
      <c r="J4" s="89"/>
      <c r="K4" s="89"/>
      <c r="L4" s="89"/>
    </row>
    <row r="5" spans="1:12" ht="12.75">
      <c r="A5" s="144"/>
      <c r="B5" s="206" t="s">
        <v>138</v>
      </c>
      <c r="C5" s="207"/>
      <c r="D5" s="206" t="s">
        <v>139</v>
      </c>
      <c r="E5" s="207"/>
      <c r="F5" s="193" t="s">
        <v>140</v>
      </c>
      <c r="G5" s="194"/>
      <c r="H5" s="194"/>
      <c r="I5" s="194"/>
      <c r="J5" s="195"/>
      <c r="K5" s="206" t="s">
        <v>141</v>
      </c>
      <c r="L5" s="216"/>
    </row>
    <row r="6" spans="1:12" ht="12.75">
      <c r="A6" s="79" t="s">
        <v>142</v>
      </c>
      <c r="B6" s="208"/>
      <c r="C6" s="209"/>
      <c r="D6" s="212"/>
      <c r="E6" s="213"/>
      <c r="F6" s="3" t="s">
        <v>143</v>
      </c>
      <c r="G6" s="3" t="s">
        <v>144</v>
      </c>
      <c r="H6" s="3" t="s">
        <v>145</v>
      </c>
      <c r="I6" s="206" t="s">
        <v>46</v>
      </c>
      <c r="J6" s="207"/>
      <c r="K6" s="208"/>
      <c r="L6" s="217"/>
    </row>
    <row r="7" spans="1:12" ht="12.75">
      <c r="A7" s="5"/>
      <c r="B7" s="210" t="s">
        <v>146</v>
      </c>
      <c r="C7" s="210" t="s">
        <v>147</v>
      </c>
      <c r="D7" s="214" t="s">
        <v>148</v>
      </c>
      <c r="E7" s="215"/>
      <c r="F7" s="34" t="s">
        <v>149</v>
      </c>
      <c r="G7" s="34" t="s">
        <v>150</v>
      </c>
      <c r="H7" s="34" t="s">
        <v>151</v>
      </c>
      <c r="I7" s="208"/>
      <c r="J7" s="209"/>
      <c r="K7" s="210" t="s">
        <v>146</v>
      </c>
      <c r="L7" s="206" t="s">
        <v>147</v>
      </c>
    </row>
    <row r="8" spans="1:12" ht="13.5" thickBot="1">
      <c r="A8" s="5"/>
      <c r="B8" s="211"/>
      <c r="C8" s="211"/>
      <c r="D8" s="3" t="s">
        <v>152</v>
      </c>
      <c r="E8" s="3" t="s">
        <v>147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147</v>
      </c>
      <c r="K8" s="211"/>
      <c r="L8" s="212"/>
    </row>
    <row r="9" spans="1:12" ht="12.75">
      <c r="A9" s="9" t="s">
        <v>153</v>
      </c>
      <c r="B9" s="145">
        <v>19262</v>
      </c>
      <c r="C9" s="146">
        <v>86.30314978269635</v>
      </c>
      <c r="D9" s="145">
        <v>2915</v>
      </c>
      <c r="E9" s="146">
        <v>13.66876113664072</v>
      </c>
      <c r="F9" s="145">
        <v>106</v>
      </c>
      <c r="G9" s="145">
        <v>9970</v>
      </c>
      <c r="H9" s="145">
        <v>724</v>
      </c>
      <c r="I9" s="145">
        <v>10800</v>
      </c>
      <c r="J9" s="146">
        <v>13.993806444925301</v>
      </c>
      <c r="K9" s="145">
        <v>13715</v>
      </c>
      <c r="L9" s="146">
        <v>13.923433804046578</v>
      </c>
    </row>
    <row r="10" spans="1:12" ht="12.75">
      <c r="A10" s="5" t="s">
        <v>154</v>
      </c>
      <c r="B10" s="147">
        <v>2251</v>
      </c>
      <c r="C10" s="148">
        <v>10.085577310811416</v>
      </c>
      <c r="D10" s="147">
        <v>5383</v>
      </c>
      <c r="E10" s="148">
        <v>25.24148926193379</v>
      </c>
      <c r="F10" s="147">
        <v>134</v>
      </c>
      <c r="G10" s="147">
        <v>16320</v>
      </c>
      <c r="H10" s="147">
        <v>924</v>
      </c>
      <c r="I10" s="147">
        <v>17378</v>
      </c>
      <c r="J10" s="148">
        <v>22.51707114813999</v>
      </c>
      <c r="K10" s="147">
        <v>22761</v>
      </c>
      <c r="L10" s="148">
        <v>23.106910449427936</v>
      </c>
    </row>
    <row r="11" spans="1:12" ht="12.75">
      <c r="A11" s="5" t="s">
        <v>155</v>
      </c>
      <c r="B11" s="147">
        <v>652</v>
      </c>
      <c r="C11" s="148">
        <v>2.921277835028451</v>
      </c>
      <c r="D11" s="147">
        <v>6228</v>
      </c>
      <c r="E11" s="148">
        <v>29.203788802400826</v>
      </c>
      <c r="F11" s="147">
        <v>93</v>
      </c>
      <c r="G11" s="147">
        <v>22266</v>
      </c>
      <c r="H11" s="147">
        <v>1088</v>
      </c>
      <c r="I11" s="147">
        <v>23447</v>
      </c>
      <c r="J11" s="148">
        <v>30.380812936496625</v>
      </c>
      <c r="K11" s="147">
        <v>29675</v>
      </c>
      <c r="L11" s="148">
        <v>30.12598601057836</v>
      </c>
    </row>
    <row r="12" spans="1:12" ht="12.75">
      <c r="A12" s="5" t="s">
        <v>156</v>
      </c>
      <c r="B12" s="147">
        <v>147</v>
      </c>
      <c r="C12" s="148">
        <v>0.6586316591245127</v>
      </c>
      <c r="D12" s="147">
        <v>5644</v>
      </c>
      <c r="E12" s="148">
        <v>26.465347463190472</v>
      </c>
      <c r="F12" s="147">
        <v>150</v>
      </c>
      <c r="G12" s="147">
        <v>20162</v>
      </c>
      <c r="H12" s="147">
        <v>1087</v>
      </c>
      <c r="I12" s="147">
        <v>21399</v>
      </c>
      <c r="J12" s="148">
        <v>27.727172603236717</v>
      </c>
      <c r="K12" s="147">
        <v>27043</v>
      </c>
      <c r="L12" s="148">
        <v>27.45398617300996</v>
      </c>
    </row>
    <row r="13" spans="1:12" ht="12.75">
      <c r="A13" s="5" t="s">
        <v>157</v>
      </c>
      <c r="B13" s="147">
        <v>7</v>
      </c>
      <c r="C13" s="148">
        <v>0.031363412339262514</v>
      </c>
      <c r="D13" s="147">
        <v>1156</v>
      </c>
      <c r="E13" s="148">
        <v>5.420613335834193</v>
      </c>
      <c r="F13" s="149" t="s">
        <v>234</v>
      </c>
      <c r="G13" s="147">
        <v>3830</v>
      </c>
      <c r="H13" s="147">
        <v>323</v>
      </c>
      <c r="I13" s="147">
        <v>4153</v>
      </c>
      <c r="J13" s="148">
        <v>5.381136867201368</v>
      </c>
      <c r="K13" s="147">
        <v>5309</v>
      </c>
      <c r="L13" s="148">
        <v>5.3896835629371695</v>
      </c>
    </row>
    <row r="14" spans="1:12" ht="12.75">
      <c r="A14" s="5"/>
      <c r="B14" s="147"/>
      <c r="C14" s="148"/>
      <c r="D14" s="147"/>
      <c r="E14" s="148"/>
      <c r="F14" s="147"/>
      <c r="G14" s="147"/>
      <c r="H14" s="147"/>
      <c r="I14" s="147"/>
      <c r="J14" s="148"/>
      <c r="K14" s="147"/>
      <c r="L14" s="148"/>
    </row>
    <row r="15" spans="1:12" ht="13.5" thickBot="1">
      <c r="A15" s="150" t="s">
        <v>158</v>
      </c>
      <c r="B15" s="151">
        <v>22319</v>
      </c>
      <c r="C15" s="152">
        <v>100</v>
      </c>
      <c r="D15" s="151">
        <v>21326</v>
      </c>
      <c r="E15" s="152">
        <v>100</v>
      </c>
      <c r="F15" s="151">
        <v>483</v>
      </c>
      <c r="G15" s="151">
        <v>72548</v>
      </c>
      <c r="H15" s="151">
        <v>4146</v>
      </c>
      <c r="I15" s="151">
        <v>77177</v>
      </c>
      <c r="J15" s="152">
        <v>100</v>
      </c>
      <c r="K15" s="151">
        <v>98503</v>
      </c>
      <c r="L15" s="152">
        <v>100</v>
      </c>
    </row>
    <row r="16" spans="1:12" ht="12.75">
      <c r="A16" s="5" t="s">
        <v>159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 t="s">
        <v>222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12">
    <mergeCell ref="A1:L1"/>
    <mergeCell ref="A3:L3"/>
    <mergeCell ref="L7:L8"/>
    <mergeCell ref="I6:J7"/>
    <mergeCell ref="K7:K8"/>
    <mergeCell ref="K5:L6"/>
    <mergeCell ref="F5:J5"/>
    <mergeCell ref="C7:C8"/>
    <mergeCell ref="B5:C6"/>
    <mergeCell ref="B7:B8"/>
    <mergeCell ref="D5:E6"/>
    <mergeCell ref="D7:E7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/>
  <dimension ref="A1:L16"/>
  <sheetViews>
    <sheetView showGridLines="0" zoomScale="75" zoomScaleNormal="75" workbookViewId="0" topLeftCell="A1">
      <selection activeCell="E48" sqref="E48"/>
    </sheetView>
  </sheetViews>
  <sheetFormatPr defaultColWidth="11.421875" defaultRowHeight="12.75"/>
  <cols>
    <col min="1" max="1" width="22.7109375" style="2" customWidth="1"/>
    <col min="2" max="3" width="10.140625" style="2" customWidth="1"/>
    <col min="4" max="4" width="11.7109375" style="2" customWidth="1"/>
    <col min="5" max="5" width="10.140625" style="2" customWidth="1"/>
    <col min="6" max="9" width="11.7109375" style="2" customWidth="1"/>
    <col min="10" max="22" width="10.140625" style="2" customWidth="1"/>
    <col min="23" max="16384" width="11.421875" style="2" customWidth="1"/>
  </cols>
  <sheetData>
    <row r="1" spans="1:12" s="30" customFormat="1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3" spans="1:12" ht="15">
      <c r="A3" s="204" t="s">
        <v>224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s="154" customFormat="1" ht="12.75">
      <c r="A5" s="153"/>
      <c r="B5" s="212" t="s">
        <v>160</v>
      </c>
      <c r="C5" s="213"/>
      <c r="D5" s="212" t="s">
        <v>139</v>
      </c>
      <c r="E5" s="213"/>
      <c r="F5" s="202" t="s">
        <v>140</v>
      </c>
      <c r="G5" s="203"/>
      <c r="H5" s="203"/>
      <c r="I5" s="203"/>
      <c r="J5" s="218"/>
      <c r="K5" s="212" t="s">
        <v>141</v>
      </c>
      <c r="L5" s="219"/>
    </row>
    <row r="6" spans="1:12" ht="12.75">
      <c r="A6" s="79" t="s">
        <v>161</v>
      </c>
      <c r="B6" s="208"/>
      <c r="C6" s="209"/>
      <c r="D6" s="212"/>
      <c r="E6" s="213"/>
      <c r="F6" s="3" t="s">
        <v>143</v>
      </c>
      <c r="G6" s="3" t="s">
        <v>144</v>
      </c>
      <c r="H6" s="3" t="s">
        <v>145</v>
      </c>
      <c r="I6" s="206" t="s">
        <v>46</v>
      </c>
      <c r="J6" s="207"/>
      <c r="K6" s="208"/>
      <c r="L6" s="217"/>
    </row>
    <row r="7" spans="1:12" ht="12.75">
      <c r="A7" s="5"/>
      <c r="B7" s="210" t="s">
        <v>146</v>
      </c>
      <c r="C7" s="210" t="s">
        <v>147</v>
      </c>
      <c r="D7" s="214" t="s">
        <v>148</v>
      </c>
      <c r="E7" s="215"/>
      <c r="F7" s="34" t="s">
        <v>149</v>
      </c>
      <c r="G7" s="34" t="s">
        <v>150</v>
      </c>
      <c r="H7" s="34" t="s">
        <v>151</v>
      </c>
      <c r="I7" s="208"/>
      <c r="J7" s="209"/>
      <c r="K7" s="210" t="s">
        <v>146</v>
      </c>
      <c r="L7" s="206" t="s">
        <v>147</v>
      </c>
    </row>
    <row r="8" spans="1:12" ht="13.5" thickBot="1">
      <c r="A8" s="5"/>
      <c r="B8" s="211"/>
      <c r="C8" s="211"/>
      <c r="D8" s="3" t="s">
        <v>152</v>
      </c>
      <c r="E8" s="3" t="s">
        <v>147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147</v>
      </c>
      <c r="K8" s="211"/>
      <c r="L8" s="212"/>
    </row>
    <row r="9" spans="1:12" ht="12.75">
      <c r="A9" s="9" t="s">
        <v>162</v>
      </c>
      <c r="B9" s="145">
        <v>323</v>
      </c>
      <c r="C9" s="146">
        <v>1.4244134768036691</v>
      </c>
      <c r="D9" s="145">
        <v>403</v>
      </c>
      <c r="E9" s="146">
        <v>1.8897120885304324</v>
      </c>
      <c r="F9" s="145">
        <v>1</v>
      </c>
      <c r="G9" s="145">
        <v>397</v>
      </c>
      <c r="H9" s="145">
        <v>62</v>
      </c>
      <c r="I9" s="145">
        <v>460</v>
      </c>
      <c r="J9" s="146">
        <v>0.5960324967282998</v>
      </c>
      <c r="K9" s="145">
        <v>863</v>
      </c>
      <c r="L9" s="146">
        <v>0.8761154482604591</v>
      </c>
    </row>
    <row r="10" spans="1:12" ht="12.75">
      <c r="A10" s="5" t="s">
        <v>163</v>
      </c>
      <c r="B10" s="147">
        <v>2094</v>
      </c>
      <c r="C10" s="148">
        <v>9.234432880578586</v>
      </c>
      <c r="D10" s="147">
        <v>6683</v>
      </c>
      <c r="E10" s="148">
        <v>31.337334708806154</v>
      </c>
      <c r="F10" s="147">
        <v>205</v>
      </c>
      <c r="G10" s="147">
        <v>24454</v>
      </c>
      <c r="H10" s="147">
        <v>1752</v>
      </c>
      <c r="I10" s="147">
        <v>26411</v>
      </c>
      <c r="J10" s="148">
        <v>34.221335371937236</v>
      </c>
      <c r="K10" s="147">
        <v>33094</v>
      </c>
      <c r="L10" s="148">
        <v>33.596946285899925</v>
      </c>
    </row>
    <row r="11" spans="1:12" ht="12.75">
      <c r="A11" s="5" t="s">
        <v>164</v>
      </c>
      <c r="B11" s="147">
        <v>1041</v>
      </c>
      <c r="C11" s="148">
        <v>4.590756747221732</v>
      </c>
      <c r="D11" s="147">
        <v>2939</v>
      </c>
      <c r="E11" s="148">
        <v>13.781299821813748</v>
      </c>
      <c r="F11" s="147">
        <v>42</v>
      </c>
      <c r="G11" s="147">
        <v>4549</v>
      </c>
      <c r="H11" s="147">
        <v>58</v>
      </c>
      <c r="I11" s="147">
        <v>4649</v>
      </c>
      <c r="J11" s="148">
        <v>6.023815385412752</v>
      </c>
      <c r="K11" s="147">
        <v>7588</v>
      </c>
      <c r="L11" s="148">
        <v>7.70331868064932</v>
      </c>
    </row>
    <row r="12" spans="1:12" ht="12.75">
      <c r="A12" s="5" t="s">
        <v>165</v>
      </c>
      <c r="B12" s="147">
        <v>19218</v>
      </c>
      <c r="C12" s="148">
        <v>84.75039689539601</v>
      </c>
      <c r="D12" s="147">
        <v>11301</v>
      </c>
      <c r="E12" s="148">
        <v>52.99165338084967</v>
      </c>
      <c r="F12" s="147">
        <v>235</v>
      </c>
      <c r="G12" s="147">
        <v>43148</v>
      </c>
      <c r="H12" s="147">
        <v>2274</v>
      </c>
      <c r="I12" s="147">
        <v>45657</v>
      </c>
      <c r="J12" s="148">
        <v>59.15881674592171</v>
      </c>
      <c r="K12" s="147">
        <v>56958</v>
      </c>
      <c r="L12" s="148">
        <v>57.8236195851903</v>
      </c>
    </row>
    <row r="13" spans="1:12" ht="12.75">
      <c r="A13" s="5"/>
      <c r="B13" s="147"/>
      <c r="C13" s="148"/>
      <c r="D13" s="147"/>
      <c r="E13" s="148"/>
      <c r="F13" s="147"/>
      <c r="G13" s="147"/>
      <c r="H13" s="147"/>
      <c r="I13" s="147"/>
      <c r="J13" s="148"/>
      <c r="K13" s="147"/>
      <c r="L13" s="148"/>
    </row>
    <row r="14" spans="1:12" ht="13.5" thickBot="1">
      <c r="A14" s="150" t="s">
        <v>158</v>
      </c>
      <c r="B14" s="151">
        <v>22676</v>
      </c>
      <c r="C14" s="152">
        <v>100</v>
      </c>
      <c r="D14" s="151">
        <v>21326</v>
      </c>
      <c r="E14" s="152">
        <v>100</v>
      </c>
      <c r="F14" s="151">
        <v>483</v>
      </c>
      <c r="G14" s="151">
        <v>72548</v>
      </c>
      <c r="H14" s="151">
        <v>4146</v>
      </c>
      <c r="I14" s="151">
        <v>77177</v>
      </c>
      <c r="J14" s="152">
        <v>100</v>
      </c>
      <c r="K14" s="151">
        <v>98503</v>
      </c>
      <c r="L14" s="152">
        <v>100</v>
      </c>
    </row>
    <row r="15" spans="1:12" ht="12.75">
      <c r="A15" s="5" t="s">
        <v>159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 t="s">
        <v>222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mergeCells count="12">
    <mergeCell ref="I6:J7"/>
    <mergeCell ref="D5:E6"/>
    <mergeCell ref="D7:E7"/>
    <mergeCell ref="C7:C8"/>
    <mergeCell ref="A1:L1"/>
    <mergeCell ref="K7:K8"/>
    <mergeCell ref="L7:L8"/>
    <mergeCell ref="B5:C6"/>
    <mergeCell ref="F5:J5"/>
    <mergeCell ref="K5:L6"/>
    <mergeCell ref="A3:L3"/>
    <mergeCell ref="B7:B8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3"/>
  <dimension ref="A1:L29"/>
  <sheetViews>
    <sheetView showGridLines="0" zoomScale="75" zoomScaleNormal="75" workbookViewId="0" topLeftCell="A1">
      <selection activeCell="E48" sqref="E48"/>
    </sheetView>
  </sheetViews>
  <sheetFormatPr defaultColWidth="11.421875" defaultRowHeight="12.75"/>
  <cols>
    <col min="1" max="1" width="30.7109375" style="2" customWidth="1"/>
    <col min="2" max="9" width="13.7109375" style="2" customWidth="1"/>
    <col min="10" max="16384" width="11.421875" style="2" customWidth="1"/>
  </cols>
  <sheetData>
    <row r="1" spans="1:12" s="30" customFormat="1" ht="18">
      <c r="A1" s="196" t="s">
        <v>58</v>
      </c>
      <c r="B1" s="196"/>
      <c r="C1" s="196"/>
      <c r="D1" s="196"/>
      <c r="E1" s="196"/>
      <c r="F1" s="196"/>
      <c r="G1" s="196"/>
      <c r="H1" s="196"/>
      <c r="I1" s="196"/>
      <c r="J1" s="31"/>
      <c r="K1" s="31"/>
      <c r="L1" s="31"/>
    </row>
    <row r="3" spans="1:9" ht="15">
      <c r="A3" s="204" t="s">
        <v>225</v>
      </c>
      <c r="B3" s="204"/>
      <c r="C3" s="204"/>
      <c r="D3" s="204"/>
      <c r="E3" s="204"/>
      <c r="F3" s="204"/>
      <c r="G3" s="205"/>
      <c r="H3" s="205"/>
      <c r="I3" s="205"/>
    </row>
    <row r="4" spans="1:9" ht="14.25">
      <c r="A4" s="78"/>
      <c r="B4" s="78"/>
      <c r="C4" s="78"/>
      <c r="D4" s="78"/>
      <c r="E4" s="78"/>
      <c r="F4" s="78"/>
      <c r="G4" s="89"/>
      <c r="H4" s="89"/>
      <c r="I4" s="89"/>
    </row>
    <row r="5" spans="1:9" ht="12.75">
      <c r="A5" s="144"/>
      <c r="B5" s="193" t="s">
        <v>138</v>
      </c>
      <c r="C5" s="195"/>
      <c r="D5" s="193" t="s">
        <v>166</v>
      </c>
      <c r="E5" s="195"/>
      <c r="F5" s="193" t="s">
        <v>140</v>
      </c>
      <c r="G5" s="195"/>
      <c r="H5" s="193" t="s">
        <v>141</v>
      </c>
      <c r="I5" s="194"/>
    </row>
    <row r="6" spans="1:9" ht="13.5" thickBot="1">
      <c r="A6" s="5" t="s">
        <v>167</v>
      </c>
      <c r="B6" s="3" t="s">
        <v>146</v>
      </c>
      <c r="C6" s="4" t="s">
        <v>147</v>
      </c>
      <c r="D6" s="3" t="s">
        <v>152</v>
      </c>
      <c r="E6" s="4" t="s">
        <v>147</v>
      </c>
      <c r="F6" s="3" t="s">
        <v>152</v>
      </c>
      <c r="G6" s="4" t="s">
        <v>147</v>
      </c>
      <c r="H6" s="3" t="s">
        <v>152</v>
      </c>
      <c r="I6" s="4" t="s">
        <v>147</v>
      </c>
    </row>
    <row r="7" spans="1:9" ht="12.75">
      <c r="A7" s="9" t="s">
        <v>168</v>
      </c>
      <c r="B7" s="155">
        <v>621</v>
      </c>
      <c r="C7" s="156">
        <v>2.7823827232402887</v>
      </c>
      <c r="D7" s="155">
        <v>283</v>
      </c>
      <c r="E7" s="156">
        <v>1.3270186626652911</v>
      </c>
      <c r="F7" s="155">
        <v>632</v>
      </c>
      <c r="G7" s="156">
        <v>0.818896821591925</v>
      </c>
      <c r="H7" s="155">
        <v>915</v>
      </c>
      <c r="I7" s="156">
        <v>0.9289057186075551</v>
      </c>
    </row>
    <row r="8" spans="1:9" ht="12.75">
      <c r="A8" s="5" t="s">
        <v>169</v>
      </c>
      <c r="B8" s="157">
        <v>254</v>
      </c>
      <c r="C8" s="158">
        <v>1.1380438191675255</v>
      </c>
      <c r="D8" s="157">
        <v>86</v>
      </c>
      <c r="E8" s="158">
        <v>0.4032636218700178</v>
      </c>
      <c r="F8" s="157">
        <v>605</v>
      </c>
      <c r="G8" s="158">
        <v>0.7839123054796118</v>
      </c>
      <c r="H8" s="157">
        <v>691</v>
      </c>
      <c r="I8" s="158">
        <v>0.7015014771123722</v>
      </c>
    </row>
    <row r="9" spans="1:9" ht="12.75">
      <c r="A9" s="5" t="s">
        <v>170</v>
      </c>
      <c r="B9" s="157">
        <v>270</v>
      </c>
      <c r="C9" s="158">
        <v>1.2097316188001255</v>
      </c>
      <c r="D9" s="157">
        <v>203</v>
      </c>
      <c r="E9" s="158">
        <v>0.9518897120885305</v>
      </c>
      <c r="F9" s="157">
        <v>215</v>
      </c>
      <c r="G9" s="158">
        <v>0.27858040607953144</v>
      </c>
      <c r="H9" s="157">
        <v>418</v>
      </c>
      <c r="I9" s="158">
        <v>0.42435255779011805</v>
      </c>
    </row>
    <row r="10" spans="1:9" ht="12.75">
      <c r="A10" s="5" t="s">
        <v>171</v>
      </c>
      <c r="B10" s="157">
        <v>104</v>
      </c>
      <c r="C10" s="158">
        <v>0.4659706976119002</v>
      </c>
      <c r="D10" s="157">
        <v>134</v>
      </c>
      <c r="E10" s="158">
        <v>0.6283409922160743</v>
      </c>
      <c r="F10" s="157">
        <v>324</v>
      </c>
      <c r="G10" s="158">
        <v>0.41981419334775905</v>
      </c>
      <c r="H10" s="157">
        <v>458</v>
      </c>
      <c r="I10" s="158">
        <v>0.464960458057115</v>
      </c>
    </row>
    <row r="11" spans="1:9" ht="12.75">
      <c r="A11" s="5" t="s">
        <v>172</v>
      </c>
      <c r="B11" s="157">
        <v>130</v>
      </c>
      <c r="C11" s="158">
        <v>0.5824633720148752</v>
      </c>
      <c r="D11" s="157">
        <v>20</v>
      </c>
      <c r="E11" s="158">
        <v>0.09378223764419019</v>
      </c>
      <c r="F11" s="157">
        <v>28</v>
      </c>
      <c r="G11" s="158">
        <v>0.03628023893128782</v>
      </c>
      <c r="H11" s="157">
        <v>48</v>
      </c>
      <c r="I11" s="158">
        <v>0.04872948032039633</v>
      </c>
    </row>
    <row r="12" spans="1:9" ht="12.75">
      <c r="A12" s="5" t="s">
        <v>173</v>
      </c>
      <c r="B12" s="157">
        <v>225</v>
      </c>
      <c r="C12" s="158">
        <v>1.008109682333438</v>
      </c>
      <c r="D12" s="157">
        <v>73</v>
      </c>
      <c r="E12" s="158">
        <v>0.3423051674012942</v>
      </c>
      <c r="F12" s="157">
        <v>617</v>
      </c>
      <c r="G12" s="158">
        <v>0.7994609793073065</v>
      </c>
      <c r="H12" s="157">
        <v>690</v>
      </c>
      <c r="I12" s="158">
        <v>0.7004862796056973</v>
      </c>
    </row>
    <row r="13" spans="1:9" ht="12.75">
      <c r="A13" s="5" t="s">
        <v>174</v>
      </c>
      <c r="B13" s="157">
        <v>400</v>
      </c>
      <c r="C13" s="158">
        <v>1.7921949908150008</v>
      </c>
      <c r="D13" s="157">
        <v>595</v>
      </c>
      <c r="E13" s="158">
        <v>2.790021569914658</v>
      </c>
      <c r="F13" s="157">
        <v>890</v>
      </c>
      <c r="G13" s="158">
        <v>1.1531933088873627</v>
      </c>
      <c r="H13" s="157">
        <v>1485</v>
      </c>
      <c r="I13" s="158">
        <v>1.5075682974122615</v>
      </c>
    </row>
    <row r="14" spans="1:9" ht="12.75">
      <c r="A14" s="5" t="s">
        <v>175</v>
      </c>
      <c r="B14" s="157">
        <v>2004</v>
      </c>
      <c r="C14" s="158">
        <v>8.978896903983154</v>
      </c>
      <c r="D14" s="157">
        <v>1394</v>
      </c>
      <c r="E14" s="158">
        <v>6.536621963800056</v>
      </c>
      <c r="F14" s="157">
        <v>3311</v>
      </c>
      <c r="G14" s="158">
        <v>4.290138253624785</v>
      </c>
      <c r="H14" s="157">
        <v>4705</v>
      </c>
      <c r="I14" s="158">
        <v>4.776504268905516</v>
      </c>
    </row>
    <row r="15" spans="1:9" ht="12.75">
      <c r="A15" s="5" t="s">
        <v>176</v>
      </c>
      <c r="B15" s="159">
        <v>665</v>
      </c>
      <c r="C15" s="160">
        <v>2.979524172229939</v>
      </c>
      <c r="D15" s="159">
        <v>144</v>
      </c>
      <c r="E15" s="160">
        <v>0.6752321110381694</v>
      </c>
      <c r="F15" s="159">
        <v>205</v>
      </c>
      <c r="G15" s="160">
        <v>0.26562317788978584</v>
      </c>
      <c r="H15" s="159">
        <v>349</v>
      </c>
      <c r="I15" s="160">
        <v>0.35430392982954834</v>
      </c>
    </row>
    <row r="16" spans="1:9" ht="12.75">
      <c r="A16" s="5"/>
      <c r="B16" s="157"/>
      <c r="C16" s="158"/>
      <c r="D16" s="157"/>
      <c r="E16" s="158"/>
      <c r="F16" s="157"/>
      <c r="G16" s="158"/>
      <c r="H16" s="157"/>
      <c r="I16" s="158"/>
    </row>
    <row r="17" spans="1:9" ht="12.75">
      <c r="A17" s="5" t="s">
        <v>177</v>
      </c>
      <c r="B17" s="157">
        <v>61</v>
      </c>
      <c r="C17" s="158">
        <v>0.2733097360992876</v>
      </c>
      <c r="D17" s="157">
        <v>13</v>
      </c>
      <c r="E17" s="158">
        <v>0.060958454468723625</v>
      </c>
      <c r="F17" s="157">
        <v>94</v>
      </c>
      <c r="G17" s="158">
        <v>0.1217979449836091</v>
      </c>
      <c r="H17" s="157">
        <v>107</v>
      </c>
      <c r="I17" s="158">
        <v>0.10862613321421682</v>
      </c>
    </row>
    <row r="18" spans="1:9" ht="12.75">
      <c r="A18" s="5" t="s">
        <v>178</v>
      </c>
      <c r="B18" s="157">
        <v>74</v>
      </c>
      <c r="C18" s="158">
        <v>0.33155607330077513</v>
      </c>
      <c r="D18" s="157">
        <v>175</v>
      </c>
      <c r="E18" s="158">
        <v>0.8205945793866641</v>
      </c>
      <c r="F18" s="157">
        <v>85</v>
      </c>
      <c r="G18" s="158">
        <v>0.11013643961283802</v>
      </c>
      <c r="H18" s="157">
        <v>260</v>
      </c>
      <c r="I18" s="158">
        <v>0.2639513517354801</v>
      </c>
    </row>
    <row r="19" spans="1:9" ht="12.75">
      <c r="A19" s="5" t="s">
        <v>179</v>
      </c>
      <c r="B19" s="157">
        <v>79</v>
      </c>
      <c r="C19" s="158">
        <v>0.3539585106859626</v>
      </c>
      <c r="D19" s="157">
        <v>105</v>
      </c>
      <c r="E19" s="158">
        <v>0.4923567476319985</v>
      </c>
      <c r="F19" s="157">
        <v>245</v>
      </c>
      <c r="G19" s="158">
        <v>0.3174520906487684</v>
      </c>
      <c r="H19" s="157">
        <v>350</v>
      </c>
      <c r="I19" s="158">
        <v>0.3553191273362233</v>
      </c>
    </row>
    <row r="20" spans="1:9" ht="12.75">
      <c r="A20" s="5" t="s">
        <v>180</v>
      </c>
      <c r="B20" s="157">
        <v>15</v>
      </c>
      <c r="C20" s="158">
        <v>0.06720731215556253</v>
      </c>
      <c r="D20" s="161">
        <v>4</v>
      </c>
      <c r="E20" s="158">
        <v>0.01875644752883804</v>
      </c>
      <c r="F20" s="157">
        <v>20</v>
      </c>
      <c r="G20" s="158">
        <v>0.0259144563794913</v>
      </c>
      <c r="H20" s="157">
        <v>24</v>
      </c>
      <c r="I20" s="158">
        <v>0.024364740160198167</v>
      </c>
    </row>
    <row r="21" spans="1:9" ht="12.75">
      <c r="A21" s="5" t="s">
        <v>181</v>
      </c>
      <c r="B21" s="157">
        <v>229</v>
      </c>
      <c r="C21" s="158">
        <v>1.0260316322415879</v>
      </c>
      <c r="D21" s="157">
        <v>297</v>
      </c>
      <c r="E21" s="158">
        <v>1.3926662290162244</v>
      </c>
      <c r="F21" s="157">
        <v>444</v>
      </c>
      <c r="G21" s="158">
        <v>0.5753009316247069</v>
      </c>
      <c r="H21" s="157">
        <v>741</v>
      </c>
      <c r="I21" s="158">
        <v>0.7522613524461184</v>
      </c>
    </row>
    <row r="22" spans="1:9" ht="12.75">
      <c r="A22" s="5"/>
      <c r="B22" s="157"/>
      <c r="C22" s="158"/>
      <c r="D22" s="157"/>
      <c r="E22" s="158"/>
      <c r="F22" s="157"/>
      <c r="G22" s="158"/>
      <c r="H22" s="157"/>
      <c r="I22" s="158"/>
    </row>
    <row r="23" spans="1:9" ht="12.75">
      <c r="A23" s="5" t="s">
        <v>182</v>
      </c>
      <c r="B23" s="159">
        <v>15624</v>
      </c>
      <c r="C23" s="160">
        <v>70.00313634123393</v>
      </c>
      <c r="D23" s="159">
        <v>14110</v>
      </c>
      <c r="E23" s="160">
        <v>66.16336865797618</v>
      </c>
      <c r="F23" s="159">
        <v>51182</v>
      </c>
      <c r="G23" s="160">
        <v>66.31768532075618</v>
      </c>
      <c r="H23" s="159">
        <v>65292</v>
      </c>
      <c r="I23" s="160">
        <v>66.28427560581912</v>
      </c>
    </row>
    <row r="24" spans="1:9" ht="12.75">
      <c r="A24" s="5" t="s">
        <v>183</v>
      </c>
      <c r="B24" s="159">
        <v>3797</v>
      </c>
      <c r="C24" s="160">
        <v>17.012410950311395</v>
      </c>
      <c r="D24" s="159">
        <v>5381</v>
      </c>
      <c r="E24" s="160">
        <v>25.23211103816937</v>
      </c>
      <c r="F24" s="159">
        <v>22035</v>
      </c>
      <c r="G24" s="160">
        <v>28.551252316104538</v>
      </c>
      <c r="H24" s="159">
        <v>27416</v>
      </c>
      <c r="I24" s="160">
        <v>27.832654842999705</v>
      </c>
    </row>
    <row r="25" spans="1:9" ht="12.75">
      <c r="A25" s="36"/>
      <c r="B25" s="162"/>
      <c r="C25" s="162"/>
      <c r="D25" s="162"/>
      <c r="E25" s="162"/>
      <c r="F25" s="162"/>
      <c r="G25" s="162"/>
      <c r="H25" s="162"/>
      <c r="I25" s="163"/>
    </row>
    <row r="26" spans="1:9" ht="13.5" thickBot="1">
      <c r="A26" s="25" t="s">
        <v>184</v>
      </c>
      <c r="B26" s="164">
        <v>22319</v>
      </c>
      <c r="C26" s="165">
        <v>100</v>
      </c>
      <c r="D26" s="164">
        <v>21326</v>
      </c>
      <c r="E26" s="165">
        <v>100</v>
      </c>
      <c r="F26" s="164">
        <v>77177</v>
      </c>
      <c r="G26" s="165">
        <v>100</v>
      </c>
      <c r="H26" s="164">
        <v>98503</v>
      </c>
      <c r="I26" s="166">
        <v>100</v>
      </c>
    </row>
    <row r="27" spans="1:9" ht="12.75">
      <c r="A27" s="5" t="s">
        <v>159</v>
      </c>
      <c r="B27" s="5"/>
      <c r="C27" s="5"/>
      <c r="D27" s="5"/>
      <c r="E27" s="5"/>
      <c r="F27" s="5"/>
      <c r="G27" s="5"/>
      <c r="H27" s="5"/>
      <c r="I27" s="5"/>
    </row>
    <row r="28" spans="1:9" ht="12.75">
      <c r="A28" s="5" t="s">
        <v>222</v>
      </c>
      <c r="B28" s="5"/>
      <c r="C28" s="5"/>
      <c r="D28" s="5"/>
      <c r="E28" s="5"/>
      <c r="F28" s="5"/>
      <c r="G28" s="5"/>
      <c r="H28" s="5"/>
      <c r="I28" s="5"/>
    </row>
    <row r="29" ht="12.75">
      <c r="B29" s="42"/>
    </row>
  </sheetData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</dc:creator>
  <cp:keywords/>
  <dc:description/>
  <cp:lastModifiedBy>M.A.P.A.</cp:lastModifiedBy>
  <cp:lastPrinted>2002-05-07T10:20:25Z</cp:lastPrinted>
  <dcterms:created xsi:type="dcterms:W3CDTF">1999-02-11T09:01:19Z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