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.4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'[8]p395fao'!$B$75</definedName>
    <definedName name="\A">#REF!</definedName>
    <definedName name="\B" localSheetId="0">'[9]p405'!#REF!</definedName>
    <definedName name="\B">#REF!</definedName>
    <definedName name="\C" localSheetId="0">'[8]p395fao'!$B$77</definedName>
    <definedName name="\C">#REF!</definedName>
    <definedName name="\D" localSheetId="0">'[8]p395fao'!$B$79</definedName>
    <definedName name="\D">'[5]19.11-12'!$B$51</definedName>
    <definedName name="\G" localSheetId="0">'[8]p395fao'!#REF!</definedName>
    <definedName name="\G">#REF!</definedName>
    <definedName name="\I">#REF!</definedName>
    <definedName name="\L" localSheetId="0">'[8]p395fao'!$B$81</definedName>
    <definedName name="\L">'[5]19.11-12'!$B$53</definedName>
    <definedName name="\N" localSheetId="0">#REF!</definedName>
    <definedName name="\N">#REF!</definedName>
    <definedName name="\T" localSheetId="0">'[8]19.18-19'!#REF!</definedName>
    <definedName name="\T">'[4]GANADE10'!$B$90</definedName>
    <definedName name="__123Graph_A" localSheetId="0" hidden="1">'[8]p399fao'!#REF!</definedName>
    <definedName name="__123Graph_A" hidden="1">'[5]19.14-15'!$B$34:$B$37</definedName>
    <definedName name="__123Graph_ACurrent" localSheetId="0" hidden="1">'[8]p399fao'!#REF!</definedName>
    <definedName name="__123Graph_ACurrent" hidden="1">'[5]19.14-15'!$B$34:$B$37</definedName>
    <definedName name="__123Graph_AGrßfico1" localSheetId="0" hidden="1">'[8]p399fao'!#REF!</definedName>
    <definedName name="__123Graph_AGrßfico1" hidden="1">'[5]19.14-15'!$B$34:$B$37</definedName>
    <definedName name="__123Graph_B" localSheetId="0" hidden="1">'[8]p399fao'!#REF!</definedName>
    <definedName name="__123Graph_B" hidden="1">'[1]p122'!#REF!</definedName>
    <definedName name="__123Graph_BCurrent" localSheetId="0" hidden="1">'[8]p399fao'!#REF!</definedName>
    <definedName name="__123Graph_BCurrent" hidden="1">'[5]19.14-15'!#REF!</definedName>
    <definedName name="__123Graph_BGrßfico1" localSheetId="0" hidden="1">'[8]p399fao'!#REF!</definedName>
    <definedName name="__123Graph_BGrßfico1" hidden="1">'[5]19.14-15'!#REF!</definedName>
    <definedName name="__123Graph_C" localSheetId="0" hidden="1">'[8]p399fao'!#REF!</definedName>
    <definedName name="__123Graph_C" hidden="1">'[5]19.14-15'!$C$34:$C$37</definedName>
    <definedName name="__123Graph_CCurrent" localSheetId="0" hidden="1">'[8]p399fao'!#REF!</definedName>
    <definedName name="__123Graph_CCurrent" hidden="1">'[5]19.14-15'!$C$34:$C$37</definedName>
    <definedName name="__123Graph_CGrßfico1" localSheetId="0" hidden="1">'[8]p399fao'!#REF!</definedName>
    <definedName name="__123Graph_CGrßfico1" hidden="1">'[5]19.14-15'!$C$34:$C$37</definedName>
    <definedName name="__123Graph_D" localSheetId="0" hidden="1">'[8]p399fao'!#REF!</definedName>
    <definedName name="__123Graph_D" hidden="1">'[1]p122'!#REF!</definedName>
    <definedName name="__123Graph_DCurrent" localSheetId="0" hidden="1">'[8]p399fao'!#REF!</definedName>
    <definedName name="__123Graph_DCurrent" hidden="1">'[5]19.14-15'!#REF!</definedName>
    <definedName name="__123Graph_DGrßfico1" localSheetId="0" hidden="1">'[8]p399fao'!#REF!</definedName>
    <definedName name="__123Graph_DGrßfico1" hidden="1">'[5]19.14-15'!#REF!</definedName>
    <definedName name="__123Graph_E" localSheetId="0" hidden="1">'[8]p399fao'!#REF!</definedName>
    <definedName name="__123Graph_E" hidden="1">'[5]19.14-15'!$D$34:$D$37</definedName>
    <definedName name="__123Graph_ECurrent" localSheetId="0" hidden="1">'[8]p399fao'!#REF!</definedName>
    <definedName name="__123Graph_ECurrent" hidden="1">'[5]19.14-15'!$D$34:$D$37</definedName>
    <definedName name="__123Graph_EGrßfico1" localSheetId="0" hidden="1">'[8]p399fao'!#REF!</definedName>
    <definedName name="__123Graph_EGrßfico1" hidden="1">'[5]19.14-15'!$D$34:$D$37</definedName>
    <definedName name="__123Graph_F" localSheetId="0" hidden="1">'[8]p399fao'!#REF!</definedName>
    <definedName name="__123Graph_F" hidden="1">'[1]p122'!#REF!</definedName>
    <definedName name="__123Graph_FCurrent" localSheetId="0" hidden="1">'[8]p399fao'!#REF!</definedName>
    <definedName name="__123Graph_FCurrent" hidden="1">'[5]19.14-15'!#REF!</definedName>
    <definedName name="__123Graph_FGrßfico1" localSheetId="0" hidden="1">'[8]p399fao'!#REF!</definedName>
    <definedName name="__123Graph_FGrßfico1" hidden="1">'[5]19.14-15'!#REF!</definedName>
    <definedName name="__123Graph_X" localSheetId="0" hidden="1">'[8]p399fao'!#REF!</definedName>
    <definedName name="__123Graph_X" hidden="1">'[1]p122'!#REF!</definedName>
    <definedName name="__123Graph_XCurrent" localSheetId="0" hidden="1">'[8]p399fao'!#REF!</definedName>
    <definedName name="__123Graph_XCurrent" hidden="1">'[5]19.14-15'!#REF!</definedName>
    <definedName name="__123Graph_XGrßfico1" localSheetId="0" hidden="1">'[8]p399fao'!#REF!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'20.46'!$A$1:$G$91</definedName>
    <definedName name="GUION">#REF!</definedName>
    <definedName name="Imprimir_área_IM" localSheetId="0">'[7]GANADE15'!$A$35:$AG$39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<sst xmlns="http://schemas.openxmlformats.org/spreadsheetml/2006/main" count="131" uniqueCount="79">
  <si>
    <t>CARNE</t>
  </si>
  <si>
    <t xml:space="preserve"> 20.46.  CARNE DE AVES Y CONEJOS: Desagregación provincial del número de animales sacrificados</t>
  </si>
  <si>
    <t>y peso canal, 2000</t>
  </si>
  <si>
    <t>Aves</t>
  </si>
  <si>
    <t>Conejos</t>
  </si>
  <si>
    <t xml:space="preserve">Provincias y </t>
  </si>
  <si>
    <t>Animales</t>
  </si>
  <si>
    <t>Peso canal</t>
  </si>
  <si>
    <t>Comunidades Autónomas</t>
  </si>
  <si>
    <t>sacrificados</t>
  </si>
  <si>
    <t>medio</t>
  </si>
  <si>
    <t>total</t>
  </si>
  <si>
    <t>(miles)</t>
  </si>
  <si>
    <t>(kilogramos)</t>
  </si>
  <si>
    <t>(toneladas)</t>
  </si>
  <si>
    <t>A Coruña</t>
  </si>
  <si>
    <t>Lugo</t>
  </si>
  <si>
    <t>–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</si>
  <si>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</si>
  <si>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</si>
  <si>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</si>
  <si>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</si>
  <si>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</si>
  <si>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</si>
  <si>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</si>
  <si>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</si>
  <si>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</si>
  <si>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</si>
  <si>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</si>
  <si>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</si>
  <si>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</si>
  <si>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</si>
  <si>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</si>
  <si>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</si>
  <si>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</si>
  <si>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</si>
  <si>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</si>
  <si>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</si>
  <si>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</si>
  <si>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</si>
  <si>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</si>
  <si>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</si>
  <si>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</si>
  <si>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</si>
  <si>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</si>
  <si>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</si>
  <si>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</si>
  <si>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</si>
  <si>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</si>
  <si>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</si>
  <si>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</si>
  <si>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</si>
  <si>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</si>
  <si>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</si>
  <si>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</si>
  <si>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</si>
  <si>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</si>
  <si>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</si>
  <si>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</si>
  <si>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</si>
  <si>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</si>
  <si>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</si>
  <si>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</si>
  <si>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</si>
  <si>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</si>
  <si>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</si>
  <si>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</si>
  <si>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</si>
  <si>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</si>
  <si>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</si>
  <si>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</si>
  <si>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</si>
  <si>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</si>
  <si>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</si>
  <si>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</si>
  <si>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</si>
  <si>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 xml:space="preserve"> TOTAL</t>
  </si>
  <si>
    <t>Otros sacrificios</t>
  </si>
  <si>
    <t>ESPAÑA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</si>
</sst>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"/>
    <numFmt numFmtId="169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2" borderId="0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11" xfId="0" applyFont="1" applyFill="1" applyBorder="1" applyAlignment="1">
      <alignment/>
    </xf>
    <xf numFmtId="168" fontId="0" fillId="2" borderId="12" xfId="0" applyNumberFormat="1" applyFont="1" applyFill="1" applyBorder="1" applyAlignment="1">
      <alignment horizontal="right"/>
    </xf>
    <xf numFmtId="4" fontId="0" fillId="2" borderId="12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>
      <alignment horizontal="right"/>
    </xf>
    <xf numFmtId="168" fontId="0" fillId="2" borderId="7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168" fontId="0" fillId="2" borderId="1" xfId="0" applyNumberFormat="1" applyFont="1" applyFill="1" applyBorder="1" applyAlignment="1" quotePrefix="1">
      <alignment horizontal="right"/>
    </xf>
    <xf numFmtId="4" fontId="0" fillId="2" borderId="1" xfId="0" applyNumberFormat="1" applyFont="1" applyFill="1" applyBorder="1" applyAlignment="1" quotePrefix="1">
      <alignment horizontal="right"/>
    </xf>
    <xf numFmtId="168" fontId="0" fillId="2" borderId="7" xfId="0" applyNumberFormat="1" applyFont="1" applyFill="1" applyBorder="1" applyAlignment="1" quotePrefix="1">
      <alignment horizontal="right"/>
    </xf>
    <xf numFmtId="4" fontId="0" fillId="2" borderId="1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168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168" fontId="1" fillId="2" borderId="7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168" fontId="0" fillId="2" borderId="9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2" borderId="12" xfId="0" applyNumberFormat="1" applyFont="1" applyFill="1" applyBorder="1" applyAlignment="1" quotePrefix="1">
      <alignment horizontal="right"/>
    </xf>
    <xf numFmtId="168" fontId="0" fillId="2" borderId="13" xfId="0" applyNumberFormat="1" applyFont="1" applyFill="1" applyBorder="1" applyAlignment="1" quotePrefix="1">
      <alignment horizontal="right"/>
    </xf>
    <xf numFmtId="0" fontId="1" fillId="2" borderId="8" xfId="0" applyFont="1" applyFill="1" applyBorder="1" applyAlignment="1">
      <alignment/>
    </xf>
    <xf numFmtId="168" fontId="1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  <xf numFmtId="168" fontId="1" fillId="2" borderId="1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2">
    <pageSetUpPr fitToPage="1"/>
  </sheetPr>
  <dimension ref="A1:G90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5" customWidth="1"/>
    <col min="2" max="6" width="14.7109375" style="5" customWidth="1"/>
    <col min="7" max="7" width="14.7109375" style="8" customWidth="1"/>
    <col min="8" max="10" width="10.57421875" style="5" customWidth="1"/>
    <col min="11" max="16384" width="11.421875" style="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ht="12.75">
      <c r="A2" s="3"/>
      <c r="B2" s="3"/>
      <c r="C2" s="3"/>
      <c r="D2" s="3"/>
      <c r="E2" s="3"/>
      <c r="F2" s="3"/>
      <c r="G2" s="4"/>
    </row>
    <row r="3" spans="1:7" s="7" customFormat="1" ht="15">
      <c r="A3" s="6" t="s">
        <v>1</v>
      </c>
      <c r="B3" s="6"/>
      <c r="C3" s="6"/>
      <c r="D3" s="6"/>
      <c r="E3" s="6"/>
      <c r="F3" s="6"/>
      <c r="G3" s="6"/>
    </row>
    <row r="4" spans="1:7" s="7" customFormat="1" ht="15">
      <c r="A4" s="6" t="s">
        <v>2</v>
      </c>
      <c r="B4" s="6"/>
      <c r="C4" s="6"/>
      <c r="D4" s="6"/>
      <c r="E4" s="6"/>
      <c r="F4" s="6"/>
      <c r="G4" s="6"/>
    </row>
    <row r="5" ht="13.5" thickBot="1"/>
    <row r="6" spans="1:7" ht="12.75">
      <c r="A6" s="9"/>
      <c r="B6" s="10" t="s">
        <v>3</v>
      </c>
      <c r="C6" s="11"/>
      <c r="D6" s="12"/>
      <c r="E6" s="10" t="s">
        <v>4</v>
      </c>
      <c r="F6" s="11"/>
      <c r="G6" s="11"/>
    </row>
    <row r="7" spans="1:7" ht="12.75">
      <c r="A7" s="13" t="s">
        <v>5</v>
      </c>
      <c r="B7" s="14" t="s">
        <v>6</v>
      </c>
      <c r="C7" s="14" t="s">
        <v>7</v>
      </c>
      <c r="D7" s="14" t="s">
        <v>7</v>
      </c>
      <c r="E7" s="14" t="s">
        <v>6</v>
      </c>
      <c r="F7" s="14" t="s">
        <v>7</v>
      </c>
      <c r="G7" s="15" t="s">
        <v>7</v>
      </c>
    </row>
    <row r="8" spans="1:7" ht="12.75">
      <c r="A8" s="13" t="s">
        <v>8</v>
      </c>
      <c r="B8" s="14" t="s">
        <v>9</v>
      </c>
      <c r="C8" s="14" t="s">
        <v>10</v>
      </c>
      <c r="D8" s="14" t="s">
        <v>11</v>
      </c>
      <c r="E8" s="14" t="s">
        <v>9</v>
      </c>
      <c r="F8" s="14" t="s">
        <v>10</v>
      </c>
      <c r="G8" s="15" t="s">
        <v>11</v>
      </c>
    </row>
    <row r="9" spans="1:7" ht="12.75">
      <c r="A9" s="16"/>
      <c r="B9" s="17" t="s">
        <v>12</v>
      </c>
      <c r="C9" s="17" t="s">
        <v>13</v>
      </c>
      <c r="D9" s="17" t="s">
        <v>14</v>
      </c>
      <c r="E9" s="17" t="s">
        <v>12</v>
      </c>
      <c r="F9" s="17" t="s">
        <v>13</v>
      </c>
      <c r="G9" s="18" t="s">
        <v>14</v>
      </c>
    </row>
    <row r="10" spans="1:7" ht="12.75">
      <c r="A10" s="19" t="s">
        <v>15</v>
      </c>
      <c r="B10" s="20">
        <v>4166.581</v>
      </c>
      <c r="C10" s="21">
        <f>IF(B10=0,0,D10/B10)</f>
        <v>1.9184667236758388</v>
      </c>
      <c r="D10" s="22">
        <v>7993.447</v>
      </c>
      <c r="E10" s="20">
        <v>1588.544</v>
      </c>
      <c r="F10" s="21">
        <f>G10/E10</f>
        <v>1.1506190574513515</v>
      </c>
      <c r="G10" s="23">
        <v>1827.809</v>
      </c>
    </row>
    <row r="11" spans="1:7" ht="12.75">
      <c r="A11" s="24" t="s">
        <v>16</v>
      </c>
      <c r="B11" s="25">
        <v>8190.957</v>
      </c>
      <c r="C11" s="26">
        <f>IF(B11=0,0,D11/B11)</f>
        <v>2.0037519425385826</v>
      </c>
      <c r="D11" s="25">
        <v>16412.646</v>
      </c>
      <c r="E11" s="25" t="s">
        <v>17</v>
      </c>
      <c r="F11" s="26" t="s">
        <v>17</v>
      </c>
      <c r="G11" s="27" t="s">
        <v>17</v>
      </c>
    </row>
    <row r="12" spans="1:7" ht="12.75">
      <c r="A12" s="24" t="s">
        <v>18</v>
      </c>
      <c r="B12" s="25">
        <v>29148.408</v>
      </c>
      <c r="C12" s="26">
        <f>IF(B12=0,0,D12/B12)</f>
        <v>1.981933181393646</v>
      </c>
      <c r="D12" s="25">
        <v>57770.197</v>
      </c>
      <c r="E12" s="25" t="s">
        <v>17</v>
      </c>
      <c r="F12" s="26" t="s">
        <v>17</v>
      </c>
      <c r="G12" s="27" t="s">
        <v>17</v>
      </c>
    </row>
    <row r="13" spans="1:7" ht="12.75">
      <c r="A13" s="24" t="s">
        <v>19</v>
      </c>
      <c r="B13" s="22">
        <v>22629.592</v>
      </c>
      <c r="C13" s="28">
        <f>IF(B13=0,0,D13/B13)</f>
        <v>1.8236444121484825</v>
      </c>
      <c r="D13" s="22">
        <v>41268.329000000005</v>
      </c>
      <c r="E13" s="22">
        <v>3028.132</v>
      </c>
      <c r="F13" s="28">
        <v>1.1716748147042466</v>
      </c>
      <c r="G13" s="23">
        <v>3547.986</v>
      </c>
    </row>
    <row r="14" spans="1:7" ht="12.75">
      <c r="A14" s="29" t="s">
        <v>20</v>
      </c>
      <c r="B14" s="30">
        <v>64135.538</v>
      </c>
      <c r="C14" s="31">
        <f>IF(B14=0,0,D14/B14)</f>
        <v>1.9247459809255831</v>
      </c>
      <c r="D14" s="30">
        <v>123444.619</v>
      </c>
      <c r="E14" s="30">
        <v>4616.676</v>
      </c>
      <c r="F14" s="31">
        <v>1.1644297758820414</v>
      </c>
      <c r="G14" s="32">
        <v>5375.795</v>
      </c>
    </row>
    <row r="15" spans="1:7" ht="12.75">
      <c r="A15" s="24"/>
      <c r="B15" s="22"/>
      <c r="C15" s="28"/>
      <c r="D15" s="22"/>
      <c r="E15" s="22"/>
      <c r="F15" s="28"/>
      <c r="G15" s="23"/>
    </row>
    <row r="16" spans="1:7" ht="12.75">
      <c r="A16" s="29" t="s">
        <v>21</v>
      </c>
      <c r="B16" s="30">
        <v>431.501</v>
      </c>
      <c r="C16" s="31">
        <f>IF(B16=0,0,D16/B16)</f>
        <v>1.8718427072011419</v>
      </c>
      <c r="D16" s="30">
        <v>807.7019999999999</v>
      </c>
      <c r="E16" s="30">
        <v>371.167</v>
      </c>
      <c r="F16" s="31">
        <v>1.1751098562102773</v>
      </c>
      <c r="G16" s="32">
        <v>436.162</v>
      </c>
    </row>
    <row r="17" spans="1:7" ht="12.75">
      <c r="A17" s="24"/>
      <c r="B17" s="22"/>
      <c r="C17" s="28"/>
      <c r="D17" s="22"/>
      <c r="E17" s="22"/>
      <c r="F17" s="28"/>
      <c r="G17" s="23"/>
    </row>
    <row r="18" spans="1:7" ht="12.75">
      <c r="A18" s="29" t="s">
        <v>22</v>
      </c>
      <c r="B18" s="30">
        <v>515.386</v>
      </c>
      <c r="C18" s="31">
        <f>IF(B18=0,0,D18/B18)</f>
        <v>1.791358321723912</v>
      </c>
      <c r="D18" s="30">
        <v>923.241</v>
      </c>
      <c r="E18" s="30">
        <v>155.257</v>
      </c>
      <c r="F18" s="31">
        <v>1.2001584469621338</v>
      </c>
      <c r="G18" s="32">
        <v>186.333</v>
      </c>
    </row>
    <row r="19" spans="1:7" ht="12.75">
      <c r="A19" s="24"/>
      <c r="B19" s="22"/>
      <c r="C19" s="28"/>
      <c r="D19" s="22"/>
      <c r="E19" s="22"/>
      <c r="F19" s="28"/>
      <c r="G19" s="23"/>
    </row>
    <row r="20" spans="1:7" ht="12.75">
      <c r="A20" s="24" t="s">
        <v>23</v>
      </c>
      <c r="B20" s="22">
        <v>8012</v>
      </c>
      <c r="C20" s="28">
        <f>IF(B20=0,0,D20/B20)</f>
        <v>1.7822016974538193</v>
      </c>
      <c r="D20" s="22">
        <v>14279</v>
      </c>
      <c r="E20" s="22">
        <v>1.58</v>
      </c>
      <c r="F20" s="28">
        <v>0.9968354430379746</v>
      </c>
      <c r="G20" s="23">
        <v>1.575</v>
      </c>
    </row>
    <row r="21" spans="1:7" ht="12.75">
      <c r="A21" s="24" t="s">
        <v>24</v>
      </c>
      <c r="B21" s="22">
        <v>2772.47</v>
      </c>
      <c r="C21" s="28">
        <f>IF(B21=0,0,D21/B21)</f>
        <v>1.790501971166505</v>
      </c>
      <c r="D21" s="22">
        <v>4964.112999999999</v>
      </c>
      <c r="E21" s="22">
        <v>624.87</v>
      </c>
      <c r="F21" s="28">
        <v>1.1940611647222623</v>
      </c>
      <c r="G21" s="23">
        <v>746.133</v>
      </c>
    </row>
    <row r="22" spans="1:7" ht="12.75">
      <c r="A22" s="24" t="s">
        <v>25</v>
      </c>
      <c r="B22" s="22">
        <v>1503.17</v>
      </c>
      <c r="C22" s="28">
        <f>IF(B22=0,0,D22/B22)</f>
        <v>2.060458896864626</v>
      </c>
      <c r="D22" s="22">
        <v>3097.22</v>
      </c>
      <c r="E22" s="22">
        <v>499.188</v>
      </c>
      <c r="F22" s="28">
        <v>1.9055606304638733</v>
      </c>
      <c r="G22" s="23">
        <v>951.233</v>
      </c>
    </row>
    <row r="23" spans="1:7" ht="12.75">
      <c r="A23" s="29" t="s">
        <v>26</v>
      </c>
      <c r="B23" s="30">
        <v>12287.64</v>
      </c>
      <c r="C23" s="31">
        <f>IF(B23=0,0,D23/B23)</f>
        <v>1.8181142188410468</v>
      </c>
      <c r="D23" s="30">
        <v>22340.333</v>
      </c>
      <c r="E23" s="30">
        <v>1125.638</v>
      </c>
      <c r="F23" s="31">
        <v>1.5093138291351218</v>
      </c>
      <c r="G23" s="32">
        <v>1698.941</v>
      </c>
    </row>
    <row r="24" spans="1:7" ht="12.75">
      <c r="A24" s="24"/>
      <c r="B24" s="22"/>
      <c r="C24" s="28"/>
      <c r="D24" s="22"/>
      <c r="E24" s="22"/>
      <c r="F24" s="28"/>
      <c r="G24" s="23"/>
    </row>
    <row r="25" spans="1:7" ht="12.75">
      <c r="A25" s="29" t="s">
        <v>27</v>
      </c>
      <c r="B25" s="30">
        <v>21811.503999999997</v>
      </c>
      <c r="C25" s="31">
        <f>IF(B25=0,0,D25/B25)</f>
        <v>1.7755773283676362</v>
      </c>
      <c r="D25" s="30">
        <v>38728.012</v>
      </c>
      <c r="E25" s="30">
        <v>2912.772</v>
      </c>
      <c r="F25" s="31">
        <v>1.2594500393439652</v>
      </c>
      <c r="G25" s="32">
        <v>3668.4908100000002</v>
      </c>
    </row>
    <row r="26" spans="1:7" ht="12.75">
      <c r="A26" s="24"/>
      <c r="B26" s="22"/>
      <c r="C26" s="28"/>
      <c r="D26" s="22"/>
      <c r="E26" s="22"/>
      <c r="F26" s="28"/>
      <c r="G26" s="23"/>
    </row>
    <row r="27" spans="1:7" ht="12.75">
      <c r="A27" s="29" t="s">
        <v>28</v>
      </c>
      <c r="B27" s="30">
        <v>3000.606</v>
      </c>
      <c r="C27" s="31">
        <f>IF(B27=0,0,D27/B27)</f>
        <v>1.798840967457907</v>
      </c>
      <c r="D27" s="30">
        <v>5397.613</v>
      </c>
      <c r="E27" s="30">
        <v>460.721</v>
      </c>
      <c r="F27" s="31">
        <v>1.1999192569906731</v>
      </c>
      <c r="G27" s="32">
        <v>552.828</v>
      </c>
    </row>
    <row r="28" spans="1:7" ht="12.75">
      <c r="A28" s="24"/>
      <c r="B28" s="22"/>
      <c r="C28" s="28"/>
      <c r="D28" s="22"/>
      <c r="E28" s="22"/>
      <c r="F28" s="28"/>
      <c r="G28" s="23"/>
    </row>
    <row r="29" spans="1:7" ht="12.75">
      <c r="A29" s="24" t="s">
        <v>29</v>
      </c>
      <c r="B29" s="25">
        <v>1081.113</v>
      </c>
      <c r="C29" s="26">
        <f>IF(B29=0,0,D29/B29)</f>
        <v>1.7479208926356449</v>
      </c>
      <c r="D29" s="25">
        <v>1889.7</v>
      </c>
      <c r="E29" s="25" t="s">
        <v>17</v>
      </c>
      <c r="F29" s="26" t="s">
        <v>17</v>
      </c>
      <c r="G29" s="27" t="s">
        <v>17</v>
      </c>
    </row>
    <row r="30" spans="1:7" ht="12.75">
      <c r="A30" s="24" t="s">
        <v>30</v>
      </c>
      <c r="B30" s="22">
        <v>49.305</v>
      </c>
      <c r="C30" s="28">
        <f>IF(B30=0,0,D30/B30)</f>
        <v>4.399148159415881</v>
      </c>
      <c r="D30" s="22">
        <v>216.9</v>
      </c>
      <c r="E30" s="22">
        <v>2346.238</v>
      </c>
      <c r="F30" s="28">
        <v>1.1136717587900289</v>
      </c>
      <c r="G30" s="23">
        <v>2612.939</v>
      </c>
    </row>
    <row r="31" spans="1:7" ht="12.75">
      <c r="A31" s="24" t="s">
        <v>31</v>
      </c>
      <c r="B31" s="22">
        <v>18357.912</v>
      </c>
      <c r="C31" s="28">
        <f>IF(B31=0,0,D31/B31)</f>
        <v>0.8266543057837951</v>
      </c>
      <c r="D31" s="22">
        <v>15175.647</v>
      </c>
      <c r="E31" s="22">
        <v>2304.49</v>
      </c>
      <c r="F31" s="28">
        <v>1.105920424909633</v>
      </c>
      <c r="G31" s="23">
        <v>2548.58256</v>
      </c>
    </row>
    <row r="32" spans="1:7" ht="12.75">
      <c r="A32" s="29" t="s">
        <v>32</v>
      </c>
      <c r="B32" s="30">
        <v>19488.33</v>
      </c>
      <c r="C32" s="31">
        <f>IF(B32=0,0,D32/B32)</f>
        <v>0.8867997924911984</v>
      </c>
      <c r="D32" s="30">
        <v>17282.247</v>
      </c>
      <c r="E32" s="30">
        <v>4650.727999999999</v>
      </c>
      <c r="F32" s="31">
        <v>1.109830882390886</v>
      </c>
      <c r="G32" s="32">
        <v>5161.521559999999</v>
      </c>
    </row>
    <row r="33" spans="1:7" ht="12.75">
      <c r="A33" s="24"/>
      <c r="B33" s="22"/>
      <c r="C33" s="28"/>
      <c r="D33" s="22"/>
      <c r="E33" s="22"/>
      <c r="F33" s="28"/>
      <c r="G33" s="23"/>
    </row>
    <row r="34" spans="1:7" ht="12.75">
      <c r="A34" s="24" t="s">
        <v>33</v>
      </c>
      <c r="B34" s="22">
        <v>49444</v>
      </c>
      <c r="C34" s="28">
        <f>IF(B34=0,0,D34/B34)</f>
        <v>1.866548013914732</v>
      </c>
      <c r="D34" s="22">
        <v>92289.6</v>
      </c>
      <c r="E34" s="22">
        <v>6040</v>
      </c>
      <c r="F34" s="28">
        <v>1.1029801324503312</v>
      </c>
      <c r="G34" s="23">
        <v>6662</v>
      </c>
    </row>
    <row r="35" spans="1:7" ht="12.75">
      <c r="A35" s="24" t="s">
        <v>34</v>
      </c>
      <c r="B35" s="22">
        <v>12424.159</v>
      </c>
      <c r="C35" s="28">
        <f>IF(B35=0,0,D35/B35)</f>
        <v>1.6588785607138479</v>
      </c>
      <c r="D35" s="22">
        <v>20610.171</v>
      </c>
      <c r="E35" s="22">
        <v>810</v>
      </c>
      <c r="F35" s="28">
        <v>1.519113827160494</v>
      </c>
      <c r="G35" s="23">
        <v>1230.4822000000001</v>
      </c>
    </row>
    <row r="36" spans="1:7" ht="12.75">
      <c r="A36" s="24" t="s">
        <v>35</v>
      </c>
      <c r="B36" s="22">
        <v>121772.10800000001</v>
      </c>
      <c r="C36" s="28">
        <f>IF(B36=0,0,D36/B36)</f>
        <v>1.0197640579565233</v>
      </c>
      <c r="D36" s="22">
        <v>124178.819</v>
      </c>
      <c r="E36" s="22">
        <v>4038.223</v>
      </c>
      <c r="F36" s="28">
        <v>1.1031077283250579</v>
      </c>
      <c r="G36" s="23">
        <v>4454.595</v>
      </c>
    </row>
    <row r="37" spans="1:7" ht="12.75">
      <c r="A37" s="24" t="s">
        <v>36</v>
      </c>
      <c r="B37" s="22">
        <v>42050.473</v>
      </c>
      <c r="C37" s="28">
        <f>IF(B37=0,0,D37/B37)</f>
        <v>2.1816974567682035</v>
      </c>
      <c r="D37" s="22">
        <v>91741.41</v>
      </c>
      <c r="E37" s="22">
        <v>3675.4</v>
      </c>
      <c r="F37" s="28">
        <v>1.0992460684551342</v>
      </c>
      <c r="G37" s="23">
        <v>4040.169</v>
      </c>
    </row>
    <row r="38" spans="1:7" ht="12.75">
      <c r="A38" s="29" t="s">
        <v>37</v>
      </c>
      <c r="B38" s="30">
        <v>225690.74</v>
      </c>
      <c r="C38" s="31">
        <f>IF(B38=0,0,D38/B38)</f>
        <v>1.456949452157408</v>
      </c>
      <c r="D38" s="30">
        <v>328820</v>
      </c>
      <c r="E38" s="30">
        <v>14563.623</v>
      </c>
      <c r="F38" s="31">
        <v>1.1252176879338336</v>
      </c>
      <c r="G38" s="32">
        <v>16387.2462</v>
      </c>
    </row>
    <row r="39" spans="1:7" ht="12.75">
      <c r="A39" s="24"/>
      <c r="B39" s="22"/>
      <c r="C39" s="28"/>
      <c r="D39" s="22"/>
      <c r="E39" s="22"/>
      <c r="F39" s="28"/>
      <c r="G39" s="23"/>
    </row>
    <row r="40" spans="1:7" ht="12.75">
      <c r="A40" s="29" t="s">
        <v>38</v>
      </c>
      <c r="B40" s="30">
        <v>3635.4109999999996</v>
      </c>
      <c r="C40" s="31">
        <f>IF(B40=0,0,D40/B40)</f>
        <v>1.7653547288050788</v>
      </c>
      <c r="D40" s="30">
        <v>6417.79</v>
      </c>
      <c r="E40" s="30">
        <v>513.726</v>
      </c>
      <c r="F40" s="31">
        <v>1.1571032028746842</v>
      </c>
      <c r="G40" s="32">
        <v>594.434</v>
      </c>
    </row>
    <row r="41" spans="1:7" ht="12.75">
      <c r="A41" s="24"/>
      <c r="B41" s="22"/>
      <c r="C41" s="28"/>
      <c r="D41" s="22"/>
      <c r="E41" s="22"/>
      <c r="F41" s="28"/>
      <c r="G41" s="23"/>
    </row>
    <row r="42" spans="1:7" ht="12.75">
      <c r="A42" s="24" t="s">
        <v>39</v>
      </c>
      <c r="B42" s="25">
        <v>4084.806</v>
      </c>
      <c r="C42" s="26">
        <f>IF(B42=0,0,D42/B42)</f>
        <v>1.898892627948549</v>
      </c>
      <c r="D42" s="25">
        <v>7756.608</v>
      </c>
      <c r="E42" s="25" t="s">
        <v>17</v>
      </c>
      <c r="F42" s="26" t="s">
        <v>17</v>
      </c>
      <c r="G42" s="27" t="s">
        <v>17</v>
      </c>
    </row>
    <row r="43" spans="1:7" ht="12.75">
      <c r="A43" s="24" t="s">
        <v>40</v>
      </c>
      <c r="B43" s="22">
        <v>6385.254000000001</v>
      </c>
      <c r="C43" s="28">
        <f>IF(B43=0,0,D43/B43)</f>
        <v>1.698695932847777</v>
      </c>
      <c r="D43" s="22">
        <v>10846.605000000001</v>
      </c>
      <c r="E43" s="22">
        <v>177.631</v>
      </c>
      <c r="F43" s="28">
        <v>1.2573199497835401</v>
      </c>
      <c r="G43" s="23">
        <v>223.339</v>
      </c>
    </row>
    <row r="44" spans="1:7" ht="12.75">
      <c r="A44" s="24" t="s">
        <v>41</v>
      </c>
      <c r="B44" s="22">
        <v>9475.485</v>
      </c>
      <c r="C44" s="28">
        <f>IF(B44=0,0,D44/B44)</f>
        <v>1.8379482422271785</v>
      </c>
      <c r="D44" s="22">
        <v>17415.450999999997</v>
      </c>
      <c r="E44" s="22">
        <v>332.112</v>
      </c>
      <c r="F44" s="28">
        <v>1.3134454641807582</v>
      </c>
      <c r="G44" s="23">
        <v>436.211</v>
      </c>
    </row>
    <row r="45" spans="1:7" ht="12.75">
      <c r="A45" s="24" t="s">
        <v>42</v>
      </c>
      <c r="B45" s="22">
        <v>21.15</v>
      </c>
      <c r="C45" s="28">
        <f>IF(B45=0,0,D45/B45)</f>
        <v>4.5</v>
      </c>
      <c r="D45" s="22">
        <v>95.175</v>
      </c>
      <c r="E45" s="22">
        <v>147.829</v>
      </c>
      <c r="F45" s="28">
        <v>1.1100054793037901</v>
      </c>
      <c r="G45" s="23">
        <v>164.091</v>
      </c>
    </row>
    <row r="46" spans="1:7" ht="12.75">
      <c r="A46" s="24" t="s">
        <v>43</v>
      </c>
      <c r="B46" s="22" t="s">
        <v>17</v>
      </c>
      <c r="C46" s="22" t="s">
        <v>17</v>
      </c>
      <c r="D46" s="22" t="s">
        <v>17</v>
      </c>
      <c r="E46" s="22">
        <v>164.909</v>
      </c>
      <c r="F46" s="28">
        <v>1.0640959559514642</v>
      </c>
      <c r="G46" s="23">
        <v>175.479</v>
      </c>
    </row>
    <row r="47" spans="1:7" ht="12.75">
      <c r="A47" s="24" t="s">
        <v>44</v>
      </c>
      <c r="B47" s="22">
        <v>6486.425</v>
      </c>
      <c r="C47" s="28">
        <f>IF(B47=0,0,D47/B47)</f>
        <v>1.815642514944673</v>
      </c>
      <c r="D47" s="22">
        <v>11777.029000000002</v>
      </c>
      <c r="E47" s="22">
        <v>107.91</v>
      </c>
      <c r="F47" s="28">
        <v>1</v>
      </c>
      <c r="G47" s="23">
        <v>107.91</v>
      </c>
    </row>
    <row r="48" spans="1:7" ht="12.75">
      <c r="A48" s="24" t="s">
        <v>45</v>
      </c>
      <c r="B48" s="25">
        <v>24.084</v>
      </c>
      <c r="C48" s="26">
        <f>IF(B48=0,0,D48/B48)</f>
        <v>5.008387311077895</v>
      </c>
      <c r="D48" s="25">
        <v>120.62200000000001</v>
      </c>
      <c r="E48" s="25" t="s">
        <v>17</v>
      </c>
      <c r="F48" s="26" t="s">
        <v>17</v>
      </c>
      <c r="G48" s="27" t="s">
        <v>17</v>
      </c>
    </row>
    <row r="49" spans="1:7" ht="12.75">
      <c r="A49" s="24" t="s">
        <v>46</v>
      </c>
      <c r="B49" s="22">
        <v>15207.347000000002</v>
      </c>
      <c r="C49" s="28">
        <f>IF(B49=0,0,D49/B49)</f>
        <v>1.7233703551316346</v>
      </c>
      <c r="D49" s="22">
        <v>26207.891</v>
      </c>
      <c r="E49" s="22">
        <v>2233.881</v>
      </c>
      <c r="F49" s="28">
        <v>1.1291926472359093</v>
      </c>
      <c r="G49" s="23">
        <v>2522.482</v>
      </c>
    </row>
    <row r="50" spans="1:7" ht="12.75">
      <c r="A50" s="24" t="s">
        <v>47</v>
      </c>
      <c r="B50" s="25">
        <v>941.847</v>
      </c>
      <c r="C50" s="26">
        <f>IF(B50=0,0,D50/B50)</f>
        <v>2.034568247284325</v>
      </c>
      <c r="D50" s="25">
        <v>1916.252</v>
      </c>
      <c r="E50" s="25" t="s">
        <v>17</v>
      </c>
      <c r="F50" s="26" t="s">
        <v>17</v>
      </c>
      <c r="G50" s="27" t="s">
        <v>17</v>
      </c>
    </row>
    <row r="51" spans="1:7" ht="12.75">
      <c r="A51" s="29" t="s">
        <v>48</v>
      </c>
      <c r="B51" s="30">
        <v>42626.39800000001</v>
      </c>
      <c r="C51" s="31">
        <f>IF(B51=0,0,D51/B51)</f>
        <v>1.7861146278416484</v>
      </c>
      <c r="D51" s="30">
        <v>76135.633</v>
      </c>
      <c r="E51" s="30">
        <v>3164.272</v>
      </c>
      <c r="F51" s="31">
        <v>1.1470290796745666</v>
      </c>
      <c r="G51" s="32">
        <v>3629.5119999999997</v>
      </c>
    </row>
    <row r="52" spans="1:7" ht="12.75">
      <c r="A52" s="24"/>
      <c r="B52" s="22"/>
      <c r="C52" s="28"/>
      <c r="D52" s="22"/>
      <c r="E52" s="22"/>
      <c r="F52" s="28"/>
      <c r="G52" s="23"/>
    </row>
    <row r="53" spans="1:7" ht="12.75">
      <c r="A53" s="29" t="s">
        <v>49</v>
      </c>
      <c r="B53" s="30">
        <v>18649.087</v>
      </c>
      <c r="C53" s="31">
        <f>IF(B53=0,0,D53/B53)</f>
        <v>1.8766434517679085</v>
      </c>
      <c r="D53" s="30">
        <v>34997.68700000003</v>
      </c>
      <c r="E53" s="30">
        <v>121.907</v>
      </c>
      <c r="F53" s="31">
        <v>0.9874330432214722</v>
      </c>
      <c r="G53" s="32">
        <v>120.375</v>
      </c>
    </row>
    <row r="54" spans="1:7" ht="12.75">
      <c r="A54" s="24"/>
      <c r="B54" s="22"/>
      <c r="C54" s="28"/>
      <c r="D54" s="22"/>
      <c r="E54" s="22"/>
      <c r="F54" s="28"/>
      <c r="G54" s="23"/>
    </row>
    <row r="55" spans="1:7" ht="12.75">
      <c r="A55" s="24" t="s">
        <v>50</v>
      </c>
      <c r="B55" s="22">
        <v>3283.8</v>
      </c>
      <c r="C55" s="28">
        <f>IF(B55=0,0,D55/B55)</f>
        <v>1.8017753821791826</v>
      </c>
      <c r="D55" s="22">
        <v>5916.67</v>
      </c>
      <c r="E55" s="22">
        <v>1728.957</v>
      </c>
      <c r="F55" s="28">
        <v>0.999844414869774</v>
      </c>
      <c r="G55" s="23">
        <v>1728.688</v>
      </c>
    </row>
    <row r="56" spans="1:7" ht="12.75">
      <c r="A56" s="24" t="s">
        <v>51</v>
      </c>
      <c r="B56" s="22" t="s">
        <v>17</v>
      </c>
      <c r="C56" s="22" t="s">
        <v>17</v>
      </c>
      <c r="D56" s="22" t="s">
        <v>17</v>
      </c>
      <c r="E56" s="22">
        <v>152.119</v>
      </c>
      <c r="F56" s="28">
        <v>1.1000006573800774</v>
      </c>
      <c r="G56" s="23">
        <v>167.331</v>
      </c>
    </row>
    <row r="57" spans="1:7" ht="12.75">
      <c r="A57" s="24" t="s">
        <v>52</v>
      </c>
      <c r="B57" s="25">
        <v>107.9</v>
      </c>
      <c r="C57" s="26">
        <f>IF(B57=0,0,D57/B57)</f>
        <v>1.9242261353104726</v>
      </c>
      <c r="D57" s="25">
        <v>207.624</v>
      </c>
      <c r="E57" s="25">
        <v>1203.2</v>
      </c>
      <c r="F57" s="26" t="s">
        <v>17</v>
      </c>
      <c r="G57" s="27">
        <v>1688.334</v>
      </c>
    </row>
    <row r="58" spans="1:7" ht="12.75">
      <c r="A58" s="24" t="s">
        <v>53</v>
      </c>
      <c r="B58" s="22">
        <v>11213.928</v>
      </c>
      <c r="C58" s="28">
        <f>IF(B58=0,0,D58/B58)</f>
        <v>1.6944676298973917</v>
      </c>
      <c r="D58" s="22">
        <v>19001.638</v>
      </c>
      <c r="E58" s="22">
        <v>286.561</v>
      </c>
      <c r="F58" s="28">
        <v>1.220036920585844</v>
      </c>
      <c r="G58" s="23">
        <v>349.615</v>
      </c>
    </row>
    <row r="59" spans="1:7" ht="12.75">
      <c r="A59" s="24" t="s">
        <v>54</v>
      </c>
      <c r="B59" s="22">
        <v>15349.2</v>
      </c>
      <c r="C59" s="28">
        <f>IF(B59=0,0,D59/B59)</f>
        <v>1.9829450394808847</v>
      </c>
      <c r="D59" s="22">
        <v>30436.62</v>
      </c>
      <c r="E59" s="22">
        <v>1112.7</v>
      </c>
      <c r="F59" s="28">
        <v>0.9992810281297745</v>
      </c>
      <c r="G59" s="23">
        <v>1111.9</v>
      </c>
    </row>
    <row r="60" spans="1:7" ht="12.75">
      <c r="A60" s="29" t="s">
        <v>55</v>
      </c>
      <c r="B60" s="30">
        <v>29954.828</v>
      </c>
      <c r="C60" s="31">
        <f>IF(B60=0,0,D60/B60)</f>
        <v>1.8548780183281306</v>
      </c>
      <c r="D60" s="30">
        <v>55562.552</v>
      </c>
      <c r="E60" s="30">
        <v>4483.537</v>
      </c>
      <c r="F60" s="31">
        <v>1.125421291270709</v>
      </c>
      <c r="G60" s="32">
        <v>5045.868</v>
      </c>
    </row>
    <row r="61" spans="1:7" ht="12.75">
      <c r="A61" s="24"/>
      <c r="B61" s="22"/>
      <c r="C61" s="28"/>
      <c r="D61" s="22"/>
      <c r="E61" s="22"/>
      <c r="F61" s="28"/>
      <c r="G61" s="23"/>
    </row>
    <row r="62" spans="1:7" ht="12.75">
      <c r="A62" s="24" t="s">
        <v>56</v>
      </c>
      <c r="B62" s="22">
        <v>15793.544</v>
      </c>
      <c r="C62" s="28">
        <f>IF(B62=0,0,D62/B62)</f>
        <v>2.0137658780068617</v>
      </c>
      <c r="D62" s="22">
        <v>31804.5</v>
      </c>
      <c r="E62" s="22">
        <v>1207.103</v>
      </c>
      <c r="F62" s="28">
        <v>1.0638843578385606</v>
      </c>
      <c r="G62" s="23">
        <v>1284.218</v>
      </c>
    </row>
    <row r="63" spans="1:7" ht="12.75">
      <c r="A63" s="24" t="s">
        <v>57</v>
      </c>
      <c r="B63" s="22">
        <v>7886.949</v>
      </c>
      <c r="C63" s="28">
        <f>IF(B63=0,0,D63/B63)</f>
        <v>1.8166244006395884</v>
      </c>
      <c r="D63" s="22">
        <v>14327.624</v>
      </c>
      <c r="E63" s="22">
        <v>2914</v>
      </c>
      <c r="F63" s="28">
        <v>1.0372645847632123</v>
      </c>
      <c r="G63" s="23">
        <v>3022.5890000000004</v>
      </c>
    </row>
    <row r="64" spans="1:7" ht="12.75">
      <c r="A64" s="24" t="s">
        <v>58</v>
      </c>
      <c r="B64" s="22">
        <v>57872.194</v>
      </c>
      <c r="C64" s="28">
        <f>IF(B64=0,0,D64/B64)</f>
        <v>1.8331509774797892</v>
      </c>
      <c r="D64" s="22">
        <v>106088.469</v>
      </c>
      <c r="E64" s="22">
        <v>1519.6</v>
      </c>
      <c r="F64" s="28">
        <v>1.0862990260594894</v>
      </c>
      <c r="G64" s="23">
        <v>1650.74</v>
      </c>
    </row>
    <row r="65" spans="1:7" ht="12.75">
      <c r="A65" s="29" t="s">
        <v>59</v>
      </c>
      <c r="B65" s="30">
        <v>81552.687</v>
      </c>
      <c r="C65" s="31">
        <f>IF(B65=0,0,D65/B65)</f>
        <v>1.8665306883144142</v>
      </c>
      <c r="D65" s="30">
        <v>152220.593</v>
      </c>
      <c r="E65" s="30">
        <v>5640.7029999999995</v>
      </c>
      <c r="F65" s="31">
        <v>1.0561710127266053</v>
      </c>
      <c r="G65" s="32">
        <v>5957.5470000000005</v>
      </c>
    </row>
    <row r="66" spans="1:7" ht="12.75">
      <c r="A66" s="24"/>
      <c r="B66" s="22"/>
      <c r="C66" s="28"/>
      <c r="D66" s="22"/>
      <c r="E66" s="22"/>
      <c r="F66" s="28"/>
      <c r="G66" s="23"/>
    </row>
    <row r="67" spans="1:7" ht="12.75">
      <c r="A67" s="29" t="s">
        <v>60</v>
      </c>
      <c r="B67" s="30">
        <v>14884.927000000001</v>
      </c>
      <c r="C67" s="31">
        <f>IF(B67=0,0,D67/B67)</f>
        <v>1.8747184316053411</v>
      </c>
      <c r="D67" s="30">
        <v>27905.047</v>
      </c>
      <c r="E67" s="30">
        <v>517.636</v>
      </c>
      <c r="F67" s="31">
        <v>1.1535499849314963</v>
      </c>
      <c r="G67" s="32">
        <v>597.119</v>
      </c>
    </row>
    <row r="68" spans="1:7" ht="12.75">
      <c r="A68" s="24"/>
      <c r="B68" s="22"/>
      <c r="C68" s="28"/>
      <c r="D68" s="22"/>
      <c r="E68" s="22"/>
      <c r="F68" s="28"/>
      <c r="G68" s="23"/>
    </row>
    <row r="69" spans="1:7" ht="12.75">
      <c r="A69" s="24" t="s">
        <v>61</v>
      </c>
      <c r="B69" s="22">
        <v>4783.903</v>
      </c>
      <c r="C69" s="28">
        <f>IF(B69=0,0,D69/B69)</f>
        <v>1.7729740757703492</v>
      </c>
      <c r="D69" s="22">
        <v>8481.736</v>
      </c>
      <c r="E69" s="22">
        <v>275.546</v>
      </c>
      <c r="F69" s="28">
        <v>1</v>
      </c>
      <c r="G69" s="23">
        <v>275.546</v>
      </c>
    </row>
    <row r="70" spans="1:7" ht="12.75">
      <c r="A70" s="24" t="s">
        <v>62</v>
      </c>
      <c r="B70" s="25">
        <v>1622.93</v>
      </c>
      <c r="C70" s="26">
        <f>IF(B70=0,0,D70/B70)</f>
        <v>1.7448879495726866</v>
      </c>
      <c r="D70" s="25">
        <v>2831.831</v>
      </c>
      <c r="E70" s="25" t="s">
        <v>17</v>
      </c>
      <c r="F70" s="26" t="s">
        <v>17</v>
      </c>
      <c r="G70" s="27" t="s">
        <v>17</v>
      </c>
    </row>
    <row r="71" spans="1:7" ht="12.75">
      <c r="A71" s="29" t="s">
        <v>63</v>
      </c>
      <c r="B71" s="30">
        <v>6406.8330000000005</v>
      </c>
      <c r="C71" s="31">
        <f>IF(B71=0,0,D71/B71)</f>
        <v>1.7658595128045322</v>
      </c>
      <c r="D71" s="30">
        <v>11313.567000000001</v>
      </c>
      <c r="E71" s="30">
        <v>275.546</v>
      </c>
      <c r="F71" s="31">
        <v>1</v>
      </c>
      <c r="G71" s="32">
        <v>275.546</v>
      </c>
    </row>
    <row r="72" spans="1:7" ht="12.75">
      <c r="A72" s="24"/>
      <c r="B72" s="22"/>
      <c r="C72" s="28"/>
      <c r="D72" s="22"/>
      <c r="E72" s="22"/>
      <c r="F72" s="28"/>
      <c r="G72" s="23"/>
    </row>
    <row r="73" spans="1:7" ht="12.75">
      <c r="A73" s="24" t="s">
        <v>64</v>
      </c>
      <c r="B73" s="25">
        <v>7045.474</v>
      </c>
      <c r="C73" s="26">
        <f aca="true" t="shared" si="0" ref="C73:C81">IF(B73=0,0,D73/B73)</f>
        <v>1.8466861136667314</v>
      </c>
      <c r="D73" s="25">
        <v>13010.779</v>
      </c>
      <c r="E73" s="25" t="s">
        <v>17</v>
      </c>
      <c r="F73" s="26" t="s">
        <v>17</v>
      </c>
      <c r="G73" s="27" t="s">
        <v>17</v>
      </c>
    </row>
    <row r="74" spans="1:7" ht="12.75">
      <c r="A74" s="24" t="s">
        <v>65</v>
      </c>
      <c r="B74" s="25">
        <v>3025</v>
      </c>
      <c r="C74" s="26">
        <f t="shared" si="0"/>
        <v>1.5254112396694215</v>
      </c>
      <c r="D74" s="25">
        <v>4614.369</v>
      </c>
      <c r="E74" s="25" t="s">
        <v>17</v>
      </c>
      <c r="F74" s="26" t="s">
        <v>17</v>
      </c>
      <c r="G74" s="27" t="s">
        <v>17</v>
      </c>
    </row>
    <row r="75" spans="1:7" ht="12.75">
      <c r="A75" s="24" t="s">
        <v>66</v>
      </c>
      <c r="B75" s="25">
        <v>3809.794</v>
      </c>
      <c r="C75" s="26">
        <f t="shared" si="0"/>
        <v>3.9199615517269435</v>
      </c>
      <c r="D75" s="25">
        <v>14934.246</v>
      </c>
      <c r="E75" s="25" t="s">
        <v>17</v>
      </c>
      <c r="F75" s="26" t="s">
        <v>17</v>
      </c>
      <c r="G75" s="27" t="s">
        <v>17</v>
      </c>
    </row>
    <row r="76" spans="1:7" ht="12.75">
      <c r="A76" s="24" t="s">
        <v>67</v>
      </c>
      <c r="B76" s="22">
        <v>14101.964</v>
      </c>
      <c r="C76" s="28">
        <f t="shared" si="0"/>
        <v>1.6117638649481731</v>
      </c>
      <c r="D76" s="22">
        <v>22729.036</v>
      </c>
      <c r="E76" s="22">
        <v>564.569</v>
      </c>
      <c r="F76" s="28">
        <v>1.1025702792749867</v>
      </c>
      <c r="G76" s="23">
        <v>622.477</v>
      </c>
    </row>
    <row r="77" spans="1:7" ht="12.75">
      <c r="A77" s="24" t="s">
        <v>68</v>
      </c>
      <c r="B77" s="25">
        <v>144.351</v>
      </c>
      <c r="C77" s="26">
        <f t="shared" si="0"/>
        <v>1.7498458618229178</v>
      </c>
      <c r="D77" s="25">
        <v>252.592</v>
      </c>
      <c r="E77" s="25" t="s">
        <v>17</v>
      </c>
      <c r="F77" s="26" t="s">
        <v>17</v>
      </c>
      <c r="G77" s="27" t="s">
        <v>17</v>
      </c>
    </row>
    <row r="78" spans="1:7" ht="12.75">
      <c r="A78" s="24" t="s">
        <v>69</v>
      </c>
      <c r="B78" s="25">
        <v>13804.545</v>
      </c>
      <c r="C78" s="26">
        <f t="shared" si="0"/>
        <v>1.663412810780797</v>
      </c>
      <c r="D78" s="25">
        <v>22962.657</v>
      </c>
      <c r="E78" s="25" t="s">
        <v>17</v>
      </c>
      <c r="F78" s="26" t="s">
        <v>17</v>
      </c>
      <c r="G78" s="27" t="s">
        <v>17</v>
      </c>
    </row>
    <row r="79" spans="1:7" ht="12.75">
      <c r="A79" s="24" t="s">
        <v>70</v>
      </c>
      <c r="B79" s="22">
        <v>3635.024</v>
      </c>
      <c r="C79" s="28">
        <f t="shared" si="0"/>
        <v>1.9150280713414825</v>
      </c>
      <c r="D79" s="22">
        <v>6961.173000000001</v>
      </c>
      <c r="E79" s="22">
        <v>142.7</v>
      </c>
      <c r="F79" s="28">
        <v>1</v>
      </c>
      <c r="G79" s="23">
        <v>142.7</v>
      </c>
    </row>
    <row r="80" spans="1:7" ht="12.75">
      <c r="A80" s="24" t="s">
        <v>71</v>
      </c>
      <c r="B80" s="22">
        <v>51697.085</v>
      </c>
      <c r="C80" s="28">
        <f t="shared" si="0"/>
        <v>1.7808620157210024</v>
      </c>
      <c r="D80" s="22">
        <v>92065.375</v>
      </c>
      <c r="E80" s="22">
        <v>48.182</v>
      </c>
      <c r="F80" s="28">
        <v>1.6089203436968162</v>
      </c>
      <c r="G80" s="23">
        <v>77.521</v>
      </c>
    </row>
    <row r="81" spans="1:7" ht="12.75">
      <c r="A81" s="29" t="s">
        <v>72</v>
      </c>
      <c r="B81" s="30">
        <v>97263.237</v>
      </c>
      <c r="C81" s="31">
        <f t="shared" si="0"/>
        <v>1.8252551783774174</v>
      </c>
      <c r="D81" s="30">
        <v>177530.227</v>
      </c>
      <c r="E81" s="30">
        <v>755.451</v>
      </c>
      <c r="F81" s="31">
        <v>1.1154899523595836</v>
      </c>
      <c r="G81" s="32">
        <v>842.6979999999999</v>
      </c>
    </row>
    <row r="82" spans="1:7" ht="12.75">
      <c r="A82" s="24"/>
      <c r="B82" s="22"/>
      <c r="C82" s="28"/>
      <c r="D82" s="22"/>
      <c r="E82" s="22"/>
      <c r="F82" s="28"/>
      <c r="G82" s="23"/>
    </row>
    <row r="83" spans="1:7" ht="12.75">
      <c r="A83" s="24" t="s">
        <v>73</v>
      </c>
      <c r="B83" s="22">
        <v>2387.723</v>
      </c>
      <c r="C83" s="28">
        <f>IF(B83=0,0,D83/B83)</f>
        <v>1.7249266351247612</v>
      </c>
      <c r="D83" s="22">
        <v>4118.647</v>
      </c>
      <c r="E83" s="22">
        <v>50.695</v>
      </c>
      <c r="F83" s="28">
        <v>1.1952066278725713</v>
      </c>
      <c r="G83" s="23">
        <v>60.591</v>
      </c>
    </row>
    <row r="84" spans="1:7" ht="12.75">
      <c r="A84" s="24" t="s">
        <v>74</v>
      </c>
      <c r="B84" s="22">
        <v>4039.0170000000003</v>
      </c>
      <c r="C84" s="28">
        <f>IF(B84=0,0,D84/B84)</f>
        <v>1.7740680467549406</v>
      </c>
      <c r="D84" s="22">
        <v>7165.491</v>
      </c>
      <c r="E84" s="22">
        <v>113.129</v>
      </c>
      <c r="F84" s="28">
        <v>1.298225919083524</v>
      </c>
      <c r="G84" s="23">
        <v>146.867</v>
      </c>
    </row>
    <row r="85" spans="1:7" ht="12.75">
      <c r="A85" s="29" t="s">
        <v>75</v>
      </c>
      <c r="B85" s="30">
        <v>6426.74</v>
      </c>
      <c r="C85" s="31">
        <f>IF(B85=0,0,D85/B85)</f>
        <v>1.7558105664769383</v>
      </c>
      <c r="D85" s="30">
        <v>11284.137999999999</v>
      </c>
      <c r="E85" s="30">
        <v>163.824</v>
      </c>
      <c r="F85" s="31">
        <v>1.2663468112120324</v>
      </c>
      <c r="G85" s="32">
        <v>207.458</v>
      </c>
    </row>
    <row r="86" spans="1:7" ht="12.75">
      <c r="A86" s="24"/>
      <c r="B86" s="22"/>
      <c r="C86" s="28"/>
      <c r="D86" s="22"/>
      <c r="E86" s="22"/>
      <c r="F86" s="28"/>
      <c r="G86" s="23"/>
    </row>
    <row r="87" spans="1:7" ht="12.75">
      <c r="A87" s="33" t="s">
        <v>76</v>
      </c>
      <c r="B87" s="34">
        <v>648761.3929999999</v>
      </c>
      <c r="C87" s="35">
        <f>IF(B87=0,0,D87/B87)</f>
        <v>1.6818371326852373</v>
      </c>
      <c r="D87" s="34">
        <v>1091111.0010000002</v>
      </c>
      <c r="E87" s="34">
        <v>44493.184</v>
      </c>
      <c r="F87" s="35">
        <v>1.1376152243268474</v>
      </c>
      <c r="G87" s="36">
        <v>50737.87457</v>
      </c>
    </row>
    <row r="88" spans="1:7" ht="12.75">
      <c r="A88" s="19" t="s">
        <v>77</v>
      </c>
      <c r="B88" s="25">
        <v>19882.996000000003</v>
      </c>
      <c r="C88" s="28">
        <f>IF(B88=0,0,D88/B88)</f>
        <v>1.6950702774136033</v>
      </c>
      <c r="D88" s="37">
        <v>33703.07554553357</v>
      </c>
      <c r="E88" s="25">
        <v>42125.00122580607</v>
      </c>
      <c r="F88" s="28">
        <v>1.2517861940392507</v>
      </c>
      <c r="G88" s="38">
        <v>52858.33430595815</v>
      </c>
    </row>
    <row r="89" spans="1:7" ht="12.75">
      <c r="A89" s="24"/>
      <c r="B89" s="22"/>
      <c r="C89" s="28"/>
      <c r="D89" s="22"/>
      <c r="E89" s="22"/>
      <c r="F89" s="28"/>
      <c r="G89" s="23"/>
    </row>
    <row r="90" spans="1:7" ht="12.75">
      <c r="A90" s="39" t="s">
        <v>78</v>
      </c>
      <c r="B90" s="40">
        <v>668644.389</v>
      </c>
      <c r="C90" s="41">
        <f>IF(B90=0,0,D90/B90)</f>
        <v>1.682230637166887</v>
      </c>
      <c r="D90" s="40">
        <v>1124814.0765455337</v>
      </c>
      <c r="E90" s="40">
        <v>86618.18522580607</v>
      </c>
      <c r="F90" s="41">
        <v>1.1931399646172223</v>
      </c>
      <c r="G90" s="42">
        <v>103596.20887595815</v>
      </c>
    </row>
  </sheetData>
  <printOptions horizontalCentered="1"/>
  <pageMargins left="0.75" right="0.75" top="0.5905511811023623" bottom="1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2003-07-04T10:51:01Z</dcterms:created>
  <dcterms:modified xsi:type="dcterms:W3CDTF">2003-07-04T10:51:10Z</dcterms:modified>
  <cp:category/>
  <cp:version/>
  <cp:contentType/>
  <cp:contentStatus/>
</cp:coreProperties>
</file>