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390" windowWidth="6735" windowHeight="6630" activeTab="0"/>
  </bookViews>
  <sheets>
    <sheet name="24.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<sst xmlns="http://schemas.openxmlformats.org/spreadsheetml/2006/main" count="112" uniqueCount="72">
  <si>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</si>
  <si>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</si>
  <si>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</si>
  <si>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</si>
  <si>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</si>
  <si>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</si>
  <si>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</si>
  <si>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</si>
  <si>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</si>
  <si>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</si>
  <si>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</si>
  <si>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</si>
  <si>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</si>
  <si>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</si>
  <si>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</si>
  <si>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</si>
  <si>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</si>
  <si>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</si>
  <si>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</si>
  <si>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</si>
  <si>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</si>
  <si>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</si>
  <si>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</si>
  <si>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</si>
  <si>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</si>
  <si>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</si>
  <si>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</si>
  <si>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</si>
  <si>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</si>
  <si>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</si>
  <si>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</si>
  <si>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</si>
  <si>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</si>
  <si>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</si>
  <si>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</si>
  <si>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</si>
  <si>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</si>
  <si>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</si>
  <si>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</si>
  <si>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</si>
  <si>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</si>
  <si>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</si>
  <si>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</si>
  <si>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</si>
  <si>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</si>
  <si>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</si>
  <si>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Miel</t>
  </si>
  <si>
    <t>Colmenas</t>
  </si>
  <si>
    <t>movilistas</t>
  </si>
  <si>
    <t>fijistas</t>
  </si>
  <si>
    <t>Cera</t>
  </si>
  <si>
    <t>–</t>
  </si>
  <si>
    <t>MIEL Y CERA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</si>
  <si>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</si>
  <si>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</si>
  <si>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</si>
  <si>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</si>
  <si>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</si>
  <si>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</si>
  <si>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</si>
  <si>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</si>
  <si>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</si>
  <si>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</si>
  <si>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</si>
  <si>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</si>
  <si>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</si>
  <si>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</si>
  <si>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</si>
  <si>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</si>
  <si>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</si>
  <si>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Provincias y</t>
  </si>
  <si>
    <t xml:space="preserve"> 24.3.  MIEL Y CERA: Análisis provincial de la producción, 1999 (kilogramos)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</si>
</sst>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_"/>
    <numFmt numFmtId="175" formatCode="#,##0.0_);\(#,##0.0\)"/>
    <numFmt numFmtId="176" formatCode="0.0"/>
    <numFmt numFmtId="177" formatCode="0.00000_)"/>
    <numFmt numFmtId="178" formatCode="#,##0.00_);\(#,##0.00\)"/>
    <numFmt numFmtId="179" formatCode="0_)"/>
    <numFmt numFmtId="180" formatCode="#,##0.0"/>
    <numFmt numFmtId="181" formatCode="#,##0.__"/>
    <numFmt numFmtId="182" formatCode="dd/mm/yy_)"/>
    <numFmt numFmtId="183" formatCode="General_)"/>
    <numFmt numFmtId="184" formatCode="0.0_)"/>
    <numFmt numFmtId="185" formatCode="0.#"/>
    <numFmt numFmtId="186" formatCode="#.0"/>
    <numFmt numFmtId="187" formatCode="0.0__"/>
    <numFmt numFmtId="188" formatCode="0_ ;\-0\ "/>
    <numFmt numFmtId="189" formatCode="#,##0.0__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173" fontId="0" fillId="2" borderId="7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 quotePrefix="1">
      <alignment horizontal="right"/>
    </xf>
    <xf numFmtId="173" fontId="0" fillId="2" borderId="2" xfId="0" applyNumberFormat="1" applyFont="1" applyFill="1" applyBorder="1" applyAlignment="1">
      <alignment horizontal="right"/>
    </xf>
    <xf numFmtId="173" fontId="0" fillId="2" borderId="8" xfId="0" applyNumberFormat="1" applyFont="1" applyFill="1" applyBorder="1" applyAlignment="1" applyProtection="1">
      <alignment horizontal="right"/>
      <protection/>
    </xf>
    <xf numFmtId="173" fontId="4" fillId="2" borderId="9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173" fontId="0" fillId="2" borderId="2" xfId="0" applyNumberFormat="1" applyFont="1" applyFill="1" applyBorder="1" applyAlignment="1" applyProtection="1">
      <alignment horizontal="right"/>
      <protection/>
    </xf>
    <xf numFmtId="173" fontId="4" fillId="2" borderId="2" xfId="0" applyNumberFormat="1" applyFont="1" applyFill="1" applyBorder="1" applyAlignment="1" applyProtection="1">
      <alignment horizontal="right"/>
      <protection/>
    </xf>
    <xf numFmtId="173" fontId="4" fillId="2" borderId="2" xfId="0" applyNumberFormat="1" applyFont="1" applyFill="1" applyBorder="1" applyAlignment="1">
      <alignment horizontal="right"/>
    </xf>
    <xf numFmtId="173" fontId="4" fillId="2" borderId="2" xfId="0" applyNumberFormat="1" applyFont="1" applyFill="1" applyBorder="1" applyAlignment="1" quotePrefix="1">
      <alignment horizontal="right"/>
    </xf>
    <xf numFmtId="173" fontId="0" fillId="2" borderId="7" xfId="0" applyNumberFormat="1" applyFont="1" applyFill="1" applyBorder="1" applyAlignment="1" quotePrefix="1">
      <alignment horizontal="right"/>
    </xf>
    <xf numFmtId="0" fontId="0" fillId="2" borderId="2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/>
    </xf>
    <xf numFmtId="173" fontId="0" fillId="2" borderId="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173" fontId="4" fillId="2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L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2" customWidth="1"/>
    <col min="2" max="7" width="15.7109375" style="2" customWidth="1"/>
    <col min="8" max="16384" width="11.421875" style="2" customWidth="1"/>
  </cols>
  <sheetData>
    <row r="1" spans="1:8" s="15" customFormat="1" ht="18">
      <c r="A1" s="36" t="s">
        <v>52</v>
      </c>
      <c r="B1" s="36"/>
      <c r="C1" s="36"/>
      <c r="D1" s="36"/>
      <c r="E1" s="36"/>
      <c r="F1" s="36"/>
      <c r="G1" s="36"/>
      <c r="H1" s="14"/>
    </row>
    <row r="3" spans="1:8" ht="15">
      <c r="A3" s="37" t="s">
        <v>71</v>
      </c>
      <c r="B3" s="37"/>
      <c r="C3" s="37"/>
      <c r="D3" s="37"/>
      <c r="E3" s="37"/>
      <c r="F3" s="37"/>
      <c r="G3" s="37"/>
      <c r="H3" s="16"/>
    </row>
    <row r="4" spans="1:8" ht="14.25">
      <c r="A4" s="17"/>
      <c r="B4" s="17"/>
      <c r="C4" s="17"/>
      <c r="D4" s="17"/>
      <c r="E4" s="17"/>
      <c r="F4" s="17"/>
      <c r="G4" s="17"/>
      <c r="H4" s="18"/>
    </row>
    <row r="5" spans="1:8" ht="12.75">
      <c r="A5" s="13" t="s">
        <v>70</v>
      </c>
      <c r="B5" s="6"/>
      <c r="C5" s="6" t="s">
        <v>46</v>
      </c>
      <c r="D5" s="6"/>
      <c r="E5" s="7"/>
      <c r="F5" s="6" t="s">
        <v>50</v>
      </c>
      <c r="G5" s="8"/>
      <c r="H5" s="5"/>
    </row>
    <row r="6" spans="1:8" ht="12.75">
      <c r="A6" s="9" t="s">
        <v>0</v>
      </c>
      <c r="B6" s="10" t="s">
        <v>47</v>
      </c>
      <c r="C6" s="11" t="s">
        <v>47</v>
      </c>
      <c r="D6" s="3"/>
      <c r="E6" s="4" t="s">
        <v>47</v>
      </c>
      <c r="F6" s="11" t="s">
        <v>47</v>
      </c>
      <c r="G6" s="3"/>
      <c r="H6" s="5"/>
    </row>
    <row r="7" spans="1:8" ht="13.5" thickBot="1">
      <c r="A7" s="9"/>
      <c r="B7" s="10" t="s">
        <v>48</v>
      </c>
      <c r="C7" s="31" t="s">
        <v>49</v>
      </c>
      <c r="D7" s="4" t="s">
        <v>45</v>
      </c>
      <c r="E7" s="4" t="s">
        <v>48</v>
      </c>
      <c r="F7" s="31" t="s">
        <v>49</v>
      </c>
      <c r="G7" s="4" t="s">
        <v>45</v>
      </c>
      <c r="H7" s="5"/>
    </row>
    <row r="8" spans="1:12" ht="12.75">
      <c r="A8" s="32" t="s">
        <v>1</v>
      </c>
      <c r="B8" s="23">
        <v>481000</v>
      </c>
      <c r="C8" s="23">
        <v>3940</v>
      </c>
      <c r="D8" s="33">
        <f>SUM(B8:C8)</f>
        <v>484940</v>
      </c>
      <c r="E8" s="23">
        <v>13000</v>
      </c>
      <c r="F8" s="23">
        <v>1182</v>
      </c>
      <c r="G8" s="33">
        <v>14182</v>
      </c>
      <c r="H8" s="5"/>
      <c r="J8" s="1"/>
      <c r="L8" s="1"/>
    </row>
    <row r="9" spans="1:12" ht="12.75">
      <c r="A9" s="12" t="s">
        <v>2</v>
      </c>
      <c r="B9" s="26">
        <v>464676</v>
      </c>
      <c r="C9" s="26">
        <v>7210</v>
      </c>
      <c r="D9" s="22">
        <f aca="true" t="shared" si="0" ref="D9:D72">SUM(B9:C9)</f>
        <v>471886</v>
      </c>
      <c r="E9" s="26">
        <v>19361.51</v>
      </c>
      <c r="F9" s="26">
        <v>3244.49</v>
      </c>
      <c r="G9" s="22">
        <v>22606</v>
      </c>
      <c r="H9" s="5"/>
      <c r="J9" s="1"/>
      <c r="L9" s="1"/>
    </row>
    <row r="10" spans="1:12" ht="12.75">
      <c r="A10" s="12" t="s">
        <v>3</v>
      </c>
      <c r="B10" s="26">
        <v>273765</v>
      </c>
      <c r="C10" s="26">
        <v>681</v>
      </c>
      <c r="D10" s="22">
        <f t="shared" si="0"/>
        <v>274446</v>
      </c>
      <c r="E10" s="26">
        <v>5475</v>
      </c>
      <c r="F10" s="26">
        <v>363</v>
      </c>
      <c r="G10" s="22">
        <v>5838</v>
      </c>
      <c r="H10" s="5"/>
      <c r="J10" s="1"/>
      <c r="L10" s="1"/>
    </row>
    <row r="11" spans="1:12" ht="12.75">
      <c r="A11" s="12" t="s">
        <v>4</v>
      </c>
      <c r="B11" s="26">
        <v>220000</v>
      </c>
      <c r="C11" s="26">
        <v>2000</v>
      </c>
      <c r="D11" s="22">
        <f t="shared" si="0"/>
        <v>222000</v>
      </c>
      <c r="E11" s="26">
        <v>16500</v>
      </c>
      <c r="F11" s="26">
        <v>1000</v>
      </c>
      <c r="G11" s="22">
        <v>17500</v>
      </c>
      <c r="H11" s="5"/>
      <c r="J11" s="1"/>
      <c r="L11" s="1"/>
    </row>
    <row r="12" spans="1:12" ht="12.75">
      <c r="A12" s="25" t="s">
        <v>53</v>
      </c>
      <c r="B12" s="27">
        <f>SUM(B8:B11)</f>
        <v>1439441</v>
      </c>
      <c r="C12" s="27">
        <f>SUM(C8:C11)</f>
        <v>13831</v>
      </c>
      <c r="D12" s="27">
        <f>SUM(D8:D11)</f>
        <v>1453272</v>
      </c>
      <c r="E12" s="27">
        <v>54336.51</v>
      </c>
      <c r="F12" s="27">
        <v>5789.49</v>
      </c>
      <c r="G12" s="28">
        <v>60126</v>
      </c>
      <c r="H12" s="5"/>
      <c r="J12" s="1"/>
      <c r="L12" s="1"/>
    </row>
    <row r="13" spans="1:12" ht="12.75">
      <c r="A13" s="12"/>
      <c r="B13" s="22"/>
      <c r="C13" s="22"/>
      <c r="D13" s="22"/>
      <c r="E13" s="22"/>
      <c r="F13" s="22"/>
      <c r="G13" s="22"/>
      <c r="H13" s="5"/>
      <c r="J13" s="1"/>
      <c r="L13" s="1"/>
    </row>
    <row r="14" spans="1:12" ht="12.75">
      <c r="A14" s="25" t="s">
        <v>54</v>
      </c>
      <c r="B14" s="27">
        <v>525000</v>
      </c>
      <c r="C14" s="27">
        <v>15000</v>
      </c>
      <c r="D14" s="28">
        <f t="shared" si="0"/>
        <v>540000</v>
      </c>
      <c r="E14" s="27">
        <v>10500</v>
      </c>
      <c r="F14" s="27">
        <v>1500</v>
      </c>
      <c r="G14" s="28">
        <v>12000</v>
      </c>
      <c r="H14" s="5"/>
      <c r="J14" s="1"/>
      <c r="L14" s="1"/>
    </row>
    <row r="15" spans="1:12" ht="12.75">
      <c r="A15" s="12"/>
      <c r="B15" s="22"/>
      <c r="C15" s="22"/>
      <c r="D15" s="22"/>
      <c r="E15" s="22"/>
      <c r="F15" s="22"/>
      <c r="G15" s="22"/>
      <c r="H15" s="5"/>
      <c r="J15" s="1"/>
      <c r="L15" s="1"/>
    </row>
    <row r="16" spans="1:12" ht="12.75">
      <c r="A16" s="25" t="s">
        <v>55</v>
      </c>
      <c r="B16" s="27">
        <v>378000</v>
      </c>
      <c r="C16" s="27">
        <v>30000</v>
      </c>
      <c r="D16" s="28">
        <f t="shared" si="0"/>
        <v>408000</v>
      </c>
      <c r="E16" s="27">
        <v>6300</v>
      </c>
      <c r="F16" s="27">
        <v>3000</v>
      </c>
      <c r="G16" s="28">
        <v>9300</v>
      </c>
      <c r="H16" s="5"/>
      <c r="J16" s="1"/>
      <c r="L16" s="1"/>
    </row>
    <row r="17" spans="1:12" ht="12.75">
      <c r="A17" s="12"/>
      <c r="B17" s="22"/>
      <c r="C17" s="22"/>
      <c r="D17" s="22"/>
      <c r="E17" s="22"/>
      <c r="F17" s="22"/>
      <c r="G17" s="22"/>
      <c r="H17" s="5"/>
      <c r="J17" s="1"/>
      <c r="L17" s="1"/>
    </row>
    <row r="18" spans="1:12" ht="12.75">
      <c r="A18" s="12" t="s">
        <v>5</v>
      </c>
      <c r="B18" s="26">
        <v>150500</v>
      </c>
      <c r="C18" s="21" t="s">
        <v>51</v>
      </c>
      <c r="D18" s="22">
        <f t="shared" si="0"/>
        <v>150500</v>
      </c>
      <c r="E18" s="26">
        <v>5375</v>
      </c>
      <c r="F18" s="22" t="s">
        <v>51</v>
      </c>
      <c r="G18" s="22">
        <v>5375</v>
      </c>
      <c r="H18" s="5"/>
      <c r="J18" s="1"/>
      <c r="L18" s="1"/>
    </row>
    <row r="19" spans="1:12" ht="12.75">
      <c r="A19" s="12" t="s">
        <v>6</v>
      </c>
      <c r="B19" s="26">
        <v>75933</v>
      </c>
      <c r="C19" s="21" t="s">
        <v>51</v>
      </c>
      <c r="D19" s="22">
        <f t="shared" si="0"/>
        <v>75933</v>
      </c>
      <c r="E19" s="26">
        <v>2921</v>
      </c>
      <c r="F19" s="26" t="s">
        <v>51</v>
      </c>
      <c r="G19" s="22">
        <v>2921</v>
      </c>
      <c r="H19" s="5"/>
      <c r="J19" s="1"/>
      <c r="L19" s="1"/>
    </row>
    <row r="20" spans="1:12" ht="12.75">
      <c r="A20" s="12" t="s">
        <v>7</v>
      </c>
      <c r="B20" s="26">
        <v>119000</v>
      </c>
      <c r="C20" s="21" t="s">
        <v>51</v>
      </c>
      <c r="D20" s="22">
        <f t="shared" si="0"/>
        <v>119000</v>
      </c>
      <c r="E20" s="26">
        <v>4250</v>
      </c>
      <c r="F20" s="22" t="s">
        <v>51</v>
      </c>
      <c r="G20" s="22">
        <v>4250</v>
      </c>
      <c r="H20" s="5"/>
      <c r="J20" s="1"/>
      <c r="L20" s="1"/>
    </row>
    <row r="21" spans="1:12" ht="12.75">
      <c r="A21" s="25" t="s">
        <v>56</v>
      </c>
      <c r="B21" s="27">
        <f>SUM(B18:B20)</f>
        <v>345433</v>
      </c>
      <c r="C21" s="21" t="s">
        <v>51</v>
      </c>
      <c r="D21" s="28">
        <f t="shared" si="0"/>
        <v>345433</v>
      </c>
      <c r="E21" s="27">
        <v>12546</v>
      </c>
      <c r="F21" s="27" t="s">
        <v>51</v>
      </c>
      <c r="G21" s="28">
        <v>12546</v>
      </c>
      <c r="H21" s="5"/>
      <c r="J21" s="1"/>
      <c r="L21" s="1"/>
    </row>
    <row r="22" spans="1:12" ht="12.75">
      <c r="A22" s="12"/>
      <c r="B22" s="22"/>
      <c r="C22" s="22"/>
      <c r="D22" s="22"/>
      <c r="E22" s="22"/>
      <c r="F22" s="22"/>
      <c r="G22" s="22"/>
      <c r="H22" s="5"/>
      <c r="J22" s="1"/>
      <c r="L22" s="1"/>
    </row>
    <row r="23" spans="1:12" ht="12.75">
      <c r="A23" s="25" t="s">
        <v>57</v>
      </c>
      <c r="B23" s="27">
        <v>144350</v>
      </c>
      <c r="C23" s="27">
        <v>2850</v>
      </c>
      <c r="D23" s="28">
        <f t="shared" si="0"/>
        <v>147200</v>
      </c>
      <c r="E23" s="27">
        <v>1616</v>
      </c>
      <c r="F23" s="27">
        <v>81</v>
      </c>
      <c r="G23" s="28">
        <v>1697</v>
      </c>
      <c r="H23" s="5"/>
      <c r="J23" s="1"/>
      <c r="L23" s="1"/>
    </row>
    <row r="24" spans="1:12" ht="12.75">
      <c r="A24" s="12"/>
      <c r="B24" s="22"/>
      <c r="C24" s="22"/>
      <c r="D24" s="22"/>
      <c r="E24" s="22"/>
      <c r="F24" s="22"/>
      <c r="G24" s="22"/>
      <c r="H24" s="5"/>
      <c r="J24" s="1"/>
      <c r="L24" s="1"/>
    </row>
    <row r="25" spans="1:12" ht="12.75">
      <c r="A25" s="25" t="s">
        <v>58</v>
      </c>
      <c r="B25" s="27">
        <v>195500</v>
      </c>
      <c r="C25" s="27">
        <v>33300</v>
      </c>
      <c r="D25" s="28">
        <f t="shared" si="0"/>
        <v>228800</v>
      </c>
      <c r="E25" s="27">
        <v>2875</v>
      </c>
      <c r="F25" s="27">
        <v>370</v>
      </c>
      <c r="G25" s="28">
        <v>3245</v>
      </c>
      <c r="H25" s="5"/>
      <c r="J25" s="1"/>
      <c r="L25" s="1"/>
    </row>
    <row r="26" spans="1:12" ht="12.75">
      <c r="A26" s="12"/>
      <c r="B26" s="22"/>
      <c r="C26" s="22"/>
      <c r="D26" s="22"/>
      <c r="E26" s="22"/>
      <c r="F26" s="22"/>
      <c r="G26" s="22"/>
      <c r="H26" s="5"/>
      <c r="J26" s="1"/>
      <c r="L26" s="1"/>
    </row>
    <row r="27" spans="1:12" ht="12.75">
      <c r="A27" s="12" t="s">
        <v>8</v>
      </c>
      <c r="B27" s="26">
        <v>304769</v>
      </c>
      <c r="C27" s="26">
        <v>13436</v>
      </c>
      <c r="D27" s="22">
        <f t="shared" si="0"/>
        <v>318205</v>
      </c>
      <c r="E27" s="26">
        <v>12388</v>
      </c>
      <c r="F27" s="26">
        <v>1371</v>
      </c>
      <c r="G27" s="22">
        <v>13759</v>
      </c>
      <c r="H27" s="5"/>
      <c r="J27" s="1"/>
      <c r="L27" s="1"/>
    </row>
    <row r="28" spans="1:12" ht="12.75">
      <c r="A28" s="12" t="s">
        <v>9</v>
      </c>
      <c r="B28" s="26">
        <v>969360</v>
      </c>
      <c r="C28" s="26">
        <v>3260</v>
      </c>
      <c r="D28" s="22">
        <f t="shared" si="0"/>
        <v>972620</v>
      </c>
      <c r="E28" s="26">
        <v>72702</v>
      </c>
      <c r="F28" s="26">
        <v>16</v>
      </c>
      <c r="G28" s="22">
        <v>72718</v>
      </c>
      <c r="H28" s="5"/>
      <c r="J28" s="1"/>
      <c r="L28" s="1"/>
    </row>
    <row r="29" spans="1:12" ht="12.75">
      <c r="A29" s="12" t="s">
        <v>10</v>
      </c>
      <c r="B29" s="26">
        <v>917598</v>
      </c>
      <c r="C29" s="26" t="s">
        <v>51</v>
      </c>
      <c r="D29" s="22">
        <f t="shared" si="0"/>
        <v>917598</v>
      </c>
      <c r="E29" s="26">
        <v>41709</v>
      </c>
      <c r="F29" s="26" t="s">
        <v>51</v>
      </c>
      <c r="G29" s="22">
        <v>41709</v>
      </c>
      <c r="H29" s="5"/>
      <c r="J29" s="1"/>
      <c r="L29" s="1"/>
    </row>
    <row r="30" spans="1:12" ht="12.75">
      <c r="A30" s="25" t="s">
        <v>59</v>
      </c>
      <c r="B30" s="27">
        <v>2191727</v>
      </c>
      <c r="C30" s="27">
        <v>16696</v>
      </c>
      <c r="D30" s="28">
        <f t="shared" si="0"/>
        <v>2208423</v>
      </c>
      <c r="E30" s="27">
        <v>126799</v>
      </c>
      <c r="F30" s="27">
        <v>1387</v>
      </c>
      <c r="G30" s="28">
        <v>128186</v>
      </c>
      <c r="H30" s="5"/>
      <c r="J30" s="1"/>
      <c r="L30" s="1"/>
    </row>
    <row r="31" spans="1:12" ht="12.75">
      <c r="A31" s="12"/>
      <c r="B31" s="22"/>
      <c r="C31" s="22"/>
      <c r="D31" s="22"/>
      <c r="E31" s="22"/>
      <c r="F31" s="22"/>
      <c r="G31" s="22"/>
      <c r="H31" s="5"/>
      <c r="J31" s="1"/>
      <c r="L31" s="1"/>
    </row>
    <row r="32" spans="1:12" ht="12.75">
      <c r="A32" s="12" t="s">
        <v>11</v>
      </c>
      <c r="B32" s="26">
        <v>253750</v>
      </c>
      <c r="C32" s="26">
        <v>9275</v>
      </c>
      <c r="D32" s="22">
        <f t="shared" si="0"/>
        <v>263025</v>
      </c>
      <c r="E32" s="26">
        <v>10150</v>
      </c>
      <c r="F32" s="26">
        <v>1988</v>
      </c>
      <c r="G32" s="22">
        <v>12138</v>
      </c>
      <c r="H32" s="5"/>
      <c r="J32" s="1"/>
      <c r="L32" s="1"/>
    </row>
    <row r="33" spans="1:12" ht="12.75">
      <c r="A33" s="12" t="s">
        <v>12</v>
      </c>
      <c r="B33" s="26">
        <v>97500</v>
      </c>
      <c r="C33" s="26">
        <v>25500</v>
      </c>
      <c r="D33" s="22">
        <f t="shared" si="0"/>
        <v>123000</v>
      </c>
      <c r="E33" s="26">
        <v>19500</v>
      </c>
      <c r="F33" s="26">
        <v>5100</v>
      </c>
      <c r="G33" s="22">
        <v>24600</v>
      </c>
      <c r="H33" s="5"/>
      <c r="J33" s="1"/>
      <c r="L33" s="1"/>
    </row>
    <row r="34" spans="1:12" ht="12.75">
      <c r="A34" s="12" t="s">
        <v>13</v>
      </c>
      <c r="B34" s="26">
        <v>922512</v>
      </c>
      <c r="C34" s="26">
        <v>137280</v>
      </c>
      <c r="D34" s="22">
        <f t="shared" si="0"/>
        <v>1059792</v>
      </c>
      <c r="E34" s="26">
        <v>26906</v>
      </c>
      <c r="F34" s="26">
        <v>4004</v>
      </c>
      <c r="G34" s="22">
        <v>30910</v>
      </c>
      <c r="H34" s="5"/>
      <c r="J34" s="1"/>
      <c r="L34" s="1"/>
    </row>
    <row r="35" spans="1:12" ht="12.75">
      <c r="A35" s="12" t="s">
        <v>14</v>
      </c>
      <c r="B35" s="26">
        <v>453600</v>
      </c>
      <c r="C35" s="26">
        <v>149760</v>
      </c>
      <c r="D35" s="22">
        <f t="shared" si="0"/>
        <v>603360</v>
      </c>
      <c r="E35" s="26">
        <v>30240</v>
      </c>
      <c r="F35" s="26">
        <v>8320</v>
      </c>
      <c r="G35" s="22">
        <v>38560</v>
      </c>
      <c r="H35" s="5"/>
      <c r="J35" s="1"/>
      <c r="L35" s="1"/>
    </row>
    <row r="36" spans="1:12" ht="12.75">
      <c r="A36" s="25" t="s">
        <v>60</v>
      </c>
      <c r="B36" s="27">
        <v>1727362</v>
      </c>
      <c r="C36" s="27">
        <v>321815</v>
      </c>
      <c r="D36" s="28">
        <f t="shared" si="0"/>
        <v>2049177</v>
      </c>
      <c r="E36" s="27">
        <v>86796</v>
      </c>
      <c r="F36" s="27">
        <v>19412</v>
      </c>
      <c r="G36" s="28">
        <v>106208</v>
      </c>
      <c r="H36" s="5"/>
      <c r="J36" s="1"/>
      <c r="L36" s="1"/>
    </row>
    <row r="37" spans="1:12" ht="12.75">
      <c r="A37" s="12"/>
      <c r="B37" s="22"/>
      <c r="C37" s="22"/>
      <c r="D37" s="22"/>
      <c r="E37" s="22"/>
      <c r="F37" s="22"/>
      <c r="G37" s="22"/>
      <c r="H37" s="5"/>
      <c r="J37" s="1"/>
      <c r="L37" s="1"/>
    </row>
    <row r="38" spans="1:12" ht="12.75">
      <c r="A38" s="25" t="s">
        <v>61</v>
      </c>
      <c r="B38" s="27">
        <v>104690</v>
      </c>
      <c r="C38" s="35" t="s">
        <v>51</v>
      </c>
      <c r="D38" s="28">
        <f t="shared" si="0"/>
        <v>104690</v>
      </c>
      <c r="E38" s="28" t="s">
        <v>51</v>
      </c>
      <c r="F38" s="28" t="s">
        <v>51</v>
      </c>
      <c r="G38" s="28" t="s">
        <v>51</v>
      </c>
      <c r="H38" s="5"/>
      <c r="J38" s="1"/>
      <c r="L38" s="1"/>
    </row>
    <row r="39" spans="1:12" ht="12.75">
      <c r="A39" s="12"/>
      <c r="B39" s="22"/>
      <c r="C39" s="22"/>
      <c r="D39" s="22"/>
      <c r="E39" s="22"/>
      <c r="F39" s="22"/>
      <c r="G39" s="22"/>
      <c r="H39" s="5"/>
      <c r="J39" s="1"/>
      <c r="L39" s="1"/>
    </row>
    <row r="40" spans="1:12" ht="12.75">
      <c r="A40" s="12" t="s">
        <v>15</v>
      </c>
      <c r="B40" s="26">
        <v>139500</v>
      </c>
      <c r="C40" s="19" t="s">
        <v>51</v>
      </c>
      <c r="D40" s="22">
        <f t="shared" si="0"/>
        <v>139500</v>
      </c>
      <c r="E40" s="26">
        <v>12090</v>
      </c>
      <c r="F40" s="22" t="s">
        <v>51</v>
      </c>
      <c r="G40" s="22">
        <v>12090</v>
      </c>
      <c r="H40" s="5"/>
      <c r="J40" s="1"/>
      <c r="L40" s="1"/>
    </row>
    <row r="41" spans="1:12" ht="12.75">
      <c r="A41" s="12" t="s">
        <v>16</v>
      </c>
      <c r="B41" s="26">
        <v>639058</v>
      </c>
      <c r="C41" s="26">
        <v>320</v>
      </c>
      <c r="D41" s="22">
        <f t="shared" si="0"/>
        <v>639378</v>
      </c>
      <c r="E41" s="26">
        <v>18258</v>
      </c>
      <c r="F41" s="26">
        <v>24</v>
      </c>
      <c r="G41" s="22">
        <v>18282</v>
      </c>
      <c r="H41" s="5"/>
      <c r="J41" s="1"/>
      <c r="L41" s="1"/>
    </row>
    <row r="42" spans="1:12" ht="12.75">
      <c r="A42" s="12" t="s">
        <v>17</v>
      </c>
      <c r="B42" s="26">
        <v>256320</v>
      </c>
      <c r="C42" s="26">
        <v>44100</v>
      </c>
      <c r="D42" s="22">
        <f t="shared" si="0"/>
        <v>300420</v>
      </c>
      <c r="E42" s="26">
        <v>1424</v>
      </c>
      <c r="F42" s="26">
        <v>1837.5</v>
      </c>
      <c r="G42" s="22">
        <v>3261.5</v>
      </c>
      <c r="H42" s="5"/>
      <c r="J42" s="1"/>
      <c r="L42" s="1"/>
    </row>
    <row r="43" spans="1:12" ht="12.75">
      <c r="A43" s="12" t="s">
        <v>18</v>
      </c>
      <c r="B43" s="26">
        <v>68895</v>
      </c>
      <c r="C43" s="26">
        <v>26026</v>
      </c>
      <c r="D43" s="22">
        <f t="shared" si="0"/>
        <v>94921</v>
      </c>
      <c r="E43" s="26">
        <v>2296.5</v>
      </c>
      <c r="F43" s="26">
        <v>3718</v>
      </c>
      <c r="G43" s="22">
        <v>6014.5</v>
      </c>
      <c r="H43" s="5"/>
      <c r="J43" s="1"/>
      <c r="L43" s="1"/>
    </row>
    <row r="44" spans="1:12" ht="12.75">
      <c r="A44" s="12" t="s">
        <v>19</v>
      </c>
      <c r="B44" s="26">
        <v>2704515</v>
      </c>
      <c r="C44" s="26">
        <v>10000</v>
      </c>
      <c r="D44" s="22">
        <f t="shared" si="0"/>
        <v>2714515</v>
      </c>
      <c r="E44" s="26">
        <v>108181</v>
      </c>
      <c r="F44" s="26">
        <v>1400</v>
      </c>
      <c r="G44" s="22">
        <v>109581</v>
      </c>
      <c r="H44" s="5"/>
      <c r="J44" s="1"/>
      <c r="L44" s="1"/>
    </row>
    <row r="45" spans="1:12" ht="12.75">
      <c r="A45" s="12" t="s">
        <v>20</v>
      </c>
      <c r="B45" s="26">
        <v>113760</v>
      </c>
      <c r="C45" s="26">
        <v>800</v>
      </c>
      <c r="D45" s="22">
        <f t="shared" si="0"/>
        <v>114560</v>
      </c>
      <c r="E45" s="26">
        <v>3792</v>
      </c>
      <c r="F45" s="26">
        <v>90</v>
      </c>
      <c r="G45" s="22">
        <v>3882</v>
      </c>
      <c r="H45" s="5"/>
      <c r="J45" s="1"/>
      <c r="L45" s="1"/>
    </row>
    <row r="46" spans="1:12" ht="12.75">
      <c r="A46" s="12" t="s">
        <v>21</v>
      </c>
      <c r="B46" s="26">
        <v>89131</v>
      </c>
      <c r="C46" s="26">
        <v>8780</v>
      </c>
      <c r="D46" s="22">
        <f t="shared" si="0"/>
        <v>97911</v>
      </c>
      <c r="E46" s="26">
        <v>3183</v>
      </c>
      <c r="F46" s="26">
        <v>1317</v>
      </c>
      <c r="G46" s="22">
        <v>4500</v>
      </c>
      <c r="H46" s="5"/>
      <c r="J46" s="1"/>
      <c r="L46" s="1"/>
    </row>
    <row r="47" spans="1:12" ht="12.75">
      <c r="A47" s="12" t="s">
        <v>22</v>
      </c>
      <c r="B47" s="26">
        <v>45786</v>
      </c>
      <c r="C47" s="19" t="s">
        <v>51</v>
      </c>
      <c r="D47" s="22">
        <f t="shared" si="0"/>
        <v>45786</v>
      </c>
      <c r="E47" s="26">
        <v>7044</v>
      </c>
      <c r="F47" s="21"/>
      <c r="G47" s="22">
        <v>7044</v>
      </c>
      <c r="H47" s="5"/>
      <c r="J47" s="1"/>
      <c r="L47" s="1"/>
    </row>
    <row r="48" spans="1:12" ht="12.75">
      <c r="A48" s="12" t="s">
        <v>23</v>
      </c>
      <c r="B48" s="26">
        <v>487263</v>
      </c>
      <c r="C48" s="26">
        <v>4100</v>
      </c>
      <c r="D48" s="22">
        <f t="shared" si="0"/>
        <v>491363</v>
      </c>
      <c r="E48" s="26">
        <v>11601</v>
      </c>
      <c r="F48" s="26">
        <v>328</v>
      </c>
      <c r="G48" s="22">
        <v>11929</v>
      </c>
      <c r="H48" s="5"/>
      <c r="J48" s="1"/>
      <c r="L48" s="1"/>
    </row>
    <row r="49" spans="1:12" ht="12.75">
      <c r="A49" s="25" t="s">
        <v>62</v>
      </c>
      <c r="B49" s="27">
        <v>4544228</v>
      </c>
      <c r="C49" s="27">
        <v>94126</v>
      </c>
      <c r="D49" s="28">
        <f t="shared" si="0"/>
        <v>4638354</v>
      </c>
      <c r="E49" s="27">
        <v>167869.5</v>
      </c>
      <c r="F49" s="27">
        <v>8714.5</v>
      </c>
      <c r="G49" s="28">
        <v>176584</v>
      </c>
      <c r="H49" s="5"/>
      <c r="J49" s="1"/>
      <c r="L49" s="1"/>
    </row>
    <row r="50" spans="1:12" ht="12.75">
      <c r="A50" s="12"/>
      <c r="B50" s="22"/>
      <c r="C50" s="22"/>
      <c r="D50" s="22"/>
      <c r="E50" s="22"/>
      <c r="F50" s="22"/>
      <c r="G50" s="22"/>
      <c r="H50" s="5"/>
      <c r="J50" s="1"/>
      <c r="L50" s="1"/>
    </row>
    <row r="51" spans="1:12" ht="12.75">
      <c r="A51" s="25" t="s">
        <v>63</v>
      </c>
      <c r="B51" s="27">
        <v>264000</v>
      </c>
      <c r="C51" s="27">
        <v>70000</v>
      </c>
      <c r="D51" s="28">
        <f t="shared" si="0"/>
        <v>334000</v>
      </c>
      <c r="E51" s="27">
        <v>8400</v>
      </c>
      <c r="F51" s="27">
        <v>7000</v>
      </c>
      <c r="G51" s="28">
        <v>15400</v>
      </c>
      <c r="H51" s="5"/>
      <c r="J51" s="1"/>
      <c r="L51" s="1"/>
    </row>
    <row r="52" spans="1:12" ht="12.75">
      <c r="A52" s="12"/>
      <c r="B52" s="22"/>
      <c r="C52" s="22"/>
      <c r="D52" s="22"/>
      <c r="E52" s="22"/>
      <c r="F52" s="22"/>
      <c r="G52" s="22"/>
      <c r="H52" s="5"/>
      <c r="J52" s="1"/>
      <c r="L52" s="1"/>
    </row>
    <row r="53" spans="1:12" ht="12.75">
      <c r="A53" s="12" t="s">
        <v>24</v>
      </c>
      <c r="B53" s="26">
        <v>279000</v>
      </c>
      <c r="C53" s="19" t="s">
        <v>51</v>
      </c>
      <c r="D53" s="22">
        <f t="shared" si="0"/>
        <v>279000</v>
      </c>
      <c r="E53" s="26">
        <v>93000</v>
      </c>
      <c r="F53" s="26">
        <v>5000</v>
      </c>
      <c r="G53" s="22">
        <v>98000</v>
      </c>
      <c r="H53" s="5"/>
      <c r="J53" s="1"/>
      <c r="L53" s="1"/>
    </row>
    <row r="54" spans="1:12" ht="12.75">
      <c r="A54" s="12" t="s">
        <v>25</v>
      </c>
      <c r="B54" s="26">
        <v>448664</v>
      </c>
      <c r="C54" s="26">
        <v>6600</v>
      </c>
      <c r="D54" s="22">
        <f t="shared" si="0"/>
        <v>455264</v>
      </c>
      <c r="E54" s="26">
        <v>49321</v>
      </c>
      <c r="F54" s="26">
        <v>2400</v>
      </c>
      <c r="G54" s="22">
        <v>51721</v>
      </c>
      <c r="H54" s="5"/>
      <c r="J54" s="1"/>
      <c r="L54" s="1"/>
    </row>
    <row r="55" spans="1:12" ht="12.75">
      <c r="A55" s="12" t="s">
        <v>26</v>
      </c>
      <c r="B55" s="26">
        <v>225234</v>
      </c>
      <c r="C55" s="26">
        <v>4050</v>
      </c>
      <c r="D55" s="22">
        <f t="shared" si="0"/>
        <v>229284</v>
      </c>
      <c r="E55" s="26">
        <v>22523</v>
      </c>
      <c r="F55" s="26">
        <v>675</v>
      </c>
      <c r="G55" s="22">
        <v>23198</v>
      </c>
      <c r="H55" s="5"/>
      <c r="J55" s="1"/>
      <c r="L55" s="1"/>
    </row>
    <row r="56" spans="1:12" ht="12.75">
      <c r="A56" s="12" t="s">
        <v>27</v>
      </c>
      <c r="B56" s="26">
        <v>402348</v>
      </c>
      <c r="C56" s="26">
        <v>4000</v>
      </c>
      <c r="D56" s="22">
        <f t="shared" si="0"/>
        <v>406348</v>
      </c>
      <c r="E56" s="26">
        <v>4734</v>
      </c>
      <c r="F56" s="26">
        <v>80</v>
      </c>
      <c r="G56" s="22">
        <v>4814</v>
      </c>
      <c r="H56" s="5"/>
      <c r="J56" s="1"/>
      <c r="L56" s="1"/>
    </row>
    <row r="57" spans="1:12" ht="12.75">
      <c r="A57" s="12" t="s">
        <v>28</v>
      </c>
      <c r="B57" s="26">
        <v>405000</v>
      </c>
      <c r="C57" s="26">
        <v>2664</v>
      </c>
      <c r="D57" s="22">
        <f t="shared" si="0"/>
        <v>407664</v>
      </c>
      <c r="E57" s="26">
        <v>45000</v>
      </c>
      <c r="F57" s="26">
        <v>1332</v>
      </c>
      <c r="G57" s="22">
        <v>46332</v>
      </c>
      <c r="H57" s="5"/>
      <c r="J57" s="1"/>
      <c r="L57" s="1"/>
    </row>
    <row r="58" spans="1:12" ht="12.75">
      <c r="A58" s="25" t="s">
        <v>64</v>
      </c>
      <c r="B58" s="27">
        <v>1760246</v>
      </c>
      <c r="C58" s="27">
        <v>17314</v>
      </c>
      <c r="D58" s="28">
        <f t="shared" si="0"/>
        <v>1777560</v>
      </c>
      <c r="E58" s="27">
        <v>214578</v>
      </c>
      <c r="F58" s="27">
        <v>9487</v>
      </c>
      <c r="G58" s="28">
        <v>224065</v>
      </c>
      <c r="H58" s="5"/>
      <c r="J58" s="1"/>
      <c r="L58" s="1"/>
    </row>
    <row r="59" spans="1:12" ht="12.75">
      <c r="A59" s="12"/>
      <c r="B59" s="22"/>
      <c r="C59" s="22"/>
      <c r="D59" s="22"/>
      <c r="E59" s="22"/>
      <c r="F59" s="22"/>
      <c r="G59" s="22"/>
      <c r="H59" s="5"/>
      <c r="J59" s="1"/>
      <c r="L59" s="1"/>
    </row>
    <row r="60" spans="1:12" ht="12.75">
      <c r="A60" s="12" t="s">
        <v>29</v>
      </c>
      <c r="B60" s="26">
        <v>855900</v>
      </c>
      <c r="C60" s="26">
        <v>216792</v>
      </c>
      <c r="D60" s="22">
        <f t="shared" si="0"/>
        <v>1072692</v>
      </c>
      <c r="E60" s="26">
        <v>22253</v>
      </c>
      <c r="F60" s="26">
        <v>11743</v>
      </c>
      <c r="G60" s="22">
        <v>33996</v>
      </c>
      <c r="H60" s="5"/>
      <c r="J60" s="1"/>
      <c r="L60" s="1"/>
    </row>
    <row r="61" spans="1:12" ht="12.75">
      <c r="A61" s="12" t="s">
        <v>30</v>
      </c>
      <c r="B61" s="26">
        <v>1979425</v>
      </c>
      <c r="C61" s="19" t="s">
        <v>51</v>
      </c>
      <c r="D61" s="22">
        <f t="shared" si="0"/>
        <v>1979425</v>
      </c>
      <c r="E61" s="26">
        <v>197942.5</v>
      </c>
      <c r="F61" s="22" t="s">
        <v>51</v>
      </c>
      <c r="G61" s="22">
        <v>197942.5</v>
      </c>
      <c r="H61" s="5"/>
      <c r="J61" s="1"/>
      <c r="L61" s="1"/>
    </row>
    <row r="62" spans="1:12" ht="12.75">
      <c r="A62" s="12" t="s">
        <v>31</v>
      </c>
      <c r="B62" s="26">
        <v>4201724</v>
      </c>
      <c r="C62" s="26">
        <v>46935</v>
      </c>
      <c r="D62" s="22">
        <f t="shared" si="0"/>
        <v>4248659</v>
      </c>
      <c r="E62" s="26">
        <v>418082</v>
      </c>
      <c r="F62" s="26">
        <v>9387</v>
      </c>
      <c r="G62" s="22">
        <v>427469</v>
      </c>
      <c r="H62" s="5"/>
      <c r="J62" s="1"/>
      <c r="L62" s="1"/>
    </row>
    <row r="63" spans="1:12" ht="12.75">
      <c r="A63" s="25" t="s">
        <v>65</v>
      </c>
      <c r="B63" s="27">
        <v>7037049</v>
      </c>
      <c r="C63" s="27">
        <v>263727</v>
      </c>
      <c r="D63" s="28">
        <f t="shared" si="0"/>
        <v>7300776</v>
      </c>
      <c r="E63" s="27">
        <v>638277.5</v>
      </c>
      <c r="F63" s="27">
        <v>21130</v>
      </c>
      <c r="G63" s="28">
        <v>659407.5</v>
      </c>
      <c r="H63" s="5"/>
      <c r="J63" s="1"/>
      <c r="L63" s="1"/>
    </row>
    <row r="64" spans="1:12" ht="12.75">
      <c r="A64" s="12"/>
      <c r="B64" s="22"/>
      <c r="C64" s="22"/>
      <c r="D64" s="22"/>
      <c r="E64" s="22"/>
      <c r="F64" s="22"/>
      <c r="G64" s="22"/>
      <c r="H64" s="5"/>
      <c r="J64" s="1"/>
      <c r="L64" s="1"/>
    </row>
    <row r="65" spans="1:12" ht="12.75">
      <c r="A65" s="25" t="s">
        <v>66</v>
      </c>
      <c r="B65" s="27">
        <v>235600</v>
      </c>
      <c r="C65" s="35" t="s">
        <v>51</v>
      </c>
      <c r="D65" s="28">
        <f t="shared" si="0"/>
        <v>235600</v>
      </c>
      <c r="E65" s="27">
        <v>31000</v>
      </c>
      <c r="F65" s="28" t="s">
        <v>51</v>
      </c>
      <c r="G65" s="28">
        <v>31000</v>
      </c>
      <c r="H65" s="5"/>
      <c r="J65" s="1"/>
      <c r="L65" s="1"/>
    </row>
    <row r="66" spans="1:12" ht="12.75">
      <c r="A66" s="12"/>
      <c r="B66" s="22"/>
      <c r="C66" s="22"/>
      <c r="D66" s="22"/>
      <c r="E66" s="22"/>
      <c r="F66" s="22"/>
      <c r="G66" s="22"/>
      <c r="H66" s="5"/>
      <c r="J66" s="1"/>
      <c r="L66" s="1"/>
    </row>
    <row r="67" spans="1:12" ht="12.75">
      <c r="A67" s="12" t="s">
        <v>32</v>
      </c>
      <c r="B67" s="26">
        <v>2479680</v>
      </c>
      <c r="C67" s="19" t="s">
        <v>51</v>
      </c>
      <c r="D67" s="22">
        <f t="shared" si="0"/>
        <v>2479680</v>
      </c>
      <c r="E67" s="26">
        <v>265680</v>
      </c>
      <c r="F67" s="26">
        <v>7380</v>
      </c>
      <c r="G67" s="22">
        <v>273060</v>
      </c>
      <c r="H67" s="5"/>
      <c r="J67" s="1"/>
      <c r="L67" s="1"/>
    </row>
    <row r="68" spans="1:12" ht="12.75">
      <c r="A68" s="12" t="s">
        <v>33</v>
      </c>
      <c r="B68" s="26">
        <v>1895520</v>
      </c>
      <c r="C68" s="19" t="s">
        <v>51</v>
      </c>
      <c r="D68" s="22">
        <f t="shared" si="0"/>
        <v>1895520</v>
      </c>
      <c r="E68" s="26">
        <v>258480</v>
      </c>
      <c r="F68" s="26">
        <v>7180</v>
      </c>
      <c r="G68" s="22">
        <v>265660</v>
      </c>
      <c r="H68" s="5"/>
      <c r="J68" s="1"/>
      <c r="L68" s="1"/>
    </row>
    <row r="69" spans="1:12" ht="12.75">
      <c r="A69" s="25" t="s">
        <v>67</v>
      </c>
      <c r="B69" s="27">
        <v>4375200</v>
      </c>
      <c r="C69" s="35" t="s">
        <v>51</v>
      </c>
      <c r="D69" s="29">
        <f t="shared" si="0"/>
        <v>4375200</v>
      </c>
      <c r="E69" s="27">
        <v>524160</v>
      </c>
      <c r="F69" s="27">
        <v>14560</v>
      </c>
      <c r="G69" s="29">
        <v>538720</v>
      </c>
      <c r="H69" s="5"/>
      <c r="J69" s="1"/>
      <c r="L69" s="1"/>
    </row>
    <row r="70" spans="1:12" ht="12.75">
      <c r="A70" s="12"/>
      <c r="B70" s="22"/>
      <c r="C70" s="22"/>
      <c r="D70" s="22"/>
      <c r="E70" s="22"/>
      <c r="F70" s="22"/>
      <c r="G70" s="22"/>
      <c r="H70" s="5"/>
      <c r="J70" s="1"/>
      <c r="L70" s="1"/>
    </row>
    <row r="71" spans="1:12" ht="12.75">
      <c r="A71" s="12" t="s">
        <v>34</v>
      </c>
      <c r="B71" s="26">
        <v>129369</v>
      </c>
      <c r="C71" s="26">
        <v>33.2</v>
      </c>
      <c r="D71" s="22">
        <f t="shared" si="0"/>
        <v>129402.2</v>
      </c>
      <c r="E71" s="26">
        <v>21561</v>
      </c>
      <c r="F71" s="22" t="s">
        <v>51</v>
      </c>
      <c r="G71" s="22">
        <v>21561</v>
      </c>
      <c r="H71" s="5"/>
      <c r="J71" s="1"/>
      <c r="L71" s="1"/>
    </row>
    <row r="72" spans="1:12" ht="12.75">
      <c r="A72" s="12" t="s">
        <v>35</v>
      </c>
      <c r="B72" s="26">
        <v>152250</v>
      </c>
      <c r="C72" s="26">
        <v>97500</v>
      </c>
      <c r="D72" s="22">
        <f t="shared" si="0"/>
        <v>249750</v>
      </c>
      <c r="E72" s="26">
        <v>5775</v>
      </c>
      <c r="F72" s="26">
        <v>20800</v>
      </c>
      <c r="G72" s="22">
        <v>26575</v>
      </c>
      <c r="H72" s="5"/>
      <c r="J72" s="1"/>
      <c r="L72" s="1"/>
    </row>
    <row r="73" spans="1:12" ht="12.75">
      <c r="A73" s="12" t="s">
        <v>36</v>
      </c>
      <c r="B73" s="26">
        <v>251640</v>
      </c>
      <c r="C73" s="26">
        <v>1613</v>
      </c>
      <c r="D73" s="22">
        <f aca="true" t="shared" si="1" ref="D73:D85">SUM(B73:C73)</f>
        <v>253253</v>
      </c>
      <c r="E73" s="26">
        <v>18640</v>
      </c>
      <c r="F73" s="26">
        <v>461</v>
      </c>
      <c r="G73" s="22">
        <v>19101</v>
      </c>
      <c r="H73" s="5"/>
      <c r="J73" s="1"/>
      <c r="L73" s="1"/>
    </row>
    <row r="74" spans="1:12" ht="12.75">
      <c r="A74" s="12" t="s">
        <v>37</v>
      </c>
      <c r="B74" s="26">
        <v>380400</v>
      </c>
      <c r="C74" s="26">
        <v>3598</v>
      </c>
      <c r="D74" s="22">
        <f t="shared" si="1"/>
        <v>383998</v>
      </c>
      <c r="E74" s="26">
        <v>38040</v>
      </c>
      <c r="F74" s="26">
        <v>1285</v>
      </c>
      <c r="G74" s="22">
        <v>39325</v>
      </c>
      <c r="H74" s="5"/>
      <c r="J74" s="1"/>
      <c r="L74" s="1"/>
    </row>
    <row r="75" spans="1:12" ht="12.75">
      <c r="A75" s="12" t="s">
        <v>38</v>
      </c>
      <c r="B75" s="26">
        <v>531000</v>
      </c>
      <c r="C75" s="26">
        <v>12000</v>
      </c>
      <c r="D75" s="22">
        <f t="shared" si="1"/>
        <v>543000</v>
      </c>
      <c r="E75" s="26">
        <v>47200</v>
      </c>
      <c r="F75" s="26">
        <v>3000</v>
      </c>
      <c r="G75" s="22">
        <v>50200</v>
      </c>
      <c r="H75" s="5"/>
      <c r="J75" s="1"/>
      <c r="L75" s="1"/>
    </row>
    <row r="76" spans="1:12" ht="12.75">
      <c r="A76" s="12" t="s">
        <v>39</v>
      </c>
      <c r="B76" s="26">
        <v>573030</v>
      </c>
      <c r="C76" s="26">
        <v>86200</v>
      </c>
      <c r="D76" s="22">
        <f t="shared" si="1"/>
        <v>659230</v>
      </c>
      <c r="E76" s="26">
        <v>15917.5</v>
      </c>
      <c r="F76" s="26">
        <v>12068</v>
      </c>
      <c r="G76" s="22">
        <v>27985.5</v>
      </c>
      <c r="H76" s="5"/>
      <c r="J76" s="1"/>
      <c r="L76" s="1"/>
    </row>
    <row r="77" spans="1:12" ht="12.75">
      <c r="A77" s="12" t="s">
        <v>40</v>
      </c>
      <c r="B77" s="26">
        <v>1378000</v>
      </c>
      <c r="C77" s="30"/>
      <c r="D77" s="22">
        <f t="shared" si="1"/>
        <v>1378000</v>
      </c>
      <c r="E77" s="26">
        <v>17225</v>
      </c>
      <c r="F77" s="22" t="s">
        <v>51</v>
      </c>
      <c r="G77" s="22">
        <v>17225</v>
      </c>
      <c r="H77" s="5"/>
      <c r="J77" s="1"/>
      <c r="L77" s="1"/>
    </row>
    <row r="78" spans="1:12" ht="12.75">
      <c r="A78" s="12" t="s">
        <v>41</v>
      </c>
      <c r="B78" s="26">
        <v>476000</v>
      </c>
      <c r="C78" s="26">
        <v>40000</v>
      </c>
      <c r="D78" s="22">
        <f t="shared" si="1"/>
        <v>516000</v>
      </c>
      <c r="E78" s="26">
        <v>980</v>
      </c>
      <c r="F78" s="26">
        <v>135</v>
      </c>
      <c r="G78" s="22">
        <v>1115</v>
      </c>
      <c r="H78" s="5"/>
      <c r="J78" s="1"/>
      <c r="L78" s="1"/>
    </row>
    <row r="79" spans="1:12" ht="12.75">
      <c r="A79" s="25" t="s">
        <v>68</v>
      </c>
      <c r="B79" s="27">
        <v>3871689</v>
      </c>
      <c r="C79" s="27">
        <v>240944.2</v>
      </c>
      <c r="D79" s="28">
        <f t="shared" si="1"/>
        <v>4112633.2</v>
      </c>
      <c r="E79" s="27">
        <v>165338.5</v>
      </c>
      <c r="F79" s="27">
        <v>37749</v>
      </c>
      <c r="G79" s="28">
        <v>203087.5</v>
      </c>
      <c r="H79" s="5"/>
      <c r="J79" s="1"/>
      <c r="L79" s="1"/>
    </row>
    <row r="80" spans="1:12" ht="12.75">
      <c r="A80" s="12"/>
      <c r="B80" s="22"/>
      <c r="C80" s="22"/>
      <c r="D80" s="22"/>
      <c r="E80" s="22"/>
      <c r="F80" s="22"/>
      <c r="G80" s="22"/>
      <c r="H80" s="5"/>
      <c r="J80" s="1"/>
      <c r="L80" s="1"/>
    </row>
    <row r="81" spans="1:12" ht="12.75">
      <c r="A81" s="12" t="s">
        <v>42</v>
      </c>
      <c r="B81" s="26">
        <v>67200</v>
      </c>
      <c r="C81" s="26" t="s">
        <v>51</v>
      </c>
      <c r="D81" s="22">
        <f t="shared" si="1"/>
        <v>67200</v>
      </c>
      <c r="E81" s="22" t="s">
        <v>51</v>
      </c>
      <c r="F81" s="22" t="s">
        <v>51</v>
      </c>
      <c r="G81" s="22" t="s">
        <v>51</v>
      </c>
      <c r="H81" s="5"/>
      <c r="J81" s="1"/>
      <c r="L81" s="1"/>
    </row>
    <row r="82" spans="1:12" ht="12.75">
      <c r="A82" s="12" t="s">
        <v>43</v>
      </c>
      <c r="B82" s="26">
        <v>130000</v>
      </c>
      <c r="C82" s="26" t="s">
        <v>51</v>
      </c>
      <c r="D82" s="22">
        <f t="shared" si="1"/>
        <v>130000</v>
      </c>
      <c r="E82" s="26">
        <v>4000</v>
      </c>
      <c r="F82" s="26" t="s">
        <v>51</v>
      </c>
      <c r="G82" s="22">
        <v>4000</v>
      </c>
      <c r="H82" s="5"/>
      <c r="J82" s="1"/>
      <c r="L82" s="1"/>
    </row>
    <row r="83" spans="1:12" ht="12.75">
      <c r="A83" s="25" t="s">
        <v>69</v>
      </c>
      <c r="B83" s="27">
        <v>197200</v>
      </c>
      <c r="C83" s="27" t="s">
        <v>51</v>
      </c>
      <c r="D83" s="28">
        <f t="shared" si="1"/>
        <v>197200</v>
      </c>
      <c r="E83" s="27">
        <v>4000</v>
      </c>
      <c r="F83" s="27" t="s">
        <v>51</v>
      </c>
      <c r="G83" s="28">
        <v>4000</v>
      </c>
      <c r="H83" s="5"/>
      <c r="J83" s="1"/>
      <c r="L83" s="1"/>
    </row>
    <row r="84" spans="1:12" ht="12.75">
      <c r="A84" s="12"/>
      <c r="B84" s="20"/>
      <c r="C84" s="19"/>
      <c r="D84" s="22"/>
      <c r="E84" s="22"/>
      <c r="F84" s="19"/>
      <c r="G84" s="22"/>
      <c r="H84" s="5"/>
      <c r="J84" s="1"/>
      <c r="L84" s="1"/>
    </row>
    <row r="85" spans="1:12" ht="13.5" thickBot="1">
      <c r="A85" s="34" t="s">
        <v>44</v>
      </c>
      <c r="B85" s="24">
        <v>29336715</v>
      </c>
      <c r="C85" s="24">
        <v>1119603.2</v>
      </c>
      <c r="D85" s="24">
        <f t="shared" si="1"/>
        <v>30456318.2</v>
      </c>
      <c r="E85" s="24">
        <v>2055392.01</v>
      </c>
      <c r="F85" s="24">
        <v>130179.99</v>
      </c>
      <c r="G85" s="24">
        <f>SUM(E85:F85)</f>
        <v>2185572</v>
      </c>
      <c r="H85" s="5"/>
      <c r="J85" s="1"/>
      <c r="L85" s="1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2002-11-12T10:07:24Z</cp:lastPrinted>
  <dcterms:created xsi:type="dcterms:W3CDTF">2000-01-05T09:21:12Z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