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2" sheetId="1" r:id="rId1"/>
  </sheets>
  <definedNames>
    <definedName name="\A" localSheetId="0">'34.2'!#REF!</definedName>
    <definedName name="\A">#REF!</definedName>
    <definedName name="\C" localSheetId="0">'34.2'!#REF!</definedName>
    <definedName name="\C">#REF!</definedName>
    <definedName name="\G" localSheetId="0">'34.2'!#REF!</definedName>
    <definedName name="\G">#REF!</definedName>
    <definedName name="\I" localSheetId="0">'34.2'!#REF!</definedName>
    <definedName name="\I">#REF!</definedName>
    <definedName name="\L" localSheetId="0">'34.2'!#REF!</definedName>
    <definedName name="\L">#REF!</definedName>
    <definedName name="\N">#REF!</definedName>
    <definedName name="Imprimir_área_IM" localSheetId="0">'34.2'!$A$3:$K$16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<sst xmlns="http://schemas.openxmlformats.org/spreadsheetml/2006/main" count="24" uniqueCount="14">
  <si>
    <t>Fuentes de financiación</t>
  </si>
  <si>
    <t>Valor</t>
  </si>
  <si>
    <t>%</t>
  </si>
  <si>
    <t xml:space="preserve"> Banca comercial</t>
  </si>
  <si>
    <t xml:space="preserve"> Crédito oficial y otros</t>
  </si>
  <si>
    <t xml:space="preserve"> Cajas de Ahorros</t>
  </si>
  <si>
    <t xml:space="preserve"> Cooperativas</t>
  </si>
  <si>
    <t>FINANCIACION AGRARIA</t>
  </si>
  <si>
    <t>TOTAL</t>
  </si>
  <si>
    <t>Millones de euros</t>
  </si>
  <si>
    <t>Saldos a 31 de diciembre de cada año</t>
  </si>
  <si>
    <t>Miles de millones de pesetas</t>
  </si>
  <si>
    <t>Fuente: Banco de España</t>
  </si>
  <si>
    <t xml:space="preserve"> 34.2.  EVOLUCION DEL CREDITO BANCARIO DESTINADO A INDUSTRIAS AGRARIAS Y ALIMENTARIAS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</si>
</sst>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3" fontId="0" fillId="0" borderId="0" xfId="19" applyFont="1">
      <alignment/>
      <protection/>
    </xf>
    <xf numFmtId="173" fontId="0" fillId="0" borderId="1" xfId="19" applyFont="1" applyBorder="1" applyAlignment="1">
      <alignment horizontal="center"/>
      <protection/>
    </xf>
    <xf numFmtId="173" fontId="0" fillId="0" borderId="2" xfId="19" applyFont="1" applyBorder="1">
      <alignment/>
      <protection/>
    </xf>
    <xf numFmtId="173" fontId="0" fillId="0" borderId="3" xfId="19" applyFont="1" applyBorder="1">
      <alignment/>
      <protection/>
    </xf>
    <xf numFmtId="173" fontId="0" fillId="0" borderId="4" xfId="19" applyFont="1" applyBorder="1">
      <alignment/>
      <protection/>
    </xf>
    <xf numFmtId="173" fontId="4" fillId="0" borderId="0" xfId="19" applyFont="1">
      <alignment/>
      <protection/>
    </xf>
    <xf numFmtId="173" fontId="0" fillId="0" borderId="5" xfId="19" applyFont="1" applyBorder="1" applyAlignment="1">
      <alignment horizontal="center"/>
      <protection/>
    </xf>
    <xf numFmtId="173" fontId="0" fillId="0" borderId="6" xfId="19" applyFont="1" applyBorder="1" applyAlignment="1">
      <alignment horizontal="center"/>
      <protection/>
    </xf>
    <xf numFmtId="173" fontId="0" fillId="0" borderId="7" xfId="19" applyFont="1" applyBorder="1">
      <alignment/>
      <protection/>
    </xf>
    <xf numFmtId="173" fontId="0" fillId="0" borderId="8" xfId="19" applyFont="1" applyBorder="1">
      <alignment/>
      <protection/>
    </xf>
    <xf numFmtId="173" fontId="0" fillId="0" borderId="9" xfId="19" applyFont="1" applyBorder="1">
      <alignment/>
      <protection/>
    </xf>
    <xf numFmtId="173" fontId="2" fillId="0" borderId="10" xfId="19" applyFont="1" applyBorder="1">
      <alignment/>
      <protection/>
    </xf>
    <xf numFmtId="173" fontId="2" fillId="0" borderId="11" xfId="19" applyFont="1" applyBorder="1">
      <alignment/>
      <protection/>
    </xf>
    <xf numFmtId="173" fontId="2" fillId="0" borderId="12" xfId="19" applyFont="1" applyBorder="1">
      <alignment/>
      <protection/>
    </xf>
    <xf numFmtId="173" fontId="5" fillId="0" borderId="0" xfId="19" applyFont="1" applyAlignment="1">
      <alignment horizontal="center"/>
      <protection/>
    </xf>
    <xf numFmtId="173" fontId="0" fillId="0" borderId="13" xfId="19" applyFont="1" applyBorder="1" applyAlignment="1">
      <alignment horizontal="center"/>
      <protection/>
    </xf>
    <xf numFmtId="173" fontId="0" fillId="0" borderId="14" xfId="19" applyFont="1" applyBorder="1" applyAlignment="1">
      <alignment horizontal="center"/>
      <protection/>
    </xf>
    <xf numFmtId="172" fontId="0" fillId="0" borderId="5" xfId="19" applyNumberFormat="1" applyFont="1" applyBorder="1" applyAlignment="1">
      <alignment horizontal="center"/>
      <protection/>
    </xf>
    <xf numFmtId="173" fontId="0" fillId="0" borderId="8" xfId="19" applyNumberFormat="1" applyFont="1" applyBorder="1">
      <alignment/>
      <protection/>
    </xf>
    <xf numFmtId="173" fontId="0" fillId="0" borderId="3" xfId="19" applyNumberFormat="1" applyFont="1" applyBorder="1">
      <alignment/>
      <protection/>
    </xf>
    <xf numFmtId="173" fontId="2" fillId="0" borderId="11" xfId="19" applyNumberFormat="1" applyFont="1" applyBorder="1">
      <alignment/>
      <protection/>
    </xf>
    <xf numFmtId="1" fontId="0" fillId="0" borderId="15" xfId="19" applyNumberFormat="1" applyFont="1" applyBorder="1" applyAlignment="1">
      <alignment horizontal="center"/>
      <protection/>
    </xf>
    <xf numFmtId="173" fontId="0" fillId="0" borderId="15" xfId="19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73" fontId="3" fillId="0" borderId="0" xfId="19" applyFont="1" applyAlignment="1">
      <alignment horizontal="center"/>
      <protection/>
    </xf>
    <xf numFmtId="173" fontId="5" fillId="0" borderId="0" xfId="19" applyFont="1" applyAlignment="1">
      <alignment horizontal="center"/>
      <protection/>
    </xf>
    <xf numFmtId="1" fontId="0" fillId="0" borderId="17" xfId="19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M15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19.28125" style="1" customWidth="1"/>
    <col min="2" max="2" width="10.421875" style="1" customWidth="1"/>
    <col min="3" max="3" width="7.7109375" style="1" customWidth="1"/>
    <col min="4" max="4" width="10.421875" style="1" customWidth="1"/>
    <col min="5" max="5" width="7.7109375" style="1" customWidth="1"/>
    <col min="6" max="6" width="10.421875" style="1" customWidth="1"/>
    <col min="7" max="7" width="7.7109375" style="1" customWidth="1"/>
    <col min="8" max="8" width="10.421875" style="1" customWidth="1"/>
    <col min="9" max="9" width="7.7109375" style="1" customWidth="1"/>
    <col min="10" max="10" width="10.421875" style="1" bestFit="1" customWidth="1"/>
    <col min="11" max="11" width="7.7109375" style="1" customWidth="1"/>
    <col min="12" max="12" width="11.57421875" style="1" bestFit="1" customWidth="1"/>
    <col min="13" max="13" width="7.7109375" style="1" customWidth="1"/>
    <col min="14" max="16384" width="12.57421875" style="1" customWidth="1"/>
  </cols>
  <sheetData>
    <row r="1" spans="1:13" s="6" customFormat="1" ht="18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1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2.75">
      <c r="B6" s="23" t="s">
        <v>11</v>
      </c>
      <c r="C6" s="24"/>
      <c r="D6" s="24"/>
      <c r="E6" s="24"/>
      <c r="F6" s="24"/>
      <c r="G6" s="24"/>
      <c r="H6" s="24"/>
      <c r="I6" s="28"/>
      <c r="J6" s="23" t="s">
        <v>9</v>
      </c>
      <c r="K6" s="24"/>
      <c r="L6" s="24"/>
      <c r="M6" s="24"/>
    </row>
    <row r="7" spans="1:13" ht="12.75">
      <c r="A7" s="2" t="s">
        <v>0</v>
      </c>
      <c r="B7" s="27">
        <v>1997</v>
      </c>
      <c r="C7" s="22"/>
      <c r="D7" s="27">
        <v>1998</v>
      </c>
      <c r="E7" s="22"/>
      <c r="F7" s="27">
        <v>1999</v>
      </c>
      <c r="G7" s="22"/>
      <c r="H7" s="27">
        <v>2000</v>
      </c>
      <c r="I7" s="22"/>
      <c r="J7" s="27">
        <v>2000</v>
      </c>
      <c r="K7" s="22"/>
      <c r="L7" s="27">
        <v>2001</v>
      </c>
      <c r="M7" s="22"/>
    </row>
    <row r="8" spans="1:13" ht="13.5" thickBot="1">
      <c r="A8" s="3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8" t="s">
        <v>2</v>
      </c>
      <c r="H8" s="7" t="s">
        <v>1</v>
      </c>
      <c r="I8" s="8" t="s">
        <v>2</v>
      </c>
      <c r="J8" s="18" t="s">
        <v>1</v>
      </c>
      <c r="K8" s="16" t="s">
        <v>2</v>
      </c>
      <c r="L8" s="18" t="s">
        <v>1</v>
      </c>
      <c r="M8" s="17" t="s">
        <v>2</v>
      </c>
    </row>
    <row r="9" spans="1:13" ht="12.75">
      <c r="A9" s="9" t="s">
        <v>3</v>
      </c>
      <c r="B9" s="10">
        <v>923</v>
      </c>
      <c r="C9" s="10">
        <v>64.79011652393655</v>
      </c>
      <c r="D9" s="10">
        <v>957.6</v>
      </c>
      <c r="E9" s="10">
        <v>62.78932529014491</v>
      </c>
      <c r="F9" s="10">
        <v>1068.7</v>
      </c>
      <c r="G9" s="11">
        <v>60.75611142694712</v>
      </c>
      <c r="H9" s="10">
        <v>1143.2</v>
      </c>
      <c r="I9" s="11">
        <f>H9/$H$14*100</f>
        <v>58.4816861059955</v>
      </c>
      <c r="J9" s="19">
        <v>6871.1</v>
      </c>
      <c r="K9" s="5">
        <f>J9/$J$14*100</f>
        <v>58.48391736958132</v>
      </c>
      <c r="L9" s="19">
        <v>7333.8</v>
      </c>
      <c r="M9" s="5">
        <f>L9/$L$14*100</f>
        <v>56.370484242890086</v>
      </c>
    </row>
    <row r="10" spans="1:13" ht="12.75">
      <c r="A10" s="3" t="s">
        <v>5</v>
      </c>
      <c r="B10" s="4">
        <v>347.6</v>
      </c>
      <c r="C10" s="4">
        <v>24.399831531658013</v>
      </c>
      <c r="D10" s="4">
        <v>401.2</v>
      </c>
      <c r="E10" s="4">
        <v>26.306471706773326</v>
      </c>
      <c r="F10" s="4">
        <v>503.7</v>
      </c>
      <c r="G10" s="5">
        <v>28.63558840250142</v>
      </c>
      <c r="H10" s="4">
        <v>597.8</v>
      </c>
      <c r="I10" s="5">
        <f>H10/$H$14*100</f>
        <v>30.581133619807648</v>
      </c>
      <c r="J10" s="20">
        <v>3592.6</v>
      </c>
      <c r="K10" s="5">
        <f>J10/$J$14*100</f>
        <v>30.5787023245125</v>
      </c>
      <c r="L10" s="20">
        <v>4238.4</v>
      </c>
      <c r="M10" s="5">
        <f>L10/$L$14*100</f>
        <v>32.578016910069174</v>
      </c>
    </row>
    <row r="11" spans="1:13" ht="12.75">
      <c r="A11" s="3" t="s">
        <v>6</v>
      </c>
      <c r="B11" s="4">
        <v>83.9</v>
      </c>
      <c r="C11" s="4">
        <v>5.879372455426085</v>
      </c>
      <c r="D11" s="4">
        <v>95.2</v>
      </c>
      <c r="E11" s="4">
        <v>6.232213625336044</v>
      </c>
      <c r="F11" s="4">
        <v>110.9</v>
      </c>
      <c r="G11" s="5">
        <v>6.294718590108015</v>
      </c>
      <c r="H11" s="4">
        <v>131.9</v>
      </c>
      <c r="I11" s="5">
        <f>H11/$H$14*100</f>
        <v>6.747493349703294</v>
      </c>
      <c r="J11" s="20">
        <v>792.9</v>
      </c>
      <c r="K11" s="5">
        <f>J11/$J$14*100</f>
        <v>6.748831785644368</v>
      </c>
      <c r="L11" s="20">
        <v>890</v>
      </c>
      <c r="M11" s="5">
        <f>L11/$L$14*100</f>
        <v>6.840891621829362</v>
      </c>
    </row>
    <row r="12" spans="1:13" ht="12.75">
      <c r="A12" s="3" t="s">
        <v>4</v>
      </c>
      <c r="B12" s="4">
        <v>70.1</v>
      </c>
      <c r="C12" s="4">
        <v>4.920679488979363</v>
      </c>
      <c r="D12" s="4">
        <v>71.1</v>
      </c>
      <c r="E12" s="4">
        <v>4.661989377745721</v>
      </c>
      <c r="F12" s="4">
        <v>75.7</v>
      </c>
      <c r="G12" s="5">
        <v>4.303581580443433</v>
      </c>
      <c r="H12" s="4">
        <v>81.9</v>
      </c>
      <c r="I12" s="5">
        <f>H12/$H$14*100</f>
        <v>4.189686924493554</v>
      </c>
      <c r="J12" s="20">
        <v>492.1</v>
      </c>
      <c r="K12" s="5">
        <f>J12/$J$14*100</f>
        <v>4.188548520261816</v>
      </c>
      <c r="L12" s="20">
        <v>547.8</v>
      </c>
      <c r="M12" s="5">
        <f>L12/$L$14*100</f>
        <v>4.210607225211375</v>
      </c>
    </row>
    <row r="13" spans="1:13" ht="12.75">
      <c r="A13" s="3"/>
      <c r="B13" s="4"/>
      <c r="C13" s="4"/>
      <c r="D13" s="4"/>
      <c r="E13" s="4"/>
      <c r="F13" s="4"/>
      <c r="G13" s="5"/>
      <c r="H13" s="4"/>
      <c r="I13" s="5"/>
      <c r="J13" s="20"/>
      <c r="K13" s="5"/>
      <c r="L13" s="20"/>
      <c r="M13" s="5"/>
    </row>
    <row r="14" spans="1:13" ht="13.5" thickBot="1">
      <c r="A14" s="12" t="s">
        <v>8</v>
      </c>
      <c r="B14" s="13">
        <v>1424.6</v>
      </c>
      <c r="C14" s="13">
        <v>100</v>
      </c>
      <c r="D14" s="13">
        <v>1525.1</v>
      </c>
      <c r="E14" s="13">
        <v>100</v>
      </c>
      <c r="F14" s="13">
        <v>1759</v>
      </c>
      <c r="G14" s="14">
        <v>100</v>
      </c>
      <c r="H14" s="13">
        <f>SUM(H9:H12)</f>
        <v>1954.8000000000002</v>
      </c>
      <c r="I14" s="14">
        <f>SUM(I9:I13)</f>
        <v>100</v>
      </c>
      <c r="J14" s="21">
        <f>SUM(J9:J12)</f>
        <v>11748.7</v>
      </c>
      <c r="K14" s="14">
        <f>SUM(K9:K12)</f>
        <v>100.00000000000001</v>
      </c>
      <c r="L14" s="21">
        <f>SUM(L9:L12)</f>
        <v>13010</v>
      </c>
      <c r="M14" s="14">
        <f>SUM(M9:M12)</f>
        <v>100</v>
      </c>
    </row>
    <row r="15" ht="12.75">
      <c r="A15" s="1" t="s">
        <v>12</v>
      </c>
    </row>
  </sheetData>
  <mergeCells count="11">
    <mergeCell ref="B7:C7"/>
    <mergeCell ref="F7:G7"/>
    <mergeCell ref="D7:E7"/>
    <mergeCell ref="A1:M1"/>
    <mergeCell ref="A4:M4"/>
    <mergeCell ref="A3:M3"/>
    <mergeCell ref="J7:K7"/>
    <mergeCell ref="L7:M7"/>
    <mergeCell ref="B6:I6"/>
    <mergeCell ref="J6:M6"/>
    <mergeCell ref="H7:I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