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85" windowWidth="10380" windowHeight="5820" activeTab="0"/>
  </bookViews>
  <sheets>
    <sheet name="34.9" sheetId="1" r:id="rId1"/>
  </sheets>
  <definedNames>
    <definedName name="\A">#REF!</definedName>
    <definedName name="\C">#REF!</definedName>
    <definedName name="\G">#REF!</definedName>
    <definedName name="\I">#REF!</definedName>
    <definedName name="\L">#REF!</definedName>
    <definedName name="\N">#REF!</definedName>
    <definedName name="Imprimir_área_IM" localSheetId="0">'34.9'!#REF!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<sst xmlns="http://schemas.openxmlformats.org/spreadsheetml/2006/main" count="22" uniqueCount="12">
  <si>
    <t>Valor</t>
  </si>
  <si>
    <t>%</t>
  </si>
  <si>
    <t xml:space="preserve"> Banca comercial</t>
  </si>
  <si>
    <t xml:space="preserve"> Cajas de Ahorro</t>
  </si>
  <si>
    <t xml:space="preserve"> Cooperativas</t>
  </si>
  <si>
    <t>Objeto</t>
  </si>
  <si>
    <t>FINANCIACION AGRARIA</t>
  </si>
  <si>
    <t>TOTAL</t>
  </si>
  <si>
    <t xml:space="preserve"> Otras fuentes de Crédito oficial, otros</t>
  </si>
  <si>
    <t>Millones de euros</t>
  </si>
  <si>
    <t>Miles de millones de pesetas</t>
  </si>
  <si>
    <t xml:space="preserve"> 34.9.  ENDEUDAMIENTO DEL SECTOR PESQUERO 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</si>
</sst>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#,##0.00_);\(#,##0.00\)"/>
    <numFmt numFmtId="175" formatCode="0.0"/>
    <numFmt numFmtId="176" formatCode="#,##0.0"/>
  </numFmts>
  <fonts count="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3" fontId="0" fillId="0" borderId="0" xfId="19" applyFont="1">
      <alignment/>
      <protection/>
    </xf>
    <xf numFmtId="173" fontId="0" fillId="0" borderId="0" xfId="24" applyFont="1">
      <alignment/>
      <protection/>
    </xf>
    <xf numFmtId="172" fontId="0" fillId="0" borderId="0" xfId="24" applyNumberFormat="1" applyFont="1" applyProtection="1">
      <alignment/>
      <protection/>
    </xf>
    <xf numFmtId="173" fontId="0" fillId="0" borderId="1" xfId="24" applyFont="1" applyBorder="1" applyAlignment="1">
      <alignment horizontal="center"/>
      <protection/>
    </xf>
    <xf numFmtId="173" fontId="0" fillId="0" borderId="2" xfId="24" applyFont="1" applyBorder="1">
      <alignment/>
      <protection/>
    </xf>
    <xf numFmtId="173" fontId="0" fillId="0" borderId="3" xfId="24" applyNumberFormat="1" applyFont="1" applyBorder="1" applyProtection="1">
      <alignment/>
      <protection/>
    </xf>
    <xf numFmtId="173" fontId="0" fillId="0" borderId="4" xfId="24" applyNumberFormat="1" applyFont="1" applyBorder="1" applyProtection="1">
      <alignment/>
      <protection/>
    </xf>
    <xf numFmtId="173" fontId="4" fillId="0" borderId="0" xfId="24" applyFont="1">
      <alignment/>
      <protection/>
    </xf>
    <xf numFmtId="173" fontId="6" fillId="0" borderId="0" xfId="24" applyFont="1">
      <alignment/>
      <protection/>
    </xf>
    <xf numFmtId="173" fontId="0" fillId="0" borderId="5" xfId="24" applyFont="1" applyBorder="1" applyAlignment="1">
      <alignment horizontal="center"/>
      <protection/>
    </xf>
    <xf numFmtId="173" fontId="0" fillId="0" borderId="6" xfId="24" applyFont="1" applyBorder="1" applyAlignment="1">
      <alignment horizontal="center"/>
      <protection/>
    </xf>
    <xf numFmtId="173" fontId="0" fillId="0" borderId="7" xfId="24" applyFont="1" applyBorder="1">
      <alignment/>
      <protection/>
    </xf>
    <xf numFmtId="173" fontId="0" fillId="0" borderId="8" xfId="24" applyNumberFormat="1" applyFont="1" applyBorder="1" applyProtection="1">
      <alignment/>
      <protection/>
    </xf>
    <xf numFmtId="173" fontId="0" fillId="0" borderId="9" xfId="24" applyNumberFormat="1" applyFont="1" applyBorder="1" applyProtection="1">
      <alignment/>
      <protection/>
    </xf>
    <xf numFmtId="173" fontId="2" fillId="0" borderId="10" xfId="24" applyFont="1" applyBorder="1">
      <alignment/>
      <protection/>
    </xf>
    <xf numFmtId="173" fontId="2" fillId="0" borderId="11" xfId="24" applyNumberFormat="1" applyFont="1" applyBorder="1" applyProtection="1">
      <alignment/>
      <protection/>
    </xf>
    <xf numFmtId="173" fontId="2" fillId="0" borderId="12" xfId="24" applyNumberFormat="1" applyFont="1" applyBorder="1" applyProtection="1">
      <alignment/>
      <protection/>
    </xf>
    <xf numFmtId="173" fontId="5" fillId="0" borderId="0" xfId="24" applyFont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3" fontId="3" fillId="0" borderId="0" xfId="23" applyFont="1" applyAlignment="1">
      <alignment horizontal="center"/>
      <protection/>
    </xf>
    <xf numFmtId="173" fontId="0" fillId="0" borderId="15" xfId="23" applyFont="1" applyBorder="1" applyAlignment="1">
      <alignment horizontal="center"/>
      <protection/>
    </xf>
    <xf numFmtId="1" fontId="0" fillId="0" borderId="15" xfId="24" applyNumberFormat="1" applyFont="1" applyBorder="1" applyAlignment="1">
      <alignment horizontal="center"/>
      <protection/>
    </xf>
    <xf numFmtId="1" fontId="0" fillId="0" borderId="13" xfId="24" applyNumberFormat="1" applyFont="1" applyBorder="1" applyAlignment="1">
      <alignment horizontal="center"/>
      <protection/>
    </xf>
    <xf numFmtId="173" fontId="5" fillId="0" borderId="0" xfId="24" applyFont="1" applyAlignment="1">
      <alignment horizontal="center"/>
      <protection/>
    </xf>
    <xf numFmtId="1" fontId="0" fillId="0" borderId="14" xfId="24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INAN1" xfId="19"/>
    <cellStyle name="Normal_FINAN2" xfId="20"/>
    <cellStyle name="Normal_FINAN3" xfId="21"/>
    <cellStyle name="Normal_FINAN4" xfId="22"/>
    <cellStyle name="Normal_FINAN5" xfId="23"/>
    <cellStyle name="Normal_FINAN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/>
  <dimension ref="A1:M16"/>
  <sheetViews>
    <sheetView showGridLines="0" tabSelected="1" zoomScale="75" zoomScaleNormal="75" workbookViewId="0" topLeftCell="A1">
      <selection activeCell="A1" sqref="A1:M1"/>
    </sheetView>
  </sheetViews>
  <sheetFormatPr defaultColWidth="12.57421875" defaultRowHeight="12.75"/>
  <cols>
    <col min="1" max="1" width="33.7109375" style="2" customWidth="1"/>
    <col min="2" max="2" width="9.28125" style="2" customWidth="1"/>
    <col min="3" max="3" width="7.57421875" style="2" customWidth="1"/>
    <col min="4" max="4" width="9.28125" style="2" customWidth="1"/>
    <col min="5" max="5" width="7.57421875" style="2" customWidth="1"/>
    <col min="6" max="6" width="9.28125" style="2" customWidth="1"/>
    <col min="7" max="7" width="7.57421875" style="2" customWidth="1"/>
    <col min="8" max="8" width="9.28125" style="2" customWidth="1"/>
    <col min="9" max="9" width="7.57421875" style="2" customWidth="1"/>
    <col min="10" max="10" width="9.28125" style="2" customWidth="1"/>
    <col min="11" max="11" width="7.57421875" style="2" customWidth="1"/>
    <col min="12" max="12" width="9.28125" style="2" customWidth="1"/>
    <col min="13" max="13" width="7.57421875" style="2" customWidth="1"/>
    <col min="14" max="16384" width="12.57421875" style="2" customWidth="1"/>
  </cols>
  <sheetData>
    <row r="1" spans="1:13" s="8" customFormat="1" ht="18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s="9" customFormat="1" ht="1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9" customFormat="1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s="9" customFormat="1" ht="14.25">
      <c r="B5" s="22" t="s">
        <v>10</v>
      </c>
      <c r="C5" s="19"/>
      <c r="D5" s="19"/>
      <c r="E5" s="19"/>
      <c r="F5" s="19"/>
      <c r="G5" s="19"/>
      <c r="H5" s="19"/>
      <c r="I5" s="20"/>
      <c r="J5" s="22" t="s">
        <v>9</v>
      </c>
      <c r="K5" s="19"/>
      <c r="L5" s="19"/>
      <c r="M5" s="19"/>
    </row>
    <row r="6" spans="1:13" ht="12.75">
      <c r="A6" s="4" t="s">
        <v>5</v>
      </c>
      <c r="B6" s="23">
        <v>1997</v>
      </c>
      <c r="C6" s="26"/>
      <c r="D6" s="23">
        <v>1998</v>
      </c>
      <c r="E6" s="26"/>
      <c r="F6" s="23">
        <v>1999</v>
      </c>
      <c r="G6" s="24"/>
      <c r="H6" s="23">
        <v>2000</v>
      </c>
      <c r="I6" s="24"/>
      <c r="J6" s="23">
        <v>2000</v>
      </c>
      <c r="K6" s="24"/>
      <c r="L6" s="23">
        <v>2001</v>
      </c>
      <c r="M6" s="24"/>
    </row>
    <row r="7" spans="1:13" ht="13.5" thickBot="1">
      <c r="A7" s="5"/>
      <c r="B7" s="10" t="s">
        <v>0</v>
      </c>
      <c r="C7" s="10" t="s">
        <v>1</v>
      </c>
      <c r="D7" s="10" t="s">
        <v>0</v>
      </c>
      <c r="E7" s="10" t="s">
        <v>1</v>
      </c>
      <c r="F7" s="10" t="s">
        <v>0</v>
      </c>
      <c r="G7" s="11" t="s">
        <v>1</v>
      </c>
      <c r="H7" s="10" t="s">
        <v>0</v>
      </c>
      <c r="I7" s="11" t="s">
        <v>1</v>
      </c>
      <c r="J7" s="10" t="s">
        <v>0</v>
      </c>
      <c r="K7" s="11" t="s">
        <v>1</v>
      </c>
      <c r="L7" s="10" t="s">
        <v>0</v>
      </c>
      <c r="M7" s="11" t="s">
        <v>1</v>
      </c>
    </row>
    <row r="8" spans="1:13" ht="12.75">
      <c r="A8" s="12" t="s">
        <v>2</v>
      </c>
      <c r="B8" s="13">
        <v>119.6</v>
      </c>
      <c r="C8" s="13">
        <v>57.224880382775126</v>
      </c>
      <c r="D8" s="13">
        <v>127.1</v>
      </c>
      <c r="E8" s="13">
        <v>56.46379386939138</v>
      </c>
      <c r="F8" s="13">
        <v>124.7</v>
      </c>
      <c r="G8" s="14">
        <v>53.912667531344574</v>
      </c>
      <c r="H8" s="13">
        <v>138</v>
      </c>
      <c r="I8" s="14">
        <f>H8/H$13*100</f>
        <v>53.592233009708735</v>
      </c>
      <c r="J8" s="13">
        <v>829.3967040496195</v>
      </c>
      <c r="K8" s="14">
        <f>J8/J$13*100</f>
        <v>53.592233009708735</v>
      </c>
      <c r="L8" s="13">
        <v>870.6</v>
      </c>
      <c r="M8" s="14">
        <f>L8/L$13*100</f>
        <v>52.26945244956773</v>
      </c>
    </row>
    <row r="9" spans="1:13" ht="12.75">
      <c r="A9" s="5" t="s">
        <v>3</v>
      </c>
      <c r="B9" s="6">
        <v>75.3</v>
      </c>
      <c r="C9" s="6">
        <v>36.0287081339713</v>
      </c>
      <c r="D9" s="6">
        <v>80.5</v>
      </c>
      <c r="E9" s="6">
        <v>35.761883607285654</v>
      </c>
      <c r="F9" s="6">
        <v>88.3</v>
      </c>
      <c r="G9" s="7">
        <v>38.17552961521833</v>
      </c>
      <c r="H9" s="6">
        <v>99.7</v>
      </c>
      <c r="I9" s="7">
        <f>H9/H$13*100</f>
        <v>38.71844660194175</v>
      </c>
      <c r="J9" s="6">
        <v>599.2090680706309</v>
      </c>
      <c r="K9" s="7">
        <f>J9/J$13*100</f>
        <v>38.71844660194174</v>
      </c>
      <c r="L9" s="6">
        <v>666.9</v>
      </c>
      <c r="M9" s="7">
        <f>L9/L$13*100</f>
        <v>40.039625360230545</v>
      </c>
    </row>
    <row r="10" spans="1:13" ht="12.75">
      <c r="A10" s="5" t="s">
        <v>4</v>
      </c>
      <c r="B10" s="6">
        <v>8.5</v>
      </c>
      <c r="C10" s="6">
        <v>4.0669856459330145</v>
      </c>
      <c r="D10" s="6">
        <v>11.6</v>
      </c>
      <c r="E10" s="6">
        <v>5.153265215459796</v>
      </c>
      <c r="F10" s="6">
        <v>11.4</v>
      </c>
      <c r="G10" s="7">
        <v>4.928664072632944</v>
      </c>
      <c r="H10" s="6">
        <v>11.7</v>
      </c>
      <c r="I10" s="7">
        <f>H10/H$13*100</f>
        <v>4.543689320388349</v>
      </c>
      <c r="J10" s="6">
        <v>70.31841621290252</v>
      </c>
      <c r="K10" s="7">
        <f>J10/J$13*100</f>
        <v>4.543689320388348</v>
      </c>
      <c r="L10" s="6">
        <v>78.3</v>
      </c>
      <c r="M10" s="7">
        <f>L10/L$13*100</f>
        <v>4.7010086455331415</v>
      </c>
    </row>
    <row r="11" spans="1:13" ht="12.75">
      <c r="A11" s="5" t="s">
        <v>8</v>
      </c>
      <c r="B11" s="6">
        <v>5.6</v>
      </c>
      <c r="C11" s="6">
        <v>2.6794258373205744</v>
      </c>
      <c r="D11" s="6">
        <v>5.9</v>
      </c>
      <c r="E11" s="6">
        <v>2.621057307863172</v>
      </c>
      <c r="F11" s="6">
        <v>6.9</v>
      </c>
      <c r="G11" s="7">
        <v>2.9831387808041505</v>
      </c>
      <c r="H11" s="6">
        <v>8.1</v>
      </c>
      <c r="I11" s="7">
        <f>H11/H$13*100</f>
        <v>3.1456310679611645</v>
      </c>
      <c r="J11" s="6">
        <v>48.68198045508636</v>
      </c>
      <c r="K11" s="7">
        <f>J11/J$13*100</f>
        <v>3.1456310679611645</v>
      </c>
      <c r="L11" s="6">
        <v>49.8</v>
      </c>
      <c r="M11" s="7">
        <f>L11/L$13*100</f>
        <v>2.989913544668588</v>
      </c>
    </row>
    <row r="12" spans="1:13" ht="12.75">
      <c r="A12" s="5"/>
      <c r="B12" s="6"/>
      <c r="C12" s="6"/>
      <c r="D12" s="6"/>
      <c r="E12" s="6"/>
      <c r="F12" s="6"/>
      <c r="G12" s="7"/>
      <c r="H12" s="6"/>
      <c r="I12" s="7"/>
      <c r="J12" s="6"/>
      <c r="K12" s="7"/>
      <c r="L12" s="6"/>
      <c r="M12" s="7"/>
    </row>
    <row r="13" spans="1:13" ht="13.5" thickBot="1">
      <c r="A13" s="15" t="s">
        <v>7</v>
      </c>
      <c r="B13" s="16">
        <v>209</v>
      </c>
      <c r="C13" s="16">
        <v>100</v>
      </c>
      <c r="D13" s="16">
        <v>225.1</v>
      </c>
      <c r="E13" s="16">
        <v>100</v>
      </c>
      <c r="F13" s="16">
        <v>231.3</v>
      </c>
      <c r="G13" s="17">
        <v>100</v>
      </c>
      <c r="H13" s="16">
        <f>SUM(H8:H11)</f>
        <v>257.5</v>
      </c>
      <c r="I13" s="17">
        <f>SUM(I8:I12)</f>
        <v>100</v>
      </c>
      <c r="J13" s="16">
        <f>SUM(J8:J11)</f>
        <v>1547.6061687882395</v>
      </c>
      <c r="K13" s="17">
        <f>SUM(K8:K12)</f>
        <v>99.99999999999999</v>
      </c>
      <c r="L13" s="16">
        <f>SUM(L8:L11)</f>
        <v>1665.6</v>
      </c>
      <c r="M13" s="17">
        <f>SUM(M8:M12)</f>
        <v>100</v>
      </c>
    </row>
    <row r="14" ht="12.75">
      <c r="A14" s="1"/>
    </row>
    <row r="15" spans="2:10" ht="12.75">
      <c r="B15" s="3"/>
      <c r="D15" s="3"/>
      <c r="F15" s="3"/>
      <c r="H15" s="3"/>
      <c r="J15" s="3"/>
    </row>
    <row r="16" spans="2:10" ht="12.75">
      <c r="B16" s="3"/>
      <c r="D16" s="3"/>
      <c r="F16" s="3"/>
      <c r="H16" s="3"/>
      <c r="J16" s="3"/>
    </row>
  </sheetData>
  <mergeCells count="10">
    <mergeCell ref="L6:M6"/>
    <mergeCell ref="B5:I5"/>
    <mergeCell ref="J5:M5"/>
    <mergeCell ref="A1:M1"/>
    <mergeCell ref="A3:M3"/>
    <mergeCell ref="B6:C6"/>
    <mergeCell ref="D6:E6"/>
    <mergeCell ref="F6:G6"/>
    <mergeCell ref="H6:I6"/>
    <mergeCell ref="J6:K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2002-11-11T12:12:59Z</cp:lastPrinted>
  <dcterms:created xsi:type="dcterms:W3CDTF">2001-05-21T11:11:38Z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