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<sst xmlns="http://schemas.openxmlformats.org/spreadsheetml/2006/main" count="22" uniqueCount="22">
  <si>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</si>
  <si>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</si>
  <si>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</si>
  <si>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</si>
  <si>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</si>
  <si>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</si>
  <si>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</si>
  <si>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</si>
  <si>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11.7.  COL: Serie histórica de superficie, rendimiento, producción, valor y comercio exterior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</si>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</sst>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8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1" customWidth="1"/>
    <col min="10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8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9</v>
      </c>
      <c r="F5" s="15"/>
      <c r="G5" s="10" t="s">
        <v>10</v>
      </c>
      <c r="H5" s="16"/>
    </row>
    <row r="6" spans="1:8" ht="12.75">
      <c r="A6" s="17" t="s">
        <v>4</v>
      </c>
      <c r="B6" s="11" t="s">
        <v>1</v>
      </c>
      <c r="C6" s="11" t="s">
        <v>11</v>
      </c>
      <c r="D6" s="11" t="s">
        <v>2</v>
      </c>
      <c r="E6" s="11" t="s">
        <v>12</v>
      </c>
      <c r="F6" s="11" t="s">
        <v>3</v>
      </c>
      <c r="G6" s="8" t="s">
        <v>13</v>
      </c>
      <c r="H6" s="9"/>
    </row>
    <row r="7" spans="2:8" ht="12.75">
      <c r="B7" s="11" t="s">
        <v>5</v>
      </c>
      <c r="C7" s="11" t="s">
        <v>14</v>
      </c>
      <c r="D7" s="2" t="s">
        <v>6</v>
      </c>
      <c r="E7" s="11" t="s">
        <v>15</v>
      </c>
      <c r="F7" s="11" t="s">
        <v>7</v>
      </c>
      <c r="G7" s="11" t="s">
        <v>16</v>
      </c>
      <c r="H7" s="11" t="s">
        <v>17</v>
      </c>
    </row>
    <row r="8" spans="1:8" ht="13.5" thickBot="1">
      <c r="A8" s="12"/>
      <c r="B8" s="15"/>
      <c r="C8" s="15"/>
      <c r="D8" s="15"/>
      <c r="E8" s="11" t="s">
        <v>18</v>
      </c>
      <c r="F8" s="15"/>
      <c r="G8" s="15"/>
      <c r="H8" s="15"/>
    </row>
    <row r="9" spans="1:8" ht="12.75">
      <c r="A9" s="3">
        <v>1985</v>
      </c>
      <c r="B9" s="29">
        <v>17.5</v>
      </c>
      <c r="C9" s="33">
        <v>261</v>
      </c>
      <c r="D9" s="29">
        <v>456.8</v>
      </c>
      <c r="E9" s="30">
        <v>16.107124397485368</v>
      </c>
      <c r="F9" s="29">
        <v>76899.49875590495</v>
      </c>
      <c r="G9" s="21" t="s">
        <v>19</v>
      </c>
      <c r="H9" s="21">
        <v>22498</v>
      </c>
    </row>
    <row r="10" spans="1:8" ht="12.75">
      <c r="A10" s="4">
        <v>1986</v>
      </c>
      <c r="B10" s="31">
        <v>17.2</v>
      </c>
      <c r="C10" s="34">
        <v>253</v>
      </c>
      <c r="D10" s="31">
        <v>435.7</v>
      </c>
      <c r="E10" s="32">
        <v>19.791328597357953</v>
      </c>
      <c r="F10" s="31">
        <v>78456.12010625894</v>
      </c>
      <c r="G10" s="23">
        <v>152</v>
      </c>
      <c r="H10" s="23">
        <v>25473</v>
      </c>
    </row>
    <row r="11" spans="1:8" ht="12.75">
      <c r="A11" s="4">
        <v>1987</v>
      </c>
      <c r="B11" s="31">
        <v>17.6</v>
      </c>
      <c r="C11" s="34">
        <v>249</v>
      </c>
      <c r="D11" s="31">
        <v>432</v>
      </c>
      <c r="E11" s="32">
        <v>20.163956102075897</v>
      </c>
      <c r="F11" s="31">
        <v>85800.48802182876</v>
      </c>
      <c r="G11" s="23">
        <v>650</v>
      </c>
      <c r="H11" s="23">
        <v>27895</v>
      </c>
    </row>
    <row r="12" spans="1:8" ht="12.75">
      <c r="A12" s="4">
        <v>1988</v>
      </c>
      <c r="B12" s="31">
        <v>18.3</v>
      </c>
      <c r="C12" s="34">
        <v>256</v>
      </c>
      <c r="D12" s="31">
        <v>469.2</v>
      </c>
      <c r="E12" s="32">
        <v>19.881480413015517</v>
      </c>
      <c r="F12" s="31">
        <v>93283.08872140685</v>
      </c>
      <c r="G12" s="23">
        <v>1461</v>
      </c>
      <c r="H12" s="23">
        <v>1708</v>
      </c>
    </row>
    <row r="13" spans="1:8" ht="12.75">
      <c r="A13" s="4">
        <v>1989</v>
      </c>
      <c r="B13" s="31">
        <v>17.1</v>
      </c>
      <c r="C13" s="34">
        <v>258</v>
      </c>
      <c r="D13" s="31">
        <v>439.9</v>
      </c>
      <c r="E13" s="32">
        <v>22.141285925498543</v>
      </c>
      <c r="F13" s="31">
        <v>97399.51678626807</v>
      </c>
      <c r="G13" s="23">
        <v>3985</v>
      </c>
      <c r="H13" s="23">
        <v>29715</v>
      </c>
    </row>
    <row r="14" spans="1:8" ht="12.75">
      <c r="A14" s="4">
        <v>1990</v>
      </c>
      <c r="B14" s="31">
        <v>16.1</v>
      </c>
      <c r="C14" s="34">
        <v>263.664596273292</v>
      </c>
      <c r="D14" s="31">
        <v>424.5</v>
      </c>
      <c r="E14" s="32">
        <v>19.52087315038525</v>
      </c>
      <c r="F14" s="31">
        <v>82866.10652338537</v>
      </c>
      <c r="G14" s="23">
        <v>3361</v>
      </c>
      <c r="H14" s="23">
        <v>38297</v>
      </c>
    </row>
    <row r="15" spans="1:8" ht="12.75">
      <c r="A15" s="4">
        <v>1991</v>
      </c>
      <c r="B15" s="31">
        <v>16</v>
      </c>
      <c r="C15" s="34">
        <v>256.625</v>
      </c>
      <c r="D15" s="31">
        <v>410.6</v>
      </c>
      <c r="E15" s="32">
        <v>20.01971319702379</v>
      </c>
      <c r="F15" s="31">
        <v>82200.94238697967</v>
      </c>
      <c r="G15" s="23">
        <v>3441</v>
      </c>
      <c r="H15" s="23">
        <v>45226</v>
      </c>
    </row>
    <row r="16" spans="1:8" ht="12.75">
      <c r="A16" s="4">
        <v>1992</v>
      </c>
      <c r="B16" s="31">
        <v>15.9</v>
      </c>
      <c r="C16" s="34">
        <v>252.8930817610063</v>
      </c>
      <c r="D16" s="31">
        <v>402.1</v>
      </c>
      <c r="E16" s="32">
        <v>17.405310542954336</v>
      </c>
      <c r="F16" s="31">
        <v>69986.75369321938</v>
      </c>
      <c r="G16" s="23">
        <v>3082</v>
      </c>
      <c r="H16" s="23">
        <v>57770</v>
      </c>
    </row>
    <row r="17" spans="1:8" ht="12.75">
      <c r="A17" s="4">
        <v>1993</v>
      </c>
      <c r="B17" s="31">
        <v>14.5</v>
      </c>
      <c r="C17" s="34">
        <v>256</v>
      </c>
      <c r="D17" s="31">
        <v>371.2</v>
      </c>
      <c r="E17" s="32">
        <v>17.77793804767228</v>
      </c>
      <c r="F17" s="31">
        <v>65991.7060329595</v>
      </c>
      <c r="G17" s="23">
        <v>3156</v>
      </c>
      <c r="H17" s="23">
        <v>58257</v>
      </c>
    </row>
    <row r="18" spans="1:8" ht="12.75">
      <c r="A18" s="4">
        <v>1994</v>
      </c>
      <c r="B18" s="31">
        <v>14.2</v>
      </c>
      <c r="C18" s="34">
        <v>252.6760563380282</v>
      </c>
      <c r="D18" s="31">
        <v>358.8</v>
      </c>
      <c r="E18" s="32">
        <v>19.328549276982436</v>
      </c>
      <c r="F18" s="31">
        <v>69350.83480581299</v>
      </c>
      <c r="G18" s="23">
        <v>3561</v>
      </c>
      <c r="H18" s="23">
        <v>68722</v>
      </c>
    </row>
    <row r="19" spans="1:8" ht="12.75">
      <c r="A19" s="4">
        <v>1995</v>
      </c>
      <c r="B19" s="31">
        <v>14.89</v>
      </c>
      <c r="C19" s="34">
        <v>266.0161182001343</v>
      </c>
      <c r="D19" s="31">
        <v>396.098</v>
      </c>
      <c r="E19" s="32">
        <v>28.63221665284339</v>
      </c>
      <c r="F19" s="31">
        <v>113411.6375175796</v>
      </c>
      <c r="G19" s="23">
        <v>3012</v>
      </c>
      <c r="H19" s="23">
        <v>66077</v>
      </c>
    </row>
    <row r="20" spans="1:8" ht="12.75">
      <c r="A20" s="18">
        <v>1996</v>
      </c>
      <c r="B20" s="19">
        <v>12.2</v>
      </c>
      <c r="C20" s="35">
        <v>290.35</v>
      </c>
      <c r="D20" s="19">
        <v>354.227</v>
      </c>
      <c r="E20" s="25">
        <v>20.620725301407575</v>
      </c>
      <c r="F20" s="19">
        <v>73044.17661341699</v>
      </c>
      <c r="G20" s="24">
        <v>2936</v>
      </c>
      <c r="H20" s="22">
        <v>73355</v>
      </c>
    </row>
    <row r="21" spans="1:8" ht="12.75">
      <c r="A21" s="18">
        <v>1997</v>
      </c>
      <c r="B21" s="19">
        <v>13</v>
      </c>
      <c r="C21" s="35">
        <v>282.6153846153846</v>
      </c>
      <c r="D21" s="19">
        <v>367.4</v>
      </c>
      <c r="E21" s="25">
        <v>19.8153690815333</v>
      </c>
      <c r="F21" s="19">
        <v>72801.66600555334</v>
      </c>
      <c r="G21" s="24">
        <v>3489</v>
      </c>
      <c r="H21" s="22">
        <v>78147</v>
      </c>
    </row>
    <row r="22" spans="1:8" ht="12.75">
      <c r="A22" s="18">
        <v>1998</v>
      </c>
      <c r="B22" s="19">
        <v>11.8</v>
      </c>
      <c r="C22" s="35">
        <v>288.3050847457627</v>
      </c>
      <c r="D22" s="19">
        <v>340.2</v>
      </c>
      <c r="E22" s="25">
        <v>22.820429603452215</v>
      </c>
      <c r="F22" s="19">
        <v>77635.10151094441</v>
      </c>
      <c r="G22" s="24">
        <v>4915</v>
      </c>
      <c r="H22" s="22">
        <v>81234</v>
      </c>
    </row>
    <row r="23" spans="1:8" ht="12.75">
      <c r="A23" s="18">
        <v>1999</v>
      </c>
      <c r="B23" s="19">
        <v>11.1</v>
      </c>
      <c r="C23" s="35">
        <f>D23/B23*10</f>
        <v>293.4234234234234</v>
      </c>
      <c r="D23" s="19">
        <v>325.7</v>
      </c>
      <c r="E23" s="25">
        <v>23.87821090716767</v>
      </c>
      <c r="F23" s="19">
        <f>D23*E23*10</f>
        <v>77771.3329246451</v>
      </c>
      <c r="G23" s="24">
        <v>6201</v>
      </c>
      <c r="H23" s="22">
        <v>62726</v>
      </c>
    </row>
    <row r="24" spans="1:8" ht="12.75">
      <c r="A24" s="18">
        <v>2000</v>
      </c>
      <c r="B24" s="19">
        <v>10.151</v>
      </c>
      <c r="C24" s="36">
        <f>D24*10/B24</f>
        <v>304.1079696581618</v>
      </c>
      <c r="D24" s="19">
        <v>308.7</v>
      </c>
      <c r="E24" s="25">
        <v>27.472263291382692</v>
      </c>
      <c r="F24" s="19">
        <f>D24*E24*10</f>
        <v>84806.87678049837</v>
      </c>
      <c r="G24" s="24">
        <v>4962.011</v>
      </c>
      <c r="H24" s="22">
        <v>58866.267</v>
      </c>
    </row>
    <row r="25" spans="1:8" ht="12.75">
      <c r="A25" s="18">
        <v>2001</v>
      </c>
      <c r="B25" s="19">
        <v>9.926</v>
      </c>
      <c r="C25" s="36">
        <f>D25*10/B25</f>
        <v>290.79588958291356</v>
      </c>
      <c r="D25" s="19">
        <v>288.644</v>
      </c>
      <c r="E25" s="25">
        <v>28.17</v>
      </c>
      <c r="F25" s="19">
        <f>D25*E25*10</f>
        <v>81311.0148</v>
      </c>
      <c r="G25" s="24">
        <v>6864.979</v>
      </c>
      <c r="H25" s="22">
        <v>66566.018</v>
      </c>
    </row>
    <row r="26" spans="1:8" ht="13.5" thickBot="1">
      <c r="A26" s="5" t="s">
        <v>21</v>
      </c>
      <c r="B26" s="20">
        <v>9.3</v>
      </c>
      <c r="C26" s="37">
        <f>D26*10/B26</f>
        <v>272.258064516129</v>
      </c>
      <c r="D26" s="20">
        <v>253.2</v>
      </c>
      <c r="E26" s="27">
        <v>36.17</v>
      </c>
      <c r="F26" s="20">
        <f>D26*E26*10</f>
        <v>91582.44</v>
      </c>
      <c r="G26" s="26"/>
      <c r="H26" s="28"/>
    </row>
    <row r="27" ht="12.75">
      <c r="A27" s="1" t="s">
        <v>20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