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749" activeTab="0"/>
  </bookViews>
  <sheets>
    <sheet name="10.10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'[3]19.22'!#REF!</definedName>
    <definedName name="\C">#REF!</definedName>
    <definedName name="\D">'[3]19.11-12'!$B$51</definedName>
    <definedName name="\G">#REF!</definedName>
    <definedName name="\L">'[3]19.11-12'!$B$53</definedName>
    <definedName name="\N">#REF!</definedName>
    <definedName name="\T">'[3]19.18-19'!#REF!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'[2]p122'!#REF!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'[2]p122'!#REF!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'[2]p122'!#REF!</definedName>
    <definedName name="__123Graph_FCurrent" hidden="1">'[3]19.14-15'!#REF!</definedName>
    <definedName name="__123Graph_FGrßfico1" hidden="1">'[3]19.14-15'!#REF!</definedName>
    <definedName name="__123Graph_X" hidden="1">'[2]p122'!#REF!</definedName>
    <definedName name="__123Graph_XCurrent" hidden="1">'[3]19.14-15'!#REF!</definedName>
    <definedName name="__123Graph_XGrßfico1" hidden="1">'[3]19.14-15'!#REF!</definedName>
    <definedName name="Imprimir_área_IM">'[4]GANADE15'!$A$35:$AG$39</definedName>
    <definedName name="p421">'[5]CARNE1'!$B$44</definedName>
    <definedName name="p431" hidden="1">'[5]CARNE7'!$G$11:$G$93</definedName>
    <definedName name="PEP">'[4]GANADE1'!$B$79</definedName>
    <definedName name="PEP1">'[6]19.11-12'!$B$51</definedName>
    <definedName name="PEP2">'[4]GANADE1'!$B$75</definedName>
    <definedName name="PEP3">'[6]19.11-12'!$B$53</definedName>
    <definedName name="PEP4" hidden="1">'[6]19.14-15'!$B$34:$B$37</definedName>
    <definedName name="PP10" hidden="1">'[6]19.14-15'!$C$34:$C$37</definedName>
    <definedName name="PP11" hidden="1">'[6]19.14-15'!$C$34:$C$37</definedName>
    <definedName name="PP12" hidden="1">'[6]19.14-15'!$C$34:$C$37</definedName>
    <definedName name="PP13" hidden="1">'[6]19.14-15'!#REF!</definedName>
    <definedName name="PP14" hidden="1">'[6]19.14-15'!#REF!</definedName>
    <definedName name="PP15" hidden="1">'[6]19.14-15'!#REF!</definedName>
    <definedName name="PP16" hidden="1">'[6]19.14-15'!$D$34:$D$37</definedName>
    <definedName name="PP17" hidden="1">'[6]19.14-15'!$D$34:$D$37</definedName>
    <definedName name="pp18" hidden="1">'[6]19.14-15'!$D$34:$D$37</definedName>
    <definedName name="pp19" hidden="1">'[6]19.14-15'!#REF!</definedName>
    <definedName name="PP20" hidden="1">'[6]19.14-15'!#REF!</definedName>
    <definedName name="PP21" hidden="1">'[6]19.14-15'!#REF!</definedName>
    <definedName name="PP22" hidden="1">'[6]19.14-15'!#REF!</definedName>
    <definedName name="pp23" hidden="1">'[6]19.14-15'!#REF!</definedName>
    <definedName name="pp24" hidden="1">'[6]19.14-15'!#REF!</definedName>
    <definedName name="PP5" hidden="1">'[6]19.14-15'!$B$34:$B$37</definedName>
    <definedName name="PP6" hidden="1">'[6]19.14-15'!$B$34:$B$37</definedName>
    <definedName name="PP7" hidden="1">'[6]19.14-15'!#REF!</definedName>
    <definedName name="PP8" hidden="1">'[6]19.14-15'!#REF!</definedName>
    <definedName name="PP9" hidden="1">'[6]19.14-15'!#REF!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<sst xmlns="http://schemas.openxmlformats.org/spreadsheetml/2006/main" count="18" uniqueCount="18">
  <si>
    <t>CULTIVOS FORRAJEROS</t>
  </si>
  <si>
    <t>Años</t>
  </si>
  <si>
    <t>Superficie</t>
  </si>
  <si>
    <t>Producción</t>
  </si>
  <si>
    <t>(miles de ha)</t>
  </si>
  <si>
    <t>(miles de t)</t>
  </si>
  <si>
    <t xml:space="preserve">(P) Provisional.   </t>
  </si>
  <si>
    <t>Precio medio</t>
  </si>
  <si>
    <t>Rendimiento</t>
  </si>
  <si>
    <t>en verde</t>
  </si>
  <si>
    <t>percibido por los</t>
  </si>
  <si>
    <t>Valor</t>
  </si>
  <si>
    <t>(qm/ha)</t>
  </si>
  <si>
    <t>agricultores</t>
  </si>
  <si>
    <t>(miles de euros)</t>
  </si>
  <si>
    <t>(euros/100kg)</t>
  </si>
  <si>
    <t>10.10.  VEZA FORRAJE: Serie histórica de superficie cosechada, rendimiento, producción en verde, precio y valor</t>
  </si>
  <si>
    <t>2003 (P)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</si>
</sst>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0_);\(#,##0.00\)"/>
    <numFmt numFmtId="180" formatCode="#,##0.0"/>
    <numFmt numFmtId="181" formatCode="0.0"/>
    <numFmt numFmtId="182" formatCode="#,##0.00000_);\(#,##0.00000\)"/>
    <numFmt numFmtId="183" formatCode="0.0000000"/>
    <numFmt numFmtId="184" formatCode="#,##0__;\–#,##0__;0__;@__"/>
  </numFmts>
  <fonts count="8">
    <font>
      <sz val="10"/>
      <name val="Arial"/>
      <family val="0"/>
    </font>
    <font>
      <u val="single"/>
      <sz val="9"/>
      <color indexed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2" borderId="1" xfId="0" applyFill="1" applyBorder="1" applyAlignment="1" quotePrefix="1">
      <alignment horizontal="center"/>
    </xf>
    <xf numFmtId="0" fontId="0" fillId="2" borderId="0" xfId="0" applyFill="1" applyBorder="1" applyAlignment="1">
      <alignment/>
    </xf>
    <xf numFmtId="178" fontId="0" fillId="2" borderId="2" xfId="0" applyNumberFormat="1" applyFill="1" applyBorder="1" applyAlignment="1" applyProtection="1">
      <alignment/>
      <protection/>
    </xf>
    <xf numFmtId="176" fontId="0" fillId="2" borderId="2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178" fontId="0" fillId="2" borderId="1" xfId="0" applyNumberFormat="1" applyFill="1" applyBorder="1" applyAlignment="1" applyProtection="1">
      <alignment/>
      <protection/>
    </xf>
    <xf numFmtId="176" fontId="0" fillId="2" borderId="1" xfId="0" applyNumberFormat="1" applyFill="1" applyBorder="1" applyAlignment="1" applyProtection="1">
      <alignment/>
      <protection/>
    </xf>
    <xf numFmtId="178" fontId="0" fillId="2" borderId="1" xfId="0" applyNumberFormat="1" applyFill="1" applyBorder="1" applyAlignment="1">
      <alignment/>
    </xf>
    <xf numFmtId="0" fontId="0" fillId="2" borderId="3" xfId="0" applyFill="1" applyBorder="1" applyAlignment="1">
      <alignment horizontal="left"/>
    </xf>
    <xf numFmtId="178" fontId="0" fillId="2" borderId="4" xfId="0" applyNumberFormat="1" applyFill="1" applyBorder="1" applyAlignment="1">
      <alignment/>
    </xf>
    <xf numFmtId="176" fontId="0" fillId="2" borderId="4" xfId="0" applyNumberFormat="1" applyFill="1" applyBorder="1" applyAlignment="1">
      <alignment/>
    </xf>
    <xf numFmtId="178" fontId="0" fillId="2" borderId="4" xfId="0" applyNumberFormat="1" applyFill="1" applyBorder="1" applyAlignment="1" applyProtection="1">
      <alignment/>
      <protection/>
    </xf>
    <xf numFmtId="0" fontId="0" fillId="2" borderId="5" xfId="0" applyFill="1" applyBorder="1" applyAlignment="1">
      <alignment horizontal="centerContinuous"/>
    </xf>
    <xf numFmtId="0" fontId="0" fillId="0" borderId="0" xfId="0" applyBorder="1" applyAlignment="1">
      <alignment/>
    </xf>
    <xf numFmtId="0" fontId="0" fillId="2" borderId="6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 quotePrefix="1">
      <alignment horizontal="center"/>
    </xf>
    <xf numFmtId="179" fontId="0" fillId="2" borderId="2" xfId="0" applyNumberFormat="1" applyFill="1" applyBorder="1" applyAlignment="1" applyProtection="1">
      <alignment/>
      <protection/>
    </xf>
    <xf numFmtId="179" fontId="0" fillId="2" borderId="1" xfId="0" applyNumberFormat="1" applyFill="1" applyBorder="1" applyAlignment="1" applyProtection="1">
      <alignment/>
      <protection/>
    </xf>
    <xf numFmtId="179" fontId="0" fillId="2" borderId="1" xfId="0" applyNumberFormat="1" applyFill="1" applyBorder="1" applyAlignment="1">
      <alignment/>
    </xf>
    <xf numFmtId="179" fontId="0" fillId="2" borderId="4" xfId="0" applyNumberFormat="1" applyFill="1" applyBorder="1" applyAlignment="1">
      <alignment/>
    </xf>
    <xf numFmtId="178" fontId="0" fillId="2" borderId="8" xfId="0" applyNumberFormat="1" applyFill="1" applyBorder="1" applyAlignment="1">
      <alignment/>
    </xf>
    <xf numFmtId="176" fontId="0" fillId="2" borderId="8" xfId="0" applyNumberFormat="1" applyFill="1" applyBorder="1" applyAlignment="1">
      <alignment/>
    </xf>
    <xf numFmtId="179" fontId="0" fillId="2" borderId="7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78" fontId="0" fillId="2" borderId="0" xfId="0" applyNumberFormat="1" applyFill="1" applyBorder="1" applyAlignment="1">
      <alignment/>
    </xf>
    <xf numFmtId="178" fontId="0" fillId="2" borderId="0" xfId="0" applyNumberFormat="1" applyFill="1" applyBorder="1" applyAlignment="1" applyProtection="1">
      <alignment/>
      <protection/>
    </xf>
    <xf numFmtId="176" fontId="0" fillId="2" borderId="0" xfId="0" applyNumberFormat="1" applyFill="1" applyBorder="1" applyAlignment="1">
      <alignment/>
    </xf>
    <xf numFmtId="179" fontId="0" fillId="2" borderId="0" xfId="0" applyNumberFormat="1" applyFill="1" applyBorder="1" applyAlignment="1">
      <alignment/>
    </xf>
    <xf numFmtId="0" fontId="0" fillId="0" borderId="5" xfId="0" applyBorder="1" applyAlignment="1">
      <alignment/>
    </xf>
    <xf numFmtId="0" fontId="6" fillId="2" borderId="5" xfId="0" applyFont="1" applyFill="1" applyBorder="1" applyAlignment="1">
      <alignment horizontal="left"/>
    </xf>
    <xf numFmtId="178" fontId="0" fillId="2" borderId="4" xfId="0" applyNumberFormat="1" applyFont="1" applyFill="1" applyBorder="1" applyAlignment="1" applyProtection="1">
      <alignment/>
      <protection/>
    </xf>
    <xf numFmtId="178" fontId="0" fillId="2" borderId="8" xfId="0" applyNumberFormat="1" applyFont="1" applyFill="1" applyBorder="1" applyAlignment="1" applyProtection="1">
      <alignment/>
      <protection/>
    </xf>
    <xf numFmtId="176" fontId="0" fillId="2" borderId="7" xfId="0" applyNumberFormat="1" applyFill="1" applyBorder="1" applyAlignment="1" applyProtection="1">
      <alignment/>
      <protection/>
    </xf>
    <xf numFmtId="0" fontId="0" fillId="2" borderId="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 quotePrefix="1">
      <alignment horizontal="center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2" borderId="0" xfId="0" applyFill="1" applyBorder="1" applyAlignment="1" quotePrefix="1">
      <alignment horizontal="center"/>
    </xf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5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0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sefagarcia\AEA2003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-4"/>
      <sheetName val="6.5-6"/>
      <sheetName val="6.7"/>
      <sheetName val="6.8"/>
      <sheetName val="6.9"/>
      <sheetName val="6.10"/>
      <sheetName val="6.11"/>
      <sheetName val="6.12"/>
      <sheetName val="6.13-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-33"/>
      <sheetName val="6.34"/>
      <sheetName val="6.35"/>
      <sheetName val="6.36"/>
      <sheetName val="6.37"/>
      <sheetName val="6.38"/>
      <sheetName val="6.39"/>
      <sheetName val="6.27-28"/>
      <sheetName val="6.32"/>
      <sheetName val="6.33-34"/>
      <sheetName val="6.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G29"/>
  <sheetViews>
    <sheetView showGridLine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2" width="15.7109375" style="0" customWidth="1"/>
    <col min="3" max="7" width="20.7109375" style="0" customWidth="1"/>
    <col min="8" max="9" width="13.28125" style="0" customWidth="1"/>
    <col min="10" max="17" width="11.140625" style="0" customWidth="1"/>
  </cols>
  <sheetData>
    <row r="1" spans="1:7" s="1" customFormat="1" ht="18">
      <c r="A1" s="43" t="s">
        <v>0</v>
      </c>
      <c r="B1" s="43"/>
      <c r="C1" s="43"/>
      <c r="D1" s="43"/>
      <c r="E1" s="43"/>
      <c r="F1" s="43"/>
      <c r="G1" s="43"/>
    </row>
    <row r="2" s="2" customFormat="1" ht="14.25"/>
    <row r="3" spans="1:7" ht="15">
      <c r="A3" s="47" t="s">
        <v>16</v>
      </c>
      <c r="B3" s="47"/>
      <c r="C3" s="47"/>
      <c r="D3" s="47"/>
      <c r="E3" s="47"/>
      <c r="F3" s="47"/>
      <c r="G3" s="47"/>
    </row>
    <row r="4" spans="1:7" ht="12.75">
      <c r="A4" s="34"/>
      <c r="B4" s="15"/>
      <c r="C4" s="15"/>
      <c r="D4" s="15"/>
      <c r="E4" s="15"/>
      <c r="F4" s="15"/>
      <c r="G4" s="33"/>
    </row>
    <row r="5" spans="1:7" ht="12.75">
      <c r="A5" s="4"/>
      <c r="B5" s="16"/>
      <c r="C5" s="17"/>
      <c r="D5" s="17"/>
      <c r="E5" s="18" t="s">
        <v>3</v>
      </c>
      <c r="F5" s="18" t="s">
        <v>7</v>
      </c>
      <c r="G5" s="17"/>
    </row>
    <row r="6" spans="1:7" ht="12.75">
      <c r="A6" s="4"/>
      <c r="B6" s="16"/>
      <c r="C6" s="19" t="s">
        <v>2</v>
      </c>
      <c r="D6" s="19" t="s">
        <v>8</v>
      </c>
      <c r="E6" s="19" t="s">
        <v>9</v>
      </c>
      <c r="F6" s="19" t="s">
        <v>10</v>
      </c>
      <c r="G6" s="19" t="s">
        <v>11</v>
      </c>
    </row>
    <row r="7" spans="1:7" ht="12.75">
      <c r="A7" s="44" t="s">
        <v>1</v>
      </c>
      <c r="B7" s="40"/>
      <c r="C7" s="19" t="s">
        <v>4</v>
      </c>
      <c r="D7" s="19" t="s">
        <v>12</v>
      </c>
      <c r="E7" s="19" t="s">
        <v>5</v>
      </c>
      <c r="F7" s="19" t="s">
        <v>13</v>
      </c>
      <c r="G7" s="19" t="s">
        <v>14</v>
      </c>
    </row>
    <row r="8" spans="1:7" ht="13.5" thickBot="1">
      <c r="A8" s="4"/>
      <c r="B8" s="16"/>
      <c r="C8" s="3"/>
      <c r="D8" s="3"/>
      <c r="E8" s="3"/>
      <c r="F8" s="19" t="s">
        <v>15</v>
      </c>
      <c r="G8" s="20"/>
    </row>
    <row r="9" spans="1:7" ht="12.75">
      <c r="A9" s="41">
        <v>1985</v>
      </c>
      <c r="B9" s="42"/>
      <c r="C9" s="5">
        <v>99.4</v>
      </c>
      <c r="D9" s="5">
        <v>140</v>
      </c>
      <c r="E9" s="6">
        <v>1396</v>
      </c>
      <c r="F9" s="21">
        <v>5.829817412522688</v>
      </c>
      <c r="G9" s="9">
        <v>22730.277787794646</v>
      </c>
    </row>
    <row r="10" spans="1:7" ht="12.75">
      <c r="A10" s="38">
        <v>1986</v>
      </c>
      <c r="B10" s="39"/>
      <c r="C10" s="8">
        <v>96.1</v>
      </c>
      <c r="D10" s="8">
        <v>133</v>
      </c>
      <c r="E10" s="9">
        <v>1284</v>
      </c>
      <c r="F10" s="22">
        <v>7.933359777865927</v>
      </c>
      <c r="G10" s="9">
        <v>23998.413328044426</v>
      </c>
    </row>
    <row r="11" spans="1:7" ht="12.75">
      <c r="A11" s="38">
        <v>1987</v>
      </c>
      <c r="B11" s="39"/>
      <c r="C11" s="8">
        <v>102.8</v>
      </c>
      <c r="D11" s="8">
        <v>149</v>
      </c>
      <c r="E11" s="9">
        <v>1530</v>
      </c>
      <c r="F11" s="22">
        <v>7.3864387628766845</v>
      </c>
      <c r="G11" s="9">
        <v>28037.214669503443</v>
      </c>
    </row>
    <row r="12" spans="1:7" ht="12.75">
      <c r="A12" s="38">
        <v>1988</v>
      </c>
      <c r="B12" s="39"/>
      <c r="C12" s="8">
        <v>110</v>
      </c>
      <c r="D12" s="8">
        <v>148</v>
      </c>
      <c r="E12" s="9">
        <v>1633</v>
      </c>
      <c r="F12" s="22">
        <v>6.845527868931281</v>
      </c>
      <c r="G12" s="9">
        <v>33662.68796653565</v>
      </c>
    </row>
    <row r="13" spans="1:7" ht="12.75" customHeight="1">
      <c r="A13" s="38">
        <v>1989</v>
      </c>
      <c r="B13" s="39"/>
      <c r="C13" s="8">
        <v>102.1</v>
      </c>
      <c r="D13" s="8">
        <v>131</v>
      </c>
      <c r="E13" s="9">
        <v>1334</v>
      </c>
      <c r="F13" s="22">
        <v>8.606493334775763</v>
      </c>
      <c r="G13" s="9">
        <v>30542.73335655685</v>
      </c>
    </row>
    <row r="14" spans="1:7" ht="12.75">
      <c r="A14" s="38">
        <v>1990</v>
      </c>
      <c r="B14" s="39"/>
      <c r="C14" s="10">
        <v>103.5</v>
      </c>
      <c r="D14" s="8">
        <v>146</v>
      </c>
      <c r="E14" s="9">
        <v>1510</v>
      </c>
      <c r="F14" s="22">
        <v>8.342048008846898</v>
      </c>
      <c r="G14" s="9">
        <v>33510.080148825924</v>
      </c>
    </row>
    <row r="15" spans="1:7" ht="12.75">
      <c r="A15" s="38">
        <v>1991</v>
      </c>
      <c r="B15" s="39"/>
      <c r="C15" s="10">
        <v>104.6</v>
      </c>
      <c r="D15" s="10">
        <v>141</v>
      </c>
      <c r="E15" s="9">
        <v>1479</v>
      </c>
      <c r="F15" s="22">
        <v>8.360078371978412</v>
      </c>
      <c r="G15" s="9">
        <v>32893.06605306502</v>
      </c>
    </row>
    <row r="16" spans="1:7" ht="12.75">
      <c r="A16" s="38">
        <v>1992</v>
      </c>
      <c r="B16" s="39"/>
      <c r="C16" s="10">
        <v>102.5</v>
      </c>
      <c r="D16" s="8">
        <v>122.63414634146342</v>
      </c>
      <c r="E16" s="9">
        <v>1257</v>
      </c>
      <c r="F16" s="22">
        <v>8.991141081581384</v>
      </c>
      <c r="G16" s="9">
        <v>30066.018778566984</v>
      </c>
    </row>
    <row r="17" spans="1:7" ht="12.75">
      <c r="A17" s="38">
        <v>1993</v>
      </c>
      <c r="B17" s="39"/>
      <c r="C17" s="8">
        <v>101.6</v>
      </c>
      <c r="D17" s="8">
        <v>159.4488188976378</v>
      </c>
      <c r="E17" s="9">
        <v>1620</v>
      </c>
      <c r="F17" s="22">
        <v>9.105333381414303</v>
      </c>
      <c r="G17" s="9">
        <v>39240.69589349746</v>
      </c>
    </row>
    <row r="18" spans="1:7" ht="12.75">
      <c r="A18" s="38">
        <v>1994</v>
      </c>
      <c r="B18" s="39"/>
      <c r="C18" s="8">
        <v>88.4</v>
      </c>
      <c r="D18" s="8">
        <v>112.28506787330316</v>
      </c>
      <c r="E18" s="9">
        <v>992.6</v>
      </c>
      <c r="F18" s="22">
        <v>7.957400262041278</v>
      </c>
      <c r="G18" s="9">
        <v>21012.1895126531</v>
      </c>
    </row>
    <row r="19" spans="1:7" ht="12.75">
      <c r="A19" s="38">
        <v>1995</v>
      </c>
      <c r="B19" s="39"/>
      <c r="C19" s="12">
        <v>96.4</v>
      </c>
      <c r="D19" s="14">
        <v>104.14937759336098</v>
      </c>
      <c r="E19" s="13">
        <v>1004</v>
      </c>
      <c r="F19" s="24">
        <v>9.063262534107437</v>
      </c>
      <c r="G19" s="9">
        <v>24208.76756457875</v>
      </c>
    </row>
    <row r="20" spans="1:7" ht="12.75">
      <c r="A20" s="38">
        <v>1996</v>
      </c>
      <c r="B20" s="39"/>
      <c r="C20" s="12">
        <v>99.2</v>
      </c>
      <c r="D20" s="14">
        <v>149.3951612903226</v>
      </c>
      <c r="E20" s="13">
        <v>1482</v>
      </c>
      <c r="F20" s="24">
        <v>8.97311071844987</v>
      </c>
      <c r="G20" s="9">
        <v>35375.57246402942</v>
      </c>
    </row>
    <row r="21" spans="1:7" ht="12.75">
      <c r="A21" s="38">
        <v>1997</v>
      </c>
      <c r="B21" s="39"/>
      <c r="C21" s="12">
        <v>75.6</v>
      </c>
      <c r="D21" s="14">
        <v>132.8042328042328</v>
      </c>
      <c r="E21" s="13">
        <v>1004</v>
      </c>
      <c r="F21" s="24">
        <v>9.826547906674842</v>
      </c>
      <c r="G21" s="9">
        <v>26240.188477395935</v>
      </c>
    </row>
    <row r="22" spans="1:7" ht="12.75">
      <c r="A22" s="38">
        <v>1998</v>
      </c>
      <c r="B22" s="39"/>
      <c r="C22" s="12">
        <v>81.2</v>
      </c>
      <c r="D22" s="14">
        <v>131.1576354679803</v>
      </c>
      <c r="E22" s="13">
        <v>1065</v>
      </c>
      <c r="F22" s="24">
        <v>8.221845587970142</v>
      </c>
      <c r="G22" s="9">
        <v>23294.135544528333</v>
      </c>
    </row>
    <row r="23" spans="1:7" ht="12.75">
      <c r="A23" s="38">
        <v>1999</v>
      </c>
      <c r="B23" s="39"/>
      <c r="C23" s="12">
        <v>74.3</v>
      </c>
      <c r="D23" s="14">
        <f>E23/C23*10</f>
        <v>113.32436069986542</v>
      </c>
      <c r="E23" s="13">
        <v>842</v>
      </c>
      <c r="F23" s="24">
        <v>10.042912264253003</v>
      </c>
      <c r="G23" s="9">
        <f>E23*F23*10/3.759</f>
        <v>22495.696000268763</v>
      </c>
    </row>
    <row r="24" spans="1:7" ht="12.75">
      <c r="A24" s="38">
        <v>2000</v>
      </c>
      <c r="B24" s="39"/>
      <c r="C24" s="12">
        <v>74.3</v>
      </c>
      <c r="D24" s="35">
        <f>E24/C24*10</f>
        <v>136.01884253028265</v>
      </c>
      <c r="E24" s="13">
        <v>1010.62</v>
      </c>
      <c r="F24" s="24">
        <v>11.040592357530082</v>
      </c>
      <c r="G24" s="9">
        <f>E24*F24*10/3.759</f>
        <v>29683.00997171336</v>
      </c>
    </row>
    <row r="25" spans="1:7" ht="12.75">
      <c r="A25" s="7">
        <v>2001</v>
      </c>
      <c r="B25" s="11"/>
      <c r="C25" s="12">
        <v>67.655</v>
      </c>
      <c r="D25" s="35">
        <f>E25/C25*10</f>
        <v>131.62220087207152</v>
      </c>
      <c r="E25" s="13">
        <v>890.49</v>
      </c>
      <c r="F25" s="24">
        <v>10.12</v>
      </c>
      <c r="G25" s="9">
        <f>E25*F25*10/3.759</f>
        <v>23973.819632881085</v>
      </c>
    </row>
    <row r="26" spans="1:7" ht="12.75">
      <c r="A26" s="7">
        <v>2002</v>
      </c>
      <c r="B26" s="11"/>
      <c r="C26" s="12">
        <v>66.659</v>
      </c>
      <c r="D26" s="35">
        <f>E26/C26*10</f>
        <v>119.89708816513898</v>
      </c>
      <c r="E26" s="13">
        <v>799.222</v>
      </c>
      <c r="F26" s="23">
        <v>11.2</v>
      </c>
      <c r="G26" s="9">
        <f>E26*F26*10/3.759</f>
        <v>23812.9459962756</v>
      </c>
    </row>
    <row r="27" spans="1:7" ht="13.5" thickBot="1">
      <c r="A27" s="45" t="s">
        <v>17</v>
      </c>
      <c r="B27" s="46"/>
      <c r="C27" s="25">
        <v>65.7</v>
      </c>
      <c r="D27" s="36">
        <f>E27/C27*10</f>
        <v>138.2952815829528</v>
      </c>
      <c r="E27" s="26">
        <v>908.6</v>
      </c>
      <c r="F27" s="27">
        <v>9.61</v>
      </c>
      <c r="G27" s="37">
        <f>E27*F27*10/3.759</f>
        <v>23228.640595903165</v>
      </c>
    </row>
    <row r="28" spans="1:7" ht="12.75">
      <c r="A28" s="28" t="s">
        <v>6</v>
      </c>
      <c r="B28" s="28"/>
      <c r="C28" s="29"/>
      <c r="D28" s="30"/>
      <c r="E28" s="31"/>
      <c r="F28" s="32"/>
      <c r="G28" s="31"/>
    </row>
    <row r="29" spans="1:7" ht="12.75">
      <c r="A29" s="28"/>
      <c r="B29" s="28"/>
      <c r="C29" s="29"/>
      <c r="D29" s="30"/>
      <c r="E29" s="31"/>
      <c r="F29" s="32"/>
      <c r="G29" s="31"/>
    </row>
  </sheetData>
  <mergeCells count="20">
    <mergeCell ref="A22:B22"/>
    <mergeCell ref="A23:B23"/>
    <mergeCell ref="A27:B27"/>
    <mergeCell ref="A3:G3"/>
    <mergeCell ref="A18:B18"/>
    <mergeCell ref="A19:B19"/>
    <mergeCell ref="A20:B20"/>
    <mergeCell ref="A12:B12"/>
    <mergeCell ref="A13:B13"/>
    <mergeCell ref="A21:B21"/>
    <mergeCell ref="A24:B24"/>
    <mergeCell ref="A1:G1"/>
    <mergeCell ref="A9:B9"/>
    <mergeCell ref="A10:B10"/>
    <mergeCell ref="A11:B11"/>
    <mergeCell ref="A7:B7"/>
    <mergeCell ref="A14:B14"/>
    <mergeCell ref="A15:B15"/>
    <mergeCell ref="A16:B16"/>
    <mergeCell ref="A17:B1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4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2004-11-02T10:57:24Z</cp:lastPrinted>
  <dcterms:created xsi:type="dcterms:W3CDTF">2003-08-06T11:10:37Z</dcterms:created>
  <dcterms:modified xsi:type="dcterms:W3CDTF">2004-09-13T11:32:30Z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