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49" activeTab="0"/>
  </bookViews>
  <sheets>
    <sheet name="10.1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>#REF!</definedName>
    <definedName name="\B">'[3]19.22'!#REF!</definedName>
    <definedName name="\C">#REF!</definedName>
    <definedName name="\D">'[3]19.11-12'!$B$51</definedName>
    <definedName name="\G">#REF!</definedName>
    <definedName name="\L">'[3]19.11-12'!$B$53</definedName>
    <definedName name="\N">#REF!</definedName>
    <definedName name="\T">'[3]19.18-19'!#REF!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'[2]p122'!#REF!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'[2]p122'!#REF!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'[2]p122'!#REF!</definedName>
    <definedName name="__123Graph_FCurrent" hidden="1">'[3]19.14-15'!#REF!</definedName>
    <definedName name="__123Graph_FGrßfico1" hidden="1">'[3]19.14-15'!#REF!</definedName>
    <definedName name="__123Graph_X" hidden="1">'[2]p122'!#REF!</definedName>
    <definedName name="__123Graph_XCurrent" hidden="1">'[3]19.14-15'!#REF!</definedName>
    <definedName name="__123Graph_XGrßfico1" hidden="1">'[3]19.14-15'!#REF!</definedName>
    <definedName name="Imprimir_área_IM">'[4]GANADE15'!$A$35:$AG$39</definedName>
    <definedName name="p421">'[5]CARNE1'!$B$44</definedName>
    <definedName name="p431" hidden="1">'[5]CARNE7'!$G$11:$G$93</definedName>
    <definedName name="PEP">'[4]GANADE1'!$B$79</definedName>
    <definedName name="PEP1">'[6]19.11-12'!$B$51</definedName>
    <definedName name="PEP2">'[4]GANADE1'!$B$75</definedName>
    <definedName name="PEP3">'[6]19.11-12'!$B$53</definedName>
    <definedName name="PEP4" hidden="1">'[6]19.14-15'!$B$34:$B$37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<sst xmlns="http://schemas.openxmlformats.org/spreadsheetml/2006/main" count="17" uniqueCount="17">
  <si>
    <t>CULTIVOS FORRAJEROS</t>
  </si>
  <si>
    <t>Años</t>
  </si>
  <si>
    <t>Superficie</t>
  </si>
  <si>
    <t>Producción</t>
  </si>
  <si>
    <t>(miles de ha)</t>
  </si>
  <si>
    <t>(miles de t)</t>
  </si>
  <si>
    <t>Precio medio</t>
  </si>
  <si>
    <t>Rendimiento</t>
  </si>
  <si>
    <t>en verde</t>
  </si>
  <si>
    <t>percibido por los</t>
  </si>
  <si>
    <t>Valor</t>
  </si>
  <si>
    <t>(qm/ha)</t>
  </si>
  <si>
    <t>agricultores</t>
  </si>
  <si>
    <t>(miles de euros)</t>
  </si>
  <si>
    <t>(euros/100kg)</t>
  </si>
  <si>
    <t>10.19.  PRADERAS POLIFITAS: Serie histórica de superficie cosechada, rendimiento,</t>
  </si>
  <si>
    <t xml:space="preserve"> producción en verde y valor</t>
  </si>
</sst>
</file>

<file path=xl/styles.xml><?xml version="1.0" encoding="utf-8"?>
<styleSheet xmlns="http://schemas.openxmlformats.org/spreadsheetml/2006/main">
  <numFmts count="2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0_);\(#,##0.00\)"/>
    <numFmt numFmtId="180" formatCode="#,##0.0"/>
    <numFmt numFmtId="181" formatCode="0.0"/>
    <numFmt numFmtId="182" formatCode="#,##0.00000_);\(#,##0.00000\)"/>
    <numFmt numFmtId="183" formatCode="0.0000000"/>
    <numFmt numFmtId="184" formatCode="#,##0__;\–#,##0__;0__;@__"/>
  </numFmts>
  <fonts count="8">
    <font>
      <sz val="10"/>
      <name val="Arial"/>
      <family val="0"/>
    </font>
    <font>
      <u val="single"/>
      <sz val="9"/>
      <color indexed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2" borderId="1" xfId="0" applyFill="1" applyBorder="1" applyAlignment="1" quotePrefix="1">
      <alignment horizontal="center"/>
    </xf>
    <xf numFmtId="0" fontId="0" fillId="2" borderId="0" xfId="0" applyFill="1" applyBorder="1" applyAlignment="1">
      <alignment/>
    </xf>
    <xf numFmtId="178" fontId="0" fillId="2" borderId="2" xfId="0" applyNumberFormat="1" applyFill="1" applyBorder="1" applyAlignment="1" applyProtection="1">
      <alignment/>
      <protection/>
    </xf>
    <xf numFmtId="176" fontId="0" fillId="2" borderId="2" xfId="0" applyNumberFormat="1" applyFill="1" applyBorder="1" applyAlignment="1" applyProtection="1">
      <alignment/>
      <protection/>
    </xf>
    <xf numFmtId="0" fontId="0" fillId="2" borderId="0" xfId="0" applyFill="1" applyBorder="1" applyAlignment="1">
      <alignment horizontal="left"/>
    </xf>
    <xf numFmtId="178" fontId="0" fillId="2" borderId="1" xfId="0" applyNumberFormat="1" applyFill="1" applyBorder="1" applyAlignment="1" applyProtection="1">
      <alignment/>
      <protection/>
    </xf>
    <xf numFmtId="176" fontId="0" fillId="2" borderId="1" xfId="0" applyNumberFormat="1" applyFill="1" applyBorder="1" applyAlignment="1" applyProtection="1">
      <alignment/>
      <protection/>
    </xf>
    <xf numFmtId="178" fontId="0" fillId="2" borderId="1" xfId="0" applyNumberFormat="1" applyFill="1" applyBorder="1" applyAlignment="1">
      <alignment/>
    </xf>
    <xf numFmtId="0" fontId="0" fillId="2" borderId="3" xfId="0" applyFill="1" applyBorder="1" applyAlignment="1">
      <alignment horizontal="left"/>
    </xf>
    <xf numFmtId="178" fontId="0" fillId="2" borderId="4" xfId="0" applyNumberFormat="1" applyFill="1" applyBorder="1" applyAlignment="1">
      <alignment/>
    </xf>
    <xf numFmtId="176" fontId="0" fillId="2" borderId="4" xfId="0" applyNumberFormat="1" applyFill="1" applyBorder="1" applyAlignment="1">
      <alignment/>
    </xf>
    <xf numFmtId="178" fontId="0" fillId="2" borderId="4" xfId="0" applyNumberFormat="1" applyFill="1" applyBorder="1" applyAlignment="1" applyProtection="1">
      <alignment/>
      <protection/>
    </xf>
    <xf numFmtId="0" fontId="0" fillId="0" borderId="5" xfId="0" applyFill="1" applyBorder="1" applyAlignment="1">
      <alignment horizontal="left"/>
    </xf>
    <xf numFmtId="178" fontId="0" fillId="0" borderId="6" xfId="0" applyNumberFormat="1" applyFill="1" applyBorder="1" applyAlignment="1">
      <alignment/>
    </xf>
    <xf numFmtId="176" fontId="0" fillId="0" borderId="6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2" borderId="7" xfId="0" applyFill="1" applyBorder="1" applyAlignment="1">
      <alignment horizontal="centerContinuous"/>
    </xf>
    <xf numFmtId="0" fontId="0" fillId="0" borderId="0" xfId="0" applyBorder="1" applyAlignment="1">
      <alignment/>
    </xf>
    <xf numFmtId="0" fontId="0" fillId="2" borderId="8" xfId="0" applyFill="1" applyBorder="1" applyAlignment="1">
      <alignment/>
    </xf>
    <xf numFmtId="0" fontId="0" fillId="2" borderId="8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79" fontId="0" fillId="2" borderId="2" xfId="0" applyNumberFormat="1" applyFill="1" applyBorder="1" applyAlignment="1" applyProtection="1">
      <alignment/>
      <protection/>
    </xf>
    <xf numFmtId="179" fontId="0" fillId="2" borderId="1" xfId="0" applyNumberFormat="1" applyFill="1" applyBorder="1" applyAlignment="1" applyProtection="1">
      <alignment/>
      <protection/>
    </xf>
    <xf numFmtId="179" fontId="0" fillId="2" borderId="4" xfId="0" applyNumberFormat="1" applyFill="1" applyBorder="1" applyAlignment="1">
      <alignment/>
    </xf>
    <xf numFmtId="176" fontId="0" fillId="2" borderId="4" xfId="0" applyNumberFormat="1" applyFill="1" applyBorder="1" applyAlignment="1" applyProtection="1">
      <alignment/>
      <protection/>
    </xf>
    <xf numFmtId="0" fontId="6" fillId="2" borderId="0" xfId="0" applyFont="1" applyFill="1" applyBorder="1" applyAlignment="1">
      <alignment horizontal="left"/>
    </xf>
    <xf numFmtId="0" fontId="0" fillId="2" borderId="9" xfId="0" applyFill="1" applyBorder="1" applyAlignment="1">
      <alignment/>
    </xf>
    <xf numFmtId="0" fontId="0" fillId="0" borderId="10" xfId="0" applyBorder="1" applyAlignment="1">
      <alignment/>
    </xf>
    <xf numFmtId="179" fontId="0" fillId="2" borderId="4" xfId="0" applyNumberFormat="1" applyFill="1" applyBorder="1" applyAlignment="1" applyProtection="1">
      <alignment/>
      <protection/>
    </xf>
    <xf numFmtId="0" fontId="0" fillId="0" borderId="11" xfId="0" applyFill="1" applyBorder="1" applyAlignment="1">
      <alignment horizontal="left"/>
    </xf>
    <xf numFmtId="178" fontId="0" fillId="2" borderId="4" xfId="0" applyNumberFormat="1" applyFont="1" applyFill="1" applyBorder="1" applyAlignment="1" applyProtection="1">
      <alignment/>
      <protection/>
    </xf>
    <xf numFmtId="178" fontId="0" fillId="2" borderId="6" xfId="0" applyNumberFormat="1" applyFont="1" applyFill="1" applyBorder="1" applyAlignment="1" applyProtection="1">
      <alignment/>
      <protection/>
    </xf>
    <xf numFmtId="176" fontId="0" fillId="2" borderId="12" xfId="0" applyNumberFormat="1" applyFill="1" applyBorder="1" applyAlignment="1" applyProtection="1">
      <alignment/>
      <protection/>
    </xf>
    <xf numFmtId="179" fontId="0" fillId="0" borderId="6" xfId="0" applyNumberFormat="1" applyFont="1" applyFill="1" applyBorder="1" applyAlignment="1">
      <alignment/>
    </xf>
    <xf numFmtId="0" fontId="0" fillId="2" borderId="0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3" xfId="0" applyFill="1" applyBorder="1" applyAlignment="1" quotePrefix="1">
      <alignment horizontal="center"/>
    </xf>
    <xf numFmtId="0" fontId="0" fillId="2" borderId="13" xfId="0" applyFill="1" applyBorder="1" applyAlignment="1">
      <alignment horizontal="left"/>
    </xf>
    <xf numFmtId="0" fontId="0" fillId="2" borderId="14" xfId="0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2" borderId="0" xfId="0" applyFill="1" applyBorder="1" applyAlignment="1" quotePrefix="1">
      <alignment horizontal="center"/>
    </xf>
    <xf numFmtId="0" fontId="5" fillId="0" borderId="0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Anuario%202001\AEA2000\EXCEL_CAPS\A01cap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Mis%20documentos\Aea2000definitivo\AEA2000\EXCEL\Base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-33"/>
      <sheetName val="6.34"/>
      <sheetName val="6.35"/>
      <sheetName val="6.36"/>
      <sheetName val="6.37"/>
      <sheetName val="6.38"/>
      <sheetName val="6.39"/>
      <sheetName val="6.27-28"/>
      <sheetName val="6.32"/>
      <sheetName val="6.33-34"/>
      <sheetName val="6.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I27"/>
  <sheetViews>
    <sheetView showGridLine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9" width="14.7109375" style="0" customWidth="1"/>
    <col min="12" max="12" width="17.28125" style="0" customWidth="1"/>
    <col min="13" max="17" width="17.7109375" style="0" customWidth="1"/>
  </cols>
  <sheetData>
    <row r="1" spans="1:9" s="2" customFormat="1" ht="18">
      <c r="A1" s="43" t="s">
        <v>0</v>
      </c>
      <c r="B1" s="43"/>
      <c r="C1" s="43"/>
      <c r="D1" s="43"/>
      <c r="E1" s="43"/>
      <c r="F1" s="43"/>
      <c r="G1" s="43"/>
      <c r="H1" s="1"/>
      <c r="I1" s="1"/>
    </row>
    <row r="2" s="3" customFormat="1" ht="14.25"/>
    <row r="3" spans="1:7" ht="15">
      <c r="A3" s="45" t="s">
        <v>15</v>
      </c>
      <c r="B3" s="45"/>
      <c r="C3" s="45"/>
      <c r="D3" s="45"/>
      <c r="E3" s="45"/>
      <c r="F3" s="45"/>
      <c r="G3" s="45"/>
    </row>
    <row r="4" spans="1:7" ht="15">
      <c r="A4" s="45" t="s">
        <v>16</v>
      </c>
      <c r="B4" s="45"/>
      <c r="C4" s="45"/>
      <c r="D4" s="45"/>
      <c r="E4" s="45"/>
      <c r="F4" s="45"/>
      <c r="G4" s="45"/>
    </row>
    <row r="5" spans="1:6" ht="12.75">
      <c r="A5" s="29"/>
      <c r="B5" s="21"/>
      <c r="C5" s="21"/>
      <c r="D5" s="21"/>
      <c r="E5" s="21"/>
      <c r="F5" s="20"/>
    </row>
    <row r="6" spans="1:7" ht="12.75">
      <c r="A6" s="30"/>
      <c r="B6" s="31"/>
      <c r="C6" s="22"/>
      <c r="D6" s="22"/>
      <c r="E6" s="23" t="s">
        <v>3</v>
      </c>
      <c r="F6" s="23" t="s">
        <v>6</v>
      </c>
      <c r="G6" s="22"/>
    </row>
    <row r="7" spans="1:7" ht="12.75">
      <c r="A7" s="5"/>
      <c r="C7" s="24" t="s">
        <v>2</v>
      </c>
      <c r="D7" s="24" t="s">
        <v>7</v>
      </c>
      <c r="E7" s="24" t="s">
        <v>8</v>
      </c>
      <c r="F7" s="24" t="s">
        <v>9</v>
      </c>
      <c r="G7" s="24" t="s">
        <v>10</v>
      </c>
    </row>
    <row r="8" spans="1:7" ht="12.75">
      <c r="A8" s="44" t="s">
        <v>1</v>
      </c>
      <c r="B8" s="40"/>
      <c r="C8" s="24" t="s">
        <v>4</v>
      </c>
      <c r="D8" s="24" t="s">
        <v>11</v>
      </c>
      <c r="E8" s="24" t="s">
        <v>5</v>
      </c>
      <c r="F8" s="24" t="s">
        <v>12</v>
      </c>
      <c r="G8" s="24" t="s">
        <v>13</v>
      </c>
    </row>
    <row r="9" spans="1:7" ht="13.5" thickBot="1">
      <c r="A9" s="5"/>
      <c r="C9" s="4"/>
      <c r="D9" s="4"/>
      <c r="E9" s="4"/>
      <c r="F9" s="24" t="s">
        <v>14</v>
      </c>
      <c r="G9" s="4"/>
    </row>
    <row r="10" spans="1:7" ht="12.75">
      <c r="A10" s="41">
        <v>1985</v>
      </c>
      <c r="B10" s="42"/>
      <c r="C10" s="6">
        <v>169.7</v>
      </c>
      <c r="D10" s="6">
        <v>321</v>
      </c>
      <c r="E10" s="7">
        <v>5454</v>
      </c>
      <c r="F10" s="25">
        <v>1.6828338922745905</v>
      </c>
      <c r="G10" s="7">
        <v>91780.55846044738</v>
      </c>
    </row>
    <row r="11" spans="1:7" ht="12.75">
      <c r="A11" s="38">
        <v>1986</v>
      </c>
      <c r="B11" s="39"/>
      <c r="C11" s="9">
        <v>203.9</v>
      </c>
      <c r="D11" s="9">
        <v>318</v>
      </c>
      <c r="E11" s="10">
        <v>6493</v>
      </c>
      <c r="F11" s="26">
        <v>1.8931881288089143</v>
      </c>
      <c r="G11" s="10">
        <v>122925.00570961498</v>
      </c>
    </row>
    <row r="12" spans="1:7" ht="12.75">
      <c r="A12" s="38">
        <v>1987</v>
      </c>
      <c r="B12" s="39"/>
      <c r="C12" s="9">
        <v>220.5</v>
      </c>
      <c r="D12" s="9">
        <v>299</v>
      </c>
      <c r="E12" s="10">
        <v>6600</v>
      </c>
      <c r="F12" s="26">
        <v>1.9893500655103196</v>
      </c>
      <c r="G12" s="10">
        <v>132078.42005938</v>
      </c>
    </row>
    <row r="13" spans="1:7" ht="12.75">
      <c r="A13" s="38">
        <v>1988</v>
      </c>
      <c r="B13" s="39"/>
      <c r="C13" s="9">
        <v>206.6</v>
      </c>
      <c r="D13" s="9">
        <v>338</v>
      </c>
      <c r="E13" s="10">
        <v>6973</v>
      </c>
      <c r="F13" s="26">
        <v>2.0194006707295085</v>
      </c>
      <c r="G13" s="10">
        <v>140817.1360571202</v>
      </c>
    </row>
    <row r="14" spans="1:7" ht="12.75">
      <c r="A14" s="38">
        <v>1989</v>
      </c>
      <c r="B14" s="39"/>
      <c r="C14" s="9">
        <v>209.3</v>
      </c>
      <c r="D14" s="9">
        <v>288</v>
      </c>
      <c r="E14" s="10">
        <v>6019</v>
      </c>
      <c r="F14" s="26">
        <v>2.1516233336939408</v>
      </c>
      <c r="G14" s="10">
        <v>129506.20845503829</v>
      </c>
    </row>
    <row r="15" spans="1:7" ht="12.75">
      <c r="A15" s="38">
        <v>1990</v>
      </c>
      <c r="B15" s="39"/>
      <c r="C15" s="11">
        <v>202.5</v>
      </c>
      <c r="D15" s="9">
        <v>307.5061728395062</v>
      </c>
      <c r="E15" s="10">
        <v>6227</v>
      </c>
      <c r="F15" s="26">
        <v>2.175663817869292</v>
      </c>
      <c r="G15" s="10">
        <v>135478.58593872082</v>
      </c>
    </row>
    <row r="16" spans="1:7" ht="12.75">
      <c r="A16" s="38">
        <v>1991</v>
      </c>
      <c r="B16" s="39"/>
      <c r="C16" s="11">
        <v>204.5</v>
      </c>
      <c r="D16" s="11">
        <v>298</v>
      </c>
      <c r="E16" s="10">
        <v>6102</v>
      </c>
      <c r="F16" s="26">
        <v>2.2297549072638323</v>
      </c>
      <c r="G16" s="10">
        <v>136057.12019040063</v>
      </c>
    </row>
    <row r="17" spans="1:7" ht="12.75">
      <c r="A17" s="38">
        <v>1992</v>
      </c>
      <c r="B17" s="39"/>
      <c r="C17" s="11">
        <v>246.6</v>
      </c>
      <c r="D17" s="9">
        <v>254.3390105433901</v>
      </c>
      <c r="E17" s="10">
        <v>6272</v>
      </c>
      <c r="F17" s="26">
        <v>2.2898561177022105</v>
      </c>
      <c r="G17" s="10">
        <v>143619.77570228264</v>
      </c>
    </row>
    <row r="18" spans="1:7" ht="12.75">
      <c r="A18" s="38">
        <v>1993</v>
      </c>
      <c r="B18" s="39"/>
      <c r="C18" s="9">
        <v>222.6</v>
      </c>
      <c r="D18" s="9">
        <v>325.2470799640611</v>
      </c>
      <c r="E18" s="10">
        <v>7240</v>
      </c>
      <c r="F18" s="26">
        <v>2.3319269650090755</v>
      </c>
      <c r="G18" s="10">
        <v>168831.51226665705</v>
      </c>
    </row>
    <row r="19" spans="1:7" ht="12.75">
      <c r="A19" s="38">
        <v>1994</v>
      </c>
      <c r="B19" s="39"/>
      <c r="C19" s="15">
        <v>191.5</v>
      </c>
      <c r="D19" s="15">
        <v>359.8433420365535</v>
      </c>
      <c r="E19" s="28">
        <v>6891</v>
      </c>
      <c r="F19" s="32">
        <v>2.3739978123159404</v>
      </c>
      <c r="G19" s="10">
        <v>163592.1892466914</v>
      </c>
    </row>
    <row r="20" spans="1:7" ht="12.75">
      <c r="A20" s="38">
        <v>1995</v>
      </c>
      <c r="B20" s="39"/>
      <c r="C20" s="13">
        <v>176.3</v>
      </c>
      <c r="D20" s="15">
        <v>353.5450935904708</v>
      </c>
      <c r="E20" s="14">
        <v>6233</v>
      </c>
      <c r="F20" s="27">
        <v>2.410058538578967</v>
      </c>
      <c r="G20" s="10">
        <v>150218.94870962703</v>
      </c>
    </row>
    <row r="21" spans="1:7" ht="12.75">
      <c r="A21" s="38">
        <v>1996</v>
      </c>
      <c r="B21" s="39"/>
      <c r="C21" s="13">
        <v>211.2</v>
      </c>
      <c r="D21" s="15">
        <v>354.78219696969694</v>
      </c>
      <c r="E21" s="14">
        <v>7493</v>
      </c>
      <c r="F21" s="27">
        <v>2.5362710804995614</v>
      </c>
      <c r="G21" s="10">
        <v>190042.79206183212</v>
      </c>
    </row>
    <row r="22" spans="1:7" ht="12.75">
      <c r="A22" s="38">
        <v>1997</v>
      </c>
      <c r="B22" s="39"/>
      <c r="C22" s="13">
        <v>173.4</v>
      </c>
      <c r="D22" s="15">
        <v>351.8</v>
      </c>
      <c r="E22" s="14">
        <v>6101</v>
      </c>
      <c r="F22" s="27">
        <v>2.5422812015433993</v>
      </c>
      <c r="G22" s="10">
        <v>155104.57610616277</v>
      </c>
    </row>
    <row r="23" spans="1:7" ht="12.75">
      <c r="A23" s="38">
        <v>1998</v>
      </c>
      <c r="B23" s="39"/>
      <c r="C23" s="13">
        <v>253.3</v>
      </c>
      <c r="D23" s="15">
        <v>482.1</v>
      </c>
      <c r="E23" s="14">
        <v>12212</v>
      </c>
      <c r="F23" s="27">
        <v>2.5302609594557235</v>
      </c>
      <c r="G23" s="10">
        <v>308995.4683687329</v>
      </c>
    </row>
    <row r="24" spans="1:7" ht="12.75">
      <c r="A24" s="38">
        <v>1999</v>
      </c>
      <c r="B24" s="39"/>
      <c r="C24" s="13">
        <v>252</v>
      </c>
      <c r="D24" s="15">
        <v>459.8</v>
      </c>
      <c r="E24" s="14">
        <v>11586</v>
      </c>
      <c r="F24" s="27">
        <v>2.5603115646749126</v>
      </c>
      <c r="G24" s="10">
        <f>E24*F24*10</f>
        <v>296637.6978832354</v>
      </c>
    </row>
    <row r="25" spans="1:7" ht="12.75">
      <c r="A25" s="8">
        <v>2000</v>
      </c>
      <c r="B25" s="12"/>
      <c r="C25" s="13">
        <v>246.5</v>
      </c>
      <c r="D25" s="34">
        <f>E25/C25*10</f>
        <v>457.0385395537525</v>
      </c>
      <c r="E25" s="14">
        <v>11266</v>
      </c>
      <c r="F25" s="27">
        <v>2.62</v>
      </c>
      <c r="G25" s="10">
        <f>E25*F25*10</f>
        <v>295169.2</v>
      </c>
    </row>
    <row r="26" spans="1:7" ht="12.75">
      <c r="A26" s="8">
        <v>2001</v>
      </c>
      <c r="B26" s="12"/>
      <c r="C26" s="13">
        <v>240.507</v>
      </c>
      <c r="D26" s="34">
        <f>E26/C26*10</f>
        <v>473.13928492725785</v>
      </c>
      <c r="E26" s="14">
        <v>11379.331</v>
      </c>
      <c r="F26" s="27">
        <v>2.410058538578967</v>
      </c>
      <c r="G26" s="10">
        <f>E26*F26*10</f>
        <v>274248.5383986634</v>
      </c>
    </row>
    <row r="27" spans="1:7" s="19" customFormat="1" ht="13.5" thickBot="1">
      <c r="A27" s="33">
        <v>2002</v>
      </c>
      <c r="B27" s="16"/>
      <c r="C27" s="17">
        <v>245.782</v>
      </c>
      <c r="D27" s="35">
        <f>E27/C27*10</f>
        <v>464.1698334296246</v>
      </c>
      <c r="E27" s="18">
        <v>11408.459</v>
      </c>
      <c r="F27" s="37">
        <v>2.5</v>
      </c>
      <c r="G27" s="36">
        <f>E27*F27*10</f>
        <v>285211.47500000003</v>
      </c>
    </row>
  </sheetData>
  <mergeCells count="19">
    <mergeCell ref="A22:B22"/>
    <mergeCell ref="A23:B23"/>
    <mergeCell ref="A3:G3"/>
    <mergeCell ref="A4:G4"/>
    <mergeCell ref="A18:B18"/>
    <mergeCell ref="A19:B19"/>
    <mergeCell ref="A20:B20"/>
    <mergeCell ref="A21:B21"/>
    <mergeCell ref="A14:B14"/>
    <mergeCell ref="A24:B24"/>
    <mergeCell ref="A8:B8"/>
    <mergeCell ref="A1:G1"/>
    <mergeCell ref="A15:B15"/>
    <mergeCell ref="A16:B16"/>
    <mergeCell ref="A17:B17"/>
    <mergeCell ref="A10:B10"/>
    <mergeCell ref="A11:B11"/>
    <mergeCell ref="A12:B12"/>
    <mergeCell ref="A13:B1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3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2004-11-02T10:57:24Z</cp:lastPrinted>
  <dcterms:created xsi:type="dcterms:W3CDTF">2003-08-06T11:10:37Z</dcterms:created>
  <dcterms:modified xsi:type="dcterms:W3CDTF">2004-09-13T11:32:30Z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