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58" activeTab="0"/>
  </bookViews>
  <sheets>
    <sheet name="11.6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'[3]p19'!#REF!</definedName>
    <definedName name="\A">#REF!</definedName>
    <definedName name="\B">#REF!</definedName>
    <definedName name="\C" localSheetId="0">'[3]p19'!#REF!</definedName>
    <definedName name="\C">#REF!</definedName>
    <definedName name="\D">'[6]19.11-12'!$B$51</definedName>
    <definedName name="\G" localSheetId="0">'[3]p19'!#REF!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<sst xmlns="http://schemas.openxmlformats.org/spreadsheetml/2006/main" count="24" uniqueCount="23">
  <si>
    <t>HORTALIZAS</t>
  </si>
  <si>
    <t>Superficie</t>
  </si>
  <si>
    <t>Valor</t>
  </si>
  <si>
    <t>Años</t>
  </si>
  <si>
    <t>(miles de ha)</t>
  </si>
  <si>
    <t>(miles de t)</t>
  </si>
  <si>
    <t>(miles de euros)</t>
  </si>
  <si>
    <t>Precio medio</t>
  </si>
  <si>
    <t>Comercio exterior</t>
  </si>
  <si>
    <t>Rendimiento</t>
  </si>
  <si>
    <t>percibido por</t>
  </si>
  <si>
    <t>(toneladas)</t>
  </si>
  <si>
    <t>(qm/ha)</t>
  </si>
  <si>
    <t>los agricultores</t>
  </si>
  <si>
    <t>Importaciones</t>
  </si>
  <si>
    <t>Exportaciones</t>
  </si>
  <si>
    <t>(euros/100kg)</t>
  </si>
  <si>
    <t>–</t>
  </si>
  <si>
    <t xml:space="preserve">(P) Provisional.   </t>
  </si>
  <si>
    <t>11.63. GUISANTES VERDES: Serie histórica de superficie, rendimiento, producción, valor y comercio exterior</t>
  </si>
  <si>
    <t>Producción (1)</t>
  </si>
  <si>
    <t>(1) Con vaina.</t>
  </si>
  <si>
    <t>2003 (P)</t>
  </si>
</sst>
</file>

<file path=xl/styles.xml><?xml version="1.0" encoding="utf-8"?>
<styleSheet xmlns="http://schemas.openxmlformats.org/spreadsheetml/2006/main">
  <numFmts count="3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#,##0_____;"/>
    <numFmt numFmtId="182" formatCode="0.0"/>
    <numFmt numFmtId="183" formatCode="#,##0.000000_);\(#,##0.000000\)"/>
    <numFmt numFmtId="184" formatCode="#,##0;\(0.0\)"/>
    <numFmt numFmtId="185" formatCode="#,##0.0__;\–#,##0.0__;\–__;@__"/>
    <numFmt numFmtId="186" formatCode="#,##0__;\–#,##0__;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5" xfId="0" applyFont="1" applyFill="1" applyBorder="1" applyAlignment="1">
      <alignment horizontal="centerContinuous"/>
    </xf>
    <xf numFmtId="0" fontId="0" fillId="0" borderId="6" xfId="0" applyFont="1" applyFill="1" applyBorder="1" applyAlignment="1">
      <alignment horizontal="centerContinuous"/>
    </xf>
    <xf numFmtId="0" fontId="0" fillId="0" borderId="2" xfId="0" applyFont="1" applyFill="1" applyBorder="1" applyAlignment="1">
      <alignment horizontal="centerContinuous"/>
    </xf>
    <xf numFmtId="0" fontId="0" fillId="0" borderId="2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4" fillId="0" borderId="6" xfId="0" applyFont="1" applyFill="1" applyBorder="1" applyAlignment="1">
      <alignment horizontal="centerContinuous"/>
    </xf>
    <xf numFmtId="0" fontId="6" fillId="0" borderId="6" xfId="0" applyFont="1" applyFill="1" applyBorder="1" applyAlignment="1">
      <alignment horizontal="centerContinuous"/>
    </xf>
    <xf numFmtId="0" fontId="0" fillId="0" borderId="2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 quotePrefix="1">
      <alignment horizontal="center"/>
    </xf>
    <xf numFmtId="178" fontId="0" fillId="0" borderId="7" xfId="0" applyNumberFormat="1" applyFont="1" applyFill="1" applyBorder="1" applyAlignment="1" applyProtection="1">
      <alignment horizontal="right"/>
      <protection/>
    </xf>
    <xf numFmtId="37" fontId="0" fillId="0" borderId="7" xfId="0" applyNumberFormat="1" applyFont="1" applyFill="1" applyBorder="1" applyAlignment="1">
      <alignment horizontal="right"/>
    </xf>
    <xf numFmtId="39" fontId="0" fillId="0" borderId="7" xfId="0" applyNumberFormat="1" applyFont="1" applyFill="1" applyBorder="1" applyAlignment="1" applyProtection="1">
      <alignment horizontal="right"/>
      <protection/>
    </xf>
    <xf numFmtId="37" fontId="0" fillId="0" borderId="7" xfId="0" applyNumberFormat="1" applyFont="1" applyFill="1" applyBorder="1" applyAlignment="1" applyProtection="1">
      <alignment horizontal="right"/>
      <protection/>
    </xf>
    <xf numFmtId="178" fontId="0" fillId="0" borderId="2" xfId="0" applyNumberFormat="1" applyFont="1" applyFill="1" applyBorder="1" applyAlignment="1" applyProtection="1">
      <alignment horizontal="right"/>
      <protection/>
    </xf>
    <xf numFmtId="37" fontId="0" fillId="0" borderId="2" xfId="0" applyNumberFormat="1" applyFont="1" applyFill="1" applyBorder="1" applyAlignment="1">
      <alignment horizontal="right"/>
    </xf>
    <xf numFmtId="39" fontId="0" fillId="0" borderId="2" xfId="0" applyNumberFormat="1" applyFont="1" applyFill="1" applyBorder="1" applyAlignment="1" applyProtection="1">
      <alignment horizontal="right"/>
      <protection/>
    </xf>
    <xf numFmtId="37" fontId="0" fillId="0" borderId="2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>
      <alignment horizontal="left"/>
    </xf>
    <xf numFmtId="178" fontId="0" fillId="0" borderId="1" xfId="0" applyNumberFormat="1" applyFont="1" applyFill="1" applyBorder="1" applyAlignment="1" applyProtection="1">
      <alignment horizontal="right"/>
      <protection/>
    </xf>
    <xf numFmtId="37" fontId="0" fillId="0" borderId="1" xfId="0" applyNumberFormat="1" applyFont="1" applyFill="1" applyBorder="1" applyAlignment="1">
      <alignment horizontal="right"/>
    </xf>
    <xf numFmtId="39" fontId="0" fillId="0" borderId="1" xfId="0" applyNumberFormat="1" applyFont="1" applyFill="1" applyBorder="1" applyAlignment="1" applyProtection="1">
      <alignment horizontal="right"/>
      <protection/>
    </xf>
    <xf numFmtId="37" fontId="0" fillId="0" borderId="1" xfId="0" applyNumberFormat="1" applyFont="1" applyFill="1" applyBorder="1" applyAlignment="1" applyProtection="1">
      <alignment horizontal="right"/>
      <protection/>
    </xf>
    <xf numFmtId="178" fontId="0" fillId="0" borderId="1" xfId="0" applyNumberFormat="1" applyFont="1" applyFill="1" applyBorder="1" applyAlignment="1">
      <alignment horizontal="right"/>
    </xf>
    <xf numFmtId="39" fontId="0" fillId="0" borderId="1" xfId="0" applyNumberFormat="1" applyFont="1" applyFill="1" applyBorder="1" applyAlignment="1">
      <alignment horizontal="right"/>
    </xf>
    <xf numFmtId="178" fontId="0" fillId="0" borderId="9" xfId="0" applyNumberFormat="1" applyFont="1" applyFill="1" applyBorder="1" applyAlignment="1">
      <alignment horizontal="right"/>
    </xf>
    <xf numFmtId="37" fontId="0" fillId="0" borderId="9" xfId="0" applyNumberFormat="1" applyFont="1" applyFill="1" applyBorder="1" applyAlignment="1">
      <alignment horizontal="right"/>
    </xf>
    <xf numFmtId="39" fontId="0" fillId="0" borderId="9" xfId="0" applyNumberFormat="1" applyFont="1" applyFill="1" applyBorder="1" applyAlignment="1">
      <alignment horizontal="right"/>
    </xf>
    <xf numFmtId="37" fontId="0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3\hortalizas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NU Res sup ren pro"/>
      <sheetName val="ANU Des Produc"/>
      <sheetName val="ANU Total Hortalizas"/>
      <sheetName val="ANU Form cult"/>
      <sheetName val="ANU Ana Grupos"/>
      <sheetName val="ANU Col-Resumen"/>
      <sheetName val="ANU Var Col"/>
      <sheetName val="ANU Berza"/>
      <sheetName val="ANU Esparrago"/>
      <sheetName val="ANU Apio"/>
      <sheetName val="ANU Lechuga resum"/>
      <sheetName val="ANU Var Lechuga"/>
      <sheetName val="ANU Escarola"/>
      <sheetName val="ANU Espinaca"/>
      <sheetName val="ANU Acelga"/>
      <sheetName val="ANU Cardo"/>
      <sheetName val="ANU Achico verde"/>
      <sheetName val="ANU Endivia"/>
      <sheetName val="ANU Borraja"/>
      <sheetName val="ANU Sandia"/>
      <sheetName val="ANU Melon Resum"/>
      <sheetName val="ANU Var Melon"/>
      <sheetName val="ANU Calabaza"/>
      <sheetName val="ANU Calabacin"/>
      <sheetName val="ANU Pepino"/>
      <sheetName val="ANU Pepinillo"/>
      <sheetName val="ANU Berenjena"/>
      <sheetName val="ANU Tomate Resumen"/>
      <sheetName val="ANU Var Tomate"/>
      <sheetName val="ANU Pimiento"/>
      <sheetName val="ANU Guindilla"/>
      <sheetName val="ANU Fresa freson"/>
      <sheetName val="ANU Alcachofa"/>
      <sheetName val="ANU Coliflor"/>
      <sheetName val="ANU Ajo"/>
      <sheetName val="ANU Cebo resumen"/>
      <sheetName val="ANU Var Cebolla"/>
      <sheetName val="ANU Cebolleta"/>
      <sheetName val="ANU Puerro"/>
      <sheetName val="ANU Remol mesa"/>
      <sheetName val="ANU Zanahoria"/>
      <sheetName val="ANU Rabano"/>
      <sheetName val="ANU Nabo"/>
      <sheetName val="ANU Jud verdes"/>
      <sheetName val="ANU Guis verdes"/>
      <sheetName val="ANU Haba verde"/>
      <sheetName val="ANU Champiñon"/>
      <sheetName val="ANU Otras setas"/>
      <sheetName val="ANU Otras hortaliz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8">
    <pageSetUpPr fitToPage="1"/>
  </sheetPr>
  <dimension ref="A1:H29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1" customWidth="1"/>
    <col min="9" max="10" width="11.421875" style="1" customWidth="1"/>
    <col min="11" max="11" width="11.140625" style="1" customWidth="1"/>
    <col min="12" max="19" width="12.00390625" style="1" customWidth="1"/>
    <col min="20" max="16384" width="11.421875" style="1" customWidth="1"/>
  </cols>
  <sheetData>
    <row r="1" spans="1:8" s="6" customFormat="1" ht="18">
      <c r="A1" s="38" t="s">
        <v>0</v>
      </c>
      <c r="B1" s="38"/>
      <c r="C1" s="38"/>
      <c r="D1" s="38"/>
      <c r="E1" s="38"/>
      <c r="F1" s="38"/>
      <c r="G1" s="38"/>
      <c r="H1" s="38"/>
    </row>
    <row r="2" s="7" customFormat="1" ht="14.25"/>
    <row r="3" spans="1:8" s="7" customFormat="1" ht="15">
      <c r="A3" s="37" t="s">
        <v>19</v>
      </c>
      <c r="B3" s="37"/>
      <c r="C3" s="37"/>
      <c r="D3" s="37"/>
      <c r="E3" s="37"/>
      <c r="F3" s="37"/>
      <c r="G3" s="37"/>
      <c r="H3" s="37"/>
    </row>
    <row r="4" spans="1:8" s="7" customFormat="1" ht="15">
      <c r="A4" s="13"/>
      <c r="B4" s="14"/>
      <c r="C4" s="14"/>
      <c r="D4" s="14"/>
      <c r="E4" s="14"/>
      <c r="F4" s="14"/>
      <c r="G4" s="14"/>
      <c r="H4" s="14"/>
    </row>
    <row r="5" spans="2:8" ht="12.75">
      <c r="B5" s="15"/>
      <c r="C5" s="15"/>
      <c r="D5" s="15"/>
      <c r="E5" s="11" t="s">
        <v>7</v>
      </c>
      <c r="F5" s="15"/>
      <c r="G5" s="10" t="s">
        <v>8</v>
      </c>
      <c r="H5" s="16"/>
    </row>
    <row r="6" spans="1:8" ht="12.75">
      <c r="A6" s="17" t="s">
        <v>3</v>
      </c>
      <c r="B6" s="11" t="s">
        <v>1</v>
      </c>
      <c r="C6" s="11" t="s">
        <v>9</v>
      </c>
      <c r="D6" s="11" t="s">
        <v>20</v>
      </c>
      <c r="E6" s="11" t="s">
        <v>10</v>
      </c>
      <c r="F6" s="11" t="s">
        <v>2</v>
      </c>
      <c r="G6" s="8" t="s">
        <v>11</v>
      </c>
      <c r="H6" s="9"/>
    </row>
    <row r="7" spans="2:8" ht="12.75">
      <c r="B7" s="11" t="s">
        <v>4</v>
      </c>
      <c r="C7" s="11" t="s">
        <v>12</v>
      </c>
      <c r="D7" s="2" t="s">
        <v>5</v>
      </c>
      <c r="E7" s="11" t="s">
        <v>13</v>
      </c>
      <c r="F7" s="11" t="s">
        <v>6</v>
      </c>
      <c r="G7" s="11" t="s">
        <v>14</v>
      </c>
      <c r="H7" s="11" t="s">
        <v>15</v>
      </c>
    </row>
    <row r="8" spans="1:8" ht="13.5" thickBot="1">
      <c r="A8" s="12"/>
      <c r="B8" s="15"/>
      <c r="C8" s="15"/>
      <c r="D8" s="15"/>
      <c r="E8" s="11" t="s">
        <v>16</v>
      </c>
      <c r="F8" s="15"/>
      <c r="G8" s="15"/>
      <c r="H8" s="15"/>
    </row>
    <row r="9" spans="1:8" ht="12.75">
      <c r="A9" s="3">
        <v>1985</v>
      </c>
      <c r="B9" s="18">
        <v>11.3</v>
      </c>
      <c r="C9" s="19">
        <v>48.8</v>
      </c>
      <c r="D9" s="18">
        <v>55.2</v>
      </c>
      <c r="E9" s="20">
        <v>40.11154784657363</v>
      </c>
      <c r="F9" s="21">
        <v>33812.94099263159</v>
      </c>
      <c r="G9" s="19" t="s">
        <v>17</v>
      </c>
      <c r="H9" s="19">
        <v>3004</v>
      </c>
    </row>
    <row r="10" spans="1:8" ht="12.75">
      <c r="A10" s="4">
        <v>1986</v>
      </c>
      <c r="B10" s="22">
        <v>11.3</v>
      </c>
      <c r="C10" s="23">
        <v>49.5</v>
      </c>
      <c r="D10" s="22">
        <v>55.9</v>
      </c>
      <c r="E10" s="24">
        <v>41.04912672941233</v>
      </c>
      <c r="F10" s="25">
        <v>31150.457370211436</v>
      </c>
      <c r="G10" s="23" t="s">
        <v>17</v>
      </c>
      <c r="H10" s="23">
        <v>5128</v>
      </c>
    </row>
    <row r="11" spans="1:8" ht="12.75">
      <c r="A11" s="4">
        <v>1987</v>
      </c>
      <c r="B11" s="22">
        <v>10.3</v>
      </c>
      <c r="C11" s="23">
        <v>52.8</v>
      </c>
      <c r="D11" s="22">
        <v>54.4</v>
      </c>
      <c r="E11" s="24">
        <v>42.11291815417162</v>
      </c>
      <c r="F11" s="25">
        <v>32340.461336891323</v>
      </c>
      <c r="G11" s="23">
        <v>1</v>
      </c>
      <c r="H11" s="23">
        <v>3938</v>
      </c>
    </row>
    <row r="12" spans="1:8" ht="12.75">
      <c r="A12" s="4">
        <v>1988</v>
      </c>
      <c r="B12" s="22">
        <v>11.2</v>
      </c>
      <c r="C12" s="23">
        <v>53.3</v>
      </c>
      <c r="D12" s="22">
        <v>59.8</v>
      </c>
      <c r="E12" s="24">
        <v>45.69495029629897</v>
      </c>
      <c r="F12" s="25">
        <v>27328.02038633058</v>
      </c>
      <c r="G12" s="23">
        <v>57</v>
      </c>
      <c r="H12" s="23">
        <v>3438</v>
      </c>
    </row>
    <row r="13" spans="1:8" ht="12.75">
      <c r="A13" s="4">
        <v>1989</v>
      </c>
      <c r="B13" s="22">
        <v>11.7</v>
      </c>
      <c r="C13" s="23">
        <v>53.4</v>
      </c>
      <c r="D13" s="22">
        <v>62.6</v>
      </c>
      <c r="E13" s="24">
        <v>48.123039198009444</v>
      </c>
      <c r="F13" s="25">
        <v>30125.02253795391</v>
      </c>
      <c r="G13" s="23">
        <v>89</v>
      </c>
      <c r="H13" s="23">
        <v>2358</v>
      </c>
    </row>
    <row r="14" spans="1:8" ht="12.75">
      <c r="A14" s="4">
        <v>1990</v>
      </c>
      <c r="B14" s="22">
        <v>12.2</v>
      </c>
      <c r="C14" s="23">
        <v>55.24590163934427</v>
      </c>
      <c r="D14" s="22">
        <v>67.4</v>
      </c>
      <c r="E14" s="24">
        <v>55.02265815633527</v>
      </c>
      <c r="F14" s="25">
        <v>37085.271597369974</v>
      </c>
      <c r="G14" s="23">
        <v>92</v>
      </c>
      <c r="H14" s="23">
        <v>855</v>
      </c>
    </row>
    <row r="15" spans="1:8" ht="12.75">
      <c r="A15" s="4">
        <v>1991</v>
      </c>
      <c r="B15" s="22">
        <v>11.6</v>
      </c>
      <c r="C15" s="23">
        <v>57.93103448275861</v>
      </c>
      <c r="D15" s="22">
        <v>67.2</v>
      </c>
      <c r="E15" s="24">
        <v>57.91352637842127</v>
      </c>
      <c r="F15" s="25">
        <v>38917.88972629909</v>
      </c>
      <c r="G15" s="23">
        <v>24</v>
      </c>
      <c r="H15" s="23">
        <v>2296</v>
      </c>
    </row>
    <row r="16" spans="1:8" ht="12.75">
      <c r="A16" s="4">
        <v>1992</v>
      </c>
      <c r="B16" s="22">
        <v>11.8</v>
      </c>
      <c r="C16" s="23">
        <v>54.252854122621564</v>
      </c>
      <c r="D16" s="22">
        <v>64.2</v>
      </c>
      <c r="E16" s="24">
        <v>58.21403243061316</v>
      </c>
      <c r="F16" s="25">
        <v>37373.408820453646</v>
      </c>
      <c r="G16" s="23">
        <v>150</v>
      </c>
      <c r="H16" s="23">
        <v>2658</v>
      </c>
    </row>
    <row r="17" spans="1:8" ht="12.75">
      <c r="A17" s="4">
        <v>1993</v>
      </c>
      <c r="B17" s="22">
        <v>10.4</v>
      </c>
      <c r="C17" s="23">
        <v>55.38461538461538</v>
      </c>
      <c r="D17" s="22">
        <v>57.6</v>
      </c>
      <c r="E17" s="24">
        <v>60.87050593198948</v>
      </c>
      <c r="F17" s="25">
        <v>35061.41141682593</v>
      </c>
      <c r="G17" s="23">
        <v>3037</v>
      </c>
      <c r="H17" s="23">
        <v>3307</v>
      </c>
    </row>
    <row r="18" spans="1:8" ht="12.75">
      <c r="A18" s="4">
        <v>1994</v>
      </c>
      <c r="B18" s="22">
        <v>10.451</v>
      </c>
      <c r="C18" s="23">
        <v>58.17050999904315</v>
      </c>
      <c r="D18" s="22">
        <v>60.794</v>
      </c>
      <c r="E18" s="24">
        <v>48.03288738235189</v>
      </c>
      <c r="F18" s="25">
        <v>29201.113555227</v>
      </c>
      <c r="G18" s="23">
        <v>3008</v>
      </c>
      <c r="H18" s="23">
        <v>3808</v>
      </c>
    </row>
    <row r="19" spans="1:8" ht="12.75">
      <c r="A19" s="26">
        <v>1995</v>
      </c>
      <c r="B19" s="27">
        <v>9.913</v>
      </c>
      <c r="C19" s="28">
        <v>58.1125794411379</v>
      </c>
      <c r="D19" s="27">
        <v>57.607</v>
      </c>
      <c r="E19" s="29">
        <v>55.329174329571</v>
      </c>
      <c r="F19" s="30">
        <v>31873.477456035966</v>
      </c>
      <c r="G19" s="28">
        <v>1551</v>
      </c>
      <c r="H19" s="23">
        <v>2386</v>
      </c>
    </row>
    <row r="20" spans="1:8" ht="12.75">
      <c r="A20" s="26">
        <v>1996</v>
      </c>
      <c r="B20" s="31">
        <v>10.2</v>
      </c>
      <c r="C20" s="28">
        <v>65.29411764705883</v>
      </c>
      <c r="D20" s="31">
        <v>66.6</v>
      </c>
      <c r="E20" s="32">
        <v>64.83718582092243</v>
      </c>
      <c r="F20" s="28">
        <v>43181.56575673434</v>
      </c>
      <c r="G20" s="28">
        <v>4223</v>
      </c>
      <c r="H20" s="23">
        <v>2939</v>
      </c>
    </row>
    <row r="21" spans="1:8" ht="12.75">
      <c r="A21" s="26">
        <v>1997</v>
      </c>
      <c r="B21" s="31">
        <v>8.9</v>
      </c>
      <c r="C21" s="28">
        <v>68.87640449438202</v>
      </c>
      <c r="D21" s="31">
        <v>61.3</v>
      </c>
      <c r="E21" s="32">
        <v>64.57875061603741</v>
      </c>
      <c r="F21" s="28">
        <v>39586.774127630924</v>
      </c>
      <c r="G21" s="28">
        <v>4051</v>
      </c>
      <c r="H21" s="23">
        <v>3550</v>
      </c>
    </row>
    <row r="22" spans="1:8" ht="12.75">
      <c r="A22" s="26">
        <v>1998</v>
      </c>
      <c r="B22" s="31">
        <v>8.9</v>
      </c>
      <c r="C22" s="28">
        <v>66.74157303370787</v>
      </c>
      <c r="D22" s="31">
        <v>59.4</v>
      </c>
      <c r="E22" s="32">
        <v>63.8935968170399</v>
      </c>
      <c r="F22" s="28">
        <v>37952.7965093217</v>
      </c>
      <c r="G22" s="28">
        <v>2581</v>
      </c>
      <c r="H22" s="23">
        <v>3986</v>
      </c>
    </row>
    <row r="23" spans="1:8" ht="12.75">
      <c r="A23" s="26">
        <v>1999</v>
      </c>
      <c r="B23" s="31">
        <v>8.6</v>
      </c>
      <c r="C23" s="28">
        <f>D23/B23*10</f>
        <v>61.74418604651163</v>
      </c>
      <c r="D23" s="31">
        <v>53.1</v>
      </c>
      <c r="E23" s="32">
        <v>69.4229081773707</v>
      </c>
      <c r="F23" s="28">
        <f>D23*E23*10</f>
        <v>36863.56424218384</v>
      </c>
      <c r="G23" s="28">
        <v>4398</v>
      </c>
      <c r="H23" s="23">
        <v>3831</v>
      </c>
    </row>
    <row r="24" spans="1:8" ht="12.75">
      <c r="A24" s="26">
        <v>2000</v>
      </c>
      <c r="B24" s="31">
        <v>7.9</v>
      </c>
      <c r="C24" s="28">
        <f>D24/B24*10</f>
        <v>65.18987341772151</v>
      </c>
      <c r="D24" s="31">
        <v>51.5</v>
      </c>
      <c r="E24" s="32">
        <v>61.60374069933769</v>
      </c>
      <c r="F24" s="28">
        <f>D24*E24*10</f>
        <v>31725.926460158913</v>
      </c>
      <c r="G24" s="28">
        <v>1842.432</v>
      </c>
      <c r="H24" s="23">
        <v>3389.167</v>
      </c>
    </row>
    <row r="25" spans="1:8" ht="12.75">
      <c r="A25" s="26">
        <v>2001</v>
      </c>
      <c r="B25" s="31">
        <v>6.655</v>
      </c>
      <c r="C25" s="28">
        <f>D25/B25*10</f>
        <v>71.97145003756573</v>
      </c>
      <c r="D25" s="31">
        <v>47.897</v>
      </c>
      <c r="E25" s="32">
        <v>96.55</v>
      </c>
      <c r="F25" s="28">
        <f>D25*E25*10</f>
        <v>46244.553499999995</v>
      </c>
      <c r="G25" s="28">
        <v>2113.266</v>
      </c>
      <c r="H25" s="23">
        <v>8500.045</v>
      </c>
    </row>
    <row r="26" spans="1:8" ht="12.75">
      <c r="A26" s="26">
        <v>2002</v>
      </c>
      <c r="B26" s="31">
        <v>12.014</v>
      </c>
      <c r="C26" s="28">
        <f>D26/B26*10</f>
        <v>62.365573497586155</v>
      </c>
      <c r="D26" s="31">
        <v>74.926</v>
      </c>
      <c r="E26" s="32">
        <v>67.14</v>
      </c>
      <c r="F26" s="28">
        <f>D26*E26*10</f>
        <v>50305.3164</v>
      </c>
      <c r="G26" s="28">
        <v>5917.212</v>
      </c>
      <c r="H26" s="23">
        <v>6024.701</v>
      </c>
    </row>
    <row r="27" spans="1:8" ht="13.5" thickBot="1">
      <c r="A27" s="5" t="s">
        <v>22</v>
      </c>
      <c r="B27" s="33">
        <v>7.6</v>
      </c>
      <c r="C27" s="34">
        <f>D27/B27*10</f>
        <v>73.15789473684211</v>
      </c>
      <c r="D27" s="33">
        <v>55.6</v>
      </c>
      <c r="E27" s="35">
        <v>70.9</v>
      </c>
      <c r="F27" s="34">
        <f>D27*E27*10</f>
        <v>39420.4</v>
      </c>
      <c r="G27" s="34"/>
      <c r="H27" s="36"/>
    </row>
    <row r="28" ht="12.75">
      <c r="A28" s="1" t="s">
        <v>21</v>
      </c>
    </row>
    <row r="29" ht="12.75">
      <c r="A29" s="1" t="s">
        <v>18</v>
      </c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2004-12-10T13:02:29Z</cp:lastPrinted>
  <dcterms:created xsi:type="dcterms:W3CDTF">2003-08-07T08:19:34Z</dcterms:created>
  <dcterms:modified xsi:type="dcterms:W3CDTF">2004-12-01T15:25:50Z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