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'[2]GANADE10'!$B$90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'17.1'!$A$1:$I$12</definedName>
    <definedName name="DatosExternos_2" localSheetId="0">'17.1'!$B$8:$I$11</definedName>
    <definedName name="DatosExternos1" localSheetId="0">'17.1'!$B$8:$I$11</definedName>
    <definedName name="DatosExternos1_1" localSheetId="0">'17.1'!$B$8:$I$11</definedName>
    <definedName name="DatosExternos2" localSheetId="0">'17.1'!$B$8:$I$11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<sst xmlns="http://schemas.openxmlformats.org/spreadsheetml/2006/main" count="23" uniqueCount="18">
  <si>
    <t>OLIVAR</t>
  </si>
  <si>
    <t>Olivar de aceituna de mesa</t>
  </si>
  <si>
    <t>Olivar de aceituna de almazara</t>
  </si>
  <si>
    <t>Total</t>
  </si>
  <si>
    <t>En producción</t>
  </si>
  <si>
    <t>Arboles</t>
  </si>
  <si>
    <t>Arranques</t>
  </si>
  <si>
    <t>Plantaciones</t>
  </si>
  <si>
    <t>(hectáreas)</t>
  </si>
  <si>
    <t>diseminados</t>
  </si>
  <si>
    <t>en el año</t>
  </si>
  <si>
    <t>Secano</t>
  </si>
  <si>
    <t>Regadío</t>
  </si>
  <si>
    <t>(número)</t>
  </si>
  <si>
    <t>Superficie en plantación regular (hectáreas)</t>
  </si>
  <si>
    <t>Cultivo</t>
  </si>
  <si>
    <t xml:space="preserve">  Olivar total</t>
  </si>
  <si>
    <t>17.1.  OLIVAR: Resumen nacional de la superficie, 2002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</si>
</sst>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;\(0.0\)"/>
    <numFmt numFmtId="182" formatCode="#,##0__;\–#,##0__;0__;@__"/>
    <numFmt numFmtId="183" formatCode="#,##0.0__;\–#,##0.0__;\–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182" fontId="0" fillId="0" borderId="7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/>
    </xf>
    <xf numFmtId="182" fontId="0" fillId="0" borderId="3" xfId="0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/>
    </xf>
    <xf numFmtId="182" fontId="6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3\olivar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1\AEA2001-C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nac sup"/>
      <sheetName val="ANU Res nac ren pro"/>
      <sheetName val="ANU produc aceituna"/>
      <sheetName val="ANU Ac oli vi prod camp"/>
      <sheetName val="ANU Oliv aceit mesa"/>
      <sheetName val="ANU Oliva aceit almaz"/>
      <sheetName val="ANU Aceituna dest"/>
      <sheetName val="ANU Aceituna productos"/>
      <sheetName val="ANU Ac oli vi clases"/>
    </sheetNames>
    <sheetDataSet>
      <sheetData sheetId="4">
        <row r="57">
          <cell r="B57">
            <v>122565</v>
          </cell>
          <cell r="C57">
            <v>41768</v>
          </cell>
          <cell r="D57">
            <v>164333</v>
          </cell>
          <cell r="E57">
            <v>119302</v>
          </cell>
          <cell r="F57">
            <v>38067</v>
          </cell>
          <cell r="G57">
            <v>52217</v>
          </cell>
        </row>
      </sheetData>
      <sheetData sheetId="5">
        <row r="68">
          <cell r="B68">
            <v>1959044</v>
          </cell>
          <cell r="C68">
            <v>307205</v>
          </cell>
          <cell r="D68">
            <v>2266249</v>
          </cell>
          <cell r="E68">
            <v>1864256</v>
          </cell>
          <cell r="F68">
            <v>279716</v>
          </cell>
          <cell r="G68">
            <v>310980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11"/>
  <dimension ref="A1:J13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26.7109375" style="1" customWidth="1"/>
    <col min="2" max="8" width="12.7109375" style="1" customWidth="1"/>
    <col min="9" max="9" width="11.7109375" style="1" customWidth="1"/>
    <col min="10" max="11" width="11.421875" style="1" customWidth="1"/>
    <col min="12" max="12" width="27.00390625" style="1" customWidth="1"/>
    <col min="13" max="18" width="15.28125" style="1" customWidth="1"/>
    <col min="19" max="21" width="11.421875" style="1" customWidth="1"/>
    <col min="22" max="23" width="11.00390625" style="1" customWidth="1"/>
    <col min="24" max="24" width="11.421875" style="1" customWidth="1"/>
    <col min="25" max="25" width="11.00390625" style="1" customWidth="1"/>
    <col min="26" max="16384" width="11.421875" style="1" customWidth="1"/>
  </cols>
  <sheetData>
    <row r="1" spans="1:9" s="2" customFormat="1" ht="18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5">
      <c r="A3" s="22" t="s">
        <v>17</v>
      </c>
      <c r="B3" s="22"/>
      <c r="C3" s="22"/>
      <c r="D3" s="22"/>
      <c r="E3" s="22"/>
      <c r="F3" s="22"/>
      <c r="G3" s="22"/>
      <c r="H3" s="22"/>
      <c r="I3" s="22"/>
    </row>
    <row r="4" spans="1:9" ht="15.75" thickBot="1">
      <c r="A4" s="23"/>
      <c r="B4" s="23"/>
      <c r="C4" s="23"/>
      <c r="D4" s="23"/>
      <c r="E4" s="23"/>
      <c r="F4" s="23"/>
      <c r="G4" s="23"/>
      <c r="H4" s="23"/>
      <c r="I4" s="23"/>
    </row>
    <row r="5" spans="1:9" ht="12.75">
      <c r="A5" s="7"/>
      <c r="B5" s="24" t="s">
        <v>14</v>
      </c>
      <c r="C5" s="25"/>
      <c r="D5" s="25"/>
      <c r="E5" s="25"/>
      <c r="F5" s="26"/>
      <c r="G5" s="9" t="s">
        <v>5</v>
      </c>
      <c r="H5" s="10" t="s">
        <v>6</v>
      </c>
      <c r="I5" s="10" t="s">
        <v>7</v>
      </c>
    </row>
    <row r="6" spans="1:9" ht="12.75">
      <c r="A6" s="5" t="s">
        <v>15</v>
      </c>
      <c r="B6" s="11"/>
      <c r="C6" s="8" t="s">
        <v>3</v>
      </c>
      <c r="D6" s="12"/>
      <c r="E6" s="19" t="s">
        <v>4</v>
      </c>
      <c r="F6" s="20"/>
      <c r="G6" s="13" t="s">
        <v>9</v>
      </c>
      <c r="H6" s="6" t="s">
        <v>10</v>
      </c>
      <c r="I6" s="6" t="s">
        <v>10</v>
      </c>
    </row>
    <row r="7" spans="1:9" ht="13.5" thickBot="1">
      <c r="A7" s="3"/>
      <c r="B7" s="6" t="s">
        <v>11</v>
      </c>
      <c r="C7" s="4" t="s">
        <v>12</v>
      </c>
      <c r="D7" s="4" t="s">
        <v>3</v>
      </c>
      <c r="E7" s="6" t="s">
        <v>11</v>
      </c>
      <c r="F7" s="4" t="s">
        <v>12</v>
      </c>
      <c r="G7" s="13" t="s">
        <v>13</v>
      </c>
      <c r="H7" s="6" t="s">
        <v>8</v>
      </c>
      <c r="I7" s="6" t="s">
        <v>8</v>
      </c>
    </row>
    <row r="8" spans="1:10" ht="12.75">
      <c r="A8" s="7" t="s">
        <v>1</v>
      </c>
      <c r="B8" s="14">
        <f>'[10]ANU Oliv aceit mesa'!B57</f>
        <v>122565</v>
      </c>
      <c r="C8" s="14">
        <f>'[10]ANU Oliv aceit mesa'!C57</f>
        <v>41768</v>
      </c>
      <c r="D8" s="14">
        <f>'[10]ANU Oliv aceit mesa'!D57</f>
        <v>164333</v>
      </c>
      <c r="E8" s="14">
        <f>'[10]ANU Oliv aceit mesa'!E57</f>
        <v>119302</v>
      </c>
      <c r="F8" s="14">
        <f>'[10]ANU Oliv aceit mesa'!F57</f>
        <v>38067</v>
      </c>
      <c r="G8" s="14">
        <f>'[10]ANU Oliv aceit mesa'!G57</f>
        <v>52217</v>
      </c>
      <c r="H8" s="14">
        <v>1176</v>
      </c>
      <c r="I8" s="14">
        <v>1677</v>
      </c>
      <c r="J8" s="15"/>
    </row>
    <row r="9" spans="1:9" ht="12.75">
      <c r="A9" s="3" t="s">
        <v>2</v>
      </c>
      <c r="B9" s="16">
        <f>'[10]ANU Oliva aceit almaz'!B68</f>
        <v>1959044</v>
      </c>
      <c r="C9" s="16">
        <f>'[10]ANU Oliva aceit almaz'!C68</f>
        <v>307205</v>
      </c>
      <c r="D9" s="16">
        <f>'[10]ANU Oliva aceit almaz'!D68</f>
        <v>2266249</v>
      </c>
      <c r="E9" s="16">
        <f>'[10]ANU Oliva aceit almaz'!E68</f>
        <v>1864256</v>
      </c>
      <c r="F9" s="16">
        <f>'[10]ANU Oliva aceit almaz'!F68</f>
        <v>279716</v>
      </c>
      <c r="G9" s="16">
        <f>'[10]ANU Oliva aceit almaz'!G68</f>
        <v>310980</v>
      </c>
      <c r="H9" s="16">
        <v>13427</v>
      </c>
      <c r="I9" s="16">
        <v>14208</v>
      </c>
    </row>
    <row r="10" spans="1:9" ht="12.75">
      <c r="A10" s="3"/>
      <c r="B10" s="16"/>
      <c r="C10" s="16"/>
      <c r="D10" s="16"/>
      <c r="E10" s="16"/>
      <c r="F10" s="16"/>
      <c r="G10" s="16"/>
      <c r="H10" s="16"/>
      <c r="I10" s="16"/>
    </row>
    <row r="11" spans="1:9" ht="13.5" thickBot="1">
      <c r="A11" s="17" t="s">
        <v>16</v>
      </c>
      <c r="B11" s="18">
        <f>SUM(B8:B10)</f>
        <v>2081609</v>
      </c>
      <c r="C11" s="18">
        <f aca="true" t="shared" si="0" ref="C11:I11">SUM(C8:C10)</f>
        <v>348973</v>
      </c>
      <c r="D11" s="18">
        <f t="shared" si="0"/>
        <v>2430582</v>
      </c>
      <c r="E11" s="18">
        <f t="shared" si="0"/>
        <v>1983558</v>
      </c>
      <c r="F11" s="18">
        <f t="shared" si="0"/>
        <v>317783</v>
      </c>
      <c r="G11" s="18">
        <f t="shared" si="0"/>
        <v>363197</v>
      </c>
      <c r="H11" s="18">
        <f t="shared" si="0"/>
        <v>14603</v>
      </c>
      <c r="I11" s="18">
        <f t="shared" si="0"/>
        <v>15885</v>
      </c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/>
      <c r="E13" s="3"/>
      <c r="F13" s="3"/>
      <c r="G13" s="3"/>
      <c r="H13" s="3"/>
      <c r="I13" s="3"/>
    </row>
  </sheetData>
  <mergeCells count="5">
    <mergeCell ref="E6:F6"/>
    <mergeCell ref="A1:I1"/>
    <mergeCell ref="A3:I3"/>
    <mergeCell ref="A4:I4"/>
    <mergeCell ref="B5:F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1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2004-12-13T08:17:13Z</cp:lastPrinted>
  <dcterms:created xsi:type="dcterms:W3CDTF">2003-08-07T08:19:34Z</dcterms:created>
  <dcterms:modified xsi:type="dcterms:W3CDTF">2004-12-03T11:22:13Z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