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'[2]p395fao'!$B$77</definedName>
    <definedName name="\C">#REF!</definedName>
    <definedName name="\D" localSheetId="0">'[2]p395fao'!$B$79</definedName>
    <definedName name="\D">'[2]p395fao'!$B$79</definedName>
    <definedName name="\G" localSheetId="0">'[2]p395fao'!#REF!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'20.12'!$A$1:$L$30</definedName>
    <definedName name="GUION" localSheetId="0">#REF!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<sst xmlns="http://schemas.openxmlformats.org/spreadsheetml/2006/main" count="78" uniqueCount="33">
  <si>
    <t>CARNE</t>
  </si>
  <si>
    <t>Total</t>
  </si>
  <si>
    <t>Terneras</t>
  </si>
  <si>
    <t>Novillas</t>
  </si>
  <si>
    <t>Vacas</t>
  </si>
  <si>
    <t>Toros</t>
  </si>
  <si>
    <t>–</t>
  </si>
  <si>
    <t>Comunidades</t>
  </si>
  <si>
    <t>Autónomas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</si>
  <si>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</si>
  <si>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</si>
  <si>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</si>
  <si>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</si>
  <si>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</si>
  <si>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</si>
  <si>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</si>
  <si>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</si>
  <si>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</si>
  <si>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</si>
  <si>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</si>
  <si>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</si>
  <si>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</si>
  <si>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</si>
  <si>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</si>
  <si>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</si>
  <si>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</si>
  <si>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Otros sacrificios</t>
  </si>
  <si>
    <t xml:space="preserve">   ESPAÑA</t>
  </si>
  <si>
    <t>Consumo directo</t>
  </si>
  <si>
    <t>Consumo industrial</t>
  </si>
  <si>
    <t xml:space="preserve">   Total</t>
  </si>
  <si>
    <t xml:space="preserve"> 20.12.  CARNE DE BOVINO: Análisis autonómico del peso canal total obtenido según clases de animales</t>
  </si>
  <si>
    <t>y destino de la producción, 2002 (toneladas)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</si>
</sst>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87" fontId="0" fillId="0" borderId="1" xfId="0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/>
    </xf>
    <xf numFmtId="182" fontId="7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82" fontId="7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2" fontId="0" fillId="0" borderId="10" xfId="0" applyNumberFormat="1" applyFont="1" applyFill="1" applyBorder="1" applyAlignment="1" quotePrefix="1">
      <alignment horizontal="right"/>
    </xf>
    <xf numFmtId="182" fontId="0" fillId="0" borderId="10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/>
    </xf>
    <xf numFmtId="182" fontId="0" fillId="0" borderId="1" xfId="0" applyNumberFormat="1" applyFont="1" applyFill="1" applyBorder="1" applyAlignment="1" quotePrefix="1">
      <alignment horizontal="right"/>
    </xf>
    <xf numFmtId="182" fontId="7" fillId="0" borderId="12" xfId="0" applyNumberFormat="1" applyFont="1" applyFill="1" applyBorder="1" applyAlignment="1">
      <alignment/>
    </xf>
    <xf numFmtId="182" fontId="0" fillId="0" borderId="1" xfId="0" applyNumberFormat="1" applyFont="1" applyFill="1" applyBorder="1" applyAlignment="1" quotePrefix="1">
      <alignment/>
    </xf>
    <xf numFmtId="182" fontId="0" fillId="0" borderId="1" xfId="0" applyNumberFormat="1" applyFont="1" applyFill="1" applyBorder="1" applyAlignment="1">
      <alignment/>
    </xf>
    <xf numFmtId="182" fontId="0" fillId="0" borderId="1" xfId="0" applyNumberFormat="1" applyFont="1" applyFill="1" applyBorder="1" applyAlignment="1" quotePrefix="1">
      <alignment vertical="center"/>
    </xf>
    <xf numFmtId="182" fontId="0" fillId="0" borderId="3" xfId="0" applyNumberFormat="1" applyFont="1" applyFill="1" applyBorder="1" applyAlignment="1" quotePrefix="1">
      <alignment vertical="center"/>
    </xf>
    <xf numFmtId="182" fontId="0" fillId="0" borderId="13" xfId="0" applyNumberFormat="1" applyFont="1" applyFill="1" applyBorder="1" applyAlignment="1">
      <alignment/>
    </xf>
    <xf numFmtId="182" fontId="0" fillId="0" borderId="6" xfId="0" applyNumberFormat="1" applyFont="1" applyFill="1" applyBorder="1" applyAlignment="1">
      <alignment/>
    </xf>
    <xf numFmtId="182" fontId="0" fillId="0" borderId="14" xfId="0" applyNumberFormat="1" applyFont="1" applyFill="1" applyBorder="1" applyAlignment="1">
      <alignment/>
    </xf>
    <xf numFmtId="182" fontId="7" fillId="0" borderId="15" xfId="0" applyNumberFormat="1" applyFont="1" applyFill="1" applyBorder="1" applyAlignment="1">
      <alignment/>
    </xf>
    <xf numFmtId="182" fontId="7" fillId="0" borderId="16" xfId="0" applyNumberFormat="1" applyFont="1" applyFill="1" applyBorder="1" applyAlignment="1">
      <alignment/>
    </xf>
    <xf numFmtId="182" fontId="8" fillId="0" borderId="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M35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16.8515625" style="3" customWidth="1"/>
    <col min="2" max="10" width="11.7109375" style="3" customWidth="1"/>
    <col min="11" max="11" width="11.7109375" style="4" customWidth="1"/>
    <col min="12" max="12" width="14.7109375" style="3" bestFit="1" customWidth="1"/>
    <col min="13" max="16384" width="11.421875" style="3" customWidth="1"/>
  </cols>
  <sheetData>
    <row r="1" spans="1:12" s="2" customFormat="1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9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>
      <c r="A4" s="39" t="s">
        <v>32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L5" s="4"/>
    </row>
    <row r="6" spans="1:13" ht="12.75">
      <c r="A6" s="9" t="s">
        <v>7</v>
      </c>
      <c r="B6" s="37" t="s">
        <v>28</v>
      </c>
      <c r="C6" s="38"/>
      <c r="D6" s="38"/>
      <c r="E6" s="38"/>
      <c r="F6" s="32"/>
      <c r="G6" s="37" t="s">
        <v>29</v>
      </c>
      <c r="H6" s="38"/>
      <c r="I6" s="38"/>
      <c r="J6" s="38"/>
      <c r="K6" s="32"/>
      <c r="L6" s="34" t="s">
        <v>1</v>
      </c>
      <c r="M6" s="4"/>
    </row>
    <row r="7" spans="1:13" ht="13.5" thickBot="1">
      <c r="A7" s="5" t="s">
        <v>8</v>
      </c>
      <c r="B7" s="9" t="s">
        <v>2</v>
      </c>
      <c r="C7" s="1" t="s">
        <v>3</v>
      </c>
      <c r="D7" s="1" t="s">
        <v>4</v>
      </c>
      <c r="E7" s="1" t="s">
        <v>5</v>
      </c>
      <c r="F7" s="1" t="s">
        <v>1</v>
      </c>
      <c r="G7" s="1" t="s">
        <v>2</v>
      </c>
      <c r="H7" s="1" t="s">
        <v>3</v>
      </c>
      <c r="I7" s="1" t="s">
        <v>4</v>
      </c>
      <c r="J7" s="1" t="s">
        <v>5</v>
      </c>
      <c r="K7" s="1" t="s">
        <v>1</v>
      </c>
      <c r="L7" s="35"/>
      <c r="M7" s="4"/>
    </row>
    <row r="8" spans="1:13" ht="12.75">
      <c r="A8" s="10" t="s">
        <v>9</v>
      </c>
      <c r="B8" s="26">
        <v>30082.567000000003</v>
      </c>
      <c r="C8" s="26">
        <v>19280.767</v>
      </c>
      <c r="D8" s="26">
        <v>11513.632</v>
      </c>
      <c r="E8" s="27">
        <v>25111.903</v>
      </c>
      <c r="F8" s="26">
        <v>85988.869</v>
      </c>
      <c r="G8" s="26">
        <v>449.79200000000003</v>
      </c>
      <c r="H8" s="26">
        <v>326.66</v>
      </c>
      <c r="I8" s="26">
        <v>5882.481</v>
      </c>
      <c r="J8" s="26">
        <v>986.428</v>
      </c>
      <c r="K8" s="27">
        <v>7645.361</v>
      </c>
      <c r="L8" s="28">
        <v>93634.23</v>
      </c>
      <c r="M8" s="4"/>
    </row>
    <row r="9" spans="1:13" ht="12.75">
      <c r="A9" s="4" t="s">
        <v>10</v>
      </c>
      <c r="B9" s="7">
        <v>2790.382</v>
      </c>
      <c r="C9" s="7">
        <v>4306.068</v>
      </c>
      <c r="D9" s="7">
        <v>2577.196</v>
      </c>
      <c r="E9" s="14">
        <v>10599.289</v>
      </c>
      <c r="F9" s="7">
        <v>20272.935</v>
      </c>
      <c r="G9" s="7">
        <v>1.5</v>
      </c>
      <c r="H9" s="7">
        <v>5.75</v>
      </c>
      <c r="I9" s="7">
        <v>988.365</v>
      </c>
      <c r="J9" s="7">
        <v>27.098</v>
      </c>
      <c r="K9" s="14">
        <v>1022.713</v>
      </c>
      <c r="L9" s="18">
        <v>21295.648</v>
      </c>
      <c r="M9" s="4"/>
    </row>
    <row r="10" spans="1:13" ht="12.75">
      <c r="A10" s="4" t="s">
        <v>11</v>
      </c>
      <c r="B10" s="7">
        <v>942.081</v>
      </c>
      <c r="C10" s="7">
        <v>1719.373</v>
      </c>
      <c r="D10" s="7">
        <v>8261.892</v>
      </c>
      <c r="E10" s="14">
        <v>2988.654</v>
      </c>
      <c r="F10" s="7">
        <v>13912</v>
      </c>
      <c r="G10" s="6" t="s">
        <v>6</v>
      </c>
      <c r="H10" s="7">
        <v>16.878</v>
      </c>
      <c r="I10" s="7">
        <v>593.622</v>
      </c>
      <c r="J10" s="7">
        <v>76.705</v>
      </c>
      <c r="K10" s="14">
        <v>687.205</v>
      </c>
      <c r="L10" s="18">
        <v>14599.205</v>
      </c>
      <c r="M10" s="4"/>
    </row>
    <row r="11" spans="1:13" ht="12.75">
      <c r="A11" s="4" t="s">
        <v>12</v>
      </c>
      <c r="B11" s="7">
        <v>277.746</v>
      </c>
      <c r="C11" s="7">
        <v>13539.65</v>
      </c>
      <c r="D11" s="7">
        <v>8380.9</v>
      </c>
      <c r="E11" s="14">
        <v>9875.304</v>
      </c>
      <c r="F11" s="7">
        <v>32073.6</v>
      </c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18">
        <v>32073.6</v>
      </c>
      <c r="M11" s="4"/>
    </row>
    <row r="12" spans="1:13" ht="12.75">
      <c r="A12" s="4" t="s">
        <v>13</v>
      </c>
      <c r="B12" s="6" t="s">
        <v>6</v>
      </c>
      <c r="C12" s="7">
        <v>2167.045</v>
      </c>
      <c r="D12" s="7">
        <v>1871.435</v>
      </c>
      <c r="E12" s="14">
        <v>4568.754</v>
      </c>
      <c r="F12" s="7">
        <v>8607.234</v>
      </c>
      <c r="G12" s="6" t="s">
        <v>6</v>
      </c>
      <c r="H12" s="6" t="s">
        <v>6</v>
      </c>
      <c r="I12" s="7">
        <v>66.842</v>
      </c>
      <c r="J12" s="6" t="s">
        <v>6</v>
      </c>
      <c r="K12" s="14">
        <v>66.842</v>
      </c>
      <c r="L12" s="18">
        <v>8674.076000000001</v>
      </c>
      <c r="M12" s="4"/>
    </row>
    <row r="13" spans="1:13" ht="12.75">
      <c r="A13" s="4" t="s">
        <v>14</v>
      </c>
      <c r="B13" s="7">
        <v>0.584</v>
      </c>
      <c r="C13" s="7">
        <v>1352.2</v>
      </c>
      <c r="D13" s="7">
        <v>94.009</v>
      </c>
      <c r="E13" s="14">
        <v>1486.377</v>
      </c>
      <c r="F13" s="7">
        <v>2933.17</v>
      </c>
      <c r="G13" s="6" t="s">
        <v>6</v>
      </c>
      <c r="H13" s="6" t="s">
        <v>6</v>
      </c>
      <c r="I13" s="7">
        <v>406.966</v>
      </c>
      <c r="J13" s="6" t="s">
        <v>6</v>
      </c>
      <c r="K13" s="14">
        <v>406.966</v>
      </c>
      <c r="L13" s="18">
        <v>3340.136</v>
      </c>
      <c r="M13" s="4"/>
    </row>
    <row r="14" spans="1:13" ht="12.75">
      <c r="A14" s="4" t="s">
        <v>15</v>
      </c>
      <c r="B14" s="7">
        <v>63.274</v>
      </c>
      <c r="C14" s="7">
        <v>14510.017</v>
      </c>
      <c r="D14" s="7">
        <v>109.894</v>
      </c>
      <c r="E14" s="14">
        <v>22672.566</v>
      </c>
      <c r="F14" s="7">
        <v>37355.751</v>
      </c>
      <c r="G14" s="6" t="s">
        <v>6</v>
      </c>
      <c r="H14" s="7">
        <v>492.262</v>
      </c>
      <c r="I14" s="7">
        <v>45.196</v>
      </c>
      <c r="J14" s="7">
        <v>652.65</v>
      </c>
      <c r="K14" s="14">
        <v>1190.1080000000002</v>
      </c>
      <c r="L14" s="18">
        <v>38545.859</v>
      </c>
      <c r="M14" s="4"/>
    </row>
    <row r="15" spans="1:13" ht="12.75">
      <c r="A15" s="4" t="s">
        <v>16</v>
      </c>
      <c r="B15" s="7">
        <v>1161.6</v>
      </c>
      <c r="C15" s="7">
        <v>34888.79</v>
      </c>
      <c r="D15" s="7">
        <v>2247.1</v>
      </c>
      <c r="E15" s="14">
        <v>84119.6</v>
      </c>
      <c r="F15" s="7">
        <v>122417.09</v>
      </c>
      <c r="G15" s="6" t="s">
        <v>6</v>
      </c>
      <c r="H15" s="7">
        <v>974.6</v>
      </c>
      <c r="I15" s="7">
        <v>3004.7</v>
      </c>
      <c r="J15" s="7">
        <v>2669.4</v>
      </c>
      <c r="K15" s="14">
        <v>6648.7</v>
      </c>
      <c r="L15" s="18">
        <v>129065.79</v>
      </c>
      <c r="M15" s="4"/>
    </row>
    <row r="16" spans="1:13" ht="12.75">
      <c r="A16" s="4" t="s">
        <v>17</v>
      </c>
      <c r="B16" s="7">
        <v>63.879</v>
      </c>
      <c r="C16" s="7">
        <v>589.479</v>
      </c>
      <c r="D16" s="7">
        <v>334.153</v>
      </c>
      <c r="E16" s="14">
        <v>1575.175</v>
      </c>
      <c r="F16" s="7">
        <v>2562.686</v>
      </c>
      <c r="G16" s="6" t="s">
        <v>6</v>
      </c>
      <c r="H16" s="6" t="s">
        <v>6</v>
      </c>
      <c r="I16" s="7">
        <v>286.621</v>
      </c>
      <c r="J16" s="7">
        <v>80.128</v>
      </c>
      <c r="K16" s="14">
        <v>366.74899999999997</v>
      </c>
      <c r="L16" s="18">
        <v>2929.435</v>
      </c>
      <c r="M16" s="4"/>
    </row>
    <row r="17" spans="1:13" ht="12.75">
      <c r="A17" s="4" t="s">
        <v>18</v>
      </c>
      <c r="B17" s="7">
        <v>6040.868</v>
      </c>
      <c r="C17" s="7">
        <v>22247.822</v>
      </c>
      <c r="D17" s="7">
        <v>19115.613</v>
      </c>
      <c r="E17" s="14">
        <v>52416.833999999995</v>
      </c>
      <c r="F17" s="7">
        <v>99821.13699999999</v>
      </c>
      <c r="G17" s="7">
        <v>146.72</v>
      </c>
      <c r="H17" s="7">
        <v>63.99</v>
      </c>
      <c r="I17" s="7">
        <v>4055.4190000000003</v>
      </c>
      <c r="J17" s="7">
        <v>185.222</v>
      </c>
      <c r="K17" s="14">
        <v>4451.351000000001</v>
      </c>
      <c r="L17" s="18">
        <v>104272.48799999998</v>
      </c>
      <c r="M17" s="4"/>
    </row>
    <row r="18" spans="1:13" ht="12.75">
      <c r="A18" s="4" t="s">
        <v>19</v>
      </c>
      <c r="B18" s="7">
        <v>200.555</v>
      </c>
      <c r="C18" s="7">
        <v>22711.256</v>
      </c>
      <c r="D18" s="7">
        <v>4476.034</v>
      </c>
      <c r="E18" s="14">
        <v>55754.7</v>
      </c>
      <c r="F18" s="7">
        <v>83142.545</v>
      </c>
      <c r="G18" s="6" t="s">
        <v>6</v>
      </c>
      <c r="H18" s="6" t="s">
        <v>6</v>
      </c>
      <c r="I18" s="6" t="s">
        <v>6</v>
      </c>
      <c r="J18" s="6" t="s">
        <v>6</v>
      </c>
      <c r="K18" s="6" t="s">
        <v>6</v>
      </c>
      <c r="L18" s="18">
        <v>83142.545</v>
      </c>
      <c r="M18" s="4"/>
    </row>
    <row r="19" spans="1:13" ht="12.75">
      <c r="A19" s="4" t="s">
        <v>20</v>
      </c>
      <c r="B19" s="7">
        <v>114.92</v>
      </c>
      <c r="C19" s="7">
        <v>3581.6580000000004</v>
      </c>
      <c r="D19" s="7">
        <v>5263.721</v>
      </c>
      <c r="E19" s="14">
        <v>40167.501000000004</v>
      </c>
      <c r="F19" s="7">
        <v>49127.8</v>
      </c>
      <c r="G19" s="6" t="s">
        <v>6</v>
      </c>
      <c r="H19" s="7">
        <v>1892.502</v>
      </c>
      <c r="I19" s="7">
        <v>5193.669</v>
      </c>
      <c r="J19" s="7">
        <v>3094.2259999999997</v>
      </c>
      <c r="K19" s="14">
        <v>10180.397</v>
      </c>
      <c r="L19" s="18">
        <v>59308.197</v>
      </c>
      <c r="M19" s="4"/>
    </row>
    <row r="20" spans="1:13" ht="12.75">
      <c r="A20" s="4" t="s">
        <v>21</v>
      </c>
      <c r="B20" s="7">
        <v>1644.525</v>
      </c>
      <c r="C20" s="7">
        <v>7322.323</v>
      </c>
      <c r="D20" s="7">
        <v>887.635</v>
      </c>
      <c r="E20" s="14">
        <v>10909.277</v>
      </c>
      <c r="F20" s="7">
        <v>20763.76</v>
      </c>
      <c r="G20" s="7">
        <v>21.7</v>
      </c>
      <c r="H20" s="7">
        <v>205.6</v>
      </c>
      <c r="I20" s="7">
        <v>22.57</v>
      </c>
      <c r="J20" s="7">
        <v>940.246</v>
      </c>
      <c r="K20" s="14">
        <v>1190.116</v>
      </c>
      <c r="L20" s="18">
        <v>21953.876000000004</v>
      </c>
      <c r="M20" s="4"/>
    </row>
    <row r="21" spans="1:13" ht="12.75">
      <c r="A21" s="4" t="s">
        <v>22</v>
      </c>
      <c r="B21" s="6" t="s">
        <v>6</v>
      </c>
      <c r="C21" s="7">
        <v>7833.071</v>
      </c>
      <c r="D21" s="6" t="s">
        <v>6</v>
      </c>
      <c r="E21" s="14">
        <v>7950.344</v>
      </c>
      <c r="F21" s="7">
        <v>15783.415</v>
      </c>
      <c r="G21" s="6" t="s">
        <v>6</v>
      </c>
      <c r="H21" s="6" t="s">
        <v>6</v>
      </c>
      <c r="I21" s="6" t="s">
        <v>6</v>
      </c>
      <c r="J21" s="6" t="s">
        <v>6</v>
      </c>
      <c r="K21" s="6" t="s">
        <v>6</v>
      </c>
      <c r="L21" s="18">
        <v>15783.415</v>
      </c>
      <c r="M21" s="4"/>
    </row>
    <row r="22" spans="1:13" ht="12.75">
      <c r="A22" s="4" t="s">
        <v>23</v>
      </c>
      <c r="B22" s="7">
        <v>92.55600000000001</v>
      </c>
      <c r="C22" s="7">
        <v>883.7270000000001</v>
      </c>
      <c r="D22" s="7">
        <v>814.8</v>
      </c>
      <c r="E22" s="14">
        <v>3932.625</v>
      </c>
      <c r="F22" s="7">
        <v>5723.7080000000005</v>
      </c>
      <c r="G22" s="22">
        <v>0.31</v>
      </c>
      <c r="H22" s="23">
        <v>0.5</v>
      </c>
      <c r="I22" s="7">
        <v>2.47</v>
      </c>
      <c r="J22" s="7">
        <v>3.75</v>
      </c>
      <c r="K22" s="14">
        <v>7.03</v>
      </c>
      <c r="L22" s="18">
        <v>5730.738</v>
      </c>
      <c r="M22" s="4"/>
    </row>
    <row r="23" spans="1:13" ht="12.75">
      <c r="A23" s="4" t="s">
        <v>24</v>
      </c>
      <c r="B23" s="7">
        <v>95.521</v>
      </c>
      <c r="C23" s="7">
        <v>10623.51</v>
      </c>
      <c r="D23" s="7">
        <v>1480.287</v>
      </c>
      <c r="E23" s="7">
        <v>15310.123</v>
      </c>
      <c r="F23" s="7">
        <v>27509.441</v>
      </c>
      <c r="G23" s="22">
        <v>0.118</v>
      </c>
      <c r="H23" s="7">
        <v>233.198</v>
      </c>
      <c r="I23" s="7">
        <v>4354.522</v>
      </c>
      <c r="J23" s="22">
        <v>0.48</v>
      </c>
      <c r="K23" s="14">
        <v>4588.318</v>
      </c>
      <c r="L23" s="18">
        <v>32097.759</v>
      </c>
      <c r="M23" s="4"/>
    </row>
    <row r="24" spans="1:13" ht="12.75">
      <c r="A24" s="4" t="s">
        <v>25</v>
      </c>
      <c r="B24" s="7">
        <v>149.516</v>
      </c>
      <c r="C24" s="7">
        <v>326.79200000000003</v>
      </c>
      <c r="D24" s="7">
        <v>834.217</v>
      </c>
      <c r="E24" s="14">
        <v>727.976</v>
      </c>
      <c r="F24" s="7">
        <v>2038.5010000000002</v>
      </c>
      <c r="G24" s="6" t="s">
        <v>6</v>
      </c>
      <c r="H24" s="6" t="s">
        <v>6</v>
      </c>
      <c r="I24" s="6" t="s">
        <v>6</v>
      </c>
      <c r="J24" s="6" t="s">
        <v>6</v>
      </c>
      <c r="K24" s="6" t="s">
        <v>6</v>
      </c>
      <c r="L24" s="18">
        <v>2038.5010000000002</v>
      </c>
      <c r="M24" s="4"/>
    </row>
    <row r="25" spans="1:13" ht="12.75">
      <c r="A25" s="4"/>
      <c r="B25" s="18"/>
      <c r="C25" s="18"/>
      <c r="D25" s="18"/>
      <c r="E25" s="18"/>
      <c r="F25" s="7"/>
      <c r="G25" s="24"/>
      <c r="H25" s="24"/>
      <c r="I25" s="24"/>
      <c r="J25" s="25"/>
      <c r="K25" s="24"/>
      <c r="L25" s="18"/>
      <c r="M25" s="4"/>
    </row>
    <row r="26" spans="1:13" ht="12.75">
      <c r="A26" s="11" t="s">
        <v>30</v>
      </c>
      <c r="B26" s="12">
        <f>SUM(B8:B25)</f>
        <v>43720.574</v>
      </c>
      <c r="C26" s="12">
        <f>SUM(C8:C25)</f>
        <v>167883.548</v>
      </c>
      <c r="D26" s="12">
        <v>68262.518</v>
      </c>
      <c r="E26" s="12">
        <v>350167.002</v>
      </c>
      <c r="F26" s="12">
        <f>SUM(B26:E26)</f>
        <v>630033.642</v>
      </c>
      <c r="G26" s="12">
        <v>620.14</v>
      </c>
      <c r="H26" s="12">
        <v>4211.94</v>
      </c>
      <c r="I26" s="12">
        <v>24903.443</v>
      </c>
      <c r="J26" s="12">
        <v>8716.332999999999</v>
      </c>
      <c r="K26" s="21">
        <v>38451.856</v>
      </c>
      <c r="L26" s="19">
        <v>668485.4980000001</v>
      </c>
      <c r="M26" s="4"/>
    </row>
    <row r="27" spans="1:13" ht="12.75">
      <c r="A27" s="4" t="s">
        <v>26</v>
      </c>
      <c r="B27" s="20">
        <v>2638.3381121952116</v>
      </c>
      <c r="C27" s="20">
        <v>2219.544454685173</v>
      </c>
      <c r="D27" s="20">
        <v>1136.5206388992992</v>
      </c>
      <c r="E27" s="20">
        <v>4358.536112238823</v>
      </c>
      <c r="F27" s="20">
        <v>10352.939318018507</v>
      </c>
      <c r="G27" s="6" t="s">
        <v>6</v>
      </c>
      <c r="H27" s="6" t="s">
        <v>6</v>
      </c>
      <c r="I27" s="6" t="s">
        <v>6</v>
      </c>
      <c r="J27" s="6" t="s">
        <v>6</v>
      </c>
      <c r="K27" s="6" t="s">
        <v>6</v>
      </c>
      <c r="L27" s="17">
        <v>10352.939318018507</v>
      </c>
      <c r="M27" s="4"/>
    </row>
    <row r="28" spans="1:13" ht="12.75">
      <c r="A28" s="4"/>
      <c r="B28" s="7"/>
      <c r="C28" s="7"/>
      <c r="D28" s="7"/>
      <c r="E28" s="7"/>
      <c r="F28" s="7"/>
      <c r="G28" s="7"/>
      <c r="H28" s="7"/>
      <c r="I28" s="7"/>
      <c r="J28" s="7"/>
      <c r="K28" s="31"/>
      <c r="L28" s="18"/>
      <c r="M28" s="4"/>
    </row>
    <row r="29" spans="1:13" ht="13.5" thickBot="1">
      <c r="A29" s="13" t="s">
        <v>27</v>
      </c>
      <c r="B29" s="8">
        <v>46358.91211219521</v>
      </c>
      <c r="C29" s="8">
        <v>170103.0924546852</v>
      </c>
      <c r="D29" s="8">
        <v>69399.03863889929</v>
      </c>
      <c r="E29" s="8">
        <v>354525.5381122388</v>
      </c>
      <c r="F29" s="8">
        <v>640386.5813180185</v>
      </c>
      <c r="G29" s="8">
        <v>620.14</v>
      </c>
      <c r="H29" s="8">
        <v>4211.94</v>
      </c>
      <c r="I29" s="8">
        <v>24903.443</v>
      </c>
      <c r="J29" s="8">
        <v>8716.332999999999</v>
      </c>
      <c r="K29" s="29">
        <v>38451.856</v>
      </c>
      <c r="L29" s="30">
        <v>678838.4373180186</v>
      </c>
      <c r="M29" s="4"/>
    </row>
    <row r="30" ht="12.75">
      <c r="L30" s="4"/>
    </row>
    <row r="31" spans="3:7" ht="12.75">
      <c r="C31" s="15"/>
      <c r="D31" s="15"/>
      <c r="E31" s="15"/>
      <c r="F31" s="15"/>
      <c r="G31" s="16"/>
    </row>
    <row r="32" spans="4:11" ht="12.75">
      <c r="D32" s="4"/>
      <c r="K32" s="3"/>
    </row>
    <row r="33" spans="4:11" ht="12.75">
      <c r="D33" s="4"/>
      <c r="K33" s="3"/>
    </row>
    <row r="34" spans="4:11" ht="12.75">
      <c r="D34" s="4"/>
      <c r="K34" s="3"/>
    </row>
    <row r="35" spans="4:11" ht="12.75">
      <c r="D35" s="4"/>
      <c r="K35" s="3"/>
    </row>
  </sheetData>
  <mergeCells count="7">
    <mergeCell ref="A1:L1"/>
    <mergeCell ref="A2:L2"/>
    <mergeCell ref="L6:L7"/>
    <mergeCell ref="B6:F6"/>
    <mergeCell ref="G6:K6"/>
    <mergeCell ref="A3:L3"/>
    <mergeCell ref="A4:L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