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2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'26.29'!$A$1:$I$13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<sst xmlns="http://schemas.openxmlformats.org/spreadsheetml/2006/main" count="22" uniqueCount="17">
  <si>
    <t>ESTRUCTURA FORESTAL</t>
  </si>
  <si>
    <t>superficie</t>
  </si>
  <si>
    <t>(hectáreas)</t>
  </si>
  <si>
    <t>Número de incendios</t>
  </si>
  <si>
    <t>Superficie arbolada</t>
  </si>
  <si>
    <t>Superficie total</t>
  </si>
  <si>
    <t>(número)</t>
  </si>
  <si>
    <t>(%)</t>
  </si>
  <si>
    <t>Superficie quemada autorregenerable</t>
  </si>
  <si>
    <t>Porcentaje de</t>
  </si>
  <si>
    <t>Superficie no arbolada</t>
  </si>
  <si>
    <t>60-100 %</t>
  </si>
  <si>
    <t>30-60 %</t>
  </si>
  <si>
    <t>Menos de 30 %</t>
  </si>
  <si>
    <t>TOTAL</t>
  </si>
  <si>
    <t>Fuente: Ministerio de Medio Ambiente.</t>
  </si>
  <si>
    <t xml:space="preserve"> 26.29.  INCEDIOS FORESTALES: Datos sobre efectos ambientales producidos, 2002</t>
  </si>
</sst>
</file>

<file path=xl/styles.xml><?xml version="1.0" encoding="utf-8"?>
<styleSheet xmlns="http://schemas.openxmlformats.org/spreadsheetml/2006/main">
  <numFmts count="3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0_);\(#,##0.000\)"/>
    <numFmt numFmtId="182" formatCode="#,##0__"/>
    <numFmt numFmtId="183" formatCode="#,##0____;\(#,##0\)"/>
    <numFmt numFmtId="184" formatCode="#,##0.0__"/>
    <numFmt numFmtId="185" formatCode="#,##0___________);\(#,##0\)"/>
    <numFmt numFmtId="186" formatCode="#,##0_______);\(#,##0\)"/>
    <numFmt numFmtId="187" formatCode="#,##0.00_);\(#,##0.000\)"/>
    <numFmt numFmtId="188" formatCode="#,##0.00__"/>
    <numFmt numFmtId="189" formatCode="#,##0.0"/>
    <numFmt numFmtId="190" formatCode="#,##0__;\–#,##0__;\–__;@__"/>
    <numFmt numFmtId="191" formatCode="#,##0.00__;\–#,##0.00__;\–__;@__"/>
    <numFmt numFmtId="192" formatCode="#,##0;\(0.0\)"/>
    <numFmt numFmtId="193" formatCode="#,##0;\(#,##0\);\–"/>
  </numFmts>
  <fonts count="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180" fontId="0" fillId="2" borderId="5" xfId="0" applyNumberFormat="1" applyFont="1" applyFill="1" applyBorder="1" applyAlignment="1">
      <alignment/>
    </xf>
    <xf numFmtId="180" fontId="0" fillId="2" borderId="3" xfId="0" applyNumberFormat="1" applyFont="1" applyFill="1" applyBorder="1" applyAlignment="1">
      <alignment/>
    </xf>
    <xf numFmtId="180" fontId="4" fillId="2" borderId="6" xfId="0" applyNumberFormat="1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  <xf numFmtId="2" fontId="4" fillId="2" borderId="6" xfId="0" applyNumberFormat="1" applyFont="1" applyFill="1" applyBorder="1" applyAlignment="1">
      <alignment/>
    </xf>
    <xf numFmtId="187" fontId="0" fillId="2" borderId="5" xfId="0" applyNumberFormat="1" applyFont="1" applyFill="1" applyBorder="1" applyAlignment="1">
      <alignment/>
    </xf>
    <xf numFmtId="187" fontId="0" fillId="2" borderId="3" xfId="0" applyNumberFormat="1" applyFont="1" applyFill="1" applyBorder="1" applyAlignment="1">
      <alignment/>
    </xf>
    <xf numFmtId="0" fontId="0" fillId="2" borderId="7" xfId="0" applyFont="1" applyFill="1" applyBorder="1" applyAlignment="1" quotePrefix="1">
      <alignment horizontal="left" indent="1"/>
    </xf>
    <xf numFmtId="0" fontId="0" fillId="2" borderId="0" xfId="0" applyFont="1" applyFill="1" applyBorder="1" applyAlignment="1" quotePrefix="1">
      <alignment horizontal="left" indent="1"/>
    </xf>
    <xf numFmtId="0" fontId="0" fillId="2" borderId="0" xfId="0" applyFont="1" applyFill="1" applyBorder="1" applyAlignment="1">
      <alignment horizontal="left" indent="1"/>
    </xf>
    <xf numFmtId="0" fontId="0" fillId="2" borderId="8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/>
  <dimension ref="A1:I14"/>
  <sheetViews>
    <sheetView tabSelected="1" zoomScale="75" zoomScaleNormal="75" workbookViewId="0" topLeftCell="A1">
      <selection activeCell="N10" sqref="N10"/>
    </sheetView>
  </sheetViews>
  <sheetFormatPr defaultColWidth="11.421875" defaultRowHeight="12.75"/>
  <cols>
    <col min="1" max="1" width="15.28125" style="6" customWidth="1"/>
    <col min="2" max="16384" width="11.421875" style="6" customWidth="1"/>
  </cols>
  <sheetData>
    <row r="1" spans="1:9" s="5" customFormat="1" ht="18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3" spans="1:9" ht="15">
      <c r="A3" s="20" t="s">
        <v>16</v>
      </c>
      <c r="B3" s="21"/>
      <c r="C3" s="21"/>
      <c r="D3" s="21"/>
      <c r="E3" s="21"/>
      <c r="F3" s="21"/>
      <c r="G3" s="25"/>
      <c r="H3" s="25"/>
      <c r="I3" s="25"/>
    </row>
    <row r="4" spans="1:9" ht="15">
      <c r="A4" s="21" t="s">
        <v>8</v>
      </c>
      <c r="B4" s="21"/>
      <c r="C4" s="21"/>
      <c r="D4" s="21"/>
      <c r="E4" s="21"/>
      <c r="F4" s="21"/>
      <c r="G4" s="21"/>
      <c r="H4" s="21"/>
      <c r="I4" s="21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18" t="s">
        <v>9</v>
      </c>
      <c r="B6" s="22" t="s">
        <v>3</v>
      </c>
      <c r="C6" s="24"/>
      <c r="D6" s="22" t="s">
        <v>4</v>
      </c>
      <c r="E6" s="24"/>
      <c r="F6" s="22" t="s">
        <v>10</v>
      </c>
      <c r="G6" s="24"/>
      <c r="H6" s="22" t="s">
        <v>5</v>
      </c>
      <c r="I6" s="23"/>
    </row>
    <row r="7" spans="1:9" ht="13.5" thickBot="1">
      <c r="A7" s="7" t="s">
        <v>1</v>
      </c>
      <c r="B7" s="2" t="s">
        <v>6</v>
      </c>
      <c r="C7" s="1" t="s">
        <v>7</v>
      </c>
      <c r="D7" s="2" t="s">
        <v>2</v>
      </c>
      <c r="E7" s="1" t="s">
        <v>7</v>
      </c>
      <c r="F7" s="2" t="s">
        <v>2</v>
      </c>
      <c r="G7" s="1" t="s">
        <v>7</v>
      </c>
      <c r="H7" s="2" t="s">
        <v>2</v>
      </c>
      <c r="I7" s="1" t="s">
        <v>7</v>
      </c>
    </row>
    <row r="8" spans="1:9" ht="12.75">
      <c r="A8" s="15" t="s">
        <v>11</v>
      </c>
      <c r="B8" s="8">
        <v>17446</v>
      </c>
      <c r="C8" s="13">
        <f>B8*100/$B$12</f>
        <v>87.54076973255056</v>
      </c>
      <c r="D8" s="8">
        <v>8807.67</v>
      </c>
      <c r="E8" s="13">
        <f>D8*100/$D$12</f>
        <v>34.95674496376594</v>
      </c>
      <c r="F8" s="8">
        <v>52455.94</v>
      </c>
      <c r="G8" s="13">
        <f>F8*100/$F$12</f>
        <v>63.756731377181495</v>
      </c>
      <c r="H8" s="8">
        <f>D8+F8</f>
        <v>61263.61</v>
      </c>
      <c r="I8" s="13">
        <f>H8*100/$H$12</f>
        <v>57.004756164567105</v>
      </c>
    </row>
    <row r="9" spans="1:9" ht="12.75">
      <c r="A9" s="16" t="s">
        <v>12</v>
      </c>
      <c r="B9" s="9">
        <v>2134</v>
      </c>
      <c r="C9" s="14">
        <f>B9*100/$B$12</f>
        <v>10.708013447739475</v>
      </c>
      <c r="D9" s="9">
        <v>13541.34</v>
      </c>
      <c r="E9" s="14">
        <f>D9*100/$D$12</f>
        <v>53.74419895927553</v>
      </c>
      <c r="F9" s="9">
        <v>26495.47</v>
      </c>
      <c r="G9" s="14">
        <f>F9*100/$F$12</f>
        <v>32.203494275427545</v>
      </c>
      <c r="H9" s="9">
        <f>D9+F9</f>
        <v>40036.81</v>
      </c>
      <c r="I9" s="14">
        <f>H9*100/$H$12</f>
        <v>37.253576660877506</v>
      </c>
    </row>
    <row r="10" spans="1:9" ht="12.75">
      <c r="A10" s="17" t="s">
        <v>13</v>
      </c>
      <c r="B10" s="9">
        <v>349</v>
      </c>
      <c r="C10" s="14">
        <f>B10*100/$B$12</f>
        <v>1.7512168197099705</v>
      </c>
      <c r="D10" s="9">
        <v>2846.9</v>
      </c>
      <c r="E10" s="14">
        <f>D10*100/$D$12</f>
        <v>11.299056076958522</v>
      </c>
      <c r="F10" s="9">
        <v>3323.73</v>
      </c>
      <c r="G10" s="14">
        <f>F10*100/$F$12</f>
        <v>4.039774347390962</v>
      </c>
      <c r="H10" s="9">
        <f>D10+F10</f>
        <v>6170.63</v>
      </c>
      <c r="I10" s="14">
        <f>H10*100/$H$12</f>
        <v>5.7416671745553804</v>
      </c>
    </row>
    <row r="11" spans="1:9" ht="12.75">
      <c r="A11" s="3"/>
      <c r="B11" s="9"/>
      <c r="C11" s="14"/>
      <c r="D11" s="9"/>
      <c r="E11" s="14"/>
      <c r="F11" s="9"/>
      <c r="G11" s="14"/>
      <c r="H11" s="9"/>
      <c r="I11" s="14"/>
    </row>
    <row r="12" spans="1:9" ht="13.5" thickBot="1">
      <c r="A12" s="4" t="s">
        <v>14</v>
      </c>
      <c r="B12" s="10">
        <f aca="true" t="shared" si="0" ref="B12:I12">SUM(B8:B10)</f>
        <v>19929</v>
      </c>
      <c r="C12" s="12">
        <f t="shared" si="0"/>
        <v>100</v>
      </c>
      <c r="D12" s="10">
        <f t="shared" si="0"/>
        <v>25195.910000000003</v>
      </c>
      <c r="E12" s="12">
        <f t="shared" si="0"/>
        <v>100</v>
      </c>
      <c r="F12" s="10">
        <f t="shared" si="0"/>
        <v>82275.14</v>
      </c>
      <c r="G12" s="12">
        <f t="shared" si="0"/>
        <v>100</v>
      </c>
      <c r="H12" s="10">
        <f t="shared" si="0"/>
        <v>107471.05</v>
      </c>
      <c r="I12" s="12">
        <f t="shared" si="0"/>
        <v>99.99999999999999</v>
      </c>
    </row>
    <row r="13" spans="1:9" ht="12.75">
      <c r="A13" s="11" t="s">
        <v>15</v>
      </c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IMAGEN P200</dc:creator>
  <cp:keywords/>
  <dc:description/>
  <cp:lastModifiedBy>Melchor Hernández</cp:lastModifiedBy>
  <cp:lastPrinted>2004-11-16T07:46:46Z</cp:lastPrinted>
  <dcterms:created xsi:type="dcterms:W3CDTF">2002-11-25T11:06:06Z</dcterms:created>
  <dcterms:modified xsi:type="dcterms:W3CDTF">2004-09-01T10:42:06Z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