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88" firstSheet="25" activeTab="34"/>
  </bookViews>
  <sheets>
    <sheet name="13.1 (04)" sheetId="1" r:id="rId1"/>
    <sheet name="13.1 (05)" sheetId="2" r:id="rId2"/>
    <sheet name="13.2 (04)" sheetId="3" r:id="rId3"/>
    <sheet name="13.2 (05)" sheetId="4" r:id="rId4"/>
    <sheet name="13.3" sheetId="5" r:id="rId5"/>
    <sheet name="13.4 (04)" sheetId="6" r:id="rId6"/>
    <sheet name="13.4 (05)" sheetId="7" r:id="rId7"/>
    <sheet name="13.5 (04)" sheetId="8" r:id="rId8"/>
    <sheet name="13.5 (05)" sheetId="9" r:id="rId9"/>
    <sheet name="13.6 (04)" sheetId="10" r:id="rId10"/>
    <sheet name="13.6 (05)" sheetId="11" r:id="rId11"/>
    <sheet name="13.7 (04)" sheetId="12" r:id="rId12"/>
    <sheet name="13.7 (05)" sheetId="13" r:id="rId13"/>
    <sheet name="13.8" sheetId="14" r:id="rId14"/>
    <sheet name="13.9" sheetId="15" r:id="rId15"/>
    <sheet name="13.10 (04)" sheetId="16" r:id="rId16"/>
    <sheet name="13.10 (05)" sheetId="17" r:id="rId17"/>
    <sheet name="13.11" sheetId="18" r:id="rId18"/>
    <sheet name="13.12 (04)" sheetId="19" r:id="rId19"/>
    <sheet name="13.12 (05)" sheetId="20" r:id="rId20"/>
    <sheet name="13.13 (04)" sheetId="21" r:id="rId21"/>
    <sheet name="13.13 (05)" sheetId="22" r:id="rId22"/>
    <sheet name="13.14" sheetId="23" r:id="rId23"/>
    <sheet name="13.15" sheetId="24" r:id="rId24"/>
    <sheet name="13.16 (04)" sheetId="25" r:id="rId25"/>
    <sheet name="13.16 (05)" sheetId="26" r:id="rId26"/>
    <sheet name="13.17 (04)" sheetId="27" r:id="rId27"/>
    <sheet name="13.17 (05)" sheetId="28" r:id="rId28"/>
    <sheet name="13.18" sheetId="29" r:id="rId29"/>
    <sheet name="13.19" sheetId="30" r:id="rId30"/>
    <sheet name="13.20 (04)" sheetId="31" r:id="rId31"/>
    <sheet name="13.20 (05)" sheetId="32" r:id="rId32"/>
    <sheet name="13.21" sheetId="33" r:id="rId33"/>
    <sheet name="13.22 (04)" sheetId="34" r:id="rId34"/>
    <sheet name="13.22 (05)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17">#REF!</definedName>
    <definedName name="\A" localSheetId="22">#REF!</definedName>
    <definedName name="\A" localSheetId="23">#REF!</definedName>
    <definedName name="\A" localSheetId="28">#REF!</definedName>
    <definedName name="\A" localSheetId="29">#REF!</definedName>
    <definedName name="\A" localSheetId="32">#REF!</definedName>
    <definedName name="\A" localSheetId="4">#REF!</definedName>
    <definedName name="\A" localSheetId="13">#REF!</definedName>
    <definedName name="\A" localSheetId="14">#REF!</definedName>
    <definedName name="\A">#REF!</definedName>
    <definedName name="\B" localSheetId="22">#REF!</definedName>
    <definedName name="\B" localSheetId="28">#REF!</definedName>
    <definedName name="\B" localSheetId="13">#REF!</definedName>
    <definedName name="\B">#REF!</definedName>
    <definedName name="\C" localSheetId="17">#REF!</definedName>
    <definedName name="\C" localSheetId="22">#REF!</definedName>
    <definedName name="\C" localSheetId="23">#REF!</definedName>
    <definedName name="\C" localSheetId="28">#REF!</definedName>
    <definedName name="\C" localSheetId="29">#REF!</definedName>
    <definedName name="\C" localSheetId="32">#REF!</definedName>
    <definedName name="\C" localSheetId="4">#REF!</definedName>
    <definedName name="\C" localSheetId="13">#REF!</definedName>
    <definedName name="\C" localSheetId="14">#REF!</definedName>
    <definedName name="\C">#REF!</definedName>
    <definedName name="\D" localSheetId="22">'[13]19.11-12'!$B$51</definedName>
    <definedName name="\D" localSheetId="28">'[13]19.11-12'!$B$51</definedName>
    <definedName name="\D" localSheetId="13">'[13]19.11-12'!$B$51</definedName>
    <definedName name="\D">'[4]19.11-12'!$B$51</definedName>
    <definedName name="\G" localSheetId="17">#REF!</definedName>
    <definedName name="\G" localSheetId="22">#REF!</definedName>
    <definedName name="\G" localSheetId="23">#REF!</definedName>
    <definedName name="\G" localSheetId="28">#REF!</definedName>
    <definedName name="\G" localSheetId="29">#REF!</definedName>
    <definedName name="\G" localSheetId="32">#REF!</definedName>
    <definedName name="\G" localSheetId="4">#REF!</definedName>
    <definedName name="\G" localSheetId="13">#REF!</definedName>
    <definedName name="\G" localSheetId="14">#REF!</definedName>
    <definedName name="\G">#REF!</definedName>
    <definedName name="\I" localSheetId="22">#REF!</definedName>
    <definedName name="\I" localSheetId="28">#REF!</definedName>
    <definedName name="\I" localSheetId="13">#REF!</definedName>
    <definedName name="\I">#REF!</definedName>
    <definedName name="\L" localSheetId="22">'[13]19.11-12'!$B$53</definedName>
    <definedName name="\L" localSheetId="28">'[13]19.11-12'!$B$53</definedName>
    <definedName name="\L" localSheetId="13">'[13]19.11-12'!$B$53</definedName>
    <definedName name="\L">'[4]19.11-12'!$B$53</definedName>
    <definedName name="\N" localSheetId="17">#REF!</definedName>
    <definedName name="\N" localSheetId="22">#REF!</definedName>
    <definedName name="\N" localSheetId="23">#REF!</definedName>
    <definedName name="\N" localSheetId="28">#REF!</definedName>
    <definedName name="\N" localSheetId="29">#REF!</definedName>
    <definedName name="\N" localSheetId="32">#REF!</definedName>
    <definedName name="\N" localSheetId="4">#REF!</definedName>
    <definedName name="\N" localSheetId="13">#REF!</definedName>
    <definedName name="\N" localSheetId="14">#REF!</definedName>
    <definedName name="\N">#REF!</definedName>
    <definedName name="\T" localSheetId="22">'[11]GANADE10'!$B$90</definedName>
    <definedName name="\T" localSheetId="28">'[11]GANADE10'!$B$90</definedName>
    <definedName name="\T" localSheetId="13">'[11]GANADE10'!$B$90</definedName>
    <definedName name="\T">'[3]GANADE10'!$B$90</definedName>
    <definedName name="\x">'[19]Arlleg01'!$IR$8190</definedName>
    <definedName name="\z">'[19]Arlleg01'!$IR$8190</definedName>
    <definedName name="__123Graph_A" localSheetId="22" hidden="1">'[13]19.14-15'!$B$34:$B$37</definedName>
    <definedName name="__123Graph_A" localSheetId="28" hidden="1">'[13]19.14-15'!$B$34:$B$37</definedName>
    <definedName name="__123Graph_A" localSheetId="13" hidden="1">'[13]19.14-15'!$B$34:$B$37</definedName>
    <definedName name="__123Graph_A" hidden="1">'[4]19.14-15'!$B$34:$B$37</definedName>
    <definedName name="__123Graph_ACurrent" localSheetId="22" hidden="1">'[13]19.14-15'!$B$34:$B$37</definedName>
    <definedName name="__123Graph_ACurrent" localSheetId="28" hidden="1">'[13]19.14-15'!$B$34:$B$37</definedName>
    <definedName name="__123Graph_ACurrent" localSheetId="13" hidden="1">'[13]19.14-15'!$B$34:$B$37</definedName>
    <definedName name="__123Graph_ACurrent" hidden="1">'[4]19.14-15'!$B$34:$B$37</definedName>
    <definedName name="__123Graph_AGrßfico1" localSheetId="22" hidden="1">'[13]19.14-15'!$B$34:$B$37</definedName>
    <definedName name="__123Graph_AGrßfico1" localSheetId="28" hidden="1">'[13]19.14-15'!$B$34:$B$37</definedName>
    <definedName name="__123Graph_AGrßfico1" localSheetId="13" hidden="1">'[13]19.14-15'!$B$34:$B$37</definedName>
    <definedName name="__123Graph_AGrßfico1" hidden="1">'[4]19.14-15'!$B$34:$B$37</definedName>
    <definedName name="__123Graph_B" localSheetId="22" hidden="1">'[10]p122'!#REF!</definedName>
    <definedName name="__123Graph_B" localSheetId="28" hidden="1">'[10]p122'!#REF!</definedName>
    <definedName name="__123Graph_B" localSheetId="13" hidden="1">'[10]p122'!#REF!</definedName>
    <definedName name="__123Graph_B" hidden="1">'[1]p122'!#REF!</definedName>
    <definedName name="__123Graph_BCurrent" localSheetId="22" hidden="1">'[13]19.14-15'!#REF!</definedName>
    <definedName name="__123Graph_BCurrent" localSheetId="28" hidden="1">'[13]19.14-15'!#REF!</definedName>
    <definedName name="__123Graph_BCurrent" localSheetId="13" hidden="1">'[13]19.14-15'!#REF!</definedName>
    <definedName name="__123Graph_BCurrent" hidden="1">'[4]19.14-15'!#REF!</definedName>
    <definedName name="__123Graph_BGrßfico1" localSheetId="22" hidden="1">'[13]19.14-15'!#REF!</definedName>
    <definedName name="__123Graph_BGrßfico1" localSheetId="28" hidden="1">'[13]19.14-15'!#REF!</definedName>
    <definedName name="__123Graph_BGrßfico1" localSheetId="13" hidden="1">'[13]19.14-15'!#REF!</definedName>
    <definedName name="__123Graph_BGrßfico1" hidden="1">'[4]19.14-15'!#REF!</definedName>
    <definedName name="__123Graph_C" localSheetId="22" hidden="1">'[13]19.14-15'!$C$34:$C$37</definedName>
    <definedName name="__123Graph_C" localSheetId="28" hidden="1">'[13]19.14-15'!$C$34:$C$37</definedName>
    <definedName name="__123Graph_C" localSheetId="13" hidden="1">'[13]19.14-15'!$C$34:$C$37</definedName>
    <definedName name="__123Graph_C" hidden="1">'[4]19.14-15'!$C$34:$C$37</definedName>
    <definedName name="__123Graph_CCurrent" localSheetId="22" hidden="1">'[13]19.14-15'!$C$34:$C$37</definedName>
    <definedName name="__123Graph_CCurrent" localSheetId="28" hidden="1">'[13]19.14-15'!$C$34:$C$37</definedName>
    <definedName name="__123Graph_CCurrent" localSheetId="13" hidden="1">'[13]19.14-15'!$C$34:$C$37</definedName>
    <definedName name="__123Graph_CCurrent" hidden="1">'[4]19.14-15'!$C$34:$C$37</definedName>
    <definedName name="__123Graph_CGrßfico1" localSheetId="22" hidden="1">'[13]19.14-15'!$C$34:$C$37</definedName>
    <definedName name="__123Graph_CGrßfico1" localSheetId="28" hidden="1">'[13]19.14-15'!$C$34:$C$37</definedName>
    <definedName name="__123Graph_CGrßfico1" localSheetId="13" hidden="1">'[13]19.14-15'!$C$34:$C$37</definedName>
    <definedName name="__123Graph_CGrßfico1" hidden="1">'[4]19.14-15'!$C$34:$C$37</definedName>
    <definedName name="__123Graph_D" localSheetId="22" hidden="1">'[10]p122'!#REF!</definedName>
    <definedName name="__123Graph_D" localSheetId="28" hidden="1">'[10]p122'!#REF!</definedName>
    <definedName name="__123Graph_D" localSheetId="13" hidden="1">'[10]p122'!#REF!</definedName>
    <definedName name="__123Graph_D" hidden="1">'[1]p122'!#REF!</definedName>
    <definedName name="__123Graph_DCurrent" localSheetId="22" hidden="1">'[13]19.14-15'!#REF!</definedName>
    <definedName name="__123Graph_DCurrent" localSheetId="28" hidden="1">'[13]19.14-15'!#REF!</definedName>
    <definedName name="__123Graph_DCurrent" localSheetId="13" hidden="1">'[13]19.14-15'!#REF!</definedName>
    <definedName name="__123Graph_DCurrent" hidden="1">'[4]19.14-15'!#REF!</definedName>
    <definedName name="__123Graph_DGrßfico1" localSheetId="22" hidden="1">'[13]19.14-15'!#REF!</definedName>
    <definedName name="__123Graph_DGrßfico1" localSheetId="28" hidden="1">'[13]19.14-15'!#REF!</definedName>
    <definedName name="__123Graph_DGrßfico1" localSheetId="13" hidden="1">'[13]19.14-15'!#REF!</definedName>
    <definedName name="__123Graph_DGrßfico1" hidden="1">'[4]19.14-15'!#REF!</definedName>
    <definedName name="__123Graph_E" localSheetId="22" hidden="1">'[13]19.14-15'!$D$34:$D$37</definedName>
    <definedName name="__123Graph_E" localSheetId="28" hidden="1">'[13]19.14-15'!$D$34:$D$37</definedName>
    <definedName name="__123Graph_E" localSheetId="13" hidden="1">'[13]19.14-15'!$D$34:$D$37</definedName>
    <definedName name="__123Graph_E" hidden="1">'[4]19.14-15'!$D$34:$D$37</definedName>
    <definedName name="__123Graph_ECurrent" localSheetId="22" hidden="1">'[13]19.14-15'!$D$34:$D$37</definedName>
    <definedName name="__123Graph_ECurrent" localSheetId="28" hidden="1">'[13]19.14-15'!$D$34:$D$37</definedName>
    <definedName name="__123Graph_ECurrent" localSheetId="13" hidden="1">'[13]19.14-15'!$D$34:$D$37</definedName>
    <definedName name="__123Graph_ECurrent" hidden="1">'[4]19.14-15'!$D$34:$D$37</definedName>
    <definedName name="__123Graph_EGrßfico1" localSheetId="22" hidden="1">'[13]19.14-15'!$D$34:$D$37</definedName>
    <definedName name="__123Graph_EGrßfico1" localSheetId="28" hidden="1">'[13]19.14-15'!$D$34:$D$37</definedName>
    <definedName name="__123Graph_EGrßfico1" localSheetId="13" hidden="1">'[13]19.14-15'!$D$34:$D$37</definedName>
    <definedName name="__123Graph_EGrßfico1" hidden="1">'[4]19.14-15'!$D$34:$D$37</definedName>
    <definedName name="__123Graph_F" localSheetId="22" hidden="1">'[10]p122'!#REF!</definedName>
    <definedName name="__123Graph_F" localSheetId="28" hidden="1">'[10]p122'!#REF!</definedName>
    <definedName name="__123Graph_F" localSheetId="13" hidden="1">'[10]p122'!#REF!</definedName>
    <definedName name="__123Graph_F" hidden="1">'[1]p122'!#REF!</definedName>
    <definedName name="__123Graph_FCurrent" localSheetId="22" hidden="1">'[13]19.14-15'!#REF!</definedName>
    <definedName name="__123Graph_FCurrent" localSheetId="28" hidden="1">'[13]19.14-15'!#REF!</definedName>
    <definedName name="__123Graph_FCurrent" localSheetId="13" hidden="1">'[13]19.14-15'!#REF!</definedName>
    <definedName name="__123Graph_FCurrent" hidden="1">'[4]19.14-15'!#REF!</definedName>
    <definedName name="__123Graph_FGrßfico1" localSheetId="22" hidden="1">'[13]19.14-15'!#REF!</definedName>
    <definedName name="__123Graph_FGrßfico1" localSheetId="28" hidden="1">'[13]19.14-15'!#REF!</definedName>
    <definedName name="__123Graph_FGrßfico1" localSheetId="13" hidden="1">'[13]19.14-15'!#REF!</definedName>
    <definedName name="__123Graph_FGrßfico1" hidden="1">'[4]19.14-15'!#REF!</definedName>
    <definedName name="__123Graph_X" localSheetId="22" hidden="1">'[10]p122'!#REF!</definedName>
    <definedName name="__123Graph_X" localSheetId="28" hidden="1">'[10]p122'!#REF!</definedName>
    <definedName name="__123Graph_X" localSheetId="13" hidden="1">'[10]p122'!#REF!</definedName>
    <definedName name="__123Graph_X" hidden="1">'[1]p122'!#REF!</definedName>
    <definedName name="__123Graph_XCurrent" localSheetId="22" hidden="1">'[13]19.14-15'!#REF!</definedName>
    <definedName name="__123Graph_XCurrent" localSheetId="28" hidden="1">'[13]19.14-15'!#REF!</definedName>
    <definedName name="__123Graph_XCurrent" localSheetId="13" hidden="1">'[13]19.14-15'!#REF!</definedName>
    <definedName name="__123Graph_XCurrent" hidden="1">'[4]19.14-15'!#REF!</definedName>
    <definedName name="__123Graph_XGrßfico1" localSheetId="22" hidden="1">'[13]19.14-15'!#REF!</definedName>
    <definedName name="__123Graph_XGrßfico1" localSheetId="28" hidden="1">'[13]19.14-15'!#REF!</definedName>
    <definedName name="__123Graph_XGrßfico1" localSheetId="13" hidden="1">'[13]19.14-15'!#REF!</definedName>
    <definedName name="__123Graph_XGrßfico1" hidden="1">'[4]19.14-15'!#REF!</definedName>
    <definedName name="A_impresión_IM" localSheetId="22">#REF!</definedName>
    <definedName name="A_impresión_IM" localSheetId="28">#REF!</definedName>
    <definedName name="A_impresión_IM" localSheetId="13">#REF!</definedName>
    <definedName name="A_impresión_IM">#REF!</definedName>
    <definedName name="alk" localSheetId="22">'[13]19.11-12'!$B$53</definedName>
    <definedName name="alk" localSheetId="28">'[13]19.11-12'!$B$53</definedName>
    <definedName name="alk" localSheetId="13">'[13]19.11-12'!$B$53</definedName>
    <definedName name="alk">'[4]19.11-12'!$B$53</definedName>
    <definedName name="_xlnm.Print_Area" localSheetId="0">'13.1 (04)'!$A$1:$F$46</definedName>
    <definedName name="_xlnm.Print_Area" localSheetId="1">'13.1 (05)'!$A$1:$F$46</definedName>
    <definedName name="_xlnm.Print_Area" localSheetId="15">'13.10 (04)'!$A$1:$G$36</definedName>
    <definedName name="_xlnm.Print_Area" localSheetId="16">'13.10 (05)'!$A$1:$G$40</definedName>
    <definedName name="_xlnm.Print_Area" localSheetId="17">'13.11'!$A$1:$J$26</definedName>
    <definedName name="_xlnm.Print_Area" localSheetId="18">'13.12 (04)'!$A$1:$G$46</definedName>
    <definedName name="_xlnm.Print_Area" localSheetId="19">'13.12 (05)'!$A$1:$G$48</definedName>
    <definedName name="_xlnm.Print_Area" localSheetId="20">'13.13 (04)'!$A$1:$J$48</definedName>
    <definedName name="_xlnm.Print_Area" localSheetId="21">'13.13 (05)'!$A$1:$J$50</definedName>
    <definedName name="_xlnm.Print_Area" localSheetId="22">'13.14'!$A$1:$E$55</definedName>
    <definedName name="_xlnm.Print_Area" localSheetId="23">'13.15'!$A$1:$J$28</definedName>
    <definedName name="_xlnm.Print_Area" localSheetId="24">'13.16 (04)'!$A$1:$G$57</definedName>
    <definedName name="_xlnm.Print_Area" localSheetId="25">'13.16 (05)'!$A$1:$G$57</definedName>
    <definedName name="_xlnm.Print_Area" localSheetId="26">'13.17 (04)'!$A$1:$J$59</definedName>
    <definedName name="_xlnm.Print_Area" localSheetId="27">'13.17 (05)'!$A$1:$J$59</definedName>
    <definedName name="_xlnm.Print_Area" localSheetId="28">'13.18'!$A$1:$F$55</definedName>
    <definedName name="_xlnm.Print_Area" localSheetId="29">'13.19'!$A$1:$J$27</definedName>
    <definedName name="_xlnm.Print_Area" localSheetId="2">'13.2 (04)'!$A$1:$G$49</definedName>
    <definedName name="_xlnm.Print_Area" localSheetId="3">'13.2 (05)'!$A$1:$G$49</definedName>
    <definedName name="_xlnm.Print_Area" localSheetId="30">'13.20 (04)'!$A$1:$G$39</definedName>
    <definedName name="_xlnm.Print_Area" localSheetId="31">'13.20 (05)'!$A$1:$G$39</definedName>
    <definedName name="_xlnm.Print_Area" localSheetId="33">'13.22 (04)'!$A$1:$G$35</definedName>
    <definedName name="_xlnm.Print_Area" localSheetId="34">'13.22 (05)'!$A$1:$G$36</definedName>
    <definedName name="_xlnm.Print_Area" localSheetId="4">'13.3'!$A$1:$K$27</definedName>
    <definedName name="_xlnm.Print_Area" localSheetId="5">'13.4 (04)'!$A$1:$G$55</definedName>
    <definedName name="_xlnm.Print_Area" localSheetId="6">'13.4 (05)'!$A$1:$G$55</definedName>
    <definedName name="_xlnm.Print_Area" localSheetId="7">'13.5 (04)'!$A$1:$J$43</definedName>
    <definedName name="_xlnm.Print_Area" localSheetId="8">'13.5 (05)'!$A$1:$J$43</definedName>
    <definedName name="_xlnm.Print_Area" localSheetId="9">'13.6 (04)'!$A$1:$J$52</definedName>
    <definedName name="_xlnm.Print_Area" localSheetId="10">'13.6 (05)'!$A$1:$J$52</definedName>
    <definedName name="_xlnm.Print_Area" localSheetId="11">'13.7 (04)'!$A$1:$J$39</definedName>
    <definedName name="_xlnm.Print_Area" localSheetId="12">'13.7 (05)'!$A$1:$J$39</definedName>
    <definedName name="_xlnm.Print_Area" localSheetId="13">'13.8'!$A$1:$E$54</definedName>
    <definedName name="_xlnm.Print_Area" localSheetId="14">'13.9'!$A$1:$H$27</definedName>
    <definedName name="balan.xls" localSheetId="22" hidden="1">'[18]7.24'!$D$6:$D$27</definedName>
    <definedName name="balan.xls" localSheetId="28" hidden="1">'[18]7.24'!$D$6:$D$27</definedName>
    <definedName name="balan.xls" localSheetId="13" hidden="1">'[18]7.24'!$D$6:$D$27</definedName>
    <definedName name="balan.xls" hidden="1">'[9]7.24'!$D$6:$D$27</definedName>
    <definedName name="DatosExternos_1" localSheetId="0">'13.1 (04)'!$B$9:$F$45</definedName>
    <definedName name="DatosExternos_1" localSheetId="15">'13.10 (04)'!$B$9:$G$35</definedName>
    <definedName name="DatosExternos_1" localSheetId="18">'13.12 (04)'!$B$9:$G$45</definedName>
    <definedName name="DatosExternos_1" localSheetId="20">'13.13 (04)'!$B$11:$J$47</definedName>
    <definedName name="DatosExternos_1" localSheetId="24">'13.16 (04)'!$B$9:$G$56</definedName>
    <definedName name="DatosExternos_1" localSheetId="26">'13.17 (04)'!$B$11:$J$58</definedName>
    <definedName name="DatosExternos_1" localSheetId="2">'13.2 (04)'!$B$10:$G$46</definedName>
    <definedName name="DatosExternos_1" localSheetId="30">'13.20 (04)'!$B$9:$G$38</definedName>
    <definedName name="DatosExternos_1" localSheetId="33">'13.22 (04)'!$B$9:$G$34</definedName>
    <definedName name="DatosExternos_1" localSheetId="5">'13.4 (04)'!$B$9:$G$54</definedName>
    <definedName name="DatosExternos_1" localSheetId="7">'13.5 (04)'!$B$11:$J$42</definedName>
    <definedName name="DatosExternos_1" localSheetId="9">'13.6 (04)'!$B$11:$J$51</definedName>
    <definedName name="DatosExternos_1" localSheetId="11">'13.7 (04)'!$B$11:$J$38</definedName>
    <definedName name="DatosExternos_2" localSheetId="1">'13.1 (05)'!$B$9:$F$45</definedName>
    <definedName name="DatosExternos_2" localSheetId="16">'13.10 (05)'!$B$9:$G$39</definedName>
    <definedName name="DatosExternos_2" localSheetId="19">'13.12 (05)'!$B$9:$G$47</definedName>
    <definedName name="DatosExternos_2" localSheetId="21">'13.13 (05)'!$B$11:$J$49</definedName>
    <definedName name="DatosExternos_2" localSheetId="25">'13.16 (05)'!$B$9:$G$55</definedName>
    <definedName name="DatosExternos_2" localSheetId="27">'13.17 (05)'!$B$11:$J$57</definedName>
    <definedName name="DatosExternos_2" localSheetId="3">'13.2 (05)'!$B$10:$G$46</definedName>
    <definedName name="DatosExternos_2" localSheetId="31">'13.20 (05)'!$B$9:$G$38</definedName>
    <definedName name="DatosExternos_2" localSheetId="34">'13.22 (05)'!$B$9:$G$35</definedName>
    <definedName name="DatosExternos_2" localSheetId="6">'13.4 (05)'!$B$9:$G$53</definedName>
    <definedName name="DatosExternos_2" localSheetId="8">'13.5 (05)'!$B$11:$J$42</definedName>
    <definedName name="DatosExternos_2" localSheetId="10">'13.6 (05)'!$B$11:$J$50</definedName>
    <definedName name="DatosExternos_2" localSheetId="12">'13.7 (05)'!$B$11:$J$38</definedName>
    <definedName name="GUION" localSheetId="22">#REF!</definedName>
    <definedName name="GUION" localSheetId="28">#REF!</definedName>
    <definedName name="GUION" localSheetId="13">#REF!</definedName>
    <definedName name="GUION">#REF!</definedName>
    <definedName name="Imprimir_área_IM" localSheetId="17">#REF!</definedName>
    <definedName name="Imprimir_área_IM" localSheetId="22">#REF!</definedName>
    <definedName name="Imprimir_área_IM" localSheetId="23">#REF!</definedName>
    <definedName name="Imprimir_área_IM" localSheetId="28">#REF!</definedName>
    <definedName name="Imprimir_área_IM" localSheetId="29">#REF!</definedName>
    <definedName name="Imprimir_área_IM" localSheetId="32">#REF!</definedName>
    <definedName name="Imprimir_área_IM" localSheetId="4">#REF!</definedName>
    <definedName name="Imprimir_área_IM" localSheetId="13">#REF!</definedName>
    <definedName name="Imprimir_área_IM" localSheetId="14">#REF!</definedName>
    <definedName name="Imprimir_área_IM">#REF!</definedName>
    <definedName name="kk" hidden="1">'[22]19.14-15'!#REF!</definedName>
    <definedName name="kkjkj">#REF!</definedName>
    <definedName name="p421" localSheetId="22">'[14]CARNE1'!$B$44</definedName>
    <definedName name="p421" localSheetId="28">'[14]CARNE1'!$B$44</definedName>
    <definedName name="p421" localSheetId="13">'[14]CARNE1'!$B$44</definedName>
    <definedName name="p421">'[5]CARNE1'!$B$44</definedName>
    <definedName name="p431" localSheetId="22" hidden="1">'[14]CARNE7'!$G$11:$G$93</definedName>
    <definedName name="p431" localSheetId="28" hidden="1">'[14]CARNE7'!$G$11:$G$93</definedName>
    <definedName name="p431" localSheetId="13" hidden="1">'[14]CARNE7'!$G$11:$G$93</definedName>
    <definedName name="p431" hidden="1">'[5]CARNE7'!$G$11:$G$93</definedName>
    <definedName name="p7" hidden="1">'[22]19.14-15'!#REF!</definedName>
    <definedName name="PEP" localSheetId="22">'[15]GANADE1'!$B$79</definedName>
    <definedName name="PEP" localSheetId="28">'[15]GANADE1'!$B$79</definedName>
    <definedName name="PEP" localSheetId="13">'[15]GANADE1'!$B$79</definedName>
    <definedName name="PEP">'[6]GANADE1'!$B$79</definedName>
    <definedName name="PEP1" localSheetId="22">'[16]19.11-12'!$B$51</definedName>
    <definedName name="PEP1" localSheetId="28">'[16]19.11-12'!$B$51</definedName>
    <definedName name="PEP1" localSheetId="13">'[16]19.11-12'!$B$51</definedName>
    <definedName name="PEP1">'[7]19.11-12'!$B$51</definedName>
    <definedName name="PEP2" localSheetId="22">'[15]GANADE1'!$B$75</definedName>
    <definedName name="PEP2" localSheetId="28">'[15]GANADE1'!$B$75</definedName>
    <definedName name="PEP2" localSheetId="13">'[15]GANADE1'!$B$75</definedName>
    <definedName name="PEP2">'[6]GANADE1'!$B$75</definedName>
    <definedName name="PEP3" localSheetId="22">'[16]19.11-12'!$B$53</definedName>
    <definedName name="PEP3" localSheetId="28">'[16]19.11-12'!$B$53</definedName>
    <definedName name="PEP3" localSheetId="13">'[16]19.11-12'!$B$53</definedName>
    <definedName name="PEP3">'[7]19.11-12'!$B$53</definedName>
    <definedName name="PEP4" localSheetId="22" hidden="1">'[16]19.14-15'!$B$34:$B$37</definedName>
    <definedName name="PEP4" localSheetId="28" hidden="1">'[16]19.14-15'!$B$34:$B$37</definedName>
    <definedName name="PEP4" localSheetId="13" hidden="1">'[16]19.14-15'!$B$34:$B$37</definedName>
    <definedName name="PEP4" hidden="1">'[7]19.14-15'!$B$34:$B$37</definedName>
    <definedName name="PP1" localSheetId="22">'[15]GANADE1'!$B$77</definedName>
    <definedName name="PP1" localSheetId="28">'[15]GANADE1'!$B$77</definedName>
    <definedName name="PP1" localSheetId="13">'[15]GANADE1'!$B$77</definedName>
    <definedName name="PP1">'[6]GANADE1'!$B$77</definedName>
    <definedName name="PP10" localSheetId="22" hidden="1">'[16]19.14-15'!$C$34:$C$37</definedName>
    <definedName name="PP10" localSheetId="28" hidden="1">'[16]19.14-15'!$C$34:$C$37</definedName>
    <definedName name="PP10" localSheetId="13" hidden="1">'[16]19.14-15'!$C$34:$C$37</definedName>
    <definedName name="PP10" hidden="1">'[7]19.14-15'!$C$34:$C$37</definedName>
    <definedName name="PP11" localSheetId="22" hidden="1">'[16]19.14-15'!$C$34:$C$37</definedName>
    <definedName name="PP11" localSheetId="28" hidden="1">'[16]19.14-15'!$C$34:$C$37</definedName>
    <definedName name="PP11" localSheetId="13" hidden="1">'[16]19.14-15'!$C$34:$C$37</definedName>
    <definedName name="PP11" hidden="1">'[7]19.14-15'!$C$34:$C$37</definedName>
    <definedName name="PP12" localSheetId="22" hidden="1">'[16]19.14-15'!$C$34:$C$37</definedName>
    <definedName name="PP12" localSheetId="28" hidden="1">'[16]19.14-15'!$C$34:$C$37</definedName>
    <definedName name="PP12" localSheetId="13" hidden="1">'[16]19.14-15'!$C$34:$C$37</definedName>
    <definedName name="PP12" hidden="1">'[7]19.14-15'!$C$34:$C$37</definedName>
    <definedName name="PP13" localSheetId="22" hidden="1">'[16]19.14-15'!#REF!</definedName>
    <definedName name="PP13" localSheetId="28" hidden="1">'[16]19.14-15'!#REF!</definedName>
    <definedName name="PP13" localSheetId="13" hidden="1">'[16]19.14-15'!#REF!</definedName>
    <definedName name="PP13" hidden="1">'[7]19.14-15'!#REF!</definedName>
    <definedName name="PP14" localSheetId="22" hidden="1">'[16]19.14-15'!#REF!</definedName>
    <definedName name="PP14" localSheetId="28" hidden="1">'[16]19.14-15'!#REF!</definedName>
    <definedName name="PP14" localSheetId="13" hidden="1">'[16]19.14-15'!#REF!</definedName>
    <definedName name="PP14" hidden="1">'[7]19.14-15'!#REF!</definedName>
    <definedName name="PP15" localSheetId="22" hidden="1">'[16]19.14-15'!#REF!</definedName>
    <definedName name="PP15" localSheetId="28" hidden="1">'[16]19.14-15'!#REF!</definedName>
    <definedName name="PP15" localSheetId="13" hidden="1">'[16]19.14-15'!#REF!</definedName>
    <definedName name="PP15" hidden="1">'[7]19.14-15'!#REF!</definedName>
    <definedName name="PP16" localSheetId="22" hidden="1">'[16]19.14-15'!$D$34:$D$37</definedName>
    <definedName name="PP16" localSheetId="28" hidden="1">'[16]19.14-15'!$D$34:$D$37</definedName>
    <definedName name="PP16" localSheetId="13" hidden="1">'[16]19.14-15'!$D$34:$D$37</definedName>
    <definedName name="PP16" hidden="1">'[7]19.14-15'!$D$34:$D$37</definedName>
    <definedName name="PP17" localSheetId="22" hidden="1">'[16]19.14-15'!$D$34:$D$37</definedName>
    <definedName name="PP17" localSheetId="28" hidden="1">'[16]19.14-15'!$D$34:$D$37</definedName>
    <definedName name="PP17" localSheetId="13" hidden="1">'[16]19.14-15'!$D$34:$D$37</definedName>
    <definedName name="PP17" hidden="1">'[7]19.14-15'!$D$34:$D$37</definedName>
    <definedName name="pp18" localSheetId="22" hidden="1">'[16]19.14-15'!$D$34:$D$37</definedName>
    <definedName name="pp18" localSheetId="28" hidden="1">'[16]19.14-15'!$D$34:$D$37</definedName>
    <definedName name="pp18" localSheetId="13" hidden="1">'[16]19.14-15'!$D$34:$D$37</definedName>
    <definedName name="pp18" hidden="1">'[7]19.14-15'!$D$34:$D$37</definedName>
    <definedName name="pp19" localSheetId="22" hidden="1">'[16]19.14-15'!#REF!</definedName>
    <definedName name="pp19" localSheetId="28" hidden="1">'[16]19.14-15'!#REF!</definedName>
    <definedName name="pp19" localSheetId="13" hidden="1">'[16]19.14-15'!#REF!</definedName>
    <definedName name="pp19" hidden="1">'[7]19.14-15'!#REF!</definedName>
    <definedName name="PP2" localSheetId="22">'[16]19.22'!#REF!</definedName>
    <definedName name="PP2" localSheetId="28">'[16]19.22'!#REF!</definedName>
    <definedName name="PP2" localSheetId="13">'[16]19.22'!#REF!</definedName>
    <definedName name="PP2">'[7]19.22'!#REF!</definedName>
    <definedName name="PP20" localSheetId="22" hidden="1">'[16]19.14-15'!#REF!</definedName>
    <definedName name="PP20" localSheetId="28" hidden="1">'[16]19.14-15'!#REF!</definedName>
    <definedName name="PP20" localSheetId="13" hidden="1">'[16]19.14-15'!#REF!</definedName>
    <definedName name="PP20" hidden="1">'[7]19.14-15'!#REF!</definedName>
    <definedName name="PP21" localSheetId="22" hidden="1">'[16]19.14-15'!#REF!</definedName>
    <definedName name="PP21" localSheetId="28" hidden="1">'[16]19.14-15'!#REF!</definedName>
    <definedName name="PP21" localSheetId="13" hidden="1">'[16]19.14-15'!#REF!</definedName>
    <definedName name="PP21" hidden="1">'[7]19.14-15'!#REF!</definedName>
    <definedName name="PP22" localSheetId="22" hidden="1">'[16]19.14-15'!#REF!</definedName>
    <definedName name="PP22" localSheetId="28" hidden="1">'[16]19.14-15'!#REF!</definedName>
    <definedName name="PP22" localSheetId="13" hidden="1">'[16]19.14-15'!#REF!</definedName>
    <definedName name="PP22" hidden="1">'[7]19.14-15'!#REF!</definedName>
    <definedName name="pp23" localSheetId="22" hidden="1">'[16]19.14-15'!#REF!</definedName>
    <definedName name="pp23" localSheetId="28" hidden="1">'[16]19.14-15'!#REF!</definedName>
    <definedName name="pp23" localSheetId="13" hidden="1">'[16]19.14-15'!#REF!</definedName>
    <definedName name="pp23" hidden="1">'[7]19.14-15'!#REF!</definedName>
    <definedName name="pp24" localSheetId="22" hidden="1">'[16]19.14-15'!#REF!</definedName>
    <definedName name="pp24" localSheetId="28" hidden="1">'[16]19.14-15'!#REF!</definedName>
    <definedName name="pp24" localSheetId="13" hidden="1">'[16]19.14-15'!#REF!</definedName>
    <definedName name="pp24" hidden="1">'[7]19.14-15'!#REF!</definedName>
    <definedName name="pp25" localSheetId="22" hidden="1">'[16]19.14-15'!#REF!</definedName>
    <definedName name="pp25" localSheetId="28" hidden="1">'[16]19.14-15'!#REF!</definedName>
    <definedName name="pp25" localSheetId="13" hidden="1">'[16]19.14-15'!#REF!</definedName>
    <definedName name="pp25" hidden="1">'[7]19.14-15'!#REF!</definedName>
    <definedName name="pp26" localSheetId="22" hidden="1">'[16]19.14-15'!#REF!</definedName>
    <definedName name="pp26" localSheetId="28" hidden="1">'[16]19.14-15'!#REF!</definedName>
    <definedName name="pp26" localSheetId="13" hidden="1">'[16]19.14-15'!#REF!</definedName>
    <definedName name="pp26" hidden="1">'[7]19.14-15'!#REF!</definedName>
    <definedName name="pp27" localSheetId="22" hidden="1">'[16]19.14-15'!#REF!</definedName>
    <definedName name="pp27" localSheetId="28" hidden="1">'[16]19.14-15'!#REF!</definedName>
    <definedName name="pp27" localSheetId="13" hidden="1">'[16]19.14-15'!#REF!</definedName>
    <definedName name="pp27" hidden="1">'[7]19.14-15'!#REF!</definedName>
    <definedName name="PP3" localSheetId="22">'[15]GANADE1'!$B$79</definedName>
    <definedName name="PP3" localSheetId="28">'[15]GANADE1'!$B$79</definedName>
    <definedName name="PP3" localSheetId="13">'[15]GANADE1'!$B$79</definedName>
    <definedName name="PP3">'[6]GANADE1'!$B$79</definedName>
    <definedName name="PP4" localSheetId="22">'[16]19.11-12'!$B$51</definedName>
    <definedName name="PP4" localSheetId="28">'[16]19.11-12'!$B$51</definedName>
    <definedName name="PP4" localSheetId="13">'[16]19.11-12'!$B$51</definedName>
    <definedName name="PP4">'[7]19.11-12'!$B$51</definedName>
    <definedName name="PP5" localSheetId="22" hidden="1">'[16]19.14-15'!$B$34:$B$37</definedName>
    <definedName name="PP5" localSheetId="28" hidden="1">'[16]19.14-15'!$B$34:$B$37</definedName>
    <definedName name="PP5" localSheetId="13" hidden="1">'[16]19.14-15'!$B$34:$B$37</definedName>
    <definedName name="PP5" hidden="1">'[7]19.14-15'!$B$34:$B$37</definedName>
    <definedName name="PP6" localSheetId="22" hidden="1">'[16]19.14-15'!$B$34:$B$37</definedName>
    <definedName name="PP6" localSheetId="28" hidden="1">'[16]19.14-15'!$B$34:$B$37</definedName>
    <definedName name="PP6" localSheetId="13" hidden="1">'[16]19.14-15'!$B$34:$B$37</definedName>
    <definedName name="PP6" hidden="1">'[7]19.14-15'!$B$34:$B$37</definedName>
    <definedName name="PP7" localSheetId="22" hidden="1">'[16]19.14-15'!#REF!</definedName>
    <definedName name="PP7" localSheetId="28" hidden="1">'[16]19.14-15'!#REF!</definedName>
    <definedName name="PP7" localSheetId="13" hidden="1">'[16]19.14-15'!#REF!</definedName>
    <definedName name="PP7" hidden="1">'[7]19.14-15'!#REF!</definedName>
    <definedName name="PP8" localSheetId="22" hidden="1">'[16]19.14-15'!#REF!</definedName>
    <definedName name="PP8" localSheetId="28" hidden="1">'[16]19.14-15'!#REF!</definedName>
    <definedName name="PP8" localSheetId="13" hidden="1">'[16]19.14-15'!#REF!</definedName>
    <definedName name="PP8" hidden="1">'[7]19.14-15'!#REF!</definedName>
    <definedName name="PP9" localSheetId="22" hidden="1">'[16]19.14-15'!#REF!</definedName>
    <definedName name="PP9" localSheetId="28" hidden="1">'[16]19.14-15'!#REF!</definedName>
    <definedName name="PP9" localSheetId="13" hidden="1">'[16]19.14-15'!#REF!</definedName>
    <definedName name="PP9" hidden="1">'[7]19.14-15'!#REF!</definedName>
    <definedName name="RUTINA" localSheetId="22">#REF!</definedName>
    <definedName name="RUTINA" localSheetId="28">#REF!</definedName>
    <definedName name="RUTINA" localSheetId="13">#REF!</definedName>
    <definedName name="RUTINA">#REF!</definedName>
    <definedName name="TABLE" localSheetId="29">'13.19'!$B$9:$J$17</definedName>
  </definedNames>
  <calcPr fullCalcOnLoad="1"/>
</workbook>
</file>

<file path=xl/sharedStrings.xml><?xml version="1.0" encoding="utf-8"?>
<sst xmlns="http://schemas.openxmlformats.org/spreadsheetml/2006/main" count="3586" uniqueCount="221">
  <si>
    <t>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</si>
  <si>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</si>
  <si>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</si>
  <si>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</si>
  <si>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</si>
  <si>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</si>
  <si>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</si>
  <si>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</si>
  <si>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</si>
  <si>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</si>
  <si>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</si>
  <si>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</si>
  <si>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</si>
  <si>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</si>
  <si>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</si>
  <si>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</si>
  <si>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</si>
  <si>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</si>
  <si>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</si>
  <si>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</si>
  <si>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</si>
  <si>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(qm/ha)</t>
  </si>
  <si>
    <t>(euros/100kg)</t>
  </si>
  <si>
    <t xml:space="preserve">  La producción se refiere a la campaña que comienza el año de referencia y el comercio exterior es el del año natural.</t>
  </si>
  <si>
    <t>–</t>
  </si>
  <si>
    <t xml:space="preserve">  Se han revisado las cifras de rendimiento y producción de los años 1993 a 1995.</t>
  </si>
  <si>
    <t>(árboles)</t>
  </si>
  <si>
    <t>(hectáreas)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</si>
  <si>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</si>
  <si>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</si>
  <si>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</si>
  <si>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</si>
  <si>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</si>
  <si>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</si>
  <si>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</si>
  <si>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</si>
  <si>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</si>
  <si>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</si>
  <si>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</si>
  <si>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Noruega</t>
  </si>
  <si>
    <t xml:space="preserve"> Nueva Zelanda</t>
  </si>
  <si>
    <t xml:space="preserve"> Suiza</t>
  </si>
  <si>
    <t>Superficie en plantación regular</t>
  </si>
  <si>
    <t>Arranques</t>
  </si>
  <si>
    <t>Plantaciones</t>
  </si>
  <si>
    <t>Cultivos</t>
  </si>
  <si>
    <t>en el año</t>
  </si>
  <si>
    <t>nuevas en el año</t>
  </si>
  <si>
    <t>(número)</t>
  </si>
  <si>
    <t>GRUPO NAVEL</t>
  </si>
  <si>
    <t xml:space="preserve">  Navelina</t>
  </si>
  <si>
    <t xml:space="preserve">  Navel</t>
  </si>
  <si>
    <t xml:space="preserve">  Navelate</t>
  </si>
  <si>
    <t>BLANCAS SELECTAS</t>
  </si>
  <si>
    <t xml:space="preserve">  Salustiana</t>
  </si>
  <si>
    <t xml:space="preserve">  Otras blancas selectas</t>
  </si>
  <si>
    <t>BLANCAS COMUNES</t>
  </si>
  <si>
    <t>SANGUINAS</t>
  </si>
  <si>
    <t xml:space="preserve">  Verna</t>
  </si>
  <si>
    <t xml:space="preserve">  Valencia late</t>
  </si>
  <si>
    <t>NARANJO DULCE TOTAL</t>
  </si>
  <si>
    <t>NARANJO AMARGO</t>
  </si>
  <si>
    <t>SATSUMAS</t>
  </si>
  <si>
    <t>CLEMENTINAS</t>
  </si>
  <si>
    <t>OTRAS MANDARINAS</t>
  </si>
  <si>
    <t>MANDARINO TOTAL</t>
  </si>
  <si>
    <t>VERNA</t>
  </si>
  <si>
    <t>MESERO</t>
  </si>
  <si>
    <t>OTROS LIMONES</t>
  </si>
  <si>
    <t>LIMONERO TOTAL</t>
  </si>
  <si>
    <t>POMELO</t>
  </si>
  <si>
    <t>OTROS CITRICOS</t>
  </si>
  <si>
    <t>TOTAL CITRICOS</t>
  </si>
  <si>
    <t>Destino de la producción (toneladas)</t>
  </si>
  <si>
    <t>Consumo</t>
  </si>
  <si>
    <t>producción</t>
  </si>
  <si>
    <t>Exportación</t>
  </si>
  <si>
    <t>interior</t>
  </si>
  <si>
    <t>Transformación</t>
  </si>
  <si>
    <t>(kg/ha)</t>
  </si>
  <si>
    <t>(kg/árbol)</t>
  </si>
  <si>
    <t>en fresco</t>
  </si>
  <si>
    <t>Provincias y</t>
  </si>
  <si>
    <t>(hectareas)</t>
  </si>
  <si>
    <t>De la superficie</t>
  </si>
  <si>
    <t>De los árboles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</si>
  <si>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</si>
  <si>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</si>
  <si>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</si>
  <si>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</si>
  <si>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</si>
  <si>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</si>
  <si>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CANTABRIA</t>
  </si>
  <si>
    <t>Vizcaya</t>
  </si>
  <si>
    <t>Barcelona</t>
  </si>
  <si>
    <t>Tarragona</t>
  </si>
  <si>
    <t xml:space="preserve"> CATALUÑA</t>
  </si>
  <si>
    <t xml:space="preserve"> BALEARES</t>
  </si>
  <si>
    <t>Salamanca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</si>
  <si>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</si>
  <si>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</si>
  <si>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</si>
  <si>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</si>
  <si>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</si>
  <si>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</si>
  <si>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</si>
  <si>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</si>
  <si>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</si>
  <si>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</si>
  <si>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</si>
  <si>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</si>
  <si>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</si>
  <si>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</si>
  <si>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</si>
  <si>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</si>
  <si>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</si>
  <si>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</si>
  <si>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</si>
  <si>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</si>
  <si>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Grupo Navel</t>
  </si>
  <si>
    <t>Navelina</t>
  </si>
  <si>
    <t>Navel</t>
  </si>
  <si>
    <t>Navelate</t>
  </si>
  <si>
    <t>Superficie</t>
  </si>
  <si>
    <t>Pro-</t>
  </si>
  <si>
    <t>plantación</t>
  </si>
  <si>
    <t>disemi-</t>
  </si>
  <si>
    <t>ducción</t>
  </si>
  <si>
    <t>regular</t>
  </si>
  <si>
    <t>nados</t>
  </si>
  <si>
    <t>Grupo Blancas Selectas</t>
  </si>
  <si>
    <t>Blancas comunes</t>
  </si>
  <si>
    <t>Salustiana</t>
  </si>
  <si>
    <t>Otras blancas selectas</t>
  </si>
  <si>
    <t>Grupo sanguinas</t>
  </si>
  <si>
    <t>Grupo  Tardías</t>
  </si>
  <si>
    <t>Verna</t>
  </si>
  <si>
    <t>Valencia late</t>
  </si>
  <si>
    <t>Satsumas</t>
  </si>
  <si>
    <t>Clementinas</t>
  </si>
  <si>
    <t>Otras mandarinas</t>
  </si>
  <si>
    <t>Mesero</t>
  </si>
  <si>
    <t>Otros limones</t>
  </si>
  <si>
    <t xml:space="preserve"> P. DE ASTURIAS</t>
  </si>
  <si>
    <t>PAISES DE EUROPA</t>
  </si>
  <si>
    <t>OTROS PAISES DEL MUNDO</t>
  </si>
  <si>
    <t>TARDÍAS</t>
  </si>
  <si>
    <t xml:space="preserve"> PAÍS VASCO</t>
  </si>
  <si>
    <t xml:space="preserve"> CASTILLA Y LEÓN</t>
  </si>
  <si>
    <t xml:space="preserve"> ANDALUCÍA</t>
  </si>
  <si>
    <t>Mundo y países</t>
  </si>
  <si>
    <t>Fuente: Estadísticas de Comercio Exterior de España. Agencia Estatal de Administración Tributaria.</t>
  </si>
  <si>
    <t>(miles de hectáreas)</t>
  </si>
  <si>
    <t>(miles de árboles)</t>
  </si>
  <si>
    <t>(miles de toneladas)</t>
  </si>
  <si>
    <t>13.1.  CITRICOS: Resumen nacional de superficie y árboles diseminados, 2004</t>
  </si>
  <si>
    <t>13.2.  CITRICOS: Resumen nacional de rendimiento y producción 2004</t>
  </si>
  <si>
    <t xml:space="preserve"> comienza el año de referencia.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</si>
  <si>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</si>
  <si>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</si>
  <si>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</si>
  <si>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</si>
  <si>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</si>
  <si>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</si>
  <si>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</si>
  <si>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</si>
  <si>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</si>
  <si>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</si>
  <si>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</si>
  <si>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</si>
  <si>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</si>
  <si>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</si>
  <si>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</si>
  <si>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</si>
  <si>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</si>
  <si>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</si>
  <si>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</si>
  <si>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</si>
  <si>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</si>
  <si>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</si>
  <si>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</si>
  <si>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</si>
  <si>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</si>
  <si>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</si>
  <si>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</si>
  <si>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</si>
  <si>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</si>
  <si>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13.1.  CITRICOS: Resumen nacional de superficie y árboles diseminados, 2005</t>
  </si>
  <si>
    <t>13.2.  CITRICOS: Resumen nacional de rendimiento y producción 2005</t>
  </si>
  <si>
    <t>13.3.  NARANJO: Serie histórica de superficie, rendimiento, producción, precio, valor y comercio exterior</t>
  </si>
  <si>
    <t>13.8.  NARANJO: Comercio exterior de España (Toneladas)</t>
  </si>
  <si>
    <t>13.14.  MANDARINO: Comercio exterior de España (Toneladas)</t>
  </si>
  <si>
    <t xml:space="preserve"> La producción, el consumo interior en fresco y la transformación, se refieren a la campaña que</t>
  </si>
  <si>
    <t>13.9.  NARANJO AMARGO: Serie histórica de superficie, arboles diseminados, rendimiento, producción y comercio exterior</t>
  </si>
  <si>
    <t>13.10.  NARANJO AMARGO: Análisis provincial de superficie, arboles diseminados, rendimiento y producción, 2004</t>
  </si>
  <si>
    <t>13.11.  MANDARINO: Serie histórica de superficie, arboles diseminados, rendimiento, producción, precio, valor y comercio exterior</t>
  </si>
  <si>
    <t>13.12.  MANDARINO: Análisis provincial de superficie, arboles diseminados, rendimiento y producción, 2004</t>
  </si>
  <si>
    <t>13.12.  MANDARINO: Análisis provincial de superficie, arboles diseminados, rendimiento y producción, 2005</t>
  </si>
  <si>
    <t>13.10.  NARANJO AMARGO: Análisis provincial de superficie, arboles diseminados, rendimiento y producción, 2005</t>
  </si>
  <si>
    <t>13.5.  NARANJO: Análisis provincial de la superficie, arboles diseminados y producción según variedades, 2005</t>
  </si>
  <si>
    <t>13.6.  NARANJO: Análisis provincial de la superficie, arboles diseminados y producción según variedades , 2004 (continuación)</t>
  </si>
  <si>
    <t>13.7.  NARANJO: Análisis provincial de la superficie, arboles diseminados y producción según variedades, 2004 (conclusión)</t>
  </si>
  <si>
    <t>13.7.  NARANJO: Análisis provincial de la superficie, arboles diseminados y producción según variedades, 2005 (conclusión)</t>
  </si>
  <si>
    <t>13.6.  NARANJO: Análisis provincial de la superficie, arboles diseminados y producción según variedades , 2005 (continuación)</t>
  </si>
  <si>
    <t>13.13.  MANDARINO: Análisis provincial de la superficie, arboles diseminados y producción según variedades, 2004</t>
  </si>
  <si>
    <t>13.13.  MANDARINO: Análisis provincial de la superficie, arboles diseminados y producción según variedades, 2005</t>
  </si>
  <si>
    <t>13.15.  LIMONERO: Serie histórica de superficie, arboles diseminados, rendimiento, producción, precio, valor y comercio exterior</t>
  </si>
  <si>
    <t>13.16.  LIMONERO: Análisis provincial de superficie, arboles diseminados, rendimiento y producción, 2004</t>
  </si>
  <si>
    <t>13.16.  LIMONERO: Análisis provincial de superficie, arboles diseminados, rendimiento y producción, 2005</t>
  </si>
  <si>
    <t>13.17.  LIMONERO: Análisis provincial de la superficie, arboles diseminados y producción según variedades, 2004</t>
  </si>
  <si>
    <t>13.18.  LIMONERO: Comercio exterior de España (Toneladas)</t>
  </si>
  <si>
    <t>13.19.  POMELO: Serie histórica de superficie, arboles diseminados, rendimiento, producción, precio, valor y comercio exterior</t>
  </si>
  <si>
    <t>13.20.  POMELO: Análisis provincial de superficie, arboles diseminados, rendimiento y producción, 2004</t>
  </si>
  <si>
    <t>13.20.  POMELO: Análisis provincial de superficie, arboles diseminados, rendimiento y producción, 2005</t>
  </si>
  <si>
    <t>13.21.  OTROS CITRICOS: Serie histórica de superficie, arboles diseminados, rendimiento, producción y comercio exterior</t>
  </si>
  <si>
    <t>13.22.  OTROS CITRICOS: Análisis provincial de superficie, arboles diseminados, rendimiento y producción, 2004</t>
  </si>
  <si>
    <t>13.22.  OTROS CITRICOS: Análisis provincial de superficie, arboles diseminados, rendimiento y producción, 2005</t>
  </si>
  <si>
    <t>13.4.  NARANJO: Análisis provincial de superficie, árboles diseminados, rendimiento y producción, 2004</t>
  </si>
  <si>
    <t>13.4.  NARANJO: Análisis provincial de superficie, árboles diseminados, rendimiento y producción, 2005</t>
  </si>
  <si>
    <t>13.5.  NARANJO: Análisis provincial de la superficie, árboles diseminados y producción según variedades, 2004</t>
  </si>
  <si>
    <t>13.17.  LIMONERO: Análisis provincial de la superficie, arboles diseminados y producción según variedades, 2005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</si>
</sst>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#,##0__;"/>
    <numFmt numFmtId="206" formatCode="#,##0_____;"/>
    <numFmt numFmtId="207" formatCode="#,##0.00_);\(#,##0.00\)"/>
    <numFmt numFmtId="208" formatCode="#,##0.0"/>
    <numFmt numFmtId="209" formatCode="0.0"/>
    <numFmt numFmtId="210" formatCode="#,##0.000_);\(#,##0.000\)"/>
    <numFmt numFmtId="211" formatCode="#,##0__;\–#,##0__;\–__;@__"/>
    <numFmt numFmtId="212" formatCode="#,##0.000000_);\(#,##0.000000\)"/>
    <numFmt numFmtId="213" formatCode="#,##0.000"/>
    <numFmt numFmtId="214" formatCode="#,##0.0__"/>
    <numFmt numFmtId="215" formatCode="#,##0.00__"/>
    <numFmt numFmtId="216" formatCode="#,##0;\-#,##0;\-\-"/>
    <numFmt numFmtId="217" formatCode="#,##0.0;\-#,##0.0;\-\-"/>
    <numFmt numFmtId="218" formatCode="#,##0.000__"/>
    <numFmt numFmtId="219" formatCode="0.00__"/>
    <numFmt numFmtId="220" formatCode="#,##0____"/>
    <numFmt numFmtId="221" formatCode="#,##0.0____"/>
    <numFmt numFmtId="222" formatCode="#,##0;\(#,##0\);\–"/>
    <numFmt numFmtId="223" formatCode="0.000"/>
    <numFmt numFmtId="224" formatCode="_-* #,##0.00\ [$€]_-;\-* #,##0.00\ [$€]_-;_-* &quot;-&quot;??\ [$€]_-;_-@_-"/>
    <numFmt numFmtId="225" formatCode="#,##0__;\(#,##0\)"/>
    <numFmt numFmtId="226" formatCode="#,##0_)"/>
    <numFmt numFmtId="22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8" fontId="0" fillId="2" borderId="2" xfId="0" applyNumberFormat="1" applyFont="1" applyFill="1" applyBorder="1" applyAlignment="1" applyProtection="1">
      <alignment horizontal="right"/>
      <protection/>
    </xf>
    <xf numFmtId="37" fontId="0" fillId="2" borderId="2" xfId="0" applyNumberFormat="1" applyFont="1" applyFill="1" applyBorder="1" applyAlignment="1">
      <alignment horizontal="right"/>
    </xf>
    <xf numFmtId="39" fontId="0" fillId="2" borderId="2" xfId="0" applyNumberFormat="1" applyFont="1" applyFill="1" applyBorder="1" applyAlignment="1" applyProtection="1">
      <alignment horizontal="right"/>
      <protection/>
    </xf>
    <xf numFmtId="37" fontId="0" fillId="2" borderId="2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>
      <alignment horizontal="right"/>
    </xf>
    <xf numFmtId="39" fontId="0" fillId="2" borderId="7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2" borderId="0" xfId="0" applyFont="1" applyFill="1" applyBorder="1" applyAlignment="1" quotePrefix="1">
      <alignment horizontal="center"/>
    </xf>
    <xf numFmtId="2" fontId="0" fillId="2" borderId="2" xfId="0" applyNumberFormat="1" applyFont="1" applyFill="1" applyBorder="1" applyAlignment="1" quotePrefix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7" fontId="0" fillId="0" borderId="1" xfId="0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77" fontId="0" fillId="2" borderId="13" xfId="0" applyNumberFormat="1" applyFont="1" applyFill="1" applyBorder="1" applyAlignment="1">
      <alignment horizontal="right"/>
    </xf>
    <xf numFmtId="179" fontId="0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79" fontId="0" fillId="2" borderId="3" xfId="0" applyNumberFormat="1" applyFont="1" applyFill="1" applyBorder="1" applyAlignment="1">
      <alignment horizontal="right"/>
    </xf>
    <xf numFmtId="179" fontId="0" fillId="2" borderId="14" xfId="0" applyNumberFormat="1" applyFont="1" applyFill="1" applyBorder="1" applyAlignment="1">
      <alignment horizontal="right"/>
    </xf>
    <xf numFmtId="179" fontId="0" fillId="2" borderId="2" xfId="0" applyNumberFormat="1" applyFont="1" applyFill="1" applyBorder="1" applyAlignment="1" quotePrefix="1">
      <alignment horizontal="right"/>
    </xf>
    <xf numFmtId="179" fontId="0" fillId="2" borderId="14" xfId="0" applyNumberFormat="1" applyFont="1" applyFill="1" applyBorder="1" applyAlignment="1" quotePrefix="1">
      <alignment horizontal="right"/>
    </xf>
    <xf numFmtId="0" fontId="6" fillId="2" borderId="5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179" fontId="6" fillId="2" borderId="8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79" fontId="0" fillId="2" borderId="2" xfId="0" applyNumberFormat="1" applyFont="1" applyFill="1" applyBorder="1" applyAlignment="1" applyProtection="1">
      <alignment horizontal="right"/>
      <protection/>
    </xf>
    <xf numFmtId="0" fontId="6" fillId="0" borderId="5" xfId="0" applyFont="1" applyBorder="1" applyAlignment="1">
      <alignment/>
    </xf>
    <xf numFmtId="0" fontId="0" fillId="2" borderId="5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/>
    </xf>
    <xf numFmtId="179" fontId="0" fillId="2" borderId="13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 applyProtection="1">
      <alignment horizontal="right"/>
      <protection/>
    </xf>
    <xf numFmtId="179" fontId="6" fillId="2" borderId="2" xfId="0" applyNumberFormat="1" applyFont="1" applyFill="1" applyBorder="1" applyAlignment="1">
      <alignment horizontal="right"/>
    </xf>
    <xf numFmtId="179" fontId="6" fillId="2" borderId="2" xfId="0" applyNumberFormat="1" applyFont="1" applyFill="1" applyBorder="1" applyAlignment="1" applyProtection="1">
      <alignment horizontal="right"/>
      <protection/>
    </xf>
    <xf numFmtId="177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79" fontId="0" fillId="2" borderId="2" xfId="0" applyNumberFormat="1" applyFont="1" applyFill="1" applyBorder="1" applyAlignment="1" applyProtection="1">
      <alignment horizontal="right"/>
      <protection locked="0"/>
    </xf>
    <xf numFmtId="179" fontId="6" fillId="2" borderId="2" xfId="0" applyNumberFormat="1" applyFont="1" applyFill="1" applyBorder="1" applyAlignment="1" quotePrefix="1">
      <alignment horizontal="right"/>
    </xf>
    <xf numFmtId="179" fontId="6" fillId="2" borderId="8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79" fontId="0" fillId="2" borderId="1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6" fillId="2" borderId="1" xfId="0" applyNumberFormat="1" applyFont="1" applyFill="1" applyBorder="1" applyAlignment="1">
      <alignment horizontal="right"/>
    </xf>
    <xf numFmtId="179" fontId="6" fillId="2" borderId="0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179" fontId="6" fillId="2" borderId="7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79" fontId="0" fillId="2" borderId="15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 applyProtection="1">
      <alignment horizontal="left"/>
      <protection/>
    </xf>
    <xf numFmtId="0" fontId="0" fillId="2" borderId="12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9" fontId="0" fillId="2" borderId="2" xfId="22" applyNumberFormat="1" applyFont="1" applyFill="1" applyBorder="1" applyAlignment="1">
      <alignment horizontal="right"/>
    </xf>
    <xf numFmtId="179" fontId="0" fillId="2" borderId="3" xfId="0" applyNumberFormat="1" applyFont="1" applyFill="1" applyBorder="1" applyAlignment="1" quotePrefix="1">
      <alignment horizontal="right"/>
    </xf>
    <xf numFmtId="39" fontId="0" fillId="2" borderId="0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2" fontId="0" fillId="2" borderId="8" xfId="0" applyNumberFormat="1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2" borderId="13" xfId="0" applyFont="1" applyFill="1" applyBorder="1" applyAlignment="1" quotePrefix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 quotePrefix="1">
      <alignment horizontal="center"/>
    </xf>
    <xf numFmtId="0" fontId="0" fillId="2" borderId="13" xfId="0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2" fontId="0" fillId="2" borderId="13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179" fontId="6" fillId="2" borderId="8" xfId="0" applyNumberFormat="1" applyFont="1" applyFill="1" applyBorder="1" applyAlignment="1" quotePrefix="1">
      <alignment horizontal="right"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/>
      <protection/>
    </xf>
    <xf numFmtId="1" fontId="6" fillId="0" borderId="5" xfId="0" applyNumberFormat="1" applyFont="1" applyFill="1" applyBorder="1" applyAlignment="1" applyProtection="1">
      <alignment horizontal="left"/>
      <protection/>
    </xf>
    <xf numFmtId="179" fontId="0" fillId="2" borderId="2" xfId="21" applyNumberFormat="1" applyFont="1" applyFill="1" applyBorder="1" applyAlignment="1">
      <alignment horizontal="right"/>
    </xf>
    <xf numFmtId="179" fontId="6" fillId="2" borderId="13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2" borderId="12" xfId="0" applyFont="1" applyFill="1" applyBorder="1" applyAlignment="1">
      <alignment/>
    </xf>
    <xf numFmtId="179" fontId="6" fillId="2" borderId="2" xfId="22" applyNumberFormat="1" applyFont="1" applyFill="1" applyBorder="1" applyAlignment="1">
      <alignment horizontal="right"/>
    </xf>
    <xf numFmtId="179" fontId="6" fillId="2" borderId="3" xfId="0" applyNumberFormat="1" applyFont="1" applyFill="1" applyBorder="1" applyAlignment="1">
      <alignment horizontal="right"/>
    </xf>
    <xf numFmtId="179" fontId="6" fillId="2" borderId="18" xfId="0" applyNumberFormat="1" applyFont="1" applyFill="1" applyBorder="1" applyAlignment="1">
      <alignment horizontal="right"/>
    </xf>
    <xf numFmtId="179" fontId="6" fillId="2" borderId="3" xfId="0" applyNumberFormat="1" applyFont="1" applyFill="1" applyBorder="1" applyAlignment="1" quotePrefix="1">
      <alignment horizontal="right"/>
    </xf>
    <xf numFmtId="179" fontId="6" fillId="2" borderId="2" xfId="21" applyNumberFormat="1" applyFont="1" applyFill="1" applyBorder="1" applyAlignment="1">
      <alignment horizontal="right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Moneda [0]_cítricos_anuario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externalLink" Target="externalLinks/externalLink20.xml" /><Relationship Id="rId58" Type="http://schemas.openxmlformats.org/officeDocument/2006/relationships/externalLink" Target="externalLinks/externalLink21.xml" /><Relationship Id="rId59" Type="http://schemas.openxmlformats.org/officeDocument/2006/relationships/externalLink" Target="externalLinks/externalLink22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2005\2_SUPERFICIES%20Y%20PRODUCCIONES%20Y%20CULTIVOS\Cap13_C&#237;tricos\Anuario%202001\AEA2000\EXCEL_CAPS\A01cap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F46"/>
  <sheetViews>
    <sheetView zoomScale="75" zoomScaleNormal="75" workbookViewId="0" topLeftCell="A1">
      <selection activeCell="A43" sqref="A43"/>
    </sheetView>
  </sheetViews>
  <sheetFormatPr defaultColWidth="11.421875" defaultRowHeight="12.75"/>
  <cols>
    <col min="1" max="1" width="30.7109375" style="12" customWidth="1"/>
    <col min="2" max="6" width="14.8515625" style="12" customWidth="1"/>
    <col min="7" max="16384" width="11.421875" style="4" customWidth="1"/>
  </cols>
  <sheetData>
    <row r="1" spans="1:6" s="68" customFormat="1" ht="18">
      <c r="A1" s="180" t="s">
        <v>0</v>
      </c>
      <c r="B1" s="180"/>
      <c r="C1" s="180"/>
      <c r="D1" s="180"/>
      <c r="E1" s="180"/>
      <c r="F1" s="180"/>
    </row>
    <row r="2" spans="1:6" ht="12.75">
      <c r="A2" s="181"/>
      <c r="B2" s="181"/>
      <c r="C2" s="181"/>
      <c r="D2" s="181"/>
      <c r="E2" s="181"/>
      <c r="F2" s="181"/>
    </row>
    <row r="3" spans="1:6" s="69" customFormat="1" ht="13.5" customHeight="1">
      <c r="A3" s="182" t="s">
        <v>155</v>
      </c>
      <c r="B3" s="182"/>
      <c r="C3" s="182"/>
      <c r="D3" s="182"/>
      <c r="E3" s="182"/>
      <c r="F3" s="182"/>
    </row>
    <row r="4" spans="1:6" s="69" customFormat="1" ht="15" thickBot="1">
      <c r="A4" s="183"/>
      <c r="B4" s="183"/>
      <c r="C4" s="183"/>
      <c r="D4" s="183"/>
      <c r="E4" s="183"/>
      <c r="F4" s="183"/>
    </row>
    <row r="5" spans="1:6" ht="12.75">
      <c r="A5" s="127"/>
      <c r="B5" s="176" t="s">
        <v>42</v>
      </c>
      <c r="C5" s="177"/>
      <c r="D5" s="128" t="s">
        <v>2</v>
      </c>
      <c r="E5" s="128" t="s">
        <v>43</v>
      </c>
      <c r="F5" s="128" t="s">
        <v>44</v>
      </c>
    </row>
    <row r="6" spans="1:6" ht="12.75">
      <c r="A6" s="71" t="s">
        <v>45</v>
      </c>
      <c r="B6" s="178" t="s">
        <v>27</v>
      </c>
      <c r="C6" s="179"/>
      <c r="D6" s="72" t="s">
        <v>8</v>
      </c>
      <c r="E6" s="72" t="s">
        <v>46</v>
      </c>
      <c r="F6" s="72" t="s">
        <v>47</v>
      </c>
    </row>
    <row r="7" spans="1:6" ht="13.5" thickBot="1">
      <c r="A7" s="73"/>
      <c r="B7" s="74" t="s">
        <v>14</v>
      </c>
      <c r="C7" s="75" t="s">
        <v>15</v>
      </c>
      <c r="D7" s="74" t="s">
        <v>48</v>
      </c>
      <c r="E7" s="74" t="s">
        <v>27</v>
      </c>
      <c r="F7" s="74" t="s">
        <v>27</v>
      </c>
    </row>
    <row r="8" spans="1:6" ht="12.75">
      <c r="A8" s="166" t="s">
        <v>49</v>
      </c>
      <c r="B8" s="77"/>
      <c r="C8" s="77"/>
      <c r="D8" s="77"/>
      <c r="E8" s="77"/>
      <c r="F8" s="77"/>
    </row>
    <row r="9" spans="1:6" ht="12.75">
      <c r="A9" s="12" t="s">
        <v>50</v>
      </c>
      <c r="B9" s="78">
        <v>51856</v>
      </c>
      <c r="C9" s="78">
        <v>47552</v>
      </c>
      <c r="D9" s="78">
        <v>44642</v>
      </c>
      <c r="E9" s="78">
        <v>1880</v>
      </c>
      <c r="F9" s="78">
        <v>397</v>
      </c>
    </row>
    <row r="10" spans="1:6" ht="12.75">
      <c r="A10" s="12" t="s">
        <v>51</v>
      </c>
      <c r="B10" s="78">
        <v>16289</v>
      </c>
      <c r="C10" s="78">
        <v>15441</v>
      </c>
      <c r="D10" s="78">
        <v>75735</v>
      </c>
      <c r="E10" s="78">
        <v>1038</v>
      </c>
      <c r="F10" s="78">
        <v>406</v>
      </c>
    </row>
    <row r="11" spans="1:6" ht="12.75">
      <c r="A11" s="12" t="s">
        <v>52</v>
      </c>
      <c r="B11" s="78">
        <v>28458</v>
      </c>
      <c r="C11" s="78">
        <v>22292</v>
      </c>
      <c r="D11" s="78">
        <v>17985</v>
      </c>
      <c r="E11" s="78">
        <v>683</v>
      </c>
      <c r="F11" s="78">
        <v>1509</v>
      </c>
    </row>
    <row r="12" spans="2:6" ht="12.75">
      <c r="B12" s="78"/>
      <c r="C12" s="78"/>
      <c r="D12" s="78"/>
      <c r="E12" s="78"/>
      <c r="F12" s="78"/>
    </row>
    <row r="13" spans="1:6" ht="12.75">
      <c r="A13" s="79" t="s">
        <v>53</v>
      </c>
      <c r="B13" s="78"/>
      <c r="C13" s="78"/>
      <c r="D13" s="78"/>
      <c r="E13" s="78"/>
      <c r="F13" s="78"/>
    </row>
    <row r="14" spans="1:6" ht="12.75">
      <c r="A14" s="12" t="s">
        <v>54</v>
      </c>
      <c r="B14" s="78">
        <v>10107</v>
      </c>
      <c r="C14" s="78">
        <v>9097</v>
      </c>
      <c r="D14" s="78">
        <v>7916</v>
      </c>
      <c r="E14" s="78">
        <v>605</v>
      </c>
      <c r="F14" s="78">
        <v>350</v>
      </c>
    </row>
    <row r="15" spans="1:6" ht="12.75">
      <c r="A15" s="12" t="s">
        <v>55</v>
      </c>
      <c r="B15" s="78">
        <v>1660</v>
      </c>
      <c r="C15" s="78">
        <v>1465</v>
      </c>
      <c r="D15" s="78">
        <v>8200</v>
      </c>
      <c r="E15" s="78">
        <v>20</v>
      </c>
      <c r="F15" s="78">
        <v>49</v>
      </c>
    </row>
    <row r="16" spans="2:6" ht="12.75">
      <c r="B16" s="78"/>
      <c r="C16" s="78"/>
      <c r="D16" s="78"/>
      <c r="E16" s="78"/>
      <c r="F16" s="78"/>
    </row>
    <row r="17" spans="1:6" ht="12.75">
      <c r="A17" s="79" t="s">
        <v>56</v>
      </c>
      <c r="B17" s="106">
        <v>2175</v>
      </c>
      <c r="C17" s="167">
        <v>2107</v>
      </c>
      <c r="D17" s="106">
        <v>60953</v>
      </c>
      <c r="E17" s="106">
        <v>12</v>
      </c>
      <c r="F17" s="106">
        <v>85</v>
      </c>
    </row>
    <row r="18" spans="2:6" ht="12.75">
      <c r="B18" s="78"/>
      <c r="C18" s="132"/>
      <c r="D18" s="78"/>
      <c r="E18" s="78"/>
      <c r="F18" s="78"/>
    </row>
    <row r="19" spans="1:6" ht="12.75">
      <c r="A19" s="79" t="s">
        <v>57</v>
      </c>
      <c r="B19" s="106">
        <v>275</v>
      </c>
      <c r="C19" s="106">
        <v>208</v>
      </c>
      <c r="D19" s="106">
        <v>579</v>
      </c>
      <c r="E19" s="106">
        <v>51</v>
      </c>
      <c r="F19" s="106">
        <v>33</v>
      </c>
    </row>
    <row r="20" spans="2:6" ht="12.75">
      <c r="B20" s="78"/>
      <c r="C20" s="78"/>
      <c r="D20" s="78"/>
      <c r="E20" s="78"/>
      <c r="F20" s="78"/>
    </row>
    <row r="21" spans="1:6" ht="12.75">
      <c r="A21" s="12" t="s">
        <v>146</v>
      </c>
      <c r="B21" s="78"/>
      <c r="C21" s="78"/>
      <c r="D21" s="78"/>
      <c r="E21" s="78"/>
      <c r="F21" s="78"/>
    </row>
    <row r="22" spans="1:6" ht="12.75">
      <c r="A22" s="12" t="s">
        <v>58</v>
      </c>
      <c r="B22" s="78">
        <v>1094</v>
      </c>
      <c r="C22" s="78">
        <v>1080</v>
      </c>
      <c r="D22" s="78">
        <v>773</v>
      </c>
      <c r="E22" s="78">
        <v>19</v>
      </c>
      <c r="F22" s="78">
        <v>3</v>
      </c>
    </row>
    <row r="23" spans="1:6" ht="12.75">
      <c r="A23" s="12" t="s">
        <v>59</v>
      </c>
      <c r="B23" s="78">
        <v>23754</v>
      </c>
      <c r="C23" s="78">
        <v>22619</v>
      </c>
      <c r="D23" s="78">
        <v>42141</v>
      </c>
      <c r="E23" s="78">
        <v>611</v>
      </c>
      <c r="F23" s="78">
        <v>354</v>
      </c>
    </row>
    <row r="24" spans="2:6" ht="12.75">
      <c r="B24" s="78"/>
      <c r="C24" s="78"/>
      <c r="D24" s="78"/>
      <c r="E24" s="78"/>
      <c r="F24" s="78"/>
    </row>
    <row r="25" spans="1:6" ht="12.75">
      <c r="A25" s="79" t="s">
        <v>60</v>
      </c>
      <c r="B25" s="168">
        <v>135668</v>
      </c>
      <c r="C25" s="168">
        <v>121861</v>
      </c>
      <c r="D25" s="168">
        <v>258924</v>
      </c>
      <c r="E25" s="169">
        <v>4919</v>
      </c>
      <c r="F25" s="168">
        <v>3186</v>
      </c>
    </row>
    <row r="26" spans="1:6" ht="12.75">
      <c r="A26" s="79"/>
      <c r="B26" s="81"/>
      <c r="C26" s="81"/>
      <c r="D26" s="81"/>
      <c r="E26" s="81"/>
      <c r="F26" s="81"/>
    </row>
    <row r="27" spans="1:6" ht="12.75">
      <c r="A27" s="79" t="s">
        <v>61</v>
      </c>
      <c r="B27" s="168">
        <v>1156</v>
      </c>
      <c r="C27" s="168">
        <v>1099</v>
      </c>
      <c r="D27" s="168">
        <v>16392</v>
      </c>
      <c r="E27" s="168" t="s">
        <v>24</v>
      </c>
      <c r="F27" s="168" t="s">
        <v>24</v>
      </c>
    </row>
    <row r="28" spans="1:6" ht="12.75">
      <c r="A28" s="79"/>
      <c r="B28" s="78"/>
      <c r="C28" s="78"/>
      <c r="D28" s="78"/>
      <c r="E28" s="78"/>
      <c r="F28" s="78"/>
    </row>
    <row r="29" spans="1:6" ht="12.75">
      <c r="A29" s="12" t="s">
        <v>62</v>
      </c>
      <c r="B29" s="78">
        <v>9387</v>
      </c>
      <c r="C29" s="78">
        <v>9172</v>
      </c>
      <c r="D29" s="78">
        <v>8214</v>
      </c>
      <c r="E29" s="78">
        <v>1115</v>
      </c>
      <c r="F29" s="78">
        <v>119</v>
      </c>
    </row>
    <row r="30" spans="1:6" ht="12.75">
      <c r="A30" s="12" t="s">
        <v>63</v>
      </c>
      <c r="B30" s="78">
        <v>100189</v>
      </c>
      <c r="C30" s="78">
        <v>87941</v>
      </c>
      <c r="D30" s="78">
        <v>18830</v>
      </c>
      <c r="E30" s="78">
        <v>2860</v>
      </c>
      <c r="F30" s="78">
        <v>3978</v>
      </c>
    </row>
    <row r="31" spans="1:6" ht="12.75">
      <c r="A31" s="12" t="s">
        <v>64</v>
      </c>
      <c r="B31" s="78">
        <v>8780</v>
      </c>
      <c r="C31" s="78">
        <v>7058</v>
      </c>
      <c r="D31" s="78">
        <v>24050</v>
      </c>
      <c r="E31" s="78">
        <v>1772</v>
      </c>
      <c r="F31" s="78">
        <v>1876</v>
      </c>
    </row>
    <row r="32" spans="2:6" ht="12.75">
      <c r="B32" s="78"/>
      <c r="C32" s="78"/>
      <c r="D32" s="78"/>
      <c r="E32" s="78"/>
      <c r="F32" s="78"/>
    </row>
    <row r="33" spans="1:6" ht="12.75">
      <c r="A33" s="79" t="s">
        <v>65</v>
      </c>
      <c r="B33" s="168">
        <v>118356</v>
      </c>
      <c r="C33" s="168">
        <v>104171</v>
      </c>
      <c r="D33" s="168">
        <v>51094</v>
      </c>
      <c r="E33" s="168">
        <v>5747</v>
      </c>
      <c r="F33" s="168">
        <v>5973</v>
      </c>
    </row>
    <row r="34" spans="1:6" ht="12.75">
      <c r="A34" s="79"/>
      <c r="B34" s="78"/>
      <c r="C34" s="78"/>
      <c r="D34" s="78"/>
      <c r="E34" s="78"/>
      <c r="F34" s="78"/>
    </row>
    <row r="35" spans="1:6" ht="12.75">
      <c r="A35" s="12" t="s">
        <v>66</v>
      </c>
      <c r="B35" s="78">
        <v>20580</v>
      </c>
      <c r="C35" s="78">
        <v>20142</v>
      </c>
      <c r="D35" s="78">
        <v>28996</v>
      </c>
      <c r="E35" s="78">
        <v>724</v>
      </c>
      <c r="F35" s="78">
        <v>71</v>
      </c>
    </row>
    <row r="36" spans="1:6" ht="12.75">
      <c r="A36" s="12" t="s">
        <v>67</v>
      </c>
      <c r="B36" s="78">
        <v>25601</v>
      </c>
      <c r="C36" s="78">
        <v>24435</v>
      </c>
      <c r="D36" s="78">
        <v>25149</v>
      </c>
      <c r="E36" s="78">
        <v>64</v>
      </c>
      <c r="F36" s="78">
        <v>383</v>
      </c>
    </row>
    <row r="37" spans="1:6" ht="12.75">
      <c r="A37" s="12" t="s">
        <v>68</v>
      </c>
      <c r="B37" s="78">
        <v>1132</v>
      </c>
      <c r="C37" s="78">
        <v>1101</v>
      </c>
      <c r="D37" s="78">
        <v>141214</v>
      </c>
      <c r="E37" s="78">
        <v>34</v>
      </c>
      <c r="F37" s="78" t="s">
        <v>24</v>
      </c>
    </row>
    <row r="38" spans="2:6" ht="12.75">
      <c r="B38" s="78"/>
      <c r="C38" s="78"/>
      <c r="D38" s="78"/>
      <c r="E38" s="78"/>
      <c r="F38" s="78"/>
    </row>
    <row r="39" spans="1:6" ht="12.75">
      <c r="A39" s="79" t="s">
        <v>69</v>
      </c>
      <c r="B39" s="168">
        <v>47313</v>
      </c>
      <c r="C39" s="168">
        <v>45678</v>
      </c>
      <c r="D39" s="168">
        <v>195359</v>
      </c>
      <c r="E39" s="168">
        <v>822</v>
      </c>
      <c r="F39" s="168">
        <v>454</v>
      </c>
    </row>
    <row r="40" spans="1:6" ht="12.75">
      <c r="A40" s="79"/>
      <c r="B40" s="81"/>
      <c r="C40" s="81"/>
      <c r="D40" s="81"/>
      <c r="E40" s="81"/>
      <c r="F40" s="81"/>
    </row>
    <row r="41" spans="1:6" ht="12.75">
      <c r="A41" s="12" t="s">
        <v>70</v>
      </c>
      <c r="B41" s="80">
        <v>1117</v>
      </c>
      <c r="C41" s="80">
        <v>880</v>
      </c>
      <c r="D41" s="80">
        <v>4492</v>
      </c>
      <c r="E41" s="80">
        <v>58</v>
      </c>
      <c r="F41" s="133">
        <v>219</v>
      </c>
    </row>
    <row r="42" spans="1:6" ht="12.75">
      <c r="A42" s="79"/>
      <c r="B42" s="81"/>
      <c r="C42" s="81"/>
      <c r="D42" s="81"/>
      <c r="E42" s="81"/>
      <c r="F42" s="83"/>
    </row>
    <row r="43" spans="1:6" ht="12.75">
      <c r="A43" s="84" t="s">
        <v>71</v>
      </c>
      <c r="B43" s="168">
        <v>1797</v>
      </c>
      <c r="C43" s="168">
        <v>698</v>
      </c>
      <c r="D43" s="168">
        <v>8511</v>
      </c>
      <c r="E43" s="168">
        <v>1053</v>
      </c>
      <c r="F43" s="170">
        <v>296</v>
      </c>
    </row>
    <row r="44" spans="1:6" ht="12.75">
      <c r="A44" s="79"/>
      <c r="B44" s="78"/>
      <c r="C44" s="78"/>
      <c r="D44" s="78"/>
      <c r="E44" s="78"/>
      <c r="F44" s="82"/>
    </row>
    <row r="45" spans="1:6" ht="13.5" thickBot="1">
      <c r="A45" s="85" t="s">
        <v>72</v>
      </c>
      <c r="B45" s="86">
        <v>305407</v>
      </c>
      <c r="C45" s="86">
        <v>274387</v>
      </c>
      <c r="D45" s="86">
        <v>534772</v>
      </c>
      <c r="E45" s="86">
        <v>12599</v>
      </c>
      <c r="F45" s="86">
        <v>10128</v>
      </c>
    </row>
    <row r="46" ht="12.75">
      <c r="F46" s="87"/>
    </row>
  </sheetData>
  <mergeCells count="6">
    <mergeCell ref="B5:C5"/>
    <mergeCell ref="B6:C6"/>
    <mergeCell ref="A1:F1"/>
    <mergeCell ref="A2:F2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J51"/>
  <sheetViews>
    <sheetView zoomScale="75" zoomScaleNormal="75" workbookViewId="0" topLeftCell="A1">
      <selection activeCell="M12" sqref="M12"/>
    </sheetView>
  </sheetViews>
  <sheetFormatPr defaultColWidth="11.421875" defaultRowHeight="12.75"/>
  <cols>
    <col min="1" max="1" width="22.28125" style="12" customWidth="1"/>
    <col min="2" max="10" width="12.7109375" style="12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200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84" t="s">
        <v>130</v>
      </c>
      <c r="C5" s="186"/>
      <c r="D5" s="186"/>
      <c r="E5" s="186"/>
      <c r="F5" s="186"/>
      <c r="G5" s="185"/>
      <c r="H5" s="196" t="s">
        <v>131</v>
      </c>
      <c r="I5" s="197"/>
      <c r="J5" s="197"/>
    </row>
    <row r="6" spans="1:10" ht="12.75">
      <c r="A6" s="89"/>
      <c r="B6" s="175" t="s">
        <v>132</v>
      </c>
      <c r="C6" s="193"/>
      <c r="D6" s="193"/>
      <c r="E6" s="194" t="s">
        <v>133</v>
      </c>
      <c r="F6" s="195"/>
      <c r="G6" s="195"/>
      <c r="H6" s="198"/>
      <c r="I6" s="199"/>
      <c r="J6" s="199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0" ht="12.75">
      <c r="A11" s="113" t="s">
        <v>87</v>
      </c>
      <c r="B11" s="123" t="s">
        <v>24</v>
      </c>
      <c r="C11" s="123" t="s">
        <v>24</v>
      </c>
      <c r="D11" s="123" t="s">
        <v>24</v>
      </c>
      <c r="E11" s="123" t="s">
        <v>24</v>
      </c>
      <c r="F11" s="123" t="s">
        <v>24</v>
      </c>
      <c r="G11" s="123" t="s">
        <v>24</v>
      </c>
      <c r="H11" s="123">
        <v>14</v>
      </c>
      <c r="I11" s="123">
        <v>12682</v>
      </c>
      <c r="J11" s="117">
        <v>295</v>
      </c>
    </row>
    <row r="12" spans="1:10" ht="12.75">
      <c r="A12" s="115" t="s">
        <v>88</v>
      </c>
      <c r="B12" s="116" t="s">
        <v>24</v>
      </c>
      <c r="C12" s="116" t="s">
        <v>24</v>
      </c>
      <c r="D12" s="116" t="s">
        <v>24</v>
      </c>
      <c r="E12" s="116" t="s">
        <v>24</v>
      </c>
      <c r="F12" s="116" t="s">
        <v>24</v>
      </c>
      <c r="G12" s="116" t="s">
        <v>24</v>
      </c>
      <c r="H12" s="116">
        <v>2</v>
      </c>
      <c r="I12" s="116">
        <v>292</v>
      </c>
      <c r="J12" s="117">
        <v>19</v>
      </c>
    </row>
    <row r="13" spans="1:10" ht="12.75">
      <c r="A13" s="115" t="s">
        <v>89</v>
      </c>
      <c r="B13" s="116" t="s">
        <v>24</v>
      </c>
      <c r="C13" s="116" t="s">
        <v>24</v>
      </c>
      <c r="D13" s="116" t="s">
        <v>24</v>
      </c>
      <c r="E13" s="116" t="s">
        <v>24</v>
      </c>
      <c r="F13" s="116" t="s">
        <v>24</v>
      </c>
      <c r="G13" s="116" t="s">
        <v>24</v>
      </c>
      <c r="H13" s="116">
        <v>3</v>
      </c>
      <c r="I13" s="116">
        <v>937</v>
      </c>
      <c r="J13" s="117">
        <v>37</v>
      </c>
    </row>
    <row r="14" spans="1:10" ht="12.75">
      <c r="A14" s="115" t="s">
        <v>90</v>
      </c>
      <c r="B14" s="116" t="s">
        <v>24</v>
      </c>
      <c r="C14" s="116" t="s">
        <v>24</v>
      </c>
      <c r="D14" s="116" t="s">
        <v>24</v>
      </c>
      <c r="E14" s="116" t="s">
        <v>24</v>
      </c>
      <c r="F14" s="116" t="s">
        <v>24</v>
      </c>
      <c r="G14" s="116" t="s">
        <v>24</v>
      </c>
      <c r="H14" s="116">
        <v>16</v>
      </c>
      <c r="I14" s="116">
        <v>4014</v>
      </c>
      <c r="J14" s="117">
        <v>180</v>
      </c>
    </row>
    <row r="15" spans="1:10" ht="12.75">
      <c r="A15" s="84" t="s">
        <v>91</v>
      </c>
      <c r="B15" s="118" t="s">
        <v>24</v>
      </c>
      <c r="C15" s="118" t="s">
        <v>24</v>
      </c>
      <c r="D15" s="118" t="s">
        <v>24</v>
      </c>
      <c r="E15" s="118" t="s">
        <v>24</v>
      </c>
      <c r="F15" s="118" t="s">
        <v>24</v>
      </c>
      <c r="G15" s="118" t="s">
        <v>24</v>
      </c>
      <c r="H15" s="118">
        <v>35</v>
      </c>
      <c r="I15" s="118">
        <v>17925</v>
      </c>
      <c r="J15" s="119">
        <v>531</v>
      </c>
    </row>
    <row r="16" spans="1:10" ht="12.75">
      <c r="A16" s="84"/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2.75">
      <c r="A17" s="115" t="s">
        <v>94</v>
      </c>
      <c r="B17" s="116" t="s">
        <v>24</v>
      </c>
      <c r="C17" s="116">
        <v>124</v>
      </c>
      <c r="D17" s="116">
        <v>4</v>
      </c>
      <c r="E17" s="116" t="s">
        <v>24</v>
      </c>
      <c r="F17" s="116">
        <v>144</v>
      </c>
      <c r="G17" s="116">
        <v>5</v>
      </c>
      <c r="H17" s="116">
        <v>1</v>
      </c>
      <c r="I17" s="116">
        <v>390</v>
      </c>
      <c r="J17" s="117">
        <v>38</v>
      </c>
    </row>
    <row r="18" spans="1:10" ht="12.75">
      <c r="A18" s="115" t="s">
        <v>95</v>
      </c>
      <c r="B18" s="116">
        <v>12</v>
      </c>
      <c r="C18" s="116">
        <v>75</v>
      </c>
      <c r="D18" s="116">
        <v>321</v>
      </c>
      <c r="E18" s="116">
        <v>12</v>
      </c>
      <c r="F18" s="116">
        <v>61</v>
      </c>
      <c r="G18" s="116">
        <v>321</v>
      </c>
      <c r="H18" s="116">
        <v>95</v>
      </c>
      <c r="I18" s="116">
        <v>626</v>
      </c>
      <c r="J18" s="117">
        <v>2461</v>
      </c>
    </row>
    <row r="19" spans="1:10" ht="12.75">
      <c r="A19" s="84" t="s">
        <v>96</v>
      </c>
      <c r="B19" s="118">
        <v>12</v>
      </c>
      <c r="C19" s="118">
        <v>199</v>
      </c>
      <c r="D19" s="118">
        <v>325</v>
      </c>
      <c r="E19" s="118">
        <v>12</v>
      </c>
      <c r="F19" s="118">
        <v>205</v>
      </c>
      <c r="G19" s="118">
        <v>326</v>
      </c>
      <c r="H19" s="118">
        <v>96</v>
      </c>
      <c r="I19" s="118">
        <v>1016</v>
      </c>
      <c r="J19" s="119">
        <v>2499</v>
      </c>
    </row>
    <row r="20" spans="1:10" ht="12.75">
      <c r="A20" s="84"/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12.75">
      <c r="A21" s="84" t="s">
        <v>97</v>
      </c>
      <c r="B21" s="118">
        <v>45</v>
      </c>
      <c r="C21" s="118">
        <v>860</v>
      </c>
      <c r="D21" s="118">
        <v>278</v>
      </c>
      <c r="E21" s="118" t="s">
        <v>24</v>
      </c>
      <c r="F21" s="118" t="s">
        <v>24</v>
      </c>
      <c r="G21" s="118" t="s">
        <v>24</v>
      </c>
      <c r="H21" s="118">
        <v>324</v>
      </c>
      <c r="I21" s="118">
        <v>6950</v>
      </c>
      <c r="J21" s="119">
        <v>1992</v>
      </c>
    </row>
    <row r="22" spans="1:10" ht="12.75">
      <c r="A22" s="115"/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12.75">
      <c r="A23" s="115" t="s">
        <v>98</v>
      </c>
      <c r="B23" s="116" t="s">
        <v>24</v>
      </c>
      <c r="C23" s="116" t="s">
        <v>24</v>
      </c>
      <c r="D23" s="116" t="s">
        <v>24</v>
      </c>
      <c r="E23" s="116" t="s">
        <v>24</v>
      </c>
      <c r="F23" s="116" t="s">
        <v>24</v>
      </c>
      <c r="G23" s="116" t="s">
        <v>24</v>
      </c>
      <c r="H23" s="116">
        <v>1</v>
      </c>
      <c r="I23" s="116">
        <v>500</v>
      </c>
      <c r="J23" s="117">
        <v>18</v>
      </c>
    </row>
    <row r="24" spans="1:10" ht="12.75">
      <c r="A24" s="84" t="s">
        <v>148</v>
      </c>
      <c r="B24" s="118" t="s">
        <v>24</v>
      </c>
      <c r="C24" s="118" t="s">
        <v>24</v>
      </c>
      <c r="D24" s="118" t="s">
        <v>24</v>
      </c>
      <c r="E24" s="118" t="s">
        <v>24</v>
      </c>
      <c r="F24" s="118" t="s">
        <v>24</v>
      </c>
      <c r="G24" s="118" t="s">
        <v>24</v>
      </c>
      <c r="H24" s="118">
        <v>1</v>
      </c>
      <c r="I24" s="118">
        <v>500</v>
      </c>
      <c r="J24" s="119">
        <v>18</v>
      </c>
    </row>
    <row r="25" spans="1:10" ht="12.75">
      <c r="A25" s="84"/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>
      <c r="A26" s="115" t="s">
        <v>99</v>
      </c>
      <c r="B26" s="116">
        <v>1185</v>
      </c>
      <c r="C26" s="116" t="s">
        <v>24</v>
      </c>
      <c r="D26" s="116">
        <v>25315</v>
      </c>
      <c r="E26" s="116">
        <v>5</v>
      </c>
      <c r="F26" s="116" t="s">
        <v>24</v>
      </c>
      <c r="G26" s="116">
        <v>65</v>
      </c>
      <c r="H26" s="116" t="s">
        <v>24</v>
      </c>
      <c r="I26" s="116" t="s">
        <v>24</v>
      </c>
      <c r="J26" s="117" t="s">
        <v>24</v>
      </c>
    </row>
    <row r="27" spans="1:10" ht="12.75">
      <c r="A27" s="115" t="s">
        <v>100</v>
      </c>
      <c r="B27" s="116">
        <v>195</v>
      </c>
      <c r="C27" s="116" t="s">
        <v>24</v>
      </c>
      <c r="D27" s="116">
        <v>4021</v>
      </c>
      <c r="E27" s="116" t="s">
        <v>24</v>
      </c>
      <c r="F27" s="116" t="s">
        <v>24</v>
      </c>
      <c r="G27" s="116" t="s">
        <v>24</v>
      </c>
      <c r="H27" s="116" t="s">
        <v>24</v>
      </c>
      <c r="I27" s="116" t="s">
        <v>24</v>
      </c>
      <c r="J27" s="117" t="s">
        <v>24</v>
      </c>
    </row>
    <row r="28" spans="1:10" ht="12.75">
      <c r="A28" s="115" t="s">
        <v>101</v>
      </c>
      <c r="B28" s="116">
        <v>2498</v>
      </c>
      <c r="C28" s="116" t="s">
        <v>24</v>
      </c>
      <c r="D28" s="116">
        <v>60542</v>
      </c>
      <c r="E28" s="116">
        <v>8</v>
      </c>
      <c r="F28" s="116" t="s">
        <v>24</v>
      </c>
      <c r="G28" s="116">
        <v>152</v>
      </c>
      <c r="H28" s="116" t="s">
        <v>24</v>
      </c>
      <c r="I28" s="116" t="s">
        <v>24</v>
      </c>
      <c r="J28" s="117" t="s">
        <v>24</v>
      </c>
    </row>
    <row r="29" spans="1:10" ht="12.75">
      <c r="A29" s="84" t="s">
        <v>102</v>
      </c>
      <c r="B29" s="118">
        <v>3878</v>
      </c>
      <c r="C29" s="118" t="s">
        <v>24</v>
      </c>
      <c r="D29" s="118">
        <v>89878</v>
      </c>
      <c r="E29" s="118">
        <v>13</v>
      </c>
      <c r="F29" s="118" t="s">
        <v>24</v>
      </c>
      <c r="G29" s="118">
        <v>217</v>
      </c>
      <c r="H29" s="118" t="s">
        <v>24</v>
      </c>
      <c r="I29" s="118" t="s">
        <v>24</v>
      </c>
      <c r="J29" s="119" t="s">
        <v>24</v>
      </c>
    </row>
    <row r="30" spans="1:10" ht="12.75">
      <c r="A30" s="84"/>
      <c r="B30" s="116"/>
      <c r="C30" s="116"/>
      <c r="D30" s="116"/>
      <c r="E30" s="116"/>
      <c r="F30" s="116"/>
      <c r="G30" s="116"/>
      <c r="H30" s="116"/>
      <c r="I30" s="116"/>
      <c r="J30" s="117"/>
    </row>
    <row r="31" spans="1:10" ht="12.75">
      <c r="A31" s="84" t="s">
        <v>103</v>
      </c>
      <c r="B31" s="118">
        <v>452</v>
      </c>
      <c r="C31" s="118" t="s">
        <v>24</v>
      </c>
      <c r="D31" s="118">
        <v>3876</v>
      </c>
      <c r="E31" s="118">
        <v>2</v>
      </c>
      <c r="F31" s="118" t="s">
        <v>24</v>
      </c>
      <c r="G31" s="118">
        <v>19</v>
      </c>
      <c r="H31" s="118">
        <v>2</v>
      </c>
      <c r="I31" s="118" t="s">
        <v>24</v>
      </c>
      <c r="J31" s="119">
        <v>20</v>
      </c>
    </row>
    <row r="32" spans="1:10" ht="12.75">
      <c r="A32" s="115"/>
      <c r="B32" s="116"/>
      <c r="C32" s="116"/>
      <c r="D32" s="116"/>
      <c r="E32" s="116"/>
      <c r="F32" s="116"/>
      <c r="G32" s="116"/>
      <c r="H32" s="116"/>
      <c r="I32" s="116"/>
      <c r="J32" s="117"/>
    </row>
    <row r="33" spans="1:10" ht="12.75">
      <c r="A33" s="115" t="s">
        <v>104</v>
      </c>
      <c r="B33" s="116" t="s">
        <v>24</v>
      </c>
      <c r="C33" s="116" t="s">
        <v>24</v>
      </c>
      <c r="D33" s="116" t="s">
        <v>24</v>
      </c>
      <c r="E33" s="116">
        <v>10</v>
      </c>
      <c r="F33" s="116">
        <v>4000</v>
      </c>
      <c r="G33" s="116">
        <v>150</v>
      </c>
      <c r="H33" s="116" t="s">
        <v>24</v>
      </c>
      <c r="I33" s="116" t="s">
        <v>24</v>
      </c>
      <c r="J33" s="117" t="s">
        <v>24</v>
      </c>
    </row>
    <row r="34" spans="1:10" ht="12.75">
      <c r="A34" s="115" t="s">
        <v>105</v>
      </c>
      <c r="B34" s="116" t="s">
        <v>24</v>
      </c>
      <c r="C34" s="116" t="s">
        <v>24</v>
      </c>
      <c r="D34" s="116" t="s">
        <v>24</v>
      </c>
      <c r="E34" s="116">
        <v>2</v>
      </c>
      <c r="F34" s="116">
        <v>2000</v>
      </c>
      <c r="G34" s="116">
        <v>31</v>
      </c>
      <c r="H34" s="116" t="s">
        <v>24</v>
      </c>
      <c r="I34" s="116" t="s">
        <v>24</v>
      </c>
      <c r="J34" s="117" t="s">
        <v>24</v>
      </c>
    </row>
    <row r="35" spans="1:10" ht="12.75">
      <c r="A35" s="84" t="s">
        <v>106</v>
      </c>
      <c r="B35" s="118" t="s">
        <v>24</v>
      </c>
      <c r="C35" s="118" t="s">
        <v>24</v>
      </c>
      <c r="D35" s="118" t="s">
        <v>24</v>
      </c>
      <c r="E35" s="118">
        <v>12</v>
      </c>
      <c r="F35" s="118">
        <v>6000</v>
      </c>
      <c r="G35" s="118">
        <v>181</v>
      </c>
      <c r="H35" s="118" t="s">
        <v>24</v>
      </c>
      <c r="I35" s="118" t="s">
        <v>24</v>
      </c>
      <c r="J35" s="119" t="s">
        <v>24</v>
      </c>
    </row>
    <row r="36" spans="1:10" ht="12.75">
      <c r="A36" s="115"/>
      <c r="B36" s="116"/>
      <c r="C36" s="116"/>
      <c r="D36" s="116"/>
      <c r="E36" s="116"/>
      <c r="F36" s="116"/>
      <c r="G36" s="116"/>
      <c r="H36" s="116"/>
      <c r="I36" s="116"/>
      <c r="J36" s="117"/>
    </row>
    <row r="37" spans="1:10" ht="12.75">
      <c r="A37" s="115" t="s">
        <v>107</v>
      </c>
      <c r="B37" s="116">
        <v>150</v>
      </c>
      <c r="C37" s="116" t="s">
        <v>24</v>
      </c>
      <c r="D37" s="116">
        <v>2717</v>
      </c>
      <c r="E37" s="116">
        <v>264</v>
      </c>
      <c r="F37" s="116" t="s">
        <v>24</v>
      </c>
      <c r="G37" s="116">
        <v>5016</v>
      </c>
      <c r="H37" s="116">
        <v>37</v>
      </c>
      <c r="I37" s="116" t="s">
        <v>24</v>
      </c>
      <c r="J37" s="117">
        <v>685</v>
      </c>
    </row>
    <row r="38" spans="1:10" ht="12.75">
      <c r="A38" s="115" t="s">
        <v>108</v>
      </c>
      <c r="B38" s="116">
        <v>105</v>
      </c>
      <c r="C38" s="116" t="s">
        <v>24</v>
      </c>
      <c r="D38" s="116">
        <v>2500</v>
      </c>
      <c r="E38" s="116" t="s">
        <v>24</v>
      </c>
      <c r="F38" s="116" t="s">
        <v>24</v>
      </c>
      <c r="G38" s="116" t="s">
        <v>24</v>
      </c>
      <c r="H38" s="116">
        <v>102</v>
      </c>
      <c r="I38" s="116" t="s">
        <v>24</v>
      </c>
      <c r="J38" s="117">
        <v>2604</v>
      </c>
    </row>
    <row r="39" spans="1:10" ht="12.75">
      <c r="A39" s="115" t="s">
        <v>109</v>
      </c>
      <c r="B39" s="116">
        <v>2238</v>
      </c>
      <c r="C39" s="116">
        <v>3757</v>
      </c>
      <c r="D39" s="116">
        <v>53731</v>
      </c>
      <c r="E39" s="116">
        <v>1012</v>
      </c>
      <c r="F39" s="116">
        <v>1995</v>
      </c>
      <c r="G39" s="116">
        <v>32940</v>
      </c>
      <c r="H39" s="116">
        <v>266</v>
      </c>
      <c r="I39" s="116">
        <v>358</v>
      </c>
      <c r="J39" s="117">
        <v>6777</v>
      </c>
    </row>
    <row r="40" spans="1:10" ht="12.75">
      <c r="A40" s="115" t="s">
        <v>110</v>
      </c>
      <c r="B40" s="116" t="s">
        <v>24</v>
      </c>
      <c r="C40" s="116" t="s">
        <v>24</v>
      </c>
      <c r="D40" s="116" t="s">
        <v>24</v>
      </c>
      <c r="E40" s="116" t="s">
        <v>24</v>
      </c>
      <c r="F40" s="116" t="s">
        <v>24</v>
      </c>
      <c r="G40" s="116" t="s">
        <v>24</v>
      </c>
      <c r="H40" s="116">
        <v>535</v>
      </c>
      <c r="I40" s="116" t="s">
        <v>24</v>
      </c>
      <c r="J40" s="117">
        <v>2748</v>
      </c>
    </row>
    <row r="41" spans="1:10" ht="12.75">
      <c r="A41" s="115" t="s">
        <v>111</v>
      </c>
      <c r="B41" s="116">
        <v>827</v>
      </c>
      <c r="C41" s="116" t="s">
        <v>24</v>
      </c>
      <c r="D41" s="116">
        <v>14597</v>
      </c>
      <c r="E41" s="116">
        <v>10</v>
      </c>
      <c r="F41" s="116" t="s">
        <v>24</v>
      </c>
      <c r="G41" s="116">
        <v>140</v>
      </c>
      <c r="H41" s="116" t="s">
        <v>24</v>
      </c>
      <c r="I41" s="116">
        <v>25646</v>
      </c>
      <c r="J41" s="117" t="s">
        <v>24</v>
      </c>
    </row>
    <row r="42" spans="1:10" ht="12.75">
      <c r="A42" s="115" t="s">
        <v>112</v>
      </c>
      <c r="B42" s="116" t="s">
        <v>24</v>
      </c>
      <c r="C42" s="116" t="s">
        <v>24</v>
      </c>
      <c r="D42" s="116" t="s">
        <v>24</v>
      </c>
      <c r="E42" s="116" t="s">
        <v>24</v>
      </c>
      <c r="F42" s="116" t="s">
        <v>24</v>
      </c>
      <c r="G42" s="116" t="s">
        <v>24</v>
      </c>
      <c r="H42" s="116">
        <v>1</v>
      </c>
      <c r="I42" s="116">
        <v>883</v>
      </c>
      <c r="J42" s="117">
        <v>13</v>
      </c>
    </row>
    <row r="43" spans="1:10" ht="12.75">
      <c r="A43" s="115" t="s">
        <v>113</v>
      </c>
      <c r="B43" s="116">
        <v>367</v>
      </c>
      <c r="C43" s="116" t="s">
        <v>24</v>
      </c>
      <c r="D43" s="116">
        <v>7909</v>
      </c>
      <c r="E43" s="116" t="s">
        <v>24</v>
      </c>
      <c r="F43" s="116" t="s">
        <v>24</v>
      </c>
      <c r="G43" s="116" t="s">
        <v>24</v>
      </c>
      <c r="H43" s="116">
        <v>672</v>
      </c>
      <c r="I43" s="116" t="s">
        <v>24</v>
      </c>
      <c r="J43" s="117">
        <v>12779</v>
      </c>
    </row>
    <row r="44" spans="1:10" ht="12.75">
      <c r="A44" s="115" t="s">
        <v>114</v>
      </c>
      <c r="B44" s="116">
        <v>2028</v>
      </c>
      <c r="C44" s="116" t="s">
        <v>24</v>
      </c>
      <c r="D44" s="116">
        <v>37723</v>
      </c>
      <c r="E44" s="116">
        <v>335</v>
      </c>
      <c r="F44" s="116" t="s">
        <v>24</v>
      </c>
      <c r="G44" s="116">
        <v>4583</v>
      </c>
      <c r="H44" s="116">
        <v>70</v>
      </c>
      <c r="I44" s="116" t="s">
        <v>24</v>
      </c>
      <c r="J44" s="117">
        <v>1034</v>
      </c>
    </row>
    <row r="45" spans="1:10" ht="12.75">
      <c r="A45" s="84" t="s">
        <v>149</v>
      </c>
      <c r="B45" s="118">
        <v>5715</v>
      </c>
      <c r="C45" s="118">
        <v>3757</v>
      </c>
      <c r="D45" s="118">
        <v>119177</v>
      </c>
      <c r="E45" s="118">
        <v>1621</v>
      </c>
      <c r="F45" s="118">
        <v>1995</v>
      </c>
      <c r="G45" s="118">
        <v>42679</v>
      </c>
      <c r="H45" s="118">
        <v>1683</v>
      </c>
      <c r="I45" s="118">
        <v>26887</v>
      </c>
      <c r="J45" s="119">
        <v>26640</v>
      </c>
    </row>
    <row r="46" spans="1:10" ht="12.75">
      <c r="A46" s="115"/>
      <c r="B46" s="116"/>
      <c r="C46" s="116"/>
      <c r="D46" s="116"/>
      <c r="E46" s="116"/>
      <c r="F46" s="116"/>
      <c r="G46" s="116"/>
      <c r="H46" s="116"/>
      <c r="I46" s="116"/>
      <c r="J46" s="117"/>
    </row>
    <row r="47" spans="1:10" ht="12.75">
      <c r="A47" s="115" t="s">
        <v>115</v>
      </c>
      <c r="B47" s="116" t="s">
        <v>24</v>
      </c>
      <c r="C47" s="116">
        <v>1875</v>
      </c>
      <c r="D47" s="116">
        <v>56</v>
      </c>
      <c r="E47" s="116" t="s">
        <v>24</v>
      </c>
      <c r="F47" s="116" t="s">
        <v>24</v>
      </c>
      <c r="G47" s="116" t="s">
        <v>24</v>
      </c>
      <c r="H47" s="116" t="s">
        <v>24</v>
      </c>
      <c r="I47" s="116" t="s">
        <v>24</v>
      </c>
      <c r="J47" s="117" t="s">
        <v>24</v>
      </c>
    </row>
    <row r="48" spans="1:10" ht="12.75">
      <c r="A48" s="115" t="s">
        <v>116</v>
      </c>
      <c r="B48" s="116">
        <v>5</v>
      </c>
      <c r="C48" s="116">
        <v>1225</v>
      </c>
      <c r="D48" s="116">
        <v>75</v>
      </c>
      <c r="E48" s="116" t="s">
        <v>24</v>
      </c>
      <c r="F48" s="116" t="s">
        <v>24</v>
      </c>
      <c r="G48" s="116" t="s">
        <v>24</v>
      </c>
      <c r="H48" s="116">
        <v>34</v>
      </c>
      <c r="I48" s="116">
        <v>7675</v>
      </c>
      <c r="J48" s="117">
        <v>495</v>
      </c>
    </row>
    <row r="49" spans="1:10" ht="12.75">
      <c r="A49" s="84" t="s">
        <v>117</v>
      </c>
      <c r="B49" s="118">
        <v>5</v>
      </c>
      <c r="C49" s="118">
        <v>3100</v>
      </c>
      <c r="D49" s="118">
        <v>131</v>
      </c>
      <c r="E49" s="118" t="s">
        <v>24</v>
      </c>
      <c r="F49" s="118" t="s">
        <v>24</v>
      </c>
      <c r="G49" s="118" t="s">
        <v>24</v>
      </c>
      <c r="H49" s="118">
        <v>34</v>
      </c>
      <c r="I49" s="118">
        <v>7675</v>
      </c>
      <c r="J49" s="119">
        <v>495</v>
      </c>
    </row>
    <row r="50" spans="1:10" ht="12.75">
      <c r="A50" s="84"/>
      <c r="B50" s="116"/>
      <c r="C50" s="116"/>
      <c r="D50" s="116"/>
      <c r="E50" s="116"/>
      <c r="F50" s="116"/>
      <c r="G50" s="116"/>
      <c r="H50" s="116"/>
      <c r="I50" s="116"/>
      <c r="J50" s="117"/>
    </row>
    <row r="51" spans="1:10" ht="13.5" thickBot="1">
      <c r="A51" s="120" t="s">
        <v>118</v>
      </c>
      <c r="B51" s="121">
        <v>10107</v>
      </c>
      <c r="C51" s="121">
        <v>7916</v>
      </c>
      <c r="D51" s="121">
        <v>213665</v>
      </c>
      <c r="E51" s="121">
        <v>1660</v>
      </c>
      <c r="F51" s="121">
        <v>8200</v>
      </c>
      <c r="G51" s="121">
        <v>43422</v>
      </c>
      <c r="H51" s="121">
        <v>2175</v>
      </c>
      <c r="I51" s="121">
        <v>60953</v>
      </c>
      <c r="J51" s="86">
        <v>32195</v>
      </c>
    </row>
  </sheetData>
  <mergeCells count="6">
    <mergeCell ref="A1:J1"/>
    <mergeCell ref="A3:J3"/>
    <mergeCell ref="B5:G5"/>
    <mergeCell ref="H5:J6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J50"/>
  <sheetViews>
    <sheetView zoomScale="75" zoomScaleNormal="75" workbookViewId="0" topLeftCell="A1">
      <selection activeCell="L21" sqref="L21"/>
    </sheetView>
  </sheetViews>
  <sheetFormatPr defaultColWidth="11.421875" defaultRowHeight="12.75"/>
  <cols>
    <col min="1" max="1" width="22.28125" style="12" customWidth="1"/>
    <col min="2" max="10" width="12.7109375" style="12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203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84" t="s">
        <v>130</v>
      </c>
      <c r="C5" s="186"/>
      <c r="D5" s="186"/>
      <c r="E5" s="186"/>
      <c r="F5" s="186"/>
      <c r="G5" s="185"/>
      <c r="H5" s="196" t="s">
        <v>131</v>
      </c>
      <c r="I5" s="197"/>
      <c r="J5" s="197"/>
    </row>
    <row r="6" spans="1:10" ht="12.75">
      <c r="A6" s="89"/>
      <c r="B6" s="175" t="s">
        <v>132</v>
      </c>
      <c r="C6" s="193"/>
      <c r="D6" s="193"/>
      <c r="E6" s="194" t="s">
        <v>133</v>
      </c>
      <c r="F6" s="195"/>
      <c r="G6" s="195"/>
      <c r="H6" s="198"/>
      <c r="I6" s="199"/>
      <c r="J6" s="199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0" ht="12.75">
      <c r="A11" s="113" t="s">
        <v>87</v>
      </c>
      <c r="B11" s="123" t="s">
        <v>24</v>
      </c>
      <c r="C11" s="123" t="s">
        <v>24</v>
      </c>
      <c r="D11" s="123" t="s">
        <v>24</v>
      </c>
      <c r="E11" s="123" t="s">
        <v>24</v>
      </c>
      <c r="F11" s="123" t="s">
        <v>24</v>
      </c>
      <c r="G11" s="123" t="s">
        <v>24</v>
      </c>
      <c r="H11" s="123">
        <v>17</v>
      </c>
      <c r="I11" s="123">
        <v>12682</v>
      </c>
      <c r="J11" s="117">
        <v>318</v>
      </c>
    </row>
    <row r="12" spans="1:10" ht="12.75">
      <c r="A12" s="115" t="s">
        <v>88</v>
      </c>
      <c r="B12" s="116" t="s">
        <v>24</v>
      </c>
      <c r="C12" s="116" t="s">
        <v>24</v>
      </c>
      <c r="D12" s="116" t="s">
        <v>24</v>
      </c>
      <c r="E12" s="116" t="s">
        <v>24</v>
      </c>
      <c r="F12" s="116" t="s">
        <v>24</v>
      </c>
      <c r="G12" s="116" t="s">
        <v>24</v>
      </c>
      <c r="H12" s="116">
        <v>2</v>
      </c>
      <c r="I12" s="116">
        <v>292</v>
      </c>
      <c r="J12" s="117">
        <v>19</v>
      </c>
    </row>
    <row r="13" spans="1:10" ht="12.75">
      <c r="A13" s="115" t="s">
        <v>89</v>
      </c>
      <c r="B13" s="116" t="s">
        <v>24</v>
      </c>
      <c r="C13" s="116" t="s">
        <v>24</v>
      </c>
      <c r="D13" s="116" t="s">
        <v>24</v>
      </c>
      <c r="E13" s="116" t="s">
        <v>24</v>
      </c>
      <c r="F13" s="116" t="s">
        <v>24</v>
      </c>
      <c r="G13" s="116" t="s">
        <v>24</v>
      </c>
      <c r="H13" s="116">
        <v>3</v>
      </c>
      <c r="I13" s="116">
        <v>937</v>
      </c>
      <c r="J13" s="117">
        <v>37</v>
      </c>
    </row>
    <row r="14" spans="1:10" ht="12.75">
      <c r="A14" s="84" t="s">
        <v>91</v>
      </c>
      <c r="B14" s="118" t="s">
        <v>24</v>
      </c>
      <c r="C14" s="118" t="s">
        <v>24</v>
      </c>
      <c r="D14" s="118" t="s">
        <v>24</v>
      </c>
      <c r="E14" s="118" t="s">
        <v>24</v>
      </c>
      <c r="F14" s="118" t="s">
        <v>24</v>
      </c>
      <c r="G14" s="118" t="s">
        <v>24</v>
      </c>
      <c r="H14" s="118">
        <v>22</v>
      </c>
      <c r="I14" s="118">
        <v>13911</v>
      </c>
      <c r="J14" s="119">
        <v>374</v>
      </c>
    </row>
    <row r="15" spans="1:10" ht="12.75">
      <c r="A15" s="84"/>
      <c r="B15" s="116"/>
      <c r="C15" s="116"/>
      <c r="D15" s="116"/>
      <c r="E15" s="116"/>
      <c r="F15" s="116"/>
      <c r="G15" s="116"/>
      <c r="H15" s="116"/>
      <c r="I15" s="116"/>
      <c r="J15" s="117"/>
    </row>
    <row r="16" spans="1:10" ht="12.75">
      <c r="A16" s="115" t="s">
        <v>94</v>
      </c>
      <c r="B16" s="116" t="s">
        <v>24</v>
      </c>
      <c r="C16" s="116">
        <v>106</v>
      </c>
      <c r="D16" s="116">
        <v>3</v>
      </c>
      <c r="E16" s="116" t="s">
        <v>24</v>
      </c>
      <c r="F16" s="116">
        <v>120</v>
      </c>
      <c r="G16" s="116">
        <v>3</v>
      </c>
      <c r="H16" s="116">
        <v>1</v>
      </c>
      <c r="I16" s="116">
        <v>332</v>
      </c>
      <c r="J16" s="117">
        <v>25</v>
      </c>
    </row>
    <row r="17" spans="1:10" ht="12.75">
      <c r="A17" s="115" t="s">
        <v>95</v>
      </c>
      <c r="B17" s="116">
        <v>12</v>
      </c>
      <c r="C17" s="116">
        <v>75</v>
      </c>
      <c r="D17" s="116">
        <v>229</v>
      </c>
      <c r="E17" s="116">
        <v>12</v>
      </c>
      <c r="F17" s="116">
        <v>61</v>
      </c>
      <c r="G17" s="116">
        <v>229</v>
      </c>
      <c r="H17" s="116">
        <v>95</v>
      </c>
      <c r="I17" s="116">
        <v>626</v>
      </c>
      <c r="J17" s="117">
        <v>1757</v>
      </c>
    </row>
    <row r="18" spans="1:10" ht="12.75">
      <c r="A18" s="84" t="s">
        <v>96</v>
      </c>
      <c r="B18" s="118">
        <v>12</v>
      </c>
      <c r="C18" s="118">
        <v>181</v>
      </c>
      <c r="D18" s="118">
        <v>232</v>
      </c>
      <c r="E18" s="118">
        <v>12</v>
      </c>
      <c r="F18" s="118">
        <v>181</v>
      </c>
      <c r="G18" s="118">
        <v>232</v>
      </c>
      <c r="H18" s="118">
        <v>96</v>
      </c>
      <c r="I18" s="118">
        <v>958</v>
      </c>
      <c r="J18" s="119">
        <v>1782</v>
      </c>
    </row>
    <row r="19" spans="1:10" ht="12.75">
      <c r="A19" s="84"/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12.75">
      <c r="A20" s="84" t="s">
        <v>97</v>
      </c>
      <c r="B20" s="118">
        <v>45</v>
      </c>
      <c r="C20" s="118">
        <v>860</v>
      </c>
      <c r="D20" s="118">
        <v>269</v>
      </c>
      <c r="E20" s="118" t="s">
        <v>24</v>
      </c>
      <c r="F20" s="118" t="s">
        <v>24</v>
      </c>
      <c r="G20" s="118" t="s">
        <v>24</v>
      </c>
      <c r="H20" s="118">
        <v>324</v>
      </c>
      <c r="I20" s="118">
        <v>6950</v>
      </c>
      <c r="J20" s="119">
        <v>1993</v>
      </c>
    </row>
    <row r="21" spans="1:10" ht="12.75">
      <c r="A21" s="115"/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12.75">
      <c r="A22" s="115" t="s">
        <v>98</v>
      </c>
      <c r="B22" s="116" t="s">
        <v>24</v>
      </c>
      <c r="C22" s="116" t="s">
        <v>24</v>
      </c>
      <c r="D22" s="116" t="s">
        <v>24</v>
      </c>
      <c r="E22" s="116" t="s">
        <v>24</v>
      </c>
      <c r="F22" s="116" t="s">
        <v>24</v>
      </c>
      <c r="G22" s="116" t="s">
        <v>24</v>
      </c>
      <c r="H22" s="116">
        <v>3</v>
      </c>
      <c r="I22" s="116">
        <v>886</v>
      </c>
      <c r="J22" s="117">
        <v>25</v>
      </c>
    </row>
    <row r="23" spans="1:10" ht="12.75">
      <c r="A23" s="84" t="s">
        <v>148</v>
      </c>
      <c r="B23" s="118" t="s">
        <v>24</v>
      </c>
      <c r="C23" s="118" t="s">
        <v>24</v>
      </c>
      <c r="D23" s="118" t="s">
        <v>24</v>
      </c>
      <c r="E23" s="118" t="s">
        <v>24</v>
      </c>
      <c r="F23" s="118" t="s">
        <v>24</v>
      </c>
      <c r="G23" s="118" t="s">
        <v>24</v>
      </c>
      <c r="H23" s="118">
        <v>3</v>
      </c>
      <c r="I23" s="118">
        <v>886</v>
      </c>
      <c r="J23" s="119">
        <v>25</v>
      </c>
    </row>
    <row r="24" spans="1:10" ht="12.75">
      <c r="A24" s="84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2.75">
      <c r="A25" s="115" t="s">
        <v>99</v>
      </c>
      <c r="B25" s="116">
        <v>1044</v>
      </c>
      <c r="C25" s="116" t="s">
        <v>24</v>
      </c>
      <c r="D25" s="116">
        <v>20138</v>
      </c>
      <c r="E25" s="116">
        <v>1</v>
      </c>
      <c r="F25" s="116" t="s">
        <v>24</v>
      </c>
      <c r="G25" s="116" t="s">
        <v>24</v>
      </c>
      <c r="H25" s="116" t="s">
        <v>24</v>
      </c>
      <c r="I25" s="116" t="s">
        <v>24</v>
      </c>
      <c r="J25" s="117" t="s">
        <v>24</v>
      </c>
    </row>
    <row r="26" spans="1:10" ht="12.75">
      <c r="A26" s="115" t="s">
        <v>100</v>
      </c>
      <c r="B26" s="116">
        <v>269</v>
      </c>
      <c r="C26" s="116" t="s">
        <v>24</v>
      </c>
      <c r="D26" s="116">
        <v>1381</v>
      </c>
      <c r="E26" s="116" t="s">
        <v>24</v>
      </c>
      <c r="F26" s="116" t="s">
        <v>24</v>
      </c>
      <c r="G26" s="116" t="s">
        <v>24</v>
      </c>
      <c r="H26" s="116" t="s">
        <v>24</v>
      </c>
      <c r="I26" s="116" t="s">
        <v>24</v>
      </c>
      <c r="J26" s="117" t="s">
        <v>24</v>
      </c>
    </row>
    <row r="27" spans="1:10" ht="12.75">
      <c r="A27" s="115" t="s">
        <v>101</v>
      </c>
      <c r="B27" s="116">
        <v>2578</v>
      </c>
      <c r="C27" s="116" t="s">
        <v>24</v>
      </c>
      <c r="D27" s="116">
        <v>24546</v>
      </c>
      <c r="E27" s="116" t="s">
        <v>24</v>
      </c>
      <c r="F27" s="116" t="s">
        <v>24</v>
      </c>
      <c r="G27" s="116" t="s">
        <v>24</v>
      </c>
      <c r="H27" s="116" t="s">
        <v>24</v>
      </c>
      <c r="I27" s="116" t="s">
        <v>24</v>
      </c>
      <c r="J27" s="117" t="s">
        <v>24</v>
      </c>
    </row>
    <row r="28" spans="1:10" ht="12.75">
      <c r="A28" s="84" t="s">
        <v>102</v>
      </c>
      <c r="B28" s="118">
        <v>3891</v>
      </c>
      <c r="C28" s="118" t="s">
        <v>24</v>
      </c>
      <c r="D28" s="118">
        <v>46065</v>
      </c>
      <c r="E28" s="118">
        <v>1</v>
      </c>
      <c r="F28" s="118" t="s">
        <v>24</v>
      </c>
      <c r="G28" s="118" t="s">
        <v>24</v>
      </c>
      <c r="H28" s="118" t="s">
        <v>24</v>
      </c>
      <c r="I28" s="118" t="s">
        <v>24</v>
      </c>
      <c r="J28" s="119" t="s">
        <v>24</v>
      </c>
    </row>
    <row r="29" spans="1:10" ht="12.75">
      <c r="A29" s="84"/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0" ht="12.75">
      <c r="A30" s="84" t="s">
        <v>103</v>
      </c>
      <c r="B30" s="118">
        <v>470</v>
      </c>
      <c r="C30" s="118" t="s">
        <v>24</v>
      </c>
      <c r="D30" s="118">
        <v>3600</v>
      </c>
      <c r="E30" s="118">
        <v>2</v>
      </c>
      <c r="F30" s="118">
        <v>4983</v>
      </c>
      <c r="G30" s="118">
        <v>19</v>
      </c>
      <c r="H30" s="118">
        <v>2</v>
      </c>
      <c r="I30" s="118" t="s">
        <v>24</v>
      </c>
      <c r="J30" s="119">
        <v>20</v>
      </c>
    </row>
    <row r="31" spans="1:10" ht="12.75">
      <c r="A31" s="115"/>
      <c r="B31" s="116"/>
      <c r="C31" s="116"/>
      <c r="D31" s="116"/>
      <c r="E31" s="116"/>
      <c r="F31" s="116"/>
      <c r="G31" s="116"/>
      <c r="H31" s="116"/>
      <c r="I31" s="116"/>
      <c r="J31" s="117"/>
    </row>
    <row r="32" spans="1:10" ht="12.75">
      <c r="A32" s="115" t="s">
        <v>104</v>
      </c>
      <c r="B32" s="116" t="s">
        <v>24</v>
      </c>
      <c r="C32" s="116" t="s">
        <v>24</v>
      </c>
      <c r="D32" s="116" t="s">
        <v>24</v>
      </c>
      <c r="E32" s="116">
        <v>30</v>
      </c>
      <c r="F32" s="116">
        <v>4000</v>
      </c>
      <c r="G32" s="116">
        <v>138</v>
      </c>
      <c r="H32" s="116" t="s">
        <v>24</v>
      </c>
      <c r="I32" s="116" t="s">
        <v>24</v>
      </c>
      <c r="J32" s="117" t="s">
        <v>24</v>
      </c>
    </row>
    <row r="33" spans="1:10" ht="12.75">
      <c r="A33" s="115" t="s">
        <v>105</v>
      </c>
      <c r="B33" s="116" t="s">
        <v>24</v>
      </c>
      <c r="C33" s="116" t="s">
        <v>24</v>
      </c>
      <c r="D33" s="116" t="s">
        <v>24</v>
      </c>
      <c r="E33" s="116">
        <v>2</v>
      </c>
      <c r="F33" s="116">
        <v>2000</v>
      </c>
      <c r="G33" s="116">
        <v>30</v>
      </c>
      <c r="H33" s="116" t="s">
        <v>24</v>
      </c>
      <c r="I33" s="116" t="s">
        <v>24</v>
      </c>
      <c r="J33" s="117" t="s">
        <v>24</v>
      </c>
    </row>
    <row r="34" spans="1:10" ht="12.75">
      <c r="A34" s="84" t="s">
        <v>106</v>
      </c>
      <c r="B34" s="118" t="s">
        <v>24</v>
      </c>
      <c r="C34" s="118" t="s">
        <v>24</v>
      </c>
      <c r="D34" s="118" t="s">
        <v>24</v>
      </c>
      <c r="E34" s="118">
        <v>32</v>
      </c>
      <c r="F34" s="118">
        <v>6000</v>
      </c>
      <c r="G34" s="118">
        <v>168</v>
      </c>
      <c r="H34" s="118" t="s">
        <v>24</v>
      </c>
      <c r="I34" s="118" t="s">
        <v>24</v>
      </c>
      <c r="J34" s="119" t="s">
        <v>24</v>
      </c>
    </row>
    <row r="35" spans="1:10" ht="12.75">
      <c r="A35" s="115"/>
      <c r="B35" s="116"/>
      <c r="C35" s="116"/>
      <c r="D35" s="116"/>
      <c r="E35" s="116"/>
      <c r="F35" s="116"/>
      <c r="G35" s="116"/>
      <c r="H35" s="116"/>
      <c r="I35" s="116"/>
      <c r="J35" s="117"/>
    </row>
    <row r="36" spans="1:10" ht="12.75">
      <c r="A36" s="115" t="s">
        <v>107</v>
      </c>
      <c r="B36" s="116">
        <v>120</v>
      </c>
      <c r="C36" s="116" t="s">
        <v>24</v>
      </c>
      <c r="D36" s="116">
        <v>2486</v>
      </c>
      <c r="E36" s="116">
        <v>234</v>
      </c>
      <c r="F36" s="116" t="s">
        <v>24</v>
      </c>
      <c r="G36" s="116">
        <v>5031</v>
      </c>
      <c r="H36" s="116">
        <v>30</v>
      </c>
      <c r="I36" s="116" t="s">
        <v>24</v>
      </c>
      <c r="J36" s="117">
        <v>606</v>
      </c>
    </row>
    <row r="37" spans="1:10" ht="12.75">
      <c r="A37" s="115" t="s">
        <v>108</v>
      </c>
      <c r="B37" s="116">
        <v>129</v>
      </c>
      <c r="C37" s="116" t="s">
        <v>24</v>
      </c>
      <c r="D37" s="116">
        <v>2818</v>
      </c>
      <c r="E37" s="116" t="s">
        <v>24</v>
      </c>
      <c r="F37" s="116" t="s">
        <v>24</v>
      </c>
      <c r="G37" s="116" t="s">
        <v>24</v>
      </c>
      <c r="H37" s="116" t="s">
        <v>24</v>
      </c>
      <c r="I37" s="116" t="s">
        <v>24</v>
      </c>
      <c r="J37" s="117" t="s">
        <v>24</v>
      </c>
    </row>
    <row r="38" spans="1:10" ht="12.75">
      <c r="A38" s="115" t="s">
        <v>109</v>
      </c>
      <c r="B38" s="116">
        <v>3098</v>
      </c>
      <c r="C38" s="116">
        <v>4181</v>
      </c>
      <c r="D38" s="116">
        <v>52625</v>
      </c>
      <c r="E38" s="116">
        <v>982</v>
      </c>
      <c r="F38" s="116">
        <v>1326</v>
      </c>
      <c r="G38" s="116">
        <v>22717</v>
      </c>
      <c r="H38" s="116">
        <v>151</v>
      </c>
      <c r="I38" s="116">
        <v>204</v>
      </c>
      <c r="J38" s="117">
        <v>2948</v>
      </c>
    </row>
    <row r="39" spans="1:10" ht="12.75">
      <c r="A39" s="115" t="s">
        <v>110</v>
      </c>
      <c r="B39" s="116" t="s">
        <v>24</v>
      </c>
      <c r="C39" s="116" t="s">
        <v>24</v>
      </c>
      <c r="D39" s="116" t="s">
        <v>24</v>
      </c>
      <c r="E39" s="116" t="s">
        <v>24</v>
      </c>
      <c r="F39" s="116" t="s">
        <v>24</v>
      </c>
      <c r="G39" s="116" t="s">
        <v>24</v>
      </c>
      <c r="H39" s="116">
        <v>535</v>
      </c>
      <c r="I39" s="116" t="s">
        <v>24</v>
      </c>
      <c r="J39" s="117">
        <v>15655</v>
      </c>
    </row>
    <row r="40" spans="1:10" ht="12.75">
      <c r="A40" s="115" t="s">
        <v>111</v>
      </c>
      <c r="B40" s="116">
        <v>810</v>
      </c>
      <c r="C40" s="116" t="s">
        <v>24</v>
      </c>
      <c r="D40" s="116">
        <v>15795</v>
      </c>
      <c r="E40" s="116">
        <v>10</v>
      </c>
      <c r="F40" s="116" t="s">
        <v>24</v>
      </c>
      <c r="G40" s="116">
        <v>140</v>
      </c>
      <c r="H40" s="116" t="s">
        <v>24</v>
      </c>
      <c r="I40" s="116">
        <v>25646</v>
      </c>
      <c r="J40" s="117" t="s">
        <v>24</v>
      </c>
    </row>
    <row r="41" spans="1:10" ht="12.75">
      <c r="A41" s="115" t="s">
        <v>112</v>
      </c>
      <c r="B41" s="116" t="s">
        <v>24</v>
      </c>
      <c r="C41" s="116" t="s">
        <v>24</v>
      </c>
      <c r="D41" s="116" t="s">
        <v>24</v>
      </c>
      <c r="E41" s="116" t="s">
        <v>24</v>
      </c>
      <c r="F41" s="116" t="s">
        <v>24</v>
      </c>
      <c r="G41" s="116" t="s">
        <v>24</v>
      </c>
      <c r="H41" s="116">
        <v>1</v>
      </c>
      <c r="I41" s="116">
        <v>973</v>
      </c>
      <c r="J41" s="117">
        <v>11</v>
      </c>
    </row>
    <row r="42" spans="1:10" ht="12.75">
      <c r="A42" s="115" t="s">
        <v>113</v>
      </c>
      <c r="B42" s="116">
        <v>332</v>
      </c>
      <c r="C42" s="116" t="s">
        <v>24</v>
      </c>
      <c r="D42" s="116">
        <v>7216</v>
      </c>
      <c r="E42" s="116" t="s">
        <v>24</v>
      </c>
      <c r="F42" s="116" t="s">
        <v>24</v>
      </c>
      <c r="G42" s="116" t="s">
        <v>24</v>
      </c>
      <c r="H42" s="116">
        <v>672</v>
      </c>
      <c r="I42" s="116" t="s">
        <v>24</v>
      </c>
      <c r="J42" s="117">
        <v>12892</v>
      </c>
    </row>
    <row r="43" spans="1:10" ht="12.75">
      <c r="A43" s="115" t="s">
        <v>114</v>
      </c>
      <c r="B43" s="116">
        <v>2227</v>
      </c>
      <c r="C43" s="116" t="s">
        <v>24</v>
      </c>
      <c r="D43" s="116">
        <v>34999</v>
      </c>
      <c r="E43" s="116">
        <v>335</v>
      </c>
      <c r="F43" s="116" t="s">
        <v>24</v>
      </c>
      <c r="G43" s="116">
        <v>4620</v>
      </c>
      <c r="H43" s="116">
        <v>70</v>
      </c>
      <c r="I43" s="116" t="s">
        <v>24</v>
      </c>
      <c r="J43" s="117">
        <v>890</v>
      </c>
    </row>
    <row r="44" spans="1:10" ht="12.75">
      <c r="A44" s="84" t="s">
        <v>149</v>
      </c>
      <c r="B44" s="118">
        <v>6716</v>
      </c>
      <c r="C44" s="118">
        <v>4181</v>
      </c>
      <c r="D44" s="118">
        <v>115939</v>
      </c>
      <c r="E44" s="118">
        <v>1561</v>
      </c>
      <c r="F44" s="118">
        <v>1326</v>
      </c>
      <c r="G44" s="118">
        <v>32508</v>
      </c>
      <c r="H44" s="118">
        <v>1459</v>
      </c>
      <c r="I44" s="118">
        <v>26823</v>
      </c>
      <c r="J44" s="119">
        <v>33002</v>
      </c>
    </row>
    <row r="45" spans="1:10" ht="12.75">
      <c r="A45" s="115"/>
      <c r="B45" s="116"/>
      <c r="C45" s="116"/>
      <c r="D45" s="116"/>
      <c r="E45" s="116"/>
      <c r="F45" s="116"/>
      <c r="G45" s="116"/>
      <c r="H45" s="116"/>
      <c r="I45" s="116"/>
      <c r="J45" s="117"/>
    </row>
    <row r="46" spans="1:10" ht="12.75">
      <c r="A46" s="115" t="s">
        <v>115</v>
      </c>
      <c r="B46" s="116" t="s">
        <v>24</v>
      </c>
      <c r="C46" s="116">
        <v>1885</v>
      </c>
      <c r="D46" s="116">
        <v>25</v>
      </c>
      <c r="E46" s="116" t="s">
        <v>24</v>
      </c>
      <c r="F46" s="116" t="s">
        <v>24</v>
      </c>
      <c r="G46" s="116" t="s">
        <v>24</v>
      </c>
      <c r="H46" s="116" t="s">
        <v>24</v>
      </c>
      <c r="I46" s="116" t="s">
        <v>24</v>
      </c>
      <c r="J46" s="117" t="s">
        <v>24</v>
      </c>
    </row>
    <row r="47" spans="1:10" ht="12.75">
      <c r="A47" s="115" t="s">
        <v>116</v>
      </c>
      <c r="B47" s="116">
        <v>5</v>
      </c>
      <c r="C47" s="116">
        <v>1225</v>
      </c>
      <c r="D47" s="116">
        <v>63</v>
      </c>
      <c r="E47" s="116" t="s">
        <v>24</v>
      </c>
      <c r="F47" s="116" t="s">
        <v>24</v>
      </c>
      <c r="G47" s="116" t="s">
        <v>24</v>
      </c>
      <c r="H47" s="116">
        <v>34</v>
      </c>
      <c r="I47" s="116">
        <v>7675</v>
      </c>
      <c r="J47" s="117">
        <v>425</v>
      </c>
    </row>
    <row r="48" spans="1:10" ht="12.75">
      <c r="A48" s="84" t="s">
        <v>117</v>
      </c>
      <c r="B48" s="118">
        <v>5</v>
      </c>
      <c r="C48" s="118">
        <v>3110</v>
      </c>
      <c r="D48" s="118">
        <v>88</v>
      </c>
      <c r="E48" s="118" t="s">
        <v>24</v>
      </c>
      <c r="F48" s="118" t="s">
        <v>24</v>
      </c>
      <c r="G48" s="118" t="s">
        <v>24</v>
      </c>
      <c r="H48" s="118">
        <v>34</v>
      </c>
      <c r="I48" s="118">
        <v>7675</v>
      </c>
      <c r="J48" s="119">
        <v>425</v>
      </c>
    </row>
    <row r="49" spans="1:10" ht="12.75">
      <c r="A49" s="84"/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3.5" thickBot="1">
      <c r="A50" s="120" t="s">
        <v>118</v>
      </c>
      <c r="B50" s="121">
        <v>11139</v>
      </c>
      <c r="C50" s="121">
        <v>8332</v>
      </c>
      <c r="D50" s="121">
        <v>166193</v>
      </c>
      <c r="E50" s="121">
        <v>1608</v>
      </c>
      <c r="F50" s="121">
        <v>12490</v>
      </c>
      <c r="G50" s="121">
        <v>32927</v>
      </c>
      <c r="H50" s="121">
        <v>1940</v>
      </c>
      <c r="I50" s="121">
        <v>57203</v>
      </c>
      <c r="J50" s="86">
        <v>37621</v>
      </c>
    </row>
  </sheetData>
  <mergeCells count="6">
    <mergeCell ref="A1:J1"/>
    <mergeCell ref="A3:J3"/>
    <mergeCell ref="B5:G5"/>
    <mergeCell ref="H5:J6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1:K38"/>
  <sheetViews>
    <sheetView zoomScale="75" zoomScaleNormal="75" workbookViewId="0" topLeftCell="A1">
      <selection activeCell="C41" sqref="C41"/>
    </sheetView>
  </sheetViews>
  <sheetFormatPr defaultColWidth="11.421875" defaultRowHeight="12.75"/>
  <cols>
    <col min="1" max="1" width="22.28125" style="12" customWidth="1"/>
    <col min="2" max="10" width="12.7109375" style="4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201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96" t="s">
        <v>134</v>
      </c>
      <c r="C5" s="197"/>
      <c r="D5" s="200"/>
      <c r="E5" s="184" t="s">
        <v>135</v>
      </c>
      <c r="F5" s="186"/>
      <c r="G5" s="186"/>
      <c r="H5" s="186"/>
      <c r="I5" s="186"/>
      <c r="J5" s="186"/>
    </row>
    <row r="6" spans="1:10" ht="12.75">
      <c r="A6" s="89"/>
      <c r="B6" s="198"/>
      <c r="C6" s="199"/>
      <c r="D6" s="201"/>
      <c r="E6" s="195" t="s">
        <v>136</v>
      </c>
      <c r="F6" s="195"/>
      <c r="G6" s="195"/>
      <c r="H6" s="194" t="s">
        <v>137</v>
      </c>
      <c r="I6" s="195"/>
      <c r="J6" s="195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1" ht="12.75">
      <c r="A11" s="115" t="s">
        <v>93</v>
      </c>
      <c r="B11" s="116" t="s">
        <v>24</v>
      </c>
      <c r="C11" s="116" t="s">
        <v>24</v>
      </c>
      <c r="D11" s="116" t="s">
        <v>24</v>
      </c>
      <c r="E11" s="116" t="s">
        <v>24</v>
      </c>
      <c r="F11" s="116">
        <v>210</v>
      </c>
      <c r="G11" s="116">
        <v>4</v>
      </c>
      <c r="H11" s="116" t="s">
        <v>24</v>
      </c>
      <c r="I11" s="116" t="s">
        <v>24</v>
      </c>
      <c r="J11" s="117" t="s">
        <v>24</v>
      </c>
      <c r="K11" s="12"/>
    </row>
    <row r="12" spans="1:11" ht="12.75">
      <c r="A12" s="84" t="s">
        <v>147</v>
      </c>
      <c r="B12" s="118" t="s">
        <v>24</v>
      </c>
      <c r="C12" s="118" t="s">
        <v>24</v>
      </c>
      <c r="D12" s="118" t="s">
        <v>24</v>
      </c>
      <c r="E12" s="118" t="s">
        <v>24</v>
      </c>
      <c r="F12" s="118">
        <v>210</v>
      </c>
      <c r="G12" s="118">
        <v>4</v>
      </c>
      <c r="H12" s="118" t="s">
        <v>24</v>
      </c>
      <c r="I12" s="118" t="s">
        <v>24</v>
      </c>
      <c r="J12" s="119" t="s">
        <v>24</v>
      </c>
      <c r="K12" s="12"/>
    </row>
    <row r="13" spans="1:11" ht="12.75">
      <c r="A13" s="84"/>
      <c r="B13" s="116"/>
      <c r="C13" s="116"/>
      <c r="D13" s="116"/>
      <c r="E13" s="116"/>
      <c r="F13" s="116"/>
      <c r="G13" s="116"/>
      <c r="H13" s="116"/>
      <c r="I13" s="116"/>
      <c r="J13" s="117"/>
      <c r="K13" s="12"/>
    </row>
    <row r="14" spans="1:10" ht="12.75">
      <c r="A14" s="115" t="s">
        <v>94</v>
      </c>
      <c r="B14" s="116" t="s">
        <v>24</v>
      </c>
      <c r="C14" s="116">
        <v>375</v>
      </c>
      <c r="D14" s="116">
        <v>12</v>
      </c>
      <c r="E14" s="116">
        <v>1</v>
      </c>
      <c r="F14" s="116">
        <v>133</v>
      </c>
      <c r="G14" s="116">
        <v>29</v>
      </c>
      <c r="H14" s="116" t="s">
        <v>24</v>
      </c>
      <c r="I14" s="116">
        <v>309</v>
      </c>
      <c r="J14" s="117">
        <v>9</v>
      </c>
    </row>
    <row r="15" spans="1:10" ht="12.75">
      <c r="A15" s="115" t="s">
        <v>95</v>
      </c>
      <c r="B15" s="116">
        <v>32</v>
      </c>
      <c r="C15" s="116">
        <v>204</v>
      </c>
      <c r="D15" s="116">
        <v>829</v>
      </c>
      <c r="E15" s="116" t="s">
        <v>24</v>
      </c>
      <c r="F15" s="116" t="s">
        <v>24</v>
      </c>
      <c r="G15" s="116" t="s">
        <v>24</v>
      </c>
      <c r="H15" s="116">
        <v>440</v>
      </c>
      <c r="I15" s="116">
        <v>2833</v>
      </c>
      <c r="J15" s="117">
        <v>11713</v>
      </c>
    </row>
    <row r="16" spans="1:10" ht="12.75">
      <c r="A16" s="84" t="s">
        <v>96</v>
      </c>
      <c r="B16" s="118">
        <v>32</v>
      </c>
      <c r="C16" s="118">
        <v>579</v>
      </c>
      <c r="D16" s="118">
        <v>841</v>
      </c>
      <c r="E16" s="118">
        <v>1</v>
      </c>
      <c r="F16" s="118">
        <v>133</v>
      </c>
      <c r="G16" s="118">
        <v>29</v>
      </c>
      <c r="H16" s="118">
        <v>440</v>
      </c>
      <c r="I16" s="118">
        <v>3142</v>
      </c>
      <c r="J16" s="119">
        <v>11722</v>
      </c>
    </row>
    <row r="17" spans="1:10" ht="12.75">
      <c r="A17" s="84"/>
      <c r="B17" s="116"/>
      <c r="C17" s="116"/>
      <c r="D17" s="116"/>
      <c r="E17" s="116"/>
      <c r="F17" s="116"/>
      <c r="G17" s="116"/>
      <c r="H17" s="116"/>
      <c r="I17" s="116"/>
      <c r="J17" s="117"/>
    </row>
    <row r="18" spans="1:10" s="109" customFormat="1" ht="12.75">
      <c r="A18" s="84" t="s">
        <v>97</v>
      </c>
      <c r="B18" s="118" t="s">
        <v>24</v>
      </c>
      <c r="C18" s="118" t="s">
        <v>24</v>
      </c>
      <c r="D18" s="118" t="s">
        <v>24</v>
      </c>
      <c r="E18" s="118">
        <v>22</v>
      </c>
      <c r="F18" s="118">
        <v>430</v>
      </c>
      <c r="G18" s="118">
        <v>136</v>
      </c>
      <c r="H18" s="118">
        <v>221</v>
      </c>
      <c r="I18" s="118">
        <v>3429</v>
      </c>
      <c r="J18" s="119">
        <v>1350</v>
      </c>
    </row>
    <row r="19" spans="1:10" ht="12.75">
      <c r="A19" s="115"/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12.75">
      <c r="A20" s="115" t="s">
        <v>99</v>
      </c>
      <c r="B20" s="116">
        <v>68</v>
      </c>
      <c r="C20" s="116" t="s">
        <v>24</v>
      </c>
      <c r="D20" s="116">
        <v>803</v>
      </c>
      <c r="E20" s="116">
        <v>50</v>
      </c>
      <c r="F20" s="116" t="s">
        <v>24</v>
      </c>
      <c r="G20" s="116">
        <v>834</v>
      </c>
      <c r="H20" s="116">
        <v>3102</v>
      </c>
      <c r="I20" s="116" t="s">
        <v>24</v>
      </c>
      <c r="J20" s="117">
        <v>59333</v>
      </c>
    </row>
    <row r="21" spans="1:10" ht="12.75">
      <c r="A21" s="115" t="s">
        <v>100</v>
      </c>
      <c r="B21" s="116">
        <v>8</v>
      </c>
      <c r="C21" s="116" t="s">
        <v>24</v>
      </c>
      <c r="D21" s="116">
        <v>238</v>
      </c>
      <c r="E21" s="116" t="s">
        <v>24</v>
      </c>
      <c r="F21" s="116" t="s">
        <v>24</v>
      </c>
      <c r="G21" s="116" t="s">
        <v>24</v>
      </c>
      <c r="H21" s="116">
        <v>732</v>
      </c>
      <c r="I21" s="116" t="s">
        <v>24</v>
      </c>
      <c r="J21" s="117">
        <v>23222</v>
      </c>
    </row>
    <row r="22" spans="1:10" ht="12.75">
      <c r="A22" s="115" t="s">
        <v>101</v>
      </c>
      <c r="B22" s="116">
        <v>70</v>
      </c>
      <c r="C22" s="116" t="s">
        <v>24</v>
      </c>
      <c r="D22" s="116">
        <v>942</v>
      </c>
      <c r="E22" s="116">
        <v>4</v>
      </c>
      <c r="F22" s="116" t="s">
        <v>24</v>
      </c>
      <c r="G22" s="116">
        <v>48</v>
      </c>
      <c r="H22" s="116">
        <v>7862</v>
      </c>
      <c r="I22" s="116" t="s">
        <v>24</v>
      </c>
      <c r="J22" s="117">
        <v>188555</v>
      </c>
    </row>
    <row r="23" spans="1:10" ht="12.75">
      <c r="A23" s="84" t="s">
        <v>102</v>
      </c>
      <c r="B23" s="118">
        <v>146</v>
      </c>
      <c r="C23" s="118" t="s">
        <v>24</v>
      </c>
      <c r="D23" s="118">
        <v>1983</v>
      </c>
      <c r="E23" s="118">
        <v>54</v>
      </c>
      <c r="F23" s="118" t="s">
        <v>24</v>
      </c>
      <c r="G23" s="118">
        <v>882</v>
      </c>
      <c r="H23" s="118">
        <v>11696</v>
      </c>
      <c r="I23" s="118" t="s">
        <v>24</v>
      </c>
      <c r="J23" s="119">
        <v>271110</v>
      </c>
    </row>
    <row r="24" spans="1:10" ht="12.75">
      <c r="A24" s="84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2.75">
      <c r="A25" s="84" t="s">
        <v>103</v>
      </c>
      <c r="B25" s="118">
        <v>8</v>
      </c>
      <c r="C25" s="118" t="s">
        <v>24</v>
      </c>
      <c r="D25" s="118">
        <v>192</v>
      </c>
      <c r="E25" s="118">
        <v>240</v>
      </c>
      <c r="F25" s="118" t="s">
        <v>24</v>
      </c>
      <c r="G25" s="118">
        <v>2180</v>
      </c>
      <c r="H25" s="118">
        <v>2488</v>
      </c>
      <c r="I25" s="118" t="s">
        <v>24</v>
      </c>
      <c r="J25" s="119">
        <v>43740</v>
      </c>
    </row>
    <row r="26" spans="1:10" ht="12.75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2.75">
      <c r="A27" s="115" t="s">
        <v>107</v>
      </c>
      <c r="B27" s="116" t="s">
        <v>24</v>
      </c>
      <c r="C27" s="116" t="s">
        <v>24</v>
      </c>
      <c r="D27" s="116" t="s">
        <v>24</v>
      </c>
      <c r="E27" s="116" t="s">
        <v>24</v>
      </c>
      <c r="F27" s="116" t="s">
        <v>24</v>
      </c>
      <c r="G27" s="116" t="s">
        <v>24</v>
      </c>
      <c r="H27" s="116">
        <v>457</v>
      </c>
      <c r="I27" s="116" t="s">
        <v>24</v>
      </c>
      <c r="J27" s="117">
        <v>6472</v>
      </c>
    </row>
    <row r="28" spans="1:10" ht="12.75">
      <c r="A28" s="115" t="s">
        <v>108</v>
      </c>
      <c r="B28" s="116" t="s">
        <v>24</v>
      </c>
      <c r="C28" s="116" t="s">
        <v>24</v>
      </c>
      <c r="D28" s="116" t="s">
        <v>24</v>
      </c>
      <c r="E28" s="116">
        <v>65</v>
      </c>
      <c r="F28" s="116" t="s">
        <v>24</v>
      </c>
      <c r="G28" s="116">
        <v>1820</v>
      </c>
      <c r="H28" s="116">
        <v>315</v>
      </c>
      <c r="I28" s="116" t="s">
        <v>24</v>
      </c>
      <c r="J28" s="117">
        <v>8820</v>
      </c>
    </row>
    <row r="29" spans="1:10" ht="12.75">
      <c r="A29" s="115" t="s">
        <v>111</v>
      </c>
      <c r="B29" s="116">
        <v>89</v>
      </c>
      <c r="C29" s="116" t="s">
        <v>24</v>
      </c>
      <c r="D29" s="116">
        <v>396</v>
      </c>
      <c r="E29" s="116" t="s">
        <v>24</v>
      </c>
      <c r="F29" s="116" t="s">
        <v>24</v>
      </c>
      <c r="G29" s="116" t="s">
        <v>24</v>
      </c>
      <c r="H29" s="116">
        <v>3353</v>
      </c>
      <c r="I29" s="116" t="s">
        <v>24</v>
      </c>
      <c r="J29" s="117">
        <v>66198</v>
      </c>
    </row>
    <row r="30" spans="1:10" ht="12.75">
      <c r="A30" s="115" t="s">
        <v>113</v>
      </c>
      <c r="B30" s="116" t="s">
        <v>24</v>
      </c>
      <c r="C30" s="116" t="s">
        <v>24</v>
      </c>
      <c r="D30" s="116" t="s">
        <v>24</v>
      </c>
      <c r="E30" s="116">
        <v>683</v>
      </c>
      <c r="F30" s="116" t="s">
        <v>24</v>
      </c>
      <c r="G30" s="116">
        <v>12380</v>
      </c>
      <c r="H30" s="116">
        <v>1850</v>
      </c>
      <c r="I30" s="116" t="s">
        <v>24</v>
      </c>
      <c r="J30" s="117">
        <v>37607</v>
      </c>
    </row>
    <row r="31" spans="1:10" ht="12.75">
      <c r="A31" s="115" t="s">
        <v>114</v>
      </c>
      <c r="B31" s="116" t="s">
        <v>24</v>
      </c>
      <c r="C31" s="116" t="s">
        <v>24</v>
      </c>
      <c r="D31" s="116" t="s">
        <v>24</v>
      </c>
      <c r="E31" s="116">
        <v>29</v>
      </c>
      <c r="F31" s="116" t="s">
        <v>24</v>
      </c>
      <c r="G31" s="116">
        <v>391</v>
      </c>
      <c r="H31" s="116">
        <v>2616</v>
      </c>
      <c r="I31" s="116" t="s">
        <v>24</v>
      </c>
      <c r="J31" s="117">
        <v>42137</v>
      </c>
    </row>
    <row r="32" spans="1:10" ht="12.75">
      <c r="A32" s="84" t="s">
        <v>149</v>
      </c>
      <c r="B32" s="118">
        <v>89</v>
      </c>
      <c r="C32" s="118" t="s">
        <v>24</v>
      </c>
      <c r="D32" s="118">
        <v>396</v>
      </c>
      <c r="E32" s="118">
        <v>777</v>
      </c>
      <c r="F32" s="118" t="s">
        <v>24</v>
      </c>
      <c r="G32" s="118">
        <v>14591</v>
      </c>
      <c r="H32" s="118">
        <v>8591</v>
      </c>
      <c r="I32" s="118" t="s">
        <v>24</v>
      </c>
      <c r="J32" s="119">
        <v>161234</v>
      </c>
    </row>
    <row r="33" spans="1:10" ht="12.75">
      <c r="A33" s="115"/>
      <c r="B33" s="116"/>
      <c r="C33" s="116"/>
      <c r="D33" s="116"/>
      <c r="E33" s="116"/>
      <c r="F33" s="116"/>
      <c r="G33" s="116"/>
      <c r="H33" s="116"/>
      <c r="I33" s="116"/>
      <c r="J33" s="117"/>
    </row>
    <row r="34" spans="1:10" ht="12.75">
      <c r="A34" s="115" t="s">
        <v>115</v>
      </c>
      <c r="B34" s="116" t="s">
        <v>24</v>
      </c>
      <c r="C34" s="116" t="s">
        <v>24</v>
      </c>
      <c r="D34" s="116" t="s">
        <v>24</v>
      </c>
      <c r="E34" s="116" t="s">
        <v>24</v>
      </c>
      <c r="F34" s="116" t="s">
        <v>24</v>
      </c>
      <c r="G34" s="116" t="s">
        <v>24</v>
      </c>
      <c r="H34" s="116">
        <v>192</v>
      </c>
      <c r="I34" s="116">
        <v>11280</v>
      </c>
      <c r="J34" s="117">
        <v>2258</v>
      </c>
    </row>
    <row r="35" spans="1:10" ht="12.75">
      <c r="A35" s="115" t="s">
        <v>116</v>
      </c>
      <c r="B35" s="116" t="s">
        <v>24</v>
      </c>
      <c r="C35" s="116" t="s">
        <v>24</v>
      </c>
      <c r="D35" s="116" t="s">
        <v>24</v>
      </c>
      <c r="E35" s="116" t="s">
        <v>24</v>
      </c>
      <c r="F35" s="116" t="s">
        <v>24</v>
      </c>
      <c r="G35" s="116" t="s">
        <v>24</v>
      </c>
      <c r="H35" s="116">
        <v>126</v>
      </c>
      <c r="I35" s="116">
        <v>24290</v>
      </c>
      <c r="J35" s="117">
        <v>1988</v>
      </c>
    </row>
    <row r="36" spans="1:10" ht="12.75">
      <c r="A36" s="84" t="s">
        <v>117</v>
      </c>
      <c r="B36" s="118" t="s">
        <v>24</v>
      </c>
      <c r="C36" s="118" t="s">
        <v>24</v>
      </c>
      <c r="D36" s="118" t="s">
        <v>24</v>
      </c>
      <c r="E36" s="118" t="s">
        <v>24</v>
      </c>
      <c r="F36" s="118" t="s">
        <v>24</v>
      </c>
      <c r="G36" s="118" t="s">
        <v>24</v>
      </c>
      <c r="H36" s="118">
        <v>318</v>
      </c>
      <c r="I36" s="118">
        <v>35570</v>
      </c>
      <c r="J36" s="119">
        <v>4246</v>
      </c>
    </row>
    <row r="37" spans="1:10" ht="12.75">
      <c r="A37" s="84"/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3.5" thickBot="1">
      <c r="A38" s="120" t="s">
        <v>118</v>
      </c>
      <c r="B38" s="121">
        <v>275</v>
      </c>
      <c r="C38" s="121">
        <v>579</v>
      </c>
      <c r="D38" s="121">
        <v>3412</v>
      </c>
      <c r="E38" s="121">
        <v>1094</v>
      </c>
      <c r="F38" s="121">
        <v>773</v>
      </c>
      <c r="G38" s="121">
        <v>17822</v>
      </c>
      <c r="H38" s="121">
        <v>23754</v>
      </c>
      <c r="I38" s="121">
        <v>42141</v>
      </c>
      <c r="J38" s="86">
        <v>493402</v>
      </c>
    </row>
  </sheetData>
  <mergeCells count="6">
    <mergeCell ref="A1:J1"/>
    <mergeCell ref="A3:J3"/>
    <mergeCell ref="B5:D6"/>
    <mergeCell ref="E5:J5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K38"/>
  <sheetViews>
    <sheetView zoomScale="75" zoomScaleNormal="75" workbookViewId="0" topLeftCell="A1">
      <selection activeCell="M11" sqref="L11:M11"/>
    </sheetView>
  </sheetViews>
  <sheetFormatPr defaultColWidth="11.421875" defaultRowHeight="12.75"/>
  <cols>
    <col min="1" max="1" width="22.28125" style="12" customWidth="1"/>
    <col min="2" max="10" width="12.7109375" style="4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96" t="s">
        <v>134</v>
      </c>
      <c r="C5" s="197"/>
      <c r="D5" s="200"/>
      <c r="E5" s="184" t="s">
        <v>135</v>
      </c>
      <c r="F5" s="186"/>
      <c r="G5" s="186"/>
      <c r="H5" s="186"/>
      <c r="I5" s="186"/>
      <c r="J5" s="186"/>
    </row>
    <row r="6" spans="1:10" ht="12.75">
      <c r="A6" s="89"/>
      <c r="B6" s="198"/>
      <c r="C6" s="199"/>
      <c r="D6" s="201"/>
      <c r="E6" s="195" t="s">
        <v>136</v>
      </c>
      <c r="F6" s="195"/>
      <c r="G6" s="195"/>
      <c r="H6" s="194" t="s">
        <v>137</v>
      </c>
      <c r="I6" s="195"/>
      <c r="J6" s="195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1" ht="12.75">
      <c r="A11" s="115" t="s">
        <v>93</v>
      </c>
      <c r="B11" s="116" t="s">
        <v>24</v>
      </c>
      <c r="C11" s="116" t="s">
        <v>24</v>
      </c>
      <c r="D11" s="116" t="s">
        <v>24</v>
      </c>
      <c r="E11" s="116" t="s">
        <v>24</v>
      </c>
      <c r="F11" s="116">
        <v>210</v>
      </c>
      <c r="G11" s="116">
        <v>4</v>
      </c>
      <c r="H11" s="116" t="s">
        <v>24</v>
      </c>
      <c r="I11" s="116" t="s">
        <v>24</v>
      </c>
      <c r="J11" s="117" t="s">
        <v>24</v>
      </c>
      <c r="K11" s="12"/>
    </row>
    <row r="12" spans="1:11" ht="12.75">
      <c r="A12" s="84" t="s">
        <v>147</v>
      </c>
      <c r="B12" s="118" t="s">
        <v>24</v>
      </c>
      <c r="C12" s="118" t="s">
        <v>24</v>
      </c>
      <c r="D12" s="118" t="s">
        <v>24</v>
      </c>
      <c r="E12" s="118" t="s">
        <v>24</v>
      </c>
      <c r="F12" s="118">
        <v>210</v>
      </c>
      <c r="G12" s="118">
        <v>4</v>
      </c>
      <c r="H12" s="118" t="s">
        <v>24</v>
      </c>
      <c r="I12" s="118" t="s">
        <v>24</v>
      </c>
      <c r="J12" s="119" t="s">
        <v>24</v>
      </c>
      <c r="K12" s="12"/>
    </row>
    <row r="13" spans="1:11" ht="12.75">
      <c r="A13" s="84"/>
      <c r="B13" s="116"/>
      <c r="C13" s="116"/>
      <c r="D13" s="116"/>
      <c r="E13" s="116"/>
      <c r="F13" s="116"/>
      <c r="G13" s="116"/>
      <c r="H13" s="116"/>
      <c r="I13" s="116"/>
      <c r="J13" s="117"/>
      <c r="K13" s="12"/>
    </row>
    <row r="14" spans="1:10" ht="12.75">
      <c r="A14" s="115" t="s">
        <v>94</v>
      </c>
      <c r="B14" s="116" t="s">
        <v>24</v>
      </c>
      <c r="C14" s="116">
        <v>320</v>
      </c>
      <c r="D14" s="116">
        <v>8</v>
      </c>
      <c r="E14" s="116">
        <v>1</v>
      </c>
      <c r="F14" s="116">
        <v>116</v>
      </c>
      <c r="G14" s="116">
        <v>20</v>
      </c>
      <c r="H14" s="116" t="s">
        <v>24</v>
      </c>
      <c r="I14" s="116">
        <v>263</v>
      </c>
      <c r="J14" s="117">
        <v>6</v>
      </c>
    </row>
    <row r="15" spans="1:10" ht="12.75">
      <c r="A15" s="115" t="s">
        <v>95</v>
      </c>
      <c r="B15" s="116">
        <v>32</v>
      </c>
      <c r="C15" s="116">
        <v>204</v>
      </c>
      <c r="D15" s="116">
        <v>592</v>
      </c>
      <c r="E15" s="116" t="s">
        <v>24</v>
      </c>
      <c r="F15" s="116" t="s">
        <v>24</v>
      </c>
      <c r="G15" s="116" t="s">
        <v>24</v>
      </c>
      <c r="H15" s="116">
        <v>440</v>
      </c>
      <c r="I15" s="116">
        <v>2833</v>
      </c>
      <c r="J15" s="117">
        <v>8356</v>
      </c>
    </row>
    <row r="16" spans="1:10" ht="12.75">
      <c r="A16" s="84" t="s">
        <v>96</v>
      </c>
      <c r="B16" s="118">
        <v>32</v>
      </c>
      <c r="C16" s="118">
        <v>524</v>
      </c>
      <c r="D16" s="118">
        <v>600</v>
      </c>
      <c r="E16" s="118">
        <v>1</v>
      </c>
      <c r="F16" s="118">
        <v>116</v>
      </c>
      <c r="G16" s="118">
        <v>20</v>
      </c>
      <c r="H16" s="118">
        <v>440</v>
      </c>
      <c r="I16" s="118">
        <v>3096</v>
      </c>
      <c r="J16" s="119">
        <v>8362</v>
      </c>
    </row>
    <row r="17" spans="1:10" ht="12.75">
      <c r="A17" s="84"/>
      <c r="B17" s="116"/>
      <c r="C17" s="116"/>
      <c r="D17" s="116"/>
      <c r="E17" s="116"/>
      <c r="F17" s="116"/>
      <c r="G17" s="116"/>
      <c r="H17" s="116"/>
      <c r="I17" s="116"/>
      <c r="J17" s="117"/>
    </row>
    <row r="18" spans="1:10" s="109" customFormat="1" ht="12.75">
      <c r="A18" s="84" t="s">
        <v>97</v>
      </c>
      <c r="B18" s="118" t="s">
        <v>24</v>
      </c>
      <c r="C18" s="118" t="s">
        <v>24</v>
      </c>
      <c r="D18" s="118" t="s">
        <v>24</v>
      </c>
      <c r="E18" s="118">
        <v>22</v>
      </c>
      <c r="F18" s="118">
        <v>430</v>
      </c>
      <c r="G18" s="118">
        <v>135</v>
      </c>
      <c r="H18" s="118">
        <v>221</v>
      </c>
      <c r="I18" s="118">
        <v>3429</v>
      </c>
      <c r="J18" s="119">
        <v>2671</v>
      </c>
    </row>
    <row r="19" spans="1:10" ht="12.75">
      <c r="A19" s="115"/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12.75">
      <c r="A20" s="115" t="s">
        <v>99</v>
      </c>
      <c r="B20" s="116">
        <v>36</v>
      </c>
      <c r="C20" s="116" t="s">
        <v>24</v>
      </c>
      <c r="D20" s="116">
        <v>625</v>
      </c>
      <c r="E20" s="116">
        <v>37</v>
      </c>
      <c r="F20" s="116" t="s">
        <v>24</v>
      </c>
      <c r="G20" s="116">
        <v>166</v>
      </c>
      <c r="H20" s="116">
        <v>2788</v>
      </c>
      <c r="I20" s="116" t="s">
        <v>24</v>
      </c>
      <c r="J20" s="117">
        <v>65670</v>
      </c>
    </row>
    <row r="21" spans="1:10" ht="12.75">
      <c r="A21" s="115" t="s">
        <v>100</v>
      </c>
      <c r="B21" s="116">
        <v>7</v>
      </c>
      <c r="C21" s="116" t="s">
        <v>24</v>
      </c>
      <c r="D21" s="116">
        <v>75</v>
      </c>
      <c r="E21" s="116" t="s">
        <v>24</v>
      </c>
      <c r="F21" s="116" t="s">
        <v>24</v>
      </c>
      <c r="G21" s="116" t="s">
        <v>24</v>
      </c>
      <c r="H21" s="116">
        <v>1067</v>
      </c>
      <c r="I21" s="116" t="s">
        <v>24</v>
      </c>
      <c r="J21" s="117">
        <v>16985</v>
      </c>
    </row>
    <row r="22" spans="1:10" ht="12.75">
      <c r="A22" s="115" t="s">
        <v>101</v>
      </c>
      <c r="B22" s="116">
        <v>167</v>
      </c>
      <c r="C22" s="116" t="s">
        <v>24</v>
      </c>
      <c r="D22" s="116">
        <v>724</v>
      </c>
      <c r="E22" s="116">
        <v>1</v>
      </c>
      <c r="F22" s="116" t="s">
        <v>24</v>
      </c>
      <c r="G22" s="116">
        <v>32</v>
      </c>
      <c r="H22" s="116">
        <v>6821</v>
      </c>
      <c r="I22" s="116" t="s">
        <v>24</v>
      </c>
      <c r="J22" s="117">
        <v>237986</v>
      </c>
    </row>
    <row r="23" spans="1:10" ht="12.75">
      <c r="A23" s="84" t="s">
        <v>102</v>
      </c>
      <c r="B23" s="118">
        <v>210</v>
      </c>
      <c r="C23" s="118" t="s">
        <v>24</v>
      </c>
      <c r="D23" s="118">
        <v>1424</v>
      </c>
      <c r="E23" s="118">
        <v>38</v>
      </c>
      <c r="F23" s="118" t="s">
        <v>24</v>
      </c>
      <c r="G23" s="118">
        <v>198</v>
      </c>
      <c r="H23" s="118">
        <v>10676</v>
      </c>
      <c r="I23" s="118" t="s">
        <v>24</v>
      </c>
      <c r="J23" s="119">
        <v>320641</v>
      </c>
    </row>
    <row r="24" spans="1:10" ht="12.75">
      <c r="A24" s="84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2.75">
      <c r="A25" s="84" t="s">
        <v>103</v>
      </c>
      <c r="B25" s="118">
        <v>8</v>
      </c>
      <c r="C25" s="118" t="s">
        <v>24</v>
      </c>
      <c r="D25" s="118">
        <v>170</v>
      </c>
      <c r="E25" s="118">
        <v>250</v>
      </c>
      <c r="F25" s="118" t="s">
        <v>24</v>
      </c>
      <c r="G25" s="118">
        <v>1846</v>
      </c>
      <c r="H25" s="118">
        <v>2588</v>
      </c>
      <c r="I25" s="118" t="s">
        <v>24</v>
      </c>
      <c r="J25" s="119">
        <v>40025</v>
      </c>
    </row>
    <row r="26" spans="1:10" ht="12.75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2.75">
      <c r="A27" s="115" t="s">
        <v>107</v>
      </c>
      <c r="B27" s="116" t="s">
        <v>24</v>
      </c>
      <c r="C27" s="116" t="s">
        <v>24</v>
      </c>
      <c r="D27" s="116" t="s">
        <v>24</v>
      </c>
      <c r="E27" s="116" t="s">
        <v>24</v>
      </c>
      <c r="F27" s="116" t="s">
        <v>24</v>
      </c>
      <c r="G27" s="116" t="s">
        <v>24</v>
      </c>
      <c r="H27" s="116">
        <v>429</v>
      </c>
      <c r="I27" s="116" t="s">
        <v>24</v>
      </c>
      <c r="J27" s="117">
        <v>6343</v>
      </c>
    </row>
    <row r="28" spans="1:10" ht="12.75">
      <c r="A28" s="115" t="s">
        <v>108</v>
      </c>
      <c r="B28" s="116">
        <v>125</v>
      </c>
      <c r="C28" s="116" t="s">
        <v>24</v>
      </c>
      <c r="D28" s="116">
        <v>2990</v>
      </c>
      <c r="E28" s="116">
        <v>80</v>
      </c>
      <c r="F28" s="116" t="s">
        <v>24</v>
      </c>
      <c r="G28" s="116">
        <v>2025</v>
      </c>
      <c r="H28" s="116">
        <v>387</v>
      </c>
      <c r="I28" s="116" t="s">
        <v>24</v>
      </c>
      <c r="J28" s="117">
        <v>9873</v>
      </c>
    </row>
    <row r="29" spans="1:10" ht="12.75">
      <c r="A29" s="115" t="s">
        <v>111</v>
      </c>
      <c r="B29" s="116">
        <v>99</v>
      </c>
      <c r="C29" s="116" t="s">
        <v>24</v>
      </c>
      <c r="D29" s="116">
        <v>1110</v>
      </c>
      <c r="E29" s="116" t="s">
        <v>24</v>
      </c>
      <c r="F29" s="116" t="s">
        <v>24</v>
      </c>
      <c r="G29" s="116" t="s">
        <v>24</v>
      </c>
      <c r="H29" s="116">
        <v>3321</v>
      </c>
      <c r="I29" s="116" t="s">
        <v>24</v>
      </c>
      <c r="J29" s="117">
        <v>78360</v>
      </c>
    </row>
    <row r="30" spans="1:10" ht="12.75">
      <c r="A30" s="115" t="s">
        <v>113</v>
      </c>
      <c r="B30" s="116" t="s">
        <v>24</v>
      </c>
      <c r="C30" s="116" t="s">
        <v>24</v>
      </c>
      <c r="D30" s="116" t="s">
        <v>24</v>
      </c>
      <c r="E30" s="116">
        <v>683</v>
      </c>
      <c r="F30" s="116" t="s">
        <v>24</v>
      </c>
      <c r="G30" s="116">
        <v>12525</v>
      </c>
      <c r="H30" s="116">
        <v>1803</v>
      </c>
      <c r="I30" s="116" t="s">
        <v>24</v>
      </c>
      <c r="J30" s="117">
        <v>36977</v>
      </c>
    </row>
    <row r="31" spans="1:10" ht="12.75">
      <c r="A31" s="115" t="s">
        <v>114</v>
      </c>
      <c r="B31" s="116" t="s">
        <v>24</v>
      </c>
      <c r="C31" s="116" t="s">
        <v>24</v>
      </c>
      <c r="D31" s="116" t="s">
        <v>24</v>
      </c>
      <c r="E31" s="116">
        <v>29</v>
      </c>
      <c r="F31" s="116" t="s">
        <v>24</v>
      </c>
      <c r="G31" s="116">
        <v>363</v>
      </c>
      <c r="H31" s="116">
        <v>3625</v>
      </c>
      <c r="I31" s="116" t="s">
        <v>24</v>
      </c>
      <c r="J31" s="117">
        <v>48125</v>
      </c>
    </row>
    <row r="32" spans="1:10" ht="12.75">
      <c r="A32" s="84" t="s">
        <v>149</v>
      </c>
      <c r="B32" s="118">
        <v>224</v>
      </c>
      <c r="C32" s="118" t="s">
        <v>24</v>
      </c>
      <c r="D32" s="118">
        <v>4100</v>
      </c>
      <c r="E32" s="118">
        <v>792</v>
      </c>
      <c r="F32" s="118" t="s">
        <v>24</v>
      </c>
      <c r="G32" s="118">
        <v>14913</v>
      </c>
      <c r="H32" s="118">
        <v>9565</v>
      </c>
      <c r="I32" s="118" t="s">
        <v>24</v>
      </c>
      <c r="J32" s="119">
        <v>179678</v>
      </c>
    </row>
    <row r="33" spans="1:10" ht="12.75">
      <c r="A33" s="115"/>
      <c r="B33" s="116"/>
      <c r="C33" s="116"/>
      <c r="D33" s="116"/>
      <c r="E33" s="116"/>
      <c r="F33" s="116"/>
      <c r="G33" s="116"/>
      <c r="H33" s="116"/>
      <c r="I33" s="116"/>
      <c r="J33" s="117"/>
    </row>
    <row r="34" spans="1:10" ht="12.75">
      <c r="A34" s="115" t="s">
        <v>115</v>
      </c>
      <c r="B34" s="116" t="s">
        <v>24</v>
      </c>
      <c r="C34" s="116" t="s">
        <v>24</v>
      </c>
      <c r="D34" s="116" t="s">
        <v>24</v>
      </c>
      <c r="E34" s="116" t="s">
        <v>24</v>
      </c>
      <c r="F34" s="116" t="s">
        <v>24</v>
      </c>
      <c r="G34" s="116" t="s">
        <v>24</v>
      </c>
      <c r="H34" s="116">
        <v>198</v>
      </c>
      <c r="I34" s="116">
        <v>13222</v>
      </c>
      <c r="J34" s="117">
        <v>3142</v>
      </c>
    </row>
    <row r="35" spans="1:10" ht="12.75">
      <c r="A35" s="115" t="s">
        <v>116</v>
      </c>
      <c r="B35" s="116" t="s">
        <v>24</v>
      </c>
      <c r="C35" s="116" t="s">
        <v>24</v>
      </c>
      <c r="D35" s="116" t="s">
        <v>24</v>
      </c>
      <c r="E35" s="116" t="s">
        <v>24</v>
      </c>
      <c r="F35" s="116" t="s">
        <v>24</v>
      </c>
      <c r="G35" s="116" t="s">
        <v>24</v>
      </c>
      <c r="H35" s="116">
        <v>128</v>
      </c>
      <c r="I35" s="116">
        <v>24290</v>
      </c>
      <c r="J35" s="117">
        <v>2196</v>
      </c>
    </row>
    <row r="36" spans="1:10" ht="12.75">
      <c r="A36" s="84" t="s">
        <v>117</v>
      </c>
      <c r="B36" s="118" t="s">
        <v>24</v>
      </c>
      <c r="C36" s="118" t="s">
        <v>24</v>
      </c>
      <c r="D36" s="118" t="s">
        <v>24</v>
      </c>
      <c r="E36" s="118" t="s">
        <v>24</v>
      </c>
      <c r="F36" s="118" t="s">
        <v>24</v>
      </c>
      <c r="G36" s="118" t="s">
        <v>24</v>
      </c>
      <c r="H36" s="118">
        <v>326</v>
      </c>
      <c r="I36" s="118">
        <v>37512</v>
      </c>
      <c r="J36" s="119">
        <v>5338</v>
      </c>
    </row>
    <row r="37" spans="1:10" ht="12.75">
      <c r="A37" s="84"/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3.5" thickBot="1">
      <c r="A38" s="120" t="s">
        <v>118</v>
      </c>
      <c r="B38" s="121">
        <v>474</v>
      </c>
      <c r="C38" s="121">
        <v>524</v>
      </c>
      <c r="D38" s="121">
        <v>6294</v>
      </c>
      <c r="E38" s="121">
        <v>1103</v>
      </c>
      <c r="F38" s="121">
        <v>756</v>
      </c>
      <c r="G38" s="121">
        <v>17116</v>
      </c>
      <c r="H38" s="121">
        <v>23816</v>
      </c>
      <c r="I38" s="121">
        <v>44037</v>
      </c>
      <c r="J38" s="86">
        <v>556715</v>
      </c>
    </row>
  </sheetData>
  <mergeCells count="6">
    <mergeCell ref="A1:J1"/>
    <mergeCell ref="A3:J3"/>
    <mergeCell ref="B5:D6"/>
    <mergeCell ref="E5:J5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0"/>
  <dimension ref="A1:J84"/>
  <sheetViews>
    <sheetView showGridLines="0" showZeros="0" zoomScale="75" zoomScaleNormal="75" workbookViewId="0" topLeftCell="A1">
      <selection activeCell="J5" sqref="J5"/>
    </sheetView>
  </sheetViews>
  <sheetFormatPr defaultColWidth="11.421875" defaultRowHeight="12.75"/>
  <cols>
    <col min="1" max="1" width="34.00390625" style="61" customWidth="1"/>
    <col min="2" max="5" width="14.7109375" style="61" customWidth="1"/>
    <col min="6" max="16384" width="11.421875" style="57" customWidth="1"/>
  </cols>
  <sheetData>
    <row r="1" spans="1:5" s="54" customFormat="1" ht="18">
      <c r="A1" s="202" t="s">
        <v>0</v>
      </c>
      <c r="B1" s="202"/>
      <c r="C1" s="202"/>
      <c r="D1" s="202"/>
      <c r="E1" s="202"/>
    </row>
    <row r="3" spans="1:5" s="55" customFormat="1" ht="13.5" customHeight="1">
      <c r="A3" s="203" t="s">
        <v>190</v>
      </c>
      <c r="B3" s="203"/>
      <c r="C3" s="203"/>
      <c r="D3" s="203"/>
      <c r="E3" s="203"/>
    </row>
    <row r="4" spans="1:5" s="55" customFormat="1" ht="15" thickBot="1">
      <c r="A4" s="56"/>
      <c r="B4" s="56"/>
      <c r="C4" s="56"/>
      <c r="D4" s="56"/>
      <c r="E4" s="56"/>
    </row>
    <row r="5" spans="1:5" ht="12.75">
      <c r="A5" s="204" t="s">
        <v>150</v>
      </c>
      <c r="B5" s="206" t="s">
        <v>19</v>
      </c>
      <c r="C5" s="206"/>
      <c r="D5" s="206" t="s">
        <v>20</v>
      </c>
      <c r="E5" s="206"/>
    </row>
    <row r="6" spans="1:5" ht="13.5" thickBot="1">
      <c r="A6" s="205"/>
      <c r="B6" s="62">
        <v>2004</v>
      </c>
      <c r="C6" s="62">
        <v>2005</v>
      </c>
      <c r="D6" s="63">
        <v>2004</v>
      </c>
      <c r="E6" s="63">
        <v>2005</v>
      </c>
    </row>
    <row r="7" spans="1:5" ht="12.75">
      <c r="A7" s="58" t="s">
        <v>28</v>
      </c>
      <c r="B7" s="118">
        <v>167750</v>
      </c>
      <c r="C7" s="118">
        <v>160541</v>
      </c>
      <c r="D7" s="118">
        <v>1520848</v>
      </c>
      <c r="E7" s="161">
        <v>1142461</v>
      </c>
    </row>
    <row r="8" spans="1:5" ht="12.75">
      <c r="A8" s="59"/>
      <c r="B8" s="118"/>
      <c r="C8" s="118"/>
      <c r="D8" s="118"/>
      <c r="E8" s="106"/>
    </row>
    <row r="9" spans="1:10" s="149" customFormat="1" ht="12.75">
      <c r="A9" s="97" t="s">
        <v>144</v>
      </c>
      <c r="B9" s="118"/>
      <c r="C9" s="118"/>
      <c r="D9" s="118"/>
      <c r="E9" s="106"/>
      <c r="G9" s="151"/>
      <c r="H9" s="152"/>
      <c r="I9" s="153"/>
      <c r="J9" s="153"/>
    </row>
    <row r="10" spans="1:10" s="149" customFormat="1" ht="12.75">
      <c r="A10" s="126" t="s">
        <v>29</v>
      </c>
      <c r="B10" s="118">
        <v>34626</v>
      </c>
      <c r="C10" s="118">
        <v>22696</v>
      </c>
      <c r="D10" s="118">
        <v>1441929</v>
      </c>
      <c r="E10" s="106">
        <v>1082613</v>
      </c>
      <c r="G10" s="151"/>
      <c r="H10" s="152"/>
      <c r="I10" s="153"/>
      <c r="J10" s="153"/>
    </row>
    <row r="11" spans="1:10" s="149" customFormat="1" ht="12.75">
      <c r="A11" s="157" t="s">
        <v>158</v>
      </c>
      <c r="B11" s="116">
        <v>922</v>
      </c>
      <c r="C11" s="116">
        <v>564</v>
      </c>
      <c r="D11" s="116">
        <v>408830</v>
      </c>
      <c r="E11" s="78">
        <v>314754</v>
      </c>
      <c r="G11" s="151"/>
      <c r="H11" s="152"/>
      <c r="I11" s="153"/>
      <c r="J11" s="153"/>
    </row>
    <row r="12" spans="1:10" s="149" customFormat="1" ht="12.75">
      <c r="A12" s="157" t="s">
        <v>159</v>
      </c>
      <c r="B12" s="116" t="s">
        <v>24</v>
      </c>
      <c r="C12" s="116" t="s">
        <v>24</v>
      </c>
      <c r="D12" s="116">
        <v>19191</v>
      </c>
      <c r="E12" s="78">
        <v>16426</v>
      </c>
      <c r="G12" s="151"/>
      <c r="H12" s="152"/>
      <c r="I12" s="153"/>
      <c r="J12" s="153"/>
    </row>
    <row r="13" spans="1:10" s="149" customFormat="1" ht="12.75">
      <c r="A13" s="157" t="s">
        <v>160</v>
      </c>
      <c r="B13" s="116">
        <v>3263</v>
      </c>
      <c r="C13" s="116">
        <v>66</v>
      </c>
      <c r="D13" s="116">
        <v>74213</v>
      </c>
      <c r="E13" s="78">
        <v>65447</v>
      </c>
      <c r="G13" s="151"/>
      <c r="H13" s="152"/>
      <c r="I13" s="153"/>
      <c r="J13" s="153"/>
    </row>
    <row r="14" spans="1:10" s="149" customFormat="1" ht="12.75">
      <c r="A14" s="157" t="s">
        <v>161</v>
      </c>
      <c r="B14" s="116" t="s">
        <v>24</v>
      </c>
      <c r="C14" s="116">
        <v>17</v>
      </c>
      <c r="D14" s="116">
        <v>72</v>
      </c>
      <c r="E14" s="78" t="s">
        <v>24</v>
      </c>
      <c r="G14" s="151"/>
      <c r="H14" s="152"/>
      <c r="I14" s="153"/>
      <c r="J14" s="153"/>
    </row>
    <row r="15" spans="1:10" s="149" customFormat="1" ht="12.75">
      <c r="A15" s="157" t="s">
        <v>162</v>
      </c>
      <c r="B15" s="116">
        <v>10</v>
      </c>
      <c r="C15" s="116" t="s">
        <v>24</v>
      </c>
      <c r="D15" s="116">
        <v>20429</v>
      </c>
      <c r="E15" s="78">
        <v>14228</v>
      </c>
      <c r="G15" s="151"/>
      <c r="H15" s="152"/>
      <c r="I15" s="153"/>
      <c r="J15" s="153"/>
    </row>
    <row r="16" spans="1:10" s="149" customFormat="1" ht="12.75">
      <c r="A16" s="157" t="s">
        <v>163</v>
      </c>
      <c r="B16" s="116" t="s">
        <v>24</v>
      </c>
      <c r="C16" s="116" t="s">
        <v>24</v>
      </c>
      <c r="D16" s="116">
        <v>6747</v>
      </c>
      <c r="E16" s="78">
        <v>3504</v>
      </c>
      <c r="F16" s="67"/>
      <c r="G16" s="151"/>
      <c r="H16" s="152"/>
      <c r="I16" s="153"/>
      <c r="J16" s="153"/>
    </row>
    <row r="17" spans="1:10" s="149" customFormat="1" ht="12.75">
      <c r="A17" s="157" t="s">
        <v>164</v>
      </c>
      <c r="B17" s="116" t="s">
        <v>24</v>
      </c>
      <c r="C17" s="116" t="s">
        <v>24</v>
      </c>
      <c r="D17" s="116">
        <v>7554</v>
      </c>
      <c r="E17" s="78">
        <v>2240</v>
      </c>
      <c r="G17" s="151"/>
      <c r="H17" s="152"/>
      <c r="I17" s="153"/>
      <c r="J17" s="153"/>
    </row>
    <row r="18" spans="1:10" s="149" customFormat="1" ht="12.75">
      <c r="A18" s="157" t="s">
        <v>165</v>
      </c>
      <c r="B18" s="116">
        <v>4</v>
      </c>
      <c r="C18" s="116" t="s">
        <v>24</v>
      </c>
      <c r="D18" s="116">
        <v>711</v>
      </c>
      <c r="E18" s="78">
        <v>922</v>
      </c>
      <c r="G18" s="151"/>
      <c r="H18" s="152"/>
      <c r="I18" s="153"/>
      <c r="J18" s="153"/>
    </row>
    <row r="19" spans="1:10" s="149" customFormat="1" ht="12.75">
      <c r="A19" s="157" t="s">
        <v>166</v>
      </c>
      <c r="B19" s="116" t="s">
        <v>24</v>
      </c>
      <c r="C19" s="116" t="s">
        <v>24</v>
      </c>
      <c r="D19" s="116">
        <v>2667</v>
      </c>
      <c r="E19" s="78">
        <v>2452</v>
      </c>
      <c r="G19" s="151"/>
      <c r="H19" s="152"/>
      <c r="I19" s="153"/>
      <c r="J19" s="153"/>
    </row>
    <row r="20" spans="1:10" s="149" customFormat="1" ht="12.75">
      <c r="A20" s="157" t="s">
        <v>167</v>
      </c>
      <c r="B20" s="116">
        <v>8309</v>
      </c>
      <c r="C20" s="116">
        <v>7228</v>
      </c>
      <c r="D20" s="116">
        <v>369069</v>
      </c>
      <c r="E20" s="78">
        <v>299398</v>
      </c>
      <c r="G20" s="151"/>
      <c r="H20" s="152"/>
      <c r="I20" s="153"/>
      <c r="J20" s="153"/>
    </row>
    <row r="21" spans="1:10" s="149" customFormat="1" ht="12.75">
      <c r="A21" s="157" t="s">
        <v>168</v>
      </c>
      <c r="B21" s="116">
        <v>200</v>
      </c>
      <c r="C21" s="116">
        <v>308</v>
      </c>
      <c r="D21" s="116">
        <v>8849</v>
      </c>
      <c r="E21" s="78">
        <v>466</v>
      </c>
      <c r="G21" s="151"/>
      <c r="H21" s="152"/>
      <c r="I21" s="153"/>
      <c r="J21" s="153"/>
    </row>
    <row r="22" spans="1:10" s="149" customFormat="1" ht="12.75">
      <c r="A22" s="157" t="s">
        <v>169</v>
      </c>
      <c r="B22" s="116">
        <v>16576</v>
      </c>
      <c r="C22" s="116">
        <v>5970</v>
      </c>
      <c r="D22" s="116">
        <v>155843</v>
      </c>
      <c r="E22" s="78">
        <v>123007</v>
      </c>
      <c r="G22" s="151"/>
      <c r="H22" s="152"/>
      <c r="I22" s="153"/>
      <c r="J22" s="153"/>
    </row>
    <row r="23" spans="1:10" s="149" customFormat="1" ht="12.75">
      <c r="A23" s="157" t="s">
        <v>170</v>
      </c>
      <c r="B23" s="116" t="s">
        <v>24</v>
      </c>
      <c r="C23" s="116" t="s">
        <v>24</v>
      </c>
      <c r="D23" s="116">
        <v>15250</v>
      </c>
      <c r="E23" s="78">
        <v>10076</v>
      </c>
      <c r="G23" s="151"/>
      <c r="H23" s="152"/>
      <c r="I23" s="153"/>
      <c r="J23" s="153"/>
    </row>
    <row r="24" spans="1:10" s="149" customFormat="1" ht="12.75">
      <c r="A24" s="157" t="s">
        <v>171</v>
      </c>
      <c r="B24" s="116" t="s">
        <v>24</v>
      </c>
      <c r="C24" s="116" t="s">
        <v>24</v>
      </c>
      <c r="D24" s="116">
        <v>4170</v>
      </c>
      <c r="E24" s="78">
        <v>2887</v>
      </c>
      <c r="G24" s="151"/>
      <c r="H24" s="152"/>
      <c r="I24" s="153"/>
      <c r="J24" s="153"/>
    </row>
    <row r="25" spans="1:10" s="149" customFormat="1" ht="12.75">
      <c r="A25" s="157" t="s">
        <v>172</v>
      </c>
      <c r="B25" s="116">
        <v>667</v>
      </c>
      <c r="C25" s="116">
        <v>601</v>
      </c>
      <c r="D25" s="116">
        <v>83126</v>
      </c>
      <c r="E25" s="78">
        <v>38857</v>
      </c>
      <c r="G25" s="151"/>
      <c r="H25" s="152"/>
      <c r="I25" s="153"/>
      <c r="J25" s="153"/>
    </row>
    <row r="26" spans="1:10" s="149" customFormat="1" ht="12.75">
      <c r="A26" s="157" t="s">
        <v>173</v>
      </c>
      <c r="B26" s="116" t="s">
        <v>24</v>
      </c>
      <c r="C26" s="116" t="s">
        <v>24</v>
      </c>
      <c r="D26" s="116">
        <v>889</v>
      </c>
      <c r="E26" s="78">
        <v>1375</v>
      </c>
      <c r="G26" s="151"/>
      <c r="H26" s="152"/>
      <c r="I26" s="153"/>
      <c r="J26" s="153"/>
    </row>
    <row r="27" spans="1:10" s="149" customFormat="1" ht="12.75">
      <c r="A27" s="157" t="s">
        <v>174</v>
      </c>
      <c r="B27" s="116" t="s">
        <v>24</v>
      </c>
      <c r="C27" s="116" t="s">
        <v>24</v>
      </c>
      <c r="D27" s="116">
        <v>1274</v>
      </c>
      <c r="E27" s="78">
        <v>1160</v>
      </c>
      <c r="G27" s="151"/>
      <c r="H27" s="152"/>
      <c r="I27" s="153"/>
      <c r="J27" s="153"/>
    </row>
    <row r="28" spans="1:10" s="149" customFormat="1" ht="12.75">
      <c r="A28" s="157" t="s">
        <v>175</v>
      </c>
      <c r="B28" s="116" t="s">
        <v>24</v>
      </c>
      <c r="C28" s="116" t="s">
        <v>24</v>
      </c>
      <c r="D28" s="116">
        <v>680</v>
      </c>
      <c r="E28" s="78">
        <v>507</v>
      </c>
      <c r="G28" s="151"/>
      <c r="H28" s="152"/>
      <c r="I28" s="153"/>
      <c r="J28" s="153"/>
    </row>
    <row r="29" spans="1:10" s="149" customFormat="1" ht="12.75">
      <c r="A29" s="157" t="s">
        <v>176</v>
      </c>
      <c r="B29" s="116" t="s">
        <v>24</v>
      </c>
      <c r="C29" s="116" t="s">
        <v>24</v>
      </c>
      <c r="D29" s="116">
        <v>20</v>
      </c>
      <c r="E29" s="78" t="s">
        <v>24</v>
      </c>
      <c r="G29" s="151"/>
      <c r="H29" s="152"/>
      <c r="I29" s="153"/>
      <c r="J29" s="153"/>
    </row>
    <row r="30" spans="1:10" s="149" customFormat="1" ht="12.75">
      <c r="A30" s="157" t="s">
        <v>177</v>
      </c>
      <c r="B30" s="116">
        <v>294</v>
      </c>
      <c r="C30" s="116" t="s">
        <v>24</v>
      </c>
      <c r="D30" s="116">
        <v>65892</v>
      </c>
      <c r="E30" s="78">
        <v>41018</v>
      </c>
      <c r="G30" s="151"/>
      <c r="H30" s="152"/>
      <c r="I30" s="153"/>
      <c r="J30" s="153"/>
    </row>
    <row r="31" spans="1:10" s="149" customFormat="1" ht="12.75">
      <c r="A31" s="157" t="s">
        <v>178</v>
      </c>
      <c r="B31" s="116">
        <v>3745</v>
      </c>
      <c r="C31" s="116">
        <v>7758</v>
      </c>
      <c r="D31" s="116">
        <v>20098</v>
      </c>
      <c r="E31" s="78">
        <v>19035</v>
      </c>
      <c r="G31" s="151"/>
      <c r="H31" s="152"/>
      <c r="I31" s="153"/>
      <c r="J31" s="153"/>
    </row>
    <row r="32" spans="1:10" s="149" customFormat="1" ht="12.75">
      <c r="A32" s="157" t="s">
        <v>179</v>
      </c>
      <c r="B32" s="116">
        <v>625</v>
      </c>
      <c r="C32" s="116">
        <v>184</v>
      </c>
      <c r="D32" s="116">
        <v>106442</v>
      </c>
      <c r="E32" s="78">
        <v>80617</v>
      </c>
      <c r="G32" s="151"/>
      <c r="H32" s="152"/>
      <c r="I32" s="153"/>
      <c r="J32" s="153"/>
    </row>
    <row r="33" spans="1:10" s="149" customFormat="1" ht="12.75">
      <c r="A33" s="157" t="s">
        <v>180</v>
      </c>
      <c r="B33" s="116">
        <v>11</v>
      </c>
      <c r="C33" s="116" t="s">
        <v>24</v>
      </c>
      <c r="D33" s="116">
        <v>27314</v>
      </c>
      <c r="E33" s="78">
        <v>15904</v>
      </c>
      <c r="G33" s="151"/>
      <c r="H33" s="152"/>
      <c r="I33" s="153"/>
      <c r="J33" s="153"/>
    </row>
    <row r="34" spans="1:10" s="149" customFormat="1" ht="12.75">
      <c r="A34" s="157" t="s">
        <v>181</v>
      </c>
      <c r="B34" s="116" t="s">
        <v>24</v>
      </c>
      <c r="C34" s="116" t="s">
        <v>24</v>
      </c>
      <c r="D34" s="116">
        <v>42599</v>
      </c>
      <c r="E34" s="78">
        <v>28333</v>
      </c>
      <c r="G34" s="151"/>
      <c r="H34" s="152"/>
      <c r="I34" s="153"/>
      <c r="J34" s="153"/>
    </row>
    <row r="35" spans="1:10" s="149" customFormat="1" ht="12.75">
      <c r="A35" s="158" t="s">
        <v>30</v>
      </c>
      <c r="B35" s="116"/>
      <c r="C35" s="116"/>
      <c r="D35" s="116"/>
      <c r="E35" s="78"/>
      <c r="G35" s="151"/>
      <c r="H35" s="152"/>
      <c r="I35" s="153"/>
      <c r="J35" s="153"/>
    </row>
    <row r="36" spans="1:10" s="149" customFormat="1" ht="12.75">
      <c r="A36" s="159" t="s">
        <v>31</v>
      </c>
      <c r="B36" s="116"/>
      <c r="C36" s="116"/>
      <c r="D36" s="116"/>
      <c r="E36" s="78"/>
      <c r="G36" s="151"/>
      <c r="H36" s="152"/>
      <c r="I36" s="153"/>
      <c r="J36" s="153"/>
    </row>
    <row r="37" spans="1:10" s="149" customFormat="1" ht="12.75">
      <c r="A37" s="157" t="s">
        <v>182</v>
      </c>
      <c r="B37" s="116" t="s">
        <v>24</v>
      </c>
      <c r="C37" s="116" t="s">
        <v>24</v>
      </c>
      <c r="D37" s="116">
        <v>3</v>
      </c>
      <c r="E37" s="78" t="s">
        <v>24</v>
      </c>
      <c r="G37" s="151"/>
      <c r="H37" s="152"/>
      <c r="I37" s="153"/>
      <c r="J37" s="153"/>
    </row>
    <row r="38" spans="1:10" s="149" customFormat="1" ht="12.75">
      <c r="A38" s="157" t="s">
        <v>183</v>
      </c>
      <c r="B38" s="116" t="s">
        <v>24</v>
      </c>
      <c r="C38" s="116" t="s">
        <v>24</v>
      </c>
      <c r="D38" s="116" t="s">
        <v>24</v>
      </c>
      <c r="E38" s="78" t="s">
        <v>24</v>
      </c>
      <c r="G38" s="151"/>
      <c r="H38" s="152"/>
      <c r="I38" s="153"/>
      <c r="J38" s="153"/>
    </row>
    <row r="39" spans="1:10" s="149" customFormat="1" ht="12.75">
      <c r="A39" s="60" t="s">
        <v>184</v>
      </c>
      <c r="B39" s="116" t="s">
        <v>24</v>
      </c>
      <c r="C39" s="116" t="s">
        <v>24</v>
      </c>
      <c r="D39" s="116">
        <v>9708</v>
      </c>
      <c r="E39" s="78">
        <v>6668</v>
      </c>
      <c r="G39" s="151"/>
      <c r="H39" s="152"/>
      <c r="I39" s="153"/>
      <c r="J39" s="153"/>
    </row>
    <row r="40" spans="1:10" s="149" customFormat="1" ht="12.75">
      <c r="A40" s="157" t="s">
        <v>185</v>
      </c>
      <c r="B40" s="116" t="s">
        <v>24</v>
      </c>
      <c r="C40" s="116" t="s">
        <v>24</v>
      </c>
      <c r="D40" s="116">
        <v>822</v>
      </c>
      <c r="E40" s="78">
        <v>447</v>
      </c>
      <c r="G40" s="151"/>
      <c r="H40" s="152"/>
      <c r="I40" s="153"/>
      <c r="J40" s="153"/>
    </row>
    <row r="41" spans="1:10" s="149" customFormat="1" ht="12.75">
      <c r="A41" s="60" t="s">
        <v>186</v>
      </c>
      <c r="B41" s="116" t="s">
        <v>24</v>
      </c>
      <c r="C41" s="116">
        <v>7687</v>
      </c>
      <c r="D41" s="116" t="s">
        <v>24</v>
      </c>
      <c r="E41" s="78" t="s">
        <v>24</v>
      </c>
      <c r="G41" s="151"/>
      <c r="H41" s="152"/>
      <c r="I41" s="153"/>
      <c r="J41" s="153"/>
    </row>
    <row r="42" spans="1:5" ht="12.75">
      <c r="A42" s="59"/>
      <c r="B42" s="116"/>
      <c r="C42" s="116"/>
      <c r="D42" s="116"/>
      <c r="E42" s="78"/>
    </row>
    <row r="43" spans="1:5" ht="12.75">
      <c r="A43" s="125" t="s">
        <v>145</v>
      </c>
      <c r="B43" s="116"/>
      <c r="C43" s="116"/>
      <c r="D43" s="116"/>
      <c r="E43" s="78"/>
    </row>
    <row r="44" spans="1:5" ht="12.75">
      <c r="A44" s="60" t="s">
        <v>32</v>
      </c>
      <c r="B44" s="116">
        <v>21371</v>
      </c>
      <c r="C44" s="116">
        <v>16325</v>
      </c>
      <c r="D44" s="116" t="s">
        <v>24</v>
      </c>
      <c r="E44" s="78" t="s">
        <v>24</v>
      </c>
    </row>
    <row r="45" spans="1:5" ht="12.75">
      <c r="A45" s="60" t="s">
        <v>33</v>
      </c>
      <c r="B45" s="116">
        <v>19</v>
      </c>
      <c r="C45" s="116">
        <v>893</v>
      </c>
      <c r="D45" s="116">
        <v>150</v>
      </c>
      <c r="E45" s="78">
        <v>19</v>
      </c>
    </row>
    <row r="46" spans="1:5" ht="12.75">
      <c r="A46" s="60" t="s">
        <v>34</v>
      </c>
      <c r="B46" s="116">
        <v>13915</v>
      </c>
      <c r="C46" s="116">
        <v>6777</v>
      </c>
      <c r="D46" s="116">
        <v>130</v>
      </c>
      <c r="E46" s="78">
        <v>514</v>
      </c>
    </row>
    <row r="47" spans="1:5" ht="12.75">
      <c r="A47" s="60" t="s">
        <v>35</v>
      </c>
      <c r="B47" s="116" t="s">
        <v>24</v>
      </c>
      <c r="C47" s="116" t="s">
        <v>24</v>
      </c>
      <c r="D47" s="116">
        <v>788</v>
      </c>
      <c r="E47" s="78">
        <v>659</v>
      </c>
    </row>
    <row r="48" spans="1:5" ht="12.75">
      <c r="A48" s="60" t="s">
        <v>36</v>
      </c>
      <c r="B48" s="116" t="s">
        <v>24</v>
      </c>
      <c r="C48" s="116">
        <v>213</v>
      </c>
      <c r="D48" s="116">
        <v>3</v>
      </c>
      <c r="E48" s="78" t="s">
        <v>24</v>
      </c>
    </row>
    <row r="49" spans="1:5" ht="12.75">
      <c r="A49" s="60" t="s">
        <v>37</v>
      </c>
      <c r="B49" s="116" t="s">
        <v>24</v>
      </c>
      <c r="C49" s="116" t="s">
        <v>24</v>
      </c>
      <c r="D49" s="116">
        <v>918</v>
      </c>
      <c r="E49" s="78">
        <v>622</v>
      </c>
    </row>
    <row r="50" spans="1:5" ht="12.75">
      <c r="A50" s="60" t="s">
        <v>38</v>
      </c>
      <c r="B50" s="116" t="s">
        <v>24</v>
      </c>
      <c r="C50" s="116" t="s">
        <v>24</v>
      </c>
      <c r="D50" s="116" t="s">
        <v>24</v>
      </c>
      <c r="E50" s="78" t="s">
        <v>24</v>
      </c>
    </row>
    <row r="51" spans="1:5" ht="12.75">
      <c r="A51" s="60" t="s">
        <v>39</v>
      </c>
      <c r="B51" s="116">
        <v>21</v>
      </c>
      <c r="C51" s="116">
        <v>21</v>
      </c>
      <c r="D51" s="116">
        <v>26836</v>
      </c>
      <c r="E51" s="78">
        <v>18499</v>
      </c>
    </row>
    <row r="52" spans="1:5" ht="12.75">
      <c r="A52" s="60" t="s">
        <v>40</v>
      </c>
      <c r="B52" s="116" t="s">
        <v>24</v>
      </c>
      <c r="C52" s="116" t="s">
        <v>24</v>
      </c>
      <c r="D52" s="116" t="s">
        <v>24</v>
      </c>
      <c r="E52" s="78" t="s">
        <v>24</v>
      </c>
    </row>
    <row r="53" spans="1:5" ht="13.5" thickBot="1">
      <c r="A53" s="64" t="s">
        <v>41</v>
      </c>
      <c r="B53" s="162" t="s">
        <v>24</v>
      </c>
      <c r="C53" s="162" t="s">
        <v>24</v>
      </c>
      <c r="D53" s="162">
        <v>29586</v>
      </c>
      <c r="E53" s="163">
        <v>24301</v>
      </c>
    </row>
    <row r="54" spans="1:10" s="149" customFormat="1" ht="12.75">
      <c r="A54" s="150" t="s">
        <v>151</v>
      </c>
      <c r="B54" s="61"/>
      <c r="C54" s="67"/>
      <c r="D54" s="61"/>
      <c r="E54" s="67"/>
      <c r="G54" s="151"/>
      <c r="H54" s="152"/>
      <c r="I54" s="153"/>
      <c r="J54" s="153"/>
    </row>
    <row r="55" ht="12.75">
      <c r="A55" s="61" t="s">
        <v>30</v>
      </c>
    </row>
    <row r="56" ht="12.75">
      <c r="A56" s="61" t="s">
        <v>30</v>
      </c>
    </row>
    <row r="57" ht="12.75">
      <c r="A57" s="61" t="s">
        <v>30</v>
      </c>
    </row>
    <row r="58" ht="12.75">
      <c r="A58" s="61" t="s">
        <v>30</v>
      </c>
    </row>
    <row r="59" ht="12.75">
      <c r="A59" s="61" t="s">
        <v>30</v>
      </c>
    </row>
    <row r="60" ht="12.75">
      <c r="A60" s="61" t="s">
        <v>30</v>
      </c>
    </row>
    <row r="61" ht="12.75">
      <c r="A61" s="61" t="s">
        <v>30</v>
      </c>
    </row>
    <row r="62" ht="12.75">
      <c r="A62" s="61" t="s">
        <v>30</v>
      </c>
    </row>
    <row r="63" ht="12.75">
      <c r="A63" s="61" t="s">
        <v>30</v>
      </c>
    </row>
    <row r="64" ht="12.75">
      <c r="A64" s="61" t="s">
        <v>30</v>
      </c>
    </row>
    <row r="65" ht="12.75">
      <c r="A65" s="61" t="s">
        <v>30</v>
      </c>
    </row>
    <row r="66" ht="12.75">
      <c r="A66" s="61" t="s">
        <v>30</v>
      </c>
    </row>
    <row r="67" ht="12.75">
      <c r="A67" s="61" t="s">
        <v>30</v>
      </c>
    </row>
    <row r="68" ht="12.75">
      <c r="A68" s="61" t="s">
        <v>30</v>
      </c>
    </row>
    <row r="69" ht="12.75">
      <c r="A69" s="61" t="s">
        <v>30</v>
      </c>
    </row>
    <row r="70" ht="12.75">
      <c r="A70" s="61" t="s">
        <v>30</v>
      </c>
    </row>
    <row r="71" ht="12.75">
      <c r="A71" s="61" t="s">
        <v>30</v>
      </c>
    </row>
    <row r="72" ht="12.75">
      <c r="A72" s="61" t="s">
        <v>30</v>
      </c>
    </row>
    <row r="73" ht="12.75">
      <c r="A73" s="61" t="s">
        <v>30</v>
      </c>
    </row>
    <row r="74" ht="12.75">
      <c r="A74" s="61" t="s">
        <v>30</v>
      </c>
    </row>
    <row r="75" ht="12.75">
      <c r="A75" s="61" t="s">
        <v>30</v>
      </c>
    </row>
    <row r="76" ht="12.75">
      <c r="A76" s="61" t="s">
        <v>30</v>
      </c>
    </row>
    <row r="77" ht="12.75">
      <c r="A77" s="61" t="s">
        <v>30</v>
      </c>
    </row>
    <row r="78" ht="12.75">
      <c r="A78" s="61" t="s">
        <v>30</v>
      </c>
    </row>
    <row r="79" ht="12.75">
      <c r="A79" s="61" t="s">
        <v>30</v>
      </c>
    </row>
    <row r="80" ht="12.75">
      <c r="A80" s="61" t="s">
        <v>30</v>
      </c>
    </row>
    <row r="81" ht="12.75">
      <c r="A81" s="61" t="s">
        <v>30</v>
      </c>
    </row>
    <row r="82" ht="12.75">
      <c r="A82" s="61" t="s">
        <v>30</v>
      </c>
    </row>
    <row r="83" ht="12.75">
      <c r="A83" s="61" t="s">
        <v>30</v>
      </c>
    </row>
    <row r="84" ht="12.75">
      <c r="A84" s="61" t="s">
        <v>30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/>
  <dimension ref="A1:S91"/>
  <sheetViews>
    <sheetView showGridLines="0" zoomScale="75" zoomScaleNormal="75" workbookViewId="0" topLeftCell="A1">
      <selection activeCell="G32" sqref="G32"/>
    </sheetView>
  </sheetViews>
  <sheetFormatPr defaultColWidth="11.421875" defaultRowHeight="12.75"/>
  <cols>
    <col min="1" max="1" width="15.140625" style="7" customWidth="1"/>
    <col min="2" max="2" width="16.28125" style="7" customWidth="1"/>
    <col min="3" max="3" width="16.8515625" style="7" customWidth="1"/>
    <col min="4" max="4" width="15.28125" style="7" customWidth="1"/>
    <col min="5" max="5" width="15.421875" style="7" customWidth="1"/>
    <col min="6" max="6" width="16.00390625" style="7" customWidth="1"/>
    <col min="7" max="7" width="19.57421875" style="7" customWidth="1"/>
    <col min="8" max="8" width="21.140625" style="7" customWidth="1"/>
    <col min="9" max="9" width="11.421875" style="7" customWidth="1"/>
    <col min="10" max="10" width="13.8515625" style="7" customWidth="1"/>
    <col min="11" max="11" width="23.00390625" style="7" customWidth="1"/>
    <col min="12" max="17" width="14.8515625" style="7" customWidth="1"/>
    <col min="18" max="19" width="12.57421875" style="7" customWidth="1"/>
    <col min="20" max="16384" width="11.421875" style="7" customWidth="1"/>
  </cols>
  <sheetData>
    <row r="1" spans="1:10" s="2" customFormat="1" ht="18">
      <c r="A1" s="187" t="s">
        <v>0</v>
      </c>
      <c r="B1" s="187"/>
      <c r="C1" s="187"/>
      <c r="D1" s="187"/>
      <c r="E1" s="187"/>
      <c r="F1" s="187"/>
      <c r="G1" s="187"/>
      <c r="H1" s="187"/>
      <c r="I1" s="1"/>
      <c r="J1" s="1"/>
    </row>
    <row r="3" spans="1:8" s="3" customFormat="1" ht="13.5" customHeight="1">
      <c r="A3" s="207" t="s">
        <v>193</v>
      </c>
      <c r="B3" s="207"/>
      <c r="C3" s="207"/>
      <c r="D3" s="207"/>
      <c r="E3" s="207"/>
      <c r="F3" s="207"/>
      <c r="G3" s="207"/>
      <c r="H3" s="207"/>
    </row>
    <row r="4" spans="1:8" s="3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76"/>
      <c r="B5" s="141" t="s">
        <v>1</v>
      </c>
      <c r="C5" s="142"/>
      <c r="D5" s="130" t="s">
        <v>2</v>
      </c>
      <c r="E5" s="130" t="s">
        <v>3</v>
      </c>
      <c r="F5" s="143"/>
      <c r="G5" s="145" t="s">
        <v>5</v>
      </c>
      <c r="H5" s="142"/>
    </row>
    <row r="6" spans="1:8" ht="12.75">
      <c r="A6" s="8" t="s">
        <v>6</v>
      </c>
      <c r="B6" s="9" t="s">
        <v>7</v>
      </c>
      <c r="C6" s="10"/>
      <c r="D6" s="5" t="s">
        <v>8</v>
      </c>
      <c r="E6" s="5" t="s">
        <v>9</v>
      </c>
      <c r="F6" s="6" t="s">
        <v>10</v>
      </c>
      <c r="G6" s="11" t="s">
        <v>13</v>
      </c>
      <c r="H6" s="10"/>
    </row>
    <row r="7" spans="1:8" ht="12.75">
      <c r="A7" s="4"/>
      <c r="B7" s="5" t="s">
        <v>14</v>
      </c>
      <c r="C7" s="5" t="s">
        <v>15</v>
      </c>
      <c r="D7" s="6"/>
      <c r="E7" s="5" t="s">
        <v>16</v>
      </c>
      <c r="F7" s="154"/>
      <c r="G7" s="6" t="s">
        <v>19</v>
      </c>
      <c r="H7" s="6" t="s">
        <v>20</v>
      </c>
    </row>
    <row r="8" spans="1:8" ht="13.5" thickBot="1">
      <c r="A8" s="90"/>
      <c r="B8" s="136" t="s">
        <v>152</v>
      </c>
      <c r="C8" s="136" t="s">
        <v>152</v>
      </c>
      <c r="D8" s="136" t="s">
        <v>153</v>
      </c>
      <c r="E8" s="91" t="s">
        <v>21</v>
      </c>
      <c r="F8" s="92" t="s">
        <v>154</v>
      </c>
      <c r="G8" s="137"/>
      <c r="H8" s="137"/>
    </row>
    <row r="9" spans="1:8" ht="12.75">
      <c r="A9" s="13">
        <v>1990</v>
      </c>
      <c r="B9" s="14">
        <v>2</v>
      </c>
      <c r="C9" s="14">
        <v>1.1</v>
      </c>
      <c r="D9" s="15">
        <v>24</v>
      </c>
      <c r="E9" s="15">
        <v>131</v>
      </c>
      <c r="F9" s="14">
        <v>14.4</v>
      </c>
      <c r="G9" s="15">
        <v>1</v>
      </c>
      <c r="H9" s="15">
        <v>2784</v>
      </c>
    </row>
    <row r="10" spans="1:8" ht="12.75">
      <c r="A10" s="13">
        <v>1991</v>
      </c>
      <c r="B10" s="14">
        <v>1.4</v>
      </c>
      <c r="C10" s="14">
        <v>1.1</v>
      </c>
      <c r="D10" s="15">
        <v>24</v>
      </c>
      <c r="E10" s="15">
        <v>120</v>
      </c>
      <c r="F10" s="14">
        <v>13.7</v>
      </c>
      <c r="G10" s="15" t="s">
        <v>24</v>
      </c>
      <c r="H10" s="15">
        <v>5655</v>
      </c>
    </row>
    <row r="11" spans="1:8" ht="12.75">
      <c r="A11" s="13">
        <v>1992</v>
      </c>
      <c r="B11" s="14">
        <v>0.9</v>
      </c>
      <c r="C11" s="14">
        <v>0.9</v>
      </c>
      <c r="D11" s="15">
        <v>24</v>
      </c>
      <c r="E11" s="15">
        <v>158</v>
      </c>
      <c r="F11" s="14">
        <v>14.9</v>
      </c>
      <c r="G11" s="15" t="s">
        <v>24</v>
      </c>
      <c r="H11" s="15">
        <v>5755</v>
      </c>
    </row>
    <row r="12" spans="1:8" ht="12.75">
      <c r="A12" s="13">
        <v>1993</v>
      </c>
      <c r="B12" s="14">
        <v>0.9</v>
      </c>
      <c r="C12" s="14">
        <v>0.9</v>
      </c>
      <c r="D12" s="15">
        <v>18</v>
      </c>
      <c r="E12" s="15">
        <v>146.66666666666666</v>
      </c>
      <c r="F12" s="14">
        <v>13.2</v>
      </c>
      <c r="G12" s="15">
        <v>132</v>
      </c>
      <c r="H12" s="15">
        <v>8969</v>
      </c>
    </row>
    <row r="13" spans="1:8" ht="12.75">
      <c r="A13" s="18">
        <v>1994</v>
      </c>
      <c r="B13" s="19">
        <v>0.9</v>
      </c>
      <c r="C13" s="19">
        <v>0.8</v>
      </c>
      <c r="D13" s="20">
        <v>20</v>
      </c>
      <c r="E13" s="20">
        <v>185</v>
      </c>
      <c r="F13" s="19">
        <v>14.8</v>
      </c>
      <c r="G13" s="20">
        <v>216</v>
      </c>
      <c r="H13" s="15">
        <v>5378</v>
      </c>
    </row>
    <row r="14" spans="1:8" ht="12.75">
      <c r="A14" s="18">
        <v>1995</v>
      </c>
      <c r="B14" s="19">
        <v>0.9</v>
      </c>
      <c r="C14" s="19">
        <v>0.9</v>
      </c>
      <c r="D14" s="20">
        <v>12</v>
      </c>
      <c r="E14" s="20">
        <v>165</v>
      </c>
      <c r="F14" s="19">
        <v>14.4</v>
      </c>
      <c r="G14" s="20">
        <v>100</v>
      </c>
      <c r="H14" s="15">
        <v>20623</v>
      </c>
    </row>
    <row r="15" spans="1:8" ht="12.75">
      <c r="A15" s="18">
        <v>1996</v>
      </c>
      <c r="B15" s="23">
        <v>0.7</v>
      </c>
      <c r="C15" s="23">
        <v>0.7</v>
      </c>
      <c r="D15" s="22">
        <v>14</v>
      </c>
      <c r="E15" s="22">
        <v>184</v>
      </c>
      <c r="F15" s="23">
        <v>12.7</v>
      </c>
      <c r="G15" s="20">
        <v>1174</v>
      </c>
      <c r="H15" s="15">
        <v>4491</v>
      </c>
    </row>
    <row r="16" spans="1:8" ht="12.75">
      <c r="A16" s="18">
        <v>1997</v>
      </c>
      <c r="B16" s="23">
        <v>0.7</v>
      </c>
      <c r="C16" s="23">
        <v>0.7</v>
      </c>
      <c r="D16" s="20">
        <v>13</v>
      </c>
      <c r="E16" s="20">
        <v>202</v>
      </c>
      <c r="F16" s="23">
        <v>17</v>
      </c>
      <c r="G16" s="20">
        <v>73</v>
      </c>
      <c r="H16" s="15">
        <v>13829</v>
      </c>
    </row>
    <row r="17" spans="1:8" ht="12.75">
      <c r="A17" s="18">
        <v>1998</v>
      </c>
      <c r="B17" s="23">
        <v>0.7</v>
      </c>
      <c r="C17" s="23">
        <v>0.7</v>
      </c>
      <c r="D17" s="20">
        <v>12</v>
      </c>
      <c r="E17" s="20">
        <v>175</v>
      </c>
      <c r="F17" s="23">
        <v>12.4</v>
      </c>
      <c r="G17" s="20">
        <v>1641</v>
      </c>
      <c r="H17" s="15">
        <v>30699</v>
      </c>
    </row>
    <row r="18" spans="1:8" ht="12.75">
      <c r="A18" s="18">
        <v>1999</v>
      </c>
      <c r="B18" s="23">
        <v>0.7</v>
      </c>
      <c r="C18" s="23">
        <v>0.7</v>
      </c>
      <c r="D18" s="20">
        <v>11</v>
      </c>
      <c r="E18" s="20">
        <v>175</v>
      </c>
      <c r="F18" s="23">
        <v>11.7</v>
      </c>
      <c r="G18" s="20">
        <v>4244</v>
      </c>
      <c r="H18" s="15">
        <v>34779</v>
      </c>
    </row>
    <row r="19" spans="1:8" ht="12.75">
      <c r="A19" s="18">
        <v>2000</v>
      </c>
      <c r="B19" s="23">
        <v>0.7</v>
      </c>
      <c r="C19" s="23">
        <v>0.6</v>
      </c>
      <c r="D19" s="20">
        <v>8.9</v>
      </c>
      <c r="E19" s="20">
        <v>246</v>
      </c>
      <c r="F19" s="23">
        <v>15.8</v>
      </c>
      <c r="G19" s="20">
        <v>720.935</v>
      </c>
      <c r="H19" s="15">
        <v>19350.846</v>
      </c>
    </row>
    <row r="20" spans="1:8" ht="12.75">
      <c r="A20" s="18">
        <v>2001</v>
      </c>
      <c r="B20" s="23">
        <v>0.861</v>
      </c>
      <c r="C20" s="23">
        <v>0.809</v>
      </c>
      <c r="D20" s="20">
        <v>7.99</v>
      </c>
      <c r="E20" s="20">
        <v>270.22</v>
      </c>
      <c r="F20" s="23">
        <v>22.004</v>
      </c>
      <c r="G20" s="20">
        <v>5938.613</v>
      </c>
      <c r="H20" s="15">
        <v>26034.174</v>
      </c>
    </row>
    <row r="21" spans="1:8" ht="12.75">
      <c r="A21" s="18">
        <v>2002</v>
      </c>
      <c r="B21" s="23">
        <v>0.901</v>
      </c>
      <c r="C21" s="23">
        <v>0.84</v>
      </c>
      <c r="D21" s="20">
        <v>10.783</v>
      </c>
      <c r="E21" s="20">
        <v>269.95238095238096</v>
      </c>
      <c r="F21" s="23">
        <v>22.676</v>
      </c>
      <c r="G21" s="20">
        <v>1643.084</v>
      </c>
      <c r="H21" s="15">
        <v>33821.328</v>
      </c>
    </row>
    <row r="22" spans="1:8" ht="12.75">
      <c r="A22" s="18">
        <v>2003</v>
      </c>
      <c r="B22" s="23">
        <v>0.928</v>
      </c>
      <c r="C22" s="23">
        <v>0.886</v>
      </c>
      <c r="D22" s="20">
        <v>10.706</v>
      </c>
      <c r="E22" s="20">
        <v>204.79683972911965</v>
      </c>
      <c r="F22" s="23">
        <v>18.145</v>
      </c>
      <c r="G22" s="20">
        <v>2292</v>
      </c>
      <c r="H22" s="15">
        <v>23919</v>
      </c>
    </row>
    <row r="23" spans="1:8" ht="12.75">
      <c r="A23" s="18">
        <v>2004</v>
      </c>
      <c r="B23" s="23">
        <v>1.156</v>
      </c>
      <c r="C23" s="23">
        <v>1.099</v>
      </c>
      <c r="D23" s="20">
        <v>16.392</v>
      </c>
      <c r="E23" s="20">
        <v>179.05</v>
      </c>
      <c r="F23" s="23">
        <v>19.807</v>
      </c>
      <c r="G23" s="20">
        <v>8394</v>
      </c>
      <c r="H23" s="15">
        <v>23917</v>
      </c>
    </row>
    <row r="24" spans="1:8" ht="13.5" thickBot="1">
      <c r="A24" s="25">
        <v>2005</v>
      </c>
      <c r="B24" s="26">
        <v>1.126</v>
      </c>
      <c r="C24" s="26">
        <v>1.089</v>
      </c>
      <c r="D24" s="27">
        <v>14</v>
      </c>
      <c r="E24" s="27">
        <v>168</v>
      </c>
      <c r="F24" s="26">
        <v>18.489</v>
      </c>
      <c r="G24" s="27">
        <v>13078</v>
      </c>
      <c r="H24" s="29">
        <v>106051</v>
      </c>
    </row>
    <row r="25" spans="1:8" ht="12.75">
      <c r="A25" s="4" t="s">
        <v>23</v>
      </c>
      <c r="B25" s="4"/>
      <c r="C25" s="4"/>
      <c r="D25" s="4"/>
      <c r="E25" s="4"/>
      <c r="F25" s="4"/>
      <c r="G25" s="4"/>
      <c r="H25" s="4"/>
    </row>
    <row r="45" spans="16:17" ht="12.75">
      <c r="P45" s="30"/>
      <c r="Q45" s="30"/>
    </row>
    <row r="46" spans="16:17" ht="12.75">
      <c r="P46" s="30"/>
      <c r="Q46" s="30"/>
    </row>
    <row r="47" spans="16:17" ht="12.75">
      <c r="P47" s="30"/>
      <c r="Q47" s="30"/>
    </row>
    <row r="51" spans="16:17" ht="12.75">
      <c r="P51" s="30"/>
      <c r="Q51" s="30"/>
    </row>
    <row r="52" spans="16:17" ht="12.75">
      <c r="P52" s="30"/>
      <c r="Q52" s="30"/>
    </row>
    <row r="53" spans="16:17" ht="12.75">
      <c r="P53" s="30"/>
      <c r="Q53" s="30"/>
    </row>
    <row r="54" spans="16:17" ht="12.75">
      <c r="P54" s="30"/>
      <c r="Q54" s="30"/>
    </row>
    <row r="55" spans="16:17" ht="12.75">
      <c r="P55" s="30"/>
      <c r="Q55" s="30"/>
    </row>
    <row r="56" spans="16:17" ht="12.75">
      <c r="P56" s="30"/>
      <c r="Q56" s="30"/>
    </row>
    <row r="57" spans="16:17" ht="12.75">
      <c r="P57" s="30"/>
      <c r="Q57" s="30"/>
    </row>
    <row r="58" spans="16:17" ht="12.75">
      <c r="P58" s="30"/>
      <c r="Q58" s="30"/>
    </row>
    <row r="59" spans="16:17" ht="12.75">
      <c r="P59" s="30"/>
      <c r="Q59" s="30"/>
    </row>
    <row r="60" spans="16:17" ht="12.75">
      <c r="P60" s="30"/>
      <c r="Q60" s="30"/>
    </row>
    <row r="61" spans="16:17" ht="12.75">
      <c r="P61" s="30"/>
      <c r="Q61" s="30"/>
    </row>
    <row r="62" spans="16:17" ht="12.75">
      <c r="P62" s="30"/>
      <c r="Q62" s="30"/>
    </row>
    <row r="63" spans="16:17" ht="12.75">
      <c r="P63" s="30"/>
      <c r="Q63" s="30"/>
    </row>
    <row r="64" spans="16:17" ht="12.75">
      <c r="P64" s="30"/>
      <c r="Q64" s="30"/>
    </row>
    <row r="65" spans="16:17" ht="12.75">
      <c r="P65" s="30"/>
      <c r="Q65" s="30"/>
    </row>
    <row r="66" spans="16:17" ht="12.75">
      <c r="P66" s="30"/>
      <c r="Q66" s="30"/>
    </row>
    <row r="67" spans="16:17" ht="12.75">
      <c r="P67" s="30"/>
      <c r="Q67" s="30"/>
    </row>
    <row r="68" spans="13:19" ht="12.75">
      <c r="M68" s="30"/>
      <c r="N68" s="30"/>
      <c r="O68" s="30"/>
      <c r="P68" s="30"/>
      <c r="Q68" s="30"/>
      <c r="S68" s="30"/>
    </row>
    <row r="69" spans="13:19" ht="12.75">
      <c r="M69" s="30"/>
      <c r="N69" s="30"/>
      <c r="O69" s="30"/>
      <c r="P69" s="30"/>
      <c r="Q69" s="30"/>
      <c r="S69" s="30"/>
    </row>
    <row r="70" spans="16:17" ht="12.75">
      <c r="P70" s="30"/>
      <c r="Q70" s="30"/>
    </row>
    <row r="71" spans="16:17" ht="12.75">
      <c r="P71" s="30"/>
      <c r="Q71" s="30"/>
    </row>
    <row r="72" spans="16:17" ht="12.75">
      <c r="P72" s="30"/>
      <c r="Q72" s="30"/>
    </row>
    <row r="73" spans="16:17" ht="12.75">
      <c r="P73" s="30"/>
      <c r="Q73" s="30"/>
    </row>
    <row r="74" spans="16:17" ht="12.75">
      <c r="P74" s="30"/>
      <c r="Q74" s="30"/>
    </row>
    <row r="75" spans="16:17" ht="12.75">
      <c r="P75" s="30"/>
      <c r="Q75" s="30"/>
    </row>
    <row r="76" spans="16:17" ht="12.75">
      <c r="P76" s="30"/>
      <c r="Q76" s="30"/>
    </row>
    <row r="77" spans="16:17" ht="12.75">
      <c r="P77" s="30"/>
      <c r="Q77" s="30"/>
    </row>
    <row r="78" spans="16:17" ht="12.75">
      <c r="P78" s="30"/>
      <c r="Q78" s="30"/>
    </row>
    <row r="79" spans="16:17" ht="12.75">
      <c r="P79" s="30"/>
      <c r="Q79" s="30"/>
    </row>
    <row r="80" spans="16:17" ht="12.75">
      <c r="P80" s="30"/>
      <c r="Q80" s="30"/>
    </row>
    <row r="81" spans="16:17" ht="12.75">
      <c r="P81" s="30"/>
      <c r="Q81" s="30"/>
    </row>
    <row r="82" spans="16:17" ht="12.75">
      <c r="P82" s="30"/>
      <c r="Q82" s="30"/>
    </row>
    <row r="83" spans="16:17" ht="12.75">
      <c r="P83" s="30"/>
      <c r="Q83" s="30"/>
    </row>
    <row r="84" spans="16:17" ht="12.75">
      <c r="P84" s="30"/>
      <c r="Q84" s="30"/>
    </row>
    <row r="85" spans="16:17" ht="12.75">
      <c r="P85" s="30"/>
      <c r="Q85" s="30"/>
    </row>
    <row r="89" spans="16:17" ht="12.75">
      <c r="P89" s="30"/>
      <c r="Q89" s="30"/>
    </row>
    <row r="91" ht="12.75">
      <c r="E91" s="31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J35"/>
  <sheetViews>
    <sheetView zoomScale="75" zoomScaleNormal="75" workbookViewId="0" topLeftCell="A1">
      <selection activeCell="C41" sqref="C41"/>
    </sheetView>
  </sheetViews>
  <sheetFormatPr defaultColWidth="11.421875" defaultRowHeight="12.75"/>
  <cols>
    <col min="1" max="1" width="24.57421875" style="12" customWidth="1"/>
    <col min="2" max="5" width="14.7109375" style="12" customWidth="1"/>
    <col min="6" max="6" width="16.421875" style="12" customWidth="1"/>
    <col min="7" max="7" width="21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194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4</v>
      </c>
      <c r="C9" s="104">
        <v>4</v>
      </c>
      <c r="D9" s="104">
        <v>4227</v>
      </c>
      <c r="E9" s="105">
        <v>5000</v>
      </c>
      <c r="F9" s="105">
        <v>8</v>
      </c>
      <c r="G9" s="104">
        <v>54</v>
      </c>
      <c r="H9" s="95"/>
      <c r="I9" s="95"/>
      <c r="J9" s="95"/>
    </row>
    <row r="10" spans="1:10" ht="12.75">
      <c r="A10" s="12" t="s">
        <v>88</v>
      </c>
      <c r="B10" s="96">
        <v>1</v>
      </c>
      <c r="C10" s="96">
        <v>1</v>
      </c>
      <c r="D10" s="78">
        <v>97</v>
      </c>
      <c r="E10" s="96">
        <v>5000</v>
      </c>
      <c r="F10" s="96">
        <v>8</v>
      </c>
      <c r="G10" s="96">
        <v>6</v>
      </c>
      <c r="H10" s="95"/>
      <c r="I10" s="95"/>
      <c r="J10" s="95"/>
    </row>
    <row r="11" spans="1:10" ht="12.75">
      <c r="A11" s="12" t="s">
        <v>89</v>
      </c>
      <c r="B11" s="78">
        <v>1</v>
      </c>
      <c r="C11" s="78">
        <v>1</v>
      </c>
      <c r="D11" s="78">
        <v>312</v>
      </c>
      <c r="E11" s="96">
        <v>5000</v>
      </c>
      <c r="F11" s="96">
        <v>8</v>
      </c>
      <c r="G11" s="78">
        <v>7</v>
      </c>
      <c r="H11" s="95"/>
      <c r="I11" s="95"/>
      <c r="J11" s="95"/>
    </row>
    <row r="12" spans="1:10" ht="12.75">
      <c r="A12" s="12" t="s">
        <v>90</v>
      </c>
      <c r="B12" s="96">
        <v>4</v>
      </c>
      <c r="C12" s="96">
        <v>4</v>
      </c>
      <c r="D12" s="78">
        <v>1338</v>
      </c>
      <c r="E12" s="96">
        <v>5000</v>
      </c>
      <c r="F12" s="96">
        <v>8</v>
      </c>
      <c r="G12" s="96">
        <v>31</v>
      </c>
      <c r="H12" s="95"/>
      <c r="I12" s="95"/>
      <c r="J12" s="95"/>
    </row>
    <row r="13" spans="1:10" ht="12.75">
      <c r="A13" s="79" t="s">
        <v>91</v>
      </c>
      <c r="B13" s="106">
        <v>10</v>
      </c>
      <c r="C13" s="106">
        <v>10</v>
      </c>
      <c r="D13" s="106">
        <v>5974</v>
      </c>
      <c r="E13" s="107">
        <v>5000</v>
      </c>
      <c r="F13" s="107">
        <v>8</v>
      </c>
      <c r="G13" s="106">
        <v>98</v>
      </c>
      <c r="H13" s="95"/>
      <c r="I13" s="95"/>
      <c r="J13" s="95"/>
    </row>
    <row r="14" spans="1:10" ht="12.75">
      <c r="A14" s="79"/>
      <c r="B14" s="106"/>
      <c r="C14" s="106"/>
      <c r="D14" s="106"/>
      <c r="E14" s="107"/>
      <c r="F14" s="107"/>
      <c r="G14" s="106"/>
      <c r="H14" s="95"/>
      <c r="I14" s="95"/>
      <c r="J14" s="95"/>
    </row>
    <row r="15" spans="1:10" ht="12.75">
      <c r="A15" s="79" t="s">
        <v>143</v>
      </c>
      <c r="B15" s="107" t="s">
        <v>24</v>
      </c>
      <c r="C15" s="106" t="s">
        <v>24</v>
      </c>
      <c r="D15" s="106">
        <v>5000</v>
      </c>
      <c r="E15" s="107" t="s">
        <v>24</v>
      </c>
      <c r="F15" s="111">
        <v>7</v>
      </c>
      <c r="G15" s="107">
        <v>35</v>
      </c>
      <c r="H15" s="95"/>
      <c r="I15" s="95"/>
      <c r="J15" s="95"/>
    </row>
    <row r="16" spans="1:10" ht="12.75">
      <c r="A16" s="79"/>
      <c r="B16" s="106"/>
      <c r="C16" s="106"/>
      <c r="D16" s="106"/>
      <c r="E16" s="107"/>
      <c r="F16" s="107"/>
      <c r="G16" s="106"/>
      <c r="H16" s="95"/>
      <c r="I16" s="95"/>
      <c r="J16" s="95"/>
    </row>
    <row r="17" spans="1:10" ht="12.75">
      <c r="A17" s="79" t="s">
        <v>92</v>
      </c>
      <c r="B17" s="106">
        <v>1</v>
      </c>
      <c r="C17" s="106">
        <v>1</v>
      </c>
      <c r="D17" s="106" t="s">
        <v>24</v>
      </c>
      <c r="E17" s="107">
        <v>7000</v>
      </c>
      <c r="F17" s="107" t="s">
        <v>24</v>
      </c>
      <c r="G17" s="106">
        <v>7</v>
      </c>
      <c r="H17" s="95"/>
      <c r="I17" s="95"/>
      <c r="J17" s="95"/>
    </row>
    <row r="18" spans="1:10" s="109" customFormat="1" ht="12.75">
      <c r="A18" s="12"/>
      <c r="B18" s="78"/>
      <c r="C18" s="78"/>
      <c r="D18" s="78"/>
      <c r="E18" s="96"/>
      <c r="F18" s="96"/>
      <c r="G18" s="78"/>
      <c r="H18" s="108"/>
      <c r="I18" s="108"/>
      <c r="J18" s="108"/>
    </row>
    <row r="19" spans="1:10" ht="12.75">
      <c r="A19" s="12" t="s">
        <v>94</v>
      </c>
      <c r="B19" s="110" t="s">
        <v>24</v>
      </c>
      <c r="C19" s="110" t="s">
        <v>24</v>
      </c>
      <c r="D19" s="78">
        <v>513</v>
      </c>
      <c r="E19" s="110" t="s">
        <v>24</v>
      </c>
      <c r="F19" s="110">
        <v>29</v>
      </c>
      <c r="G19" s="110">
        <v>15</v>
      </c>
      <c r="H19" s="95"/>
      <c r="I19" s="95"/>
      <c r="J19" s="95"/>
    </row>
    <row r="20" spans="1:10" ht="12.75">
      <c r="A20" s="79" t="s">
        <v>96</v>
      </c>
      <c r="B20" s="106" t="s">
        <v>24</v>
      </c>
      <c r="C20" s="106" t="s">
        <v>24</v>
      </c>
      <c r="D20" s="106">
        <v>513</v>
      </c>
      <c r="E20" s="107" t="s">
        <v>24</v>
      </c>
      <c r="F20" s="107">
        <v>29</v>
      </c>
      <c r="G20" s="106">
        <v>15</v>
      </c>
      <c r="H20" s="95"/>
      <c r="I20" s="95"/>
      <c r="J20" s="95"/>
    </row>
    <row r="21" spans="1:10" ht="12.75">
      <c r="A21" s="79"/>
      <c r="B21" s="106"/>
      <c r="C21" s="106"/>
      <c r="D21" s="106"/>
      <c r="E21" s="107"/>
      <c r="F21" s="107"/>
      <c r="G21" s="106"/>
      <c r="H21" s="95"/>
      <c r="I21" s="95"/>
      <c r="J21" s="95"/>
    </row>
    <row r="22" spans="1:10" s="109" customFormat="1" ht="12.75">
      <c r="A22" s="79" t="s">
        <v>97</v>
      </c>
      <c r="B22" s="106" t="s">
        <v>24</v>
      </c>
      <c r="C22" s="107" t="s">
        <v>24</v>
      </c>
      <c r="D22" s="106">
        <v>300</v>
      </c>
      <c r="E22" s="106" t="s">
        <v>24</v>
      </c>
      <c r="F22" s="107">
        <v>9</v>
      </c>
      <c r="G22" s="107">
        <v>3</v>
      </c>
      <c r="H22" s="108"/>
      <c r="I22" s="108"/>
      <c r="J22" s="108"/>
    </row>
    <row r="23" spans="2:10" ht="12.75">
      <c r="B23" s="78"/>
      <c r="C23" s="78"/>
      <c r="D23" s="78"/>
      <c r="E23" s="96"/>
      <c r="F23" s="96"/>
      <c r="G23" s="78"/>
      <c r="H23" s="95"/>
      <c r="I23" s="95"/>
      <c r="J23" s="95"/>
    </row>
    <row r="24" spans="1:7" ht="12.75">
      <c r="A24" s="79" t="s">
        <v>103</v>
      </c>
      <c r="B24" s="111">
        <v>15</v>
      </c>
      <c r="C24" s="107">
        <v>10</v>
      </c>
      <c r="D24" s="106">
        <v>256</v>
      </c>
      <c r="E24" s="111">
        <v>4500</v>
      </c>
      <c r="F24" s="107" t="s">
        <v>24</v>
      </c>
      <c r="G24" s="107">
        <v>45</v>
      </c>
    </row>
    <row r="25" spans="2:7" ht="12.75">
      <c r="B25" s="78"/>
      <c r="C25" s="78"/>
      <c r="D25" s="78"/>
      <c r="E25" s="96"/>
      <c r="F25" s="96"/>
      <c r="G25" s="78"/>
    </row>
    <row r="26" spans="1:7" ht="12.75">
      <c r="A26" s="12" t="s">
        <v>108</v>
      </c>
      <c r="B26" s="82">
        <v>4</v>
      </c>
      <c r="C26" s="78">
        <v>4</v>
      </c>
      <c r="D26" s="78" t="s">
        <v>24</v>
      </c>
      <c r="E26" s="82">
        <v>23000</v>
      </c>
      <c r="F26" s="96" t="s">
        <v>24</v>
      </c>
      <c r="G26" s="78">
        <v>92</v>
      </c>
    </row>
    <row r="27" spans="1:7" ht="12.75">
      <c r="A27" s="12" t="s">
        <v>109</v>
      </c>
      <c r="B27" s="96" t="s">
        <v>24</v>
      </c>
      <c r="C27" s="96" t="s">
        <v>24</v>
      </c>
      <c r="D27" s="78">
        <v>1208</v>
      </c>
      <c r="E27" s="96" t="s">
        <v>24</v>
      </c>
      <c r="F27" s="96" t="s">
        <v>24</v>
      </c>
      <c r="G27" s="96" t="s">
        <v>24</v>
      </c>
    </row>
    <row r="28" spans="1:7" ht="12.75">
      <c r="A28" s="12" t="s">
        <v>110</v>
      </c>
      <c r="B28" s="78" t="s">
        <v>24</v>
      </c>
      <c r="C28" s="78" t="s">
        <v>24</v>
      </c>
      <c r="D28" s="78">
        <v>2000</v>
      </c>
      <c r="E28" s="78" t="s">
        <v>24</v>
      </c>
      <c r="F28" s="96">
        <v>13</v>
      </c>
      <c r="G28" s="78">
        <v>26</v>
      </c>
    </row>
    <row r="29" spans="1:7" ht="12.75">
      <c r="A29" s="12" t="s">
        <v>111</v>
      </c>
      <c r="B29" s="78" t="s">
        <v>24</v>
      </c>
      <c r="C29" s="78" t="s">
        <v>24</v>
      </c>
      <c r="D29" s="78">
        <v>181</v>
      </c>
      <c r="E29" s="96" t="s">
        <v>24</v>
      </c>
      <c r="F29" s="96" t="s">
        <v>24</v>
      </c>
      <c r="G29" s="78" t="s">
        <v>24</v>
      </c>
    </row>
    <row r="30" spans="1:7" ht="12.75">
      <c r="A30" s="12" t="s">
        <v>112</v>
      </c>
      <c r="B30" s="78" t="s">
        <v>24</v>
      </c>
      <c r="C30" s="78" t="s">
        <v>24</v>
      </c>
      <c r="D30" s="78">
        <v>960</v>
      </c>
      <c r="E30" s="96" t="s">
        <v>24</v>
      </c>
      <c r="F30" s="96">
        <v>3</v>
      </c>
      <c r="G30" s="78">
        <v>3</v>
      </c>
    </row>
    <row r="31" spans="1:7" ht="12.75">
      <c r="A31" s="12" t="s">
        <v>113</v>
      </c>
      <c r="B31" s="82">
        <v>11</v>
      </c>
      <c r="C31" s="78" t="s">
        <v>24</v>
      </c>
      <c r="D31" s="78" t="s">
        <v>24</v>
      </c>
      <c r="E31" s="78" t="s">
        <v>24</v>
      </c>
      <c r="F31" s="96" t="s">
        <v>24</v>
      </c>
      <c r="G31" s="78" t="s">
        <v>24</v>
      </c>
    </row>
    <row r="32" spans="1:7" ht="12.75">
      <c r="A32" s="12" t="s">
        <v>114</v>
      </c>
      <c r="B32" s="82">
        <v>1115</v>
      </c>
      <c r="C32" s="96">
        <v>1074</v>
      </c>
      <c r="D32" s="78" t="s">
        <v>24</v>
      </c>
      <c r="E32" s="82">
        <v>18141</v>
      </c>
      <c r="F32" s="96" t="s">
        <v>24</v>
      </c>
      <c r="G32" s="96">
        <v>19483</v>
      </c>
    </row>
    <row r="33" spans="1:7" ht="12.75">
      <c r="A33" s="79" t="s">
        <v>149</v>
      </c>
      <c r="B33" s="106">
        <v>1130</v>
      </c>
      <c r="C33" s="106">
        <v>1078</v>
      </c>
      <c r="D33" s="106">
        <v>4349</v>
      </c>
      <c r="E33" s="107">
        <v>18159</v>
      </c>
      <c r="F33" s="107">
        <v>7</v>
      </c>
      <c r="G33" s="106">
        <v>19604</v>
      </c>
    </row>
    <row r="34" spans="2:7" ht="12.75">
      <c r="B34" s="78"/>
      <c r="C34" s="78"/>
      <c r="D34" s="78"/>
      <c r="E34" s="96"/>
      <c r="F34" s="96"/>
      <c r="G34" s="78"/>
    </row>
    <row r="35" spans="1:7" ht="13.5" thickBot="1">
      <c r="A35" s="85" t="s">
        <v>118</v>
      </c>
      <c r="B35" s="86">
        <v>1156</v>
      </c>
      <c r="C35" s="86">
        <v>1099</v>
      </c>
      <c r="D35" s="86">
        <v>16392</v>
      </c>
      <c r="E35" s="112">
        <v>17905</v>
      </c>
      <c r="F35" s="112">
        <v>8</v>
      </c>
      <c r="G35" s="86">
        <v>19807</v>
      </c>
    </row>
  </sheetData>
  <mergeCells count="10">
    <mergeCell ref="A1:G1"/>
    <mergeCell ref="A2:G2"/>
    <mergeCell ref="A3:G3"/>
    <mergeCell ref="A4:G4"/>
    <mergeCell ref="B5:C5"/>
    <mergeCell ref="E5:F5"/>
    <mergeCell ref="B6:C6"/>
    <mergeCell ref="B7:B8"/>
    <mergeCell ref="C7:C8"/>
    <mergeCell ref="D7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J39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6.8515625" style="12" customWidth="1"/>
    <col min="2" max="5" width="14.7109375" style="12" customWidth="1"/>
    <col min="6" max="6" width="18.7109375" style="12" customWidth="1"/>
    <col min="7" max="7" width="18.574218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198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3</v>
      </c>
      <c r="C9" s="104">
        <v>3</v>
      </c>
      <c r="D9" s="104">
        <v>4227</v>
      </c>
      <c r="E9" s="105">
        <v>5000</v>
      </c>
      <c r="F9" s="105">
        <v>8</v>
      </c>
      <c r="G9" s="104">
        <v>49</v>
      </c>
      <c r="H9" s="95"/>
      <c r="I9" s="95"/>
      <c r="J9" s="95"/>
    </row>
    <row r="10" spans="1:10" ht="12.75">
      <c r="A10" s="12" t="s">
        <v>88</v>
      </c>
      <c r="B10" s="96">
        <v>1</v>
      </c>
      <c r="C10" s="96">
        <v>1</v>
      </c>
      <c r="D10" s="78">
        <v>97</v>
      </c>
      <c r="E10" s="96">
        <v>5000</v>
      </c>
      <c r="F10" s="96">
        <v>8</v>
      </c>
      <c r="G10" s="96">
        <v>6</v>
      </c>
      <c r="H10" s="95"/>
      <c r="I10" s="95"/>
      <c r="J10" s="95"/>
    </row>
    <row r="11" spans="1:10" ht="12.75">
      <c r="A11" s="12" t="s">
        <v>89</v>
      </c>
      <c r="B11" s="78">
        <v>1</v>
      </c>
      <c r="C11" s="78">
        <v>1</v>
      </c>
      <c r="D11" s="78">
        <v>312</v>
      </c>
      <c r="E11" s="96">
        <v>5000</v>
      </c>
      <c r="F11" s="96">
        <v>8</v>
      </c>
      <c r="G11" s="78">
        <v>7</v>
      </c>
      <c r="H11" s="95"/>
      <c r="I11" s="95"/>
      <c r="J11" s="95"/>
    </row>
    <row r="12" spans="1:10" ht="12.75">
      <c r="A12" s="79" t="s">
        <v>91</v>
      </c>
      <c r="B12" s="106">
        <v>5</v>
      </c>
      <c r="C12" s="106">
        <v>5</v>
      </c>
      <c r="D12" s="106">
        <v>4636</v>
      </c>
      <c r="E12" s="107">
        <v>5000</v>
      </c>
      <c r="F12" s="107">
        <v>8</v>
      </c>
      <c r="G12" s="106">
        <v>62</v>
      </c>
      <c r="H12" s="95"/>
      <c r="I12" s="95"/>
      <c r="J12" s="95"/>
    </row>
    <row r="13" spans="1:10" ht="12.75">
      <c r="A13" s="79"/>
      <c r="B13" s="106"/>
      <c r="C13" s="106"/>
      <c r="D13" s="106"/>
      <c r="E13" s="107"/>
      <c r="F13" s="107"/>
      <c r="G13" s="106"/>
      <c r="H13" s="95"/>
      <c r="I13" s="95"/>
      <c r="J13" s="95"/>
    </row>
    <row r="14" spans="1:10" ht="12.75">
      <c r="A14" s="79" t="s">
        <v>143</v>
      </c>
      <c r="B14" s="107" t="s">
        <v>24</v>
      </c>
      <c r="C14" s="106" t="s">
        <v>24</v>
      </c>
      <c r="D14" s="106">
        <v>5000</v>
      </c>
      <c r="E14" s="107" t="s">
        <v>24</v>
      </c>
      <c r="F14" s="111">
        <v>7</v>
      </c>
      <c r="G14" s="107">
        <v>35</v>
      </c>
      <c r="H14" s="95"/>
      <c r="I14" s="95"/>
      <c r="J14" s="95"/>
    </row>
    <row r="15" spans="1:10" ht="12.75">
      <c r="A15" s="79"/>
      <c r="B15" s="106"/>
      <c r="C15" s="106"/>
      <c r="D15" s="106"/>
      <c r="E15" s="107"/>
      <c r="F15" s="107"/>
      <c r="G15" s="106"/>
      <c r="H15" s="95"/>
      <c r="I15" s="95"/>
      <c r="J15" s="95"/>
    </row>
    <row r="16" spans="1:10" ht="12.75">
      <c r="A16" s="79" t="s">
        <v>92</v>
      </c>
      <c r="B16" s="106">
        <v>1</v>
      </c>
      <c r="C16" s="106">
        <v>1</v>
      </c>
      <c r="D16" s="106" t="s">
        <v>24</v>
      </c>
      <c r="E16" s="107">
        <v>7000</v>
      </c>
      <c r="F16" s="107" t="s">
        <v>24</v>
      </c>
      <c r="G16" s="106">
        <v>7</v>
      </c>
      <c r="H16" s="95"/>
      <c r="I16" s="95"/>
      <c r="J16" s="95"/>
    </row>
    <row r="17" spans="1:10" s="109" customFormat="1" ht="12.75">
      <c r="A17" s="12"/>
      <c r="B17" s="78"/>
      <c r="C17" s="78"/>
      <c r="D17" s="78"/>
      <c r="E17" s="96"/>
      <c r="F17" s="96"/>
      <c r="G17" s="78"/>
      <c r="H17" s="108"/>
      <c r="I17" s="108"/>
      <c r="J17" s="108"/>
    </row>
    <row r="18" spans="1:10" ht="12.75">
      <c r="A18" s="12" t="s">
        <v>94</v>
      </c>
      <c r="B18" s="110" t="s">
        <v>24</v>
      </c>
      <c r="C18" s="110" t="s">
        <v>24</v>
      </c>
      <c r="D18" s="78">
        <v>443</v>
      </c>
      <c r="E18" s="110" t="s">
        <v>24</v>
      </c>
      <c r="F18" s="110">
        <v>27</v>
      </c>
      <c r="G18" s="110">
        <v>12</v>
      </c>
      <c r="H18" s="95"/>
      <c r="I18" s="95"/>
      <c r="J18" s="95"/>
    </row>
    <row r="19" spans="1:10" ht="12.75">
      <c r="A19" s="79" t="s">
        <v>96</v>
      </c>
      <c r="B19" s="106" t="s">
        <v>24</v>
      </c>
      <c r="C19" s="106" t="s">
        <v>24</v>
      </c>
      <c r="D19" s="106">
        <v>443</v>
      </c>
      <c r="E19" s="107" t="s">
        <v>24</v>
      </c>
      <c r="F19" s="107">
        <v>27</v>
      </c>
      <c r="G19" s="106">
        <v>12</v>
      </c>
      <c r="H19" s="95"/>
      <c r="I19" s="95"/>
      <c r="J19" s="95"/>
    </row>
    <row r="20" spans="1:10" ht="12.75">
      <c r="A20" s="79"/>
      <c r="B20" s="106"/>
      <c r="C20" s="106"/>
      <c r="D20" s="106"/>
      <c r="E20" s="107"/>
      <c r="F20" s="107"/>
      <c r="G20" s="106"/>
      <c r="H20" s="95"/>
      <c r="I20" s="95"/>
      <c r="J20" s="95"/>
    </row>
    <row r="21" spans="1:10" s="109" customFormat="1" ht="12.75">
      <c r="A21" s="79" t="s">
        <v>97</v>
      </c>
      <c r="B21" s="106" t="s">
        <v>24</v>
      </c>
      <c r="C21" s="107" t="s">
        <v>24</v>
      </c>
      <c r="D21" s="106">
        <v>300</v>
      </c>
      <c r="E21" s="106" t="s">
        <v>24</v>
      </c>
      <c r="F21" s="107">
        <v>9</v>
      </c>
      <c r="G21" s="107">
        <v>3</v>
      </c>
      <c r="H21" s="108"/>
      <c r="I21" s="108"/>
      <c r="J21" s="108"/>
    </row>
    <row r="22" spans="2:10" ht="12.75">
      <c r="B22" s="78"/>
      <c r="C22" s="78"/>
      <c r="D22" s="78"/>
      <c r="E22" s="96"/>
      <c r="F22" s="96"/>
      <c r="G22" s="78"/>
      <c r="H22" s="95"/>
      <c r="I22" s="95"/>
      <c r="J22" s="95"/>
    </row>
    <row r="23" spans="1:10" ht="12.75">
      <c r="A23" s="12" t="s">
        <v>98</v>
      </c>
      <c r="B23" s="96" t="s">
        <v>24</v>
      </c>
      <c r="C23" s="96" t="s">
        <v>24</v>
      </c>
      <c r="D23" s="78">
        <v>69</v>
      </c>
      <c r="E23" s="96" t="s">
        <v>24</v>
      </c>
      <c r="F23" s="96" t="s">
        <v>24</v>
      </c>
      <c r="G23" s="96" t="s">
        <v>24</v>
      </c>
      <c r="H23" s="95"/>
      <c r="I23" s="95"/>
      <c r="J23" s="95"/>
    </row>
    <row r="24" spans="1:10" ht="12.75">
      <c r="A24" s="79" t="s">
        <v>148</v>
      </c>
      <c r="B24" s="106" t="s">
        <v>24</v>
      </c>
      <c r="C24" s="106" t="s">
        <v>24</v>
      </c>
      <c r="D24" s="106">
        <v>69</v>
      </c>
      <c r="E24" s="107" t="s">
        <v>24</v>
      </c>
      <c r="F24" s="107" t="s">
        <v>24</v>
      </c>
      <c r="G24" s="106" t="s">
        <v>24</v>
      </c>
      <c r="H24" s="95"/>
      <c r="I24" s="95"/>
      <c r="J24" s="95"/>
    </row>
    <row r="25" spans="1:10" ht="12.75">
      <c r="A25" s="79"/>
      <c r="B25" s="106"/>
      <c r="C25" s="106"/>
      <c r="D25" s="106"/>
      <c r="E25" s="107"/>
      <c r="F25" s="107"/>
      <c r="G25" s="106"/>
      <c r="H25" s="95"/>
      <c r="I25" s="95"/>
      <c r="J25" s="95"/>
    </row>
    <row r="26" spans="1:7" ht="12.75">
      <c r="A26" s="79" t="s">
        <v>103</v>
      </c>
      <c r="B26" s="111">
        <v>15</v>
      </c>
      <c r="C26" s="107">
        <v>10</v>
      </c>
      <c r="D26" s="106">
        <v>256</v>
      </c>
      <c r="E26" s="111">
        <v>3500</v>
      </c>
      <c r="F26" s="107" t="s">
        <v>24</v>
      </c>
      <c r="G26" s="107">
        <v>35</v>
      </c>
    </row>
    <row r="27" spans="2:7" ht="12.75">
      <c r="B27" s="78"/>
      <c r="C27" s="78"/>
      <c r="D27" s="78"/>
      <c r="E27" s="96"/>
      <c r="F27" s="96"/>
      <c r="G27" s="78"/>
    </row>
    <row r="28" spans="1:7" ht="12.75">
      <c r="A28" s="12" t="s">
        <v>108</v>
      </c>
      <c r="B28" s="82">
        <v>4</v>
      </c>
      <c r="C28" s="78">
        <v>4</v>
      </c>
      <c r="D28" s="78" t="s">
        <v>24</v>
      </c>
      <c r="E28" s="82">
        <v>23000</v>
      </c>
      <c r="F28" s="96" t="s">
        <v>24</v>
      </c>
      <c r="G28" s="78">
        <v>92</v>
      </c>
    </row>
    <row r="29" spans="1:7" ht="12.75">
      <c r="A29" s="12" t="s">
        <v>110</v>
      </c>
      <c r="B29" s="78" t="s">
        <v>24</v>
      </c>
      <c r="C29" s="78" t="s">
        <v>24</v>
      </c>
      <c r="D29" s="78">
        <v>2000</v>
      </c>
      <c r="E29" s="78" t="s">
        <v>24</v>
      </c>
      <c r="F29" s="96">
        <v>74</v>
      </c>
      <c r="G29" s="78">
        <v>148</v>
      </c>
    </row>
    <row r="30" spans="1:7" ht="12.75">
      <c r="A30" s="12" t="s">
        <v>111</v>
      </c>
      <c r="B30" s="78" t="s">
        <v>24</v>
      </c>
      <c r="C30" s="78" t="s">
        <v>24</v>
      </c>
      <c r="D30" s="78">
        <v>181</v>
      </c>
      <c r="E30" s="96" t="s">
        <v>24</v>
      </c>
      <c r="F30" s="96" t="s">
        <v>24</v>
      </c>
      <c r="G30" s="78" t="s">
        <v>24</v>
      </c>
    </row>
    <row r="31" spans="1:7" ht="12.75">
      <c r="A31" s="12" t="s">
        <v>112</v>
      </c>
      <c r="B31" s="78" t="s">
        <v>24</v>
      </c>
      <c r="C31" s="78" t="s">
        <v>24</v>
      </c>
      <c r="D31" s="78">
        <v>1015</v>
      </c>
      <c r="E31" s="96" t="s">
        <v>24</v>
      </c>
      <c r="F31" s="96">
        <v>3</v>
      </c>
      <c r="G31" s="78">
        <v>3</v>
      </c>
    </row>
    <row r="32" spans="1:7" ht="12.75">
      <c r="A32" s="12" t="s">
        <v>113</v>
      </c>
      <c r="B32" s="82">
        <v>11</v>
      </c>
      <c r="C32" s="78">
        <v>11</v>
      </c>
      <c r="D32" s="78" t="s">
        <v>24</v>
      </c>
      <c r="E32" s="78" t="s">
        <v>24</v>
      </c>
      <c r="F32" s="96" t="s">
        <v>24</v>
      </c>
      <c r="G32" s="78" t="s">
        <v>24</v>
      </c>
    </row>
    <row r="33" spans="1:7" ht="12.75">
      <c r="A33" s="12" t="s">
        <v>114</v>
      </c>
      <c r="B33" s="82">
        <v>1090</v>
      </c>
      <c r="C33" s="96">
        <v>1058</v>
      </c>
      <c r="D33" s="78" t="s">
        <v>24</v>
      </c>
      <c r="E33" s="82">
        <v>17100</v>
      </c>
      <c r="F33" s="96" t="s">
        <v>24</v>
      </c>
      <c r="G33" s="96">
        <v>18092</v>
      </c>
    </row>
    <row r="34" spans="1:7" ht="12.75">
      <c r="A34" s="79" t="s">
        <v>149</v>
      </c>
      <c r="B34" s="106">
        <v>1105</v>
      </c>
      <c r="C34" s="106">
        <v>1073</v>
      </c>
      <c r="D34" s="106">
        <v>3196</v>
      </c>
      <c r="E34" s="107">
        <v>16947</v>
      </c>
      <c r="F34" s="107">
        <v>47</v>
      </c>
      <c r="G34" s="106">
        <v>18335</v>
      </c>
    </row>
    <row r="35" spans="2:7" ht="12.75">
      <c r="B35" s="78"/>
      <c r="C35" s="78"/>
      <c r="D35" s="78"/>
      <c r="E35" s="96"/>
      <c r="F35" s="96"/>
      <c r="G35" s="78"/>
    </row>
    <row r="36" spans="1:7" ht="12.75">
      <c r="A36" s="12" t="s">
        <v>115</v>
      </c>
      <c r="B36" s="78" t="s">
        <v>24</v>
      </c>
      <c r="C36" s="78" t="s">
        <v>24</v>
      </c>
      <c r="D36" s="78">
        <v>100</v>
      </c>
      <c r="E36" s="96" t="s">
        <v>24</v>
      </c>
      <c r="F36" s="96" t="s">
        <v>24</v>
      </c>
      <c r="G36" s="78" t="s">
        <v>24</v>
      </c>
    </row>
    <row r="37" spans="1:7" ht="12.75">
      <c r="A37" s="79" t="s">
        <v>117</v>
      </c>
      <c r="B37" s="106" t="s">
        <v>24</v>
      </c>
      <c r="C37" s="106" t="s">
        <v>24</v>
      </c>
      <c r="D37" s="106">
        <v>100</v>
      </c>
      <c r="E37" s="107" t="s">
        <v>24</v>
      </c>
      <c r="F37" s="107" t="s">
        <v>24</v>
      </c>
      <c r="G37" s="106" t="s">
        <v>24</v>
      </c>
    </row>
    <row r="38" spans="1:7" ht="12.75">
      <c r="A38" s="79"/>
      <c r="B38" s="106"/>
      <c r="C38" s="106"/>
      <c r="D38" s="106"/>
      <c r="E38" s="107"/>
      <c r="F38" s="107"/>
      <c r="G38" s="106"/>
    </row>
    <row r="39" spans="1:7" ht="13.5" thickBot="1">
      <c r="A39" s="85" t="s">
        <v>118</v>
      </c>
      <c r="B39" s="86">
        <v>1126</v>
      </c>
      <c r="C39" s="86">
        <v>1089</v>
      </c>
      <c r="D39" s="86">
        <v>14000</v>
      </c>
      <c r="E39" s="112">
        <v>16759</v>
      </c>
      <c r="F39" s="112">
        <v>17</v>
      </c>
      <c r="G39" s="86">
        <v>18489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M90"/>
  <sheetViews>
    <sheetView showGridLines="0" zoomScale="75" zoomScaleNormal="75" workbookViewId="0" topLeftCell="A1">
      <selection activeCell="D31" sqref="D31"/>
    </sheetView>
  </sheetViews>
  <sheetFormatPr defaultColWidth="11.421875" defaultRowHeight="12.75"/>
  <cols>
    <col min="1" max="1" width="8.8515625" style="7" customWidth="1"/>
    <col min="2" max="2" width="16.7109375" style="7" customWidth="1"/>
    <col min="3" max="3" width="17.00390625" style="7" customWidth="1"/>
    <col min="4" max="4" width="14.00390625" style="7" customWidth="1"/>
    <col min="5" max="5" width="12.57421875" style="7" customWidth="1"/>
    <col min="6" max="6" width="16.7109375" style="7" customWidth="1"/>
    <col min="7" max="10" width="12.57421875" style="7" customWidth="1"/>
    <col min="11" max="12" width="11.421875" style="7" customWidth="1"/>
    <col min="13" max="13" width="14.8515625" style="7" customWidth="1"/>
    <col min="14" max="16384" width="11.421875" style="7" customWidth="1"/>
  </cols>
  <sheetData>
    <row r="1" spans="1:10" s="2" customFormat="1" ht="18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1:10" s="131" customFormat="1" ht="13.5" customHeight="1">
      <c r="A3" s="207" t="s">
        <v>195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3" customFormat="1" ht="15.75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76"/>
      <c r="B5" s="141" t="s">
        <v>1</v>
      </c>
      <c r="C5" s="142"/>
      <c r="D5" s="130" t="s">
        <v>2</v>
      </c>
      <c r="E5" s="130" t="s">
        <v>3</v>
      </c>
      <c r="F5" s="143"/>
      <c r="G5" s="144" t="s">
        <v>4</v>
      </c>
      <c r="H5" s="143"/>
      <c r="I5" s="145" t="s">
        <v>5</v>
      </c>
      <c r="J5" s="142"/>
    </row>
    <row r="6" spans="1:10" ht="12.75">
      <c r="A6" s="8" t="s">
        <v>6</v>
      </c>
      <c r="B6" s="9" t="s">
        <v>7</v>
      </c>
      <c r="C6" s="10"/>
      <c r="D6" s="5" t="s">
        <v>8</v>
      </c>
      <c r="E6" s="5" t="s">
        <v>9</v>
      </c>
      <c r="F6" s="6" t="s">
        <v>10</v>
      </c>
      <c r="G6" s="6" t="s">
        <v>11</v>
      </c>
      <c r="H6" s="6" t="s">
        <v>12</v>
      </c>
      <c r="I6" s="11" t="s">
        <v>13</v>
      </c>
      <c r="J6" s="10"/>
    </row>
    <row r="7" spans="1:10" ht="12.75">
      <c r="A7" s="4"/>
      <c r="B7" s="5" t="s">
        <v>14</v>
      </c>
      <c r="C7" s="5" t="s">
        <v>15</v>
      </c>
      <c r="D7" s="6"/>
      <c r="E7" s="5" t="s">
        <v>16</v>
      </c>
      <c r="F7" s="154"/>
      <c r="G7" s="6" t="s">
        <v>17</v>
      </c>
      <c r="H7" s="154"/>
      <c r="I7" s="6" t="s">
        <v>19</v>
      </c>
      <c r="J7" s="6" t="s">
        <v>20</v>
      </c>
    </row>
    <row r="8" spans="1:10" ht="13.5" thickBot="1">
      <c r="A8" s="90"/>
      <c r="B8" s="136" t="s">
        <v>152</v>
      </c>
      <c r="C8" s="136" t="s">
        <v>152</v>
      </c>
      <c r="D8" s="136" t="s">
        <v>153</v>
      </c>
      <c r="E8" s="91" t="s">
        <v>21</v>
      </c>
      <c r="F8" s="92" t="s">
        <v>154</v>
      </c>
      <c r="G8" s="136" t="s">
        <v>22</v>
      </c>
      <c r="H8" s="155" t="s">
        <v>18</v>
      </c>
      <c r="I8" s="137"/>
      <c r="J8" s="137"/>
    </row>
    <row r="9" spans="1:10" ht="12.75">
      <c r="A9" s="13">
        <v>1990</v>
      </c>
      <c r="B9" s="14">
        <v>75</v>
      </c>
      <c r="C9" s="14">
        <v>67.5</v>
      </c>
      <c r="D9" s="15">
        <v>88</v>
      </c>
      <c r="E9" s="15">
        <v>210</v>
      </c>
      <c r="F9" s="14">
        <v>1575.5</v>
      </c>
      <c r="G9" s="16">
        <v>13.210246054355537</v>
      </c>
      <c r="H9" s="17">
        <v>208127.42658637144</v>
      </c>
      <c r="I9" s="15">
        <v>191</v>
      </c>
      <c r="J9" s="15">
        <v>889022</v>
      </c>
    </row>
    <row r="10" spans="1:10" ht="12.75">
      <c r="A10" s="13">
        <v>1991</v>
      </c>
      <c r="B10" s="14">
        <v>74.2</v>
      </c>
      <c r="C10" s="14">
        <v>66.8</v>
      </c>
      <c r="D10" s="15">
        <v>82</v>
      </c>
      <c r="E10" s="15">
        <v>201</v>
      </c>
      <c r="F10" s="14">
        <v>1340.3</v>
      </c>
      <c r="G10" s="16">
        <v>17.801978531847634</v>
      </c>
      <c r="H10" s="17">
        <v>238601.80544036155</v>
      </c>
      <c r="I10" s="15">
        <v>37</v>
      </c>
      <c r="J10" s="15">
        <v>831147</v>
      </c>
    </row>
    <row r="11" spans="1:10" ht="12.75">
      <c r="A11" s="13">
        <v>1992</v>
      </c>
      <c r="B11" s="14">
        <v>76.7</v>
      </c>
      <c r="C11" s="14">
        <v>68.7</v>
      </c>
      <c r="D11" s="15">
        <v>71</v>
      </c>
      <c r="E11" s="15">
        <v>221</v>
      </c>
      <c r="F11" s="14">
        <v>1521.4</v>
      </c>
      <c r="G11" s="16">
        <v>18.427031120406767</v>
      </c>
      <c r="H11" s="17">
        <v>280348.85146586853</v>
      </c>
      <c r="I11" s="15">
        <v>161</v>
      </c>
      <c r="J11" s="15">
        <v>961234</v>
      </c>
    </row>
    <row r="12" spans="1:10" ht="12.75">
      <c r="A12" s="13">
        <v>1993</v>
      </c>
      <c r="B12" s="14">
        <v>82.1</v>
      </c>
      <c r="C12" s="14">
        <v>70.4</v>
      </c>
      <c r="D12" s="15">
        <v>70</v>
      </c>
      <c r="E12" s="15">
        <v>232</v>
      </c>
      <c r="F12" s="14">
        <v>1631</v>
      </c>
      <c r="G12" s="16">
        <v>17.26106763790223</v>
      </c>
      <c r="H12" s="17">
        <v>281528.0131741853</v>
      </c>
      <c r="I12" s="15">
        <v>1488</v>
      </c>
      <c r="J12" s="15">
        <v>1153786</v>
      </c>
    </row>
    <row r="13" spans="1:10" ht="12.75">
      <c r="A13" s="18">
        <v>1994</v>
      </c>
      <c r="B13" s="19">
        <v>85.6</v>
      </c>
      <c r="C13" s="19">
        <v>77</v>
      </c>
      <c r="D13" s="20">
        <v>69</v>
      </c>
      <c r="E13" s="20">
        <v>232</v>
      </c>
      <c r="F13" s="19">
        <v>1784.8</v>
      </c>
      <c r="G13" s="21">
        <v>20.96330220090633</v>
      </c>
      <c r="H13" s="22">
        <v>374153.0176817761</v>
      </c>
      <c r="I13" s="20">
        <v>2253</v>
      </c>
      <c r="J13" s="15">
        <v>1248515</v>
      </c>
    </row>
    <row r="14" spans="1:10" ht="12.75">
      <c r="A14" s="18">
        <v>1995</v>
      </c>
      <c r="B14" s="19">
        <v>92.5</v>
      </c>
      <c r="C14" s="19">
        <v>79.4</v>
      </c>
      <c r="D14" s="20">
        <v>72</v>
      </c>
      <c r="E14" s="20">
        <v>212</v>
      </c>
      <c r="F14" s="19">
        <v>1686.7</v>
      </c>
      <c r="G14" s="21">
        <v>28.43989277944058</v>
      </c>
      <c r="H14" s="22">
        <v>479695.67151082424</v>
      </c>
      <c r="I14" s="20">
        <v>1298</v>
      </c>
      <c r="J14" s="15">
        <v>1132250</v>
      </c>
    </row>
    <row r="15" spans="1:10" ht="12.75">
      <c r="A15" s="18">
        <v>1996</v>
      </c>
      <c r="B15" s="23">
        <v>97.1</v>
      </c>
      <c r="C15" s="23">
        <v>82.8</v>
      </c>
      <c r="D15" s="22">
        <v>77</v>
      </c>
      <c r="E15" s="22">
        <v>181</v>
      </c>
      <c r="F15" s="23">
        <v>1503.8</v>
      </c>
      <c r="G15" s="24">
        <v>32.61692690490787</v>
      </c>
      <c r="H15" s="20">
        <v>490493.34679600445</v>
      </c>
      <c r="I15" s="20">
        <v>3400</v>
      </c>
      <c r="J15" s="15">
        <v>1085363</v>
      </c>
    </row>
    <row r="16" spans="1:10" ht="12.75">
      <c r="A16" s="18">
        <v>1997</v>
      </c>
      <c r="B16" s="23">
        <v>102.1</v>
      </c>
      <c r="C16" s="23">
        <v>86.7</v>
      </c>
      <c r="D16" s="20">
        <v>78</v>
      </c>
      <c r="E16" s="20">
        <v>230</v>
      </c>
      <c r="F16" s="23">
        <v>1997.6</v>
      </c>
      <c r="G16" s="24">
        <v>24.07053478057048</v>
      </c>
      <c r="H16" s="20">
        <v>480833.0027766759</v>
      </c>
      <c r="I16" s="20">
        <v>1448</v>
      </c>
      <c r="J16" s="15">
        <v>1354390</v>
      </c>
    </row>
    <row r="17" spans="1:10" ht="12.75">
      <c r="A17" s="18">
        <v>1998</v>
      </c>
      <c r="B17" s="23">
        <v>100.9</v>
      </c>
      <c r="C17" s="23">
        <v>89.4</v>
      </c>
      <c r="D17" s="20">
        <v>68</v>
      </c>
      <c r="E17" s="20">
        <v>197</v>
      </c>
      <c r="F17" s="23">
        <v>1760.1</v>
      </c>
      <c r="G17" s="24">
        <v>25.01412378445302</v>
      </c>
      <c r="H17" s="20">
        <v>440273.59273015754</v>
      </c>
      <c r="I17" s="20">
        <v>4215</v>
      </c>
      <c r="J17" s="15">
        <v>1237407</v>
      </c>
    </row>
    <row r="18" spans="1:10" ht="12.75">
      <c r="A18" s="18">
        <v>1999</v>
      </c>
      <c r="B18" s="23">
        <v>108.3</v>
      </c>
      <c r="C18" s="23">
        <v>92</v>
      </c>
      <c r="D18" s="20">
        <v>65</v>
      </c>
      <c r="E18" s="20">
        <v>221</v>
      </c>
      <c r="F18" s="23">
        <v>2033.8</v>
      </c>
      <c r="G18" s="24">
        <v>24.196747322491074</v>
      </c>
      <c r="H18" s="20">
        <v>492113.4470448235</v>
      </c>
      <c r="I18" s="20">
        <v>4236</v>
      </c>
      <c r="J18" s="15">
        <v>1257318</v>
      </c>
    </row>
    <row r="19" spans="1:10" ht="12.75">
      <c r="A19" s="18">
        <v>2000</v>
      </c>
      <c r="B19" s="23">
        <v>110.5</v>
      </c>
      <c r="C19" s="23">
        <v>94.8</v>
      </c>
      <c r="D19" s="20">
        <v>46</v>
      </c>
      <c r="E19" s="20">
        <v>190</v>
      </c>
      <c r="F19" s="23">
        <v>1801.9</v>
      </c>
      <c r="G19" s="24">
        <v>27.953072974889714</v>
      </c>
      <c r="H19" s="20">
        <v>503686.4219345378</v>
      </c>
      <c r="I19" s="20">
        <v>2598.824</v>
      </c>
      <c r="J19" s="15">
        <v>1372359.048</v>
      </c>
    </row>
    <row r="20" spans="1:10" ht="12.75">
      <c r="A20" s="18">
        <v>2001</v>
      </c>
      <c r="B20" s="23">
        <v>114.347</v>
      </c>
      <c r="C20" s="23">
        <v>96.288</v>
      </c>
      <c r="D20" s="20">
        <v>44.59</v>
      </c>
      <c r="E20" s="20">
        <v>180.7</v>
      </c>
      <c r="F20" s="23">
        <v>1758.332</v>
      </c>
      <c r="G20" s="24">
        <v>26.29</v>
      </c>
      <c r="H20" s="20">
        <v>462265.4828</v>
      </c>
      <c r="I20" s="20">
        <v>10790.162</v>
      </c>
      <c r="J20" s="15">
        <v>1208714.419</v>
      </c>
    </row>
    <row r="21" spans="1:10" ht="12.75">
      <c r="A21" s="18">
        <v>2002</v>
      </c>
      <c r="B21" s="23">
        <v>118.742</v>
      </c>
      <c r="C21" s="23">
        <v>98.148</v>
      </c>
      <c r="D21" s="20">
        <v>51.289</v>
      </c>
      <c r="E21" s="20">
        <v>210.64</v>
      </c>
      <c r="F21" s="23">
        <v>2068.147</v>
      </c>
      <c r="G21" s="24">
        <v>27.18</v>
      </c>
      <c r="H21" s="20">
        <v>562122.3546</v>
      </c>
      <c r="I21" s="20">
        <v>6875.553</v>
      </c>
      <c r="J21" s="15">
        <v>1347178.026</v>
      </c>
    </row>
    <row r="22" spans="1:10" ht="12.75">
      <c r="A22" s="18">
        <v>2003</v>
      </c>
      <c r="B22" s="23">
        <v>118.639</v>
      </c>
      <c r="C22" s="23">
        <v>99.992</v>
      </c>
      <c r="D22" s="20">
        <v>51.956</v>
      </c>
      <c r="E22" s="20">
        <v>205.99</v>
      </c>
      <c r="F22" s="23">
        <v>2060.375</v>
      </c>
      <c r="G22" s="24">
        <v>26.66</v>
      </c>
      <c r="H22" s="20">
        <v>549295.9750000001</v>
      </c>
      <c r="I22" s="20">
        <v>8001</v>
      </c>
      <c r="J22" s="15">
        <v>1480100</v>
      </c>
    </row>
    <row r="23" spans="1:10" ht="12.75">
      <c r="A23" s="18">
        <v>2004</v>
      </c>
      <c r="B23" s="23">
        <v>118.356</v>
      </c>
      <c r="C23" s="23">
        <v>104.171</v>
      </c>
      <c r="D23" s="20">
        <v>51.094</v>
      </c>
      <c r="E23" s="20">
        <v>236.07</v>
      </c>
      <c r="F23" s="23">
        <v>2459.82</v>
      </c>
      <c r="G23" s="24">
        <v>25.51</v>
      </c>
      <c r="H23" s="20">
        <f>G23*F23*10</f>
        <v>627500.0820000002</v>
      </c>
      <c r="I23" s="20">
        <v>14192</v>
      </c>
      <c r="J23" s="15">
        <v>1433553</v>
      </c>
    </row>
    <row r="24" spans="1:10" ht="13.5" thickBot="1">
      <c r="A24" s="25">
        <v>2005</v>
      </c>
      <c r="B24" s="26">
        <f>121044/1000</f>
        <v>121.044</v>
      </c>
      <c r="C24" s="26">
        <f>105300/1000</f>
        <v>105.3</v>
      </c>
      <c r="D24" s="27">
        <f>50363/1000</f>
        <v>50.363</v>
      </c>
      <c r="E24" s="27">
        <f>F24/C24*10</f>
        <v>185.8426400759734</v>
      </c>
      <c r="F24" s="26">
        <f>1956923/1000</f>
        <v>1956.923</v>
      </c>
      <c r="G24" s="28">
        <v>25.08</v>
      </c>
      <c r="H24" s="27">
        <f>G24*F24*10</f>
        <v>490796.28839999996</v>
      </c>
      <c r="I24" s="27">
        <v>10999</v>
      </c>
      <c r="J24" s="29">
        <v>1537461</v>
      </c>
    </row>
    <row r="25" spans="1:10" ht="12.7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67" ht="12.75">
      <c r="M67" s="30"/>
    </row>
    <row r="68" ht="12.75">
      <c r="M68" s="30"/>
    </row>
    <row r="90" ht="12.75">
      <c r="E90" s="3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J45"/>
  <sheetViews>
    <sheetView zoomScale="75" zoomScaleNormal="75" workbookViewId="0" topLeftCell="A1">
      <selection activeCell="I22" sqref="I22"/>
    </sheetView>
  </sheetViews>
  <sheetFormatPr defaultColWidth="11.421875" defaultRowHeight="12.75"/>
  <cols>
    <col min="1" max="1" width="24.421875" style="12" customWidth="1"/>
    <col min="2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196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6</v>
      </c>
      <c r="C9" s="104">
        <v>6</v>
      </c>
      <c r="D9" s="104">
        <v>8455</v>
      </c>
      <c r="E9" s="105">
        <v>4000</v>
      </c>
      <c r="F9" s="105">
        <v>5</v>
      </c>
      <c r="G9" s="104">
        <v>66</v>
      </c>
      <c r="H9" s="95"/>
      <c r="I9" s="95"/>
      <c r="J9" s="95"/>
    </row>
    <row r="10" spans="1:10" ht="12.75">
      <c r="A10" s="12" t="s">
        <v>88</v>
      </c>
      <c r="B10" s="96">
        <v>1</v>
      </c>
      <c r="C10" s="96">
        <v>1</v>
      </c>
      <c r="D10" s="78">
        <v>195</v>
      </c>
      <c r="E10" s="96">
        <v>4000</v>
      </c>
      <c r="F10" s="96">
        <v>5</v>
      </c>
      <c r="G10" s="96">
        <v>5</v>
      </c>
      <c r="H10" s="95"/>
      <c r="I10" s="95"/>
      <c r="J10" s="95"/>
    </row>
    <row r="11" spans="1:10" ht="12.75">
      <c r="A11" s="12" t="s">
        <v>89</v>
      </c>
      <c r="B11" s="78">
        <v>1</v>
      </c>
      <c r="C11" s="78">
        <v>1</v>
      </c>
      <c r="D11" s="78">
        <v>624</v>
      </c>
      <c r="E11" s="96">
        <v>4000</v>
      </c>
      <c r="F11" s="96">
        <v>5</v>
      </c>
      <c r="G11" s="78">
        <v>7</v>
      </c>
      <c r="H11" s="95"/>
      <c r="I11" s="95"/>
      <c r="J11" s="95"/>
    </row>
    <row r="12" spans="1:10" ht="12.75">
      <c r="A12" s="12" t="s">
        <v>90</v>
      </c>
      <c r="B12" s="96">
        <v>8</v>
      </c>
      <c r="C12" s="96">
        <v>8</v>
      </c>
      <c r="D12" s="78">
        <v>2676</v>
      </c>
      <c r="E12" s="96">
        <v>4000</v>
      </c>
      <c r="F12" s="96">
        <v>5</v>
      </c>
      <c r="G12" s="96">
        <v>45</v>
      </c>
      <c r="H12" s="95"/>
      <c r="I12" s="95"/>
      <c r="J12" s="95"/>
    </row>
    <row r="13" spans="1:10" ht="12.75">
      <c r="A13" s="79" t="s">
        <v>91</v>
      </c>
      <c r="B13" s="106">
        <v>16</v>
      </c>
      <c r="C13" s="106">
        <v>16</v>
      </c>
      <c r="D13" s="106">
        <v>11950</v>
      </c>
      <c r="E13" s="107">
        <v>4000</v>
      </c>
      <c r="F13" s="107">
        <v>5</v>
      </c>
      <c r="G13" s="106">
        <v>123</v>
      </c>
      <c r="H13" s="95"/>
      <c r="I13" s="95"/>
      <c r="J13" s="95"/>
    </row>
    <row r="14" spans="1:10" ht="12.75">
      <c r="A14" s="79"/>
      <c r="B14" s="106"/>
      <c r="C14" s="106"/>
      <c r="D14" s="106"/>
      <c r="E14" s="107"/>
      <c r="F14" s="107"/>
      <c r="G14" s="106"/>
      <c r="H14" s="95"/>
      <c r="I14" s="95"/>
      <c r="J14" s="95"/>
    </row>
    <row r="15" spans="1:10" ht="12.75">
      <c r="A15" s="12" t="s">
        <v>94</v>
      </c>
      <c r="B15" s="110">
        <v>3</v>
      </c>
      <c r="C15" s="110">
        <v>3</v>
      </c>
      <c r="D15" s="78">
        <v>2321</v>
      </c>
      <c r="E15" s="110">
        <v>30335</v>
      </c>
      <c r="F15" s="110">
        <v>31</v>
      </c>
      <c r="G15" s="110">
        <v>163</v>
      </c>
      <c r="H15" s="95"/>
      <c r="I15" s="95"/>
      <c r="J15" s="95"/>
    </row>
    <row r="16" spans="1:10" ht="12.75">
      <c r="A16" s="12" t="s">
        <v>95</v>
      </c>
      <c r="B16" s="110">
        <v>8040</v>
      </c>
      <c r="C16" s="110">
        <v>7730</v>
      </c>
      <c r="D16" s="78">
        <v>7000</v>
      </c>
      <c r="E16" s="110">
        <v>15100</v>
      </c>
      <c r="F16" s="110">
        <v>14</v>
      </c>
      <c r="G16" s="96">
        <v>116821</v>
      </c>
      <c r="H16" s="95"/>
      <c r="I16" s="95"/>
      <c r="J16" s="95"/>
    </row>
    <row r="17" spans="1:10" ht="12.75">
      <c r="A17" s="79" t="s">
        <v>96</v>
      </c>
      <c r="B17" s="106">
        <v>8043</v>
      </c>
      <c r="C17" s="106">
        <v>7733</v>
      </c>
      <c r="D17" s="106">
        <v>9321</v>
      </c>
      <c r="E17" s="107">
        <v>15106</v>
      </c>
      <c r="F17" s="107">
        <v>18</v>
      </c>
      <c r="G17" s="106">
        <v>116984</v>
      </c>
      <c r="H17" s="95"/>
      <c r="I17" s="95"/>
      <c r="J17" s="95"/>
    </row>
    <row r="18" spans="1:10" ht="12.75">
      <c r="A18" s="79"/>
      <c r="B18" s="106"/>
      <c r="C18" s="106"/>
      <c r="D18" s="106"/>
      <c r="E18" s="107"/>
      <c r="F18" s="107"/>
      <c r="G18" s="106"/>
      <c r="H18" s="95"/>
      <c r="I18" s="95"/>
      <c r="J18" s="95"/>
    </row>
    <row r="19" spans="1:10" s="109" customFormat="1" ht="12.75">
      <c r="A19" s="79" t="s">
        <v>97</v>
      </c>
      <c r="B19" s="111">
        <v>220</v>
      </c>
      <c r="C19" s="107">
        <v>220</v>
      </c>
      <c r="D19" s="106">
        <v>9218</v>
      </c>
      <c r="E19" s="111">
        <v>5974</v>
      </c>
      <c r="F19" s="107">
        <v>8</v>
      </c>
      <c r="G19" s="107">
        <v>1386</v>
      </c>
      <c r="H19" s="108"/>
      <c r="I19" s="108"/>
      <c r="J19" s="108"/>
    </row>
    <row r="20" spans="2:10" ht="12.75">
      <c r="B20" s="78"/>
      <c r="C20" s="78"/>
      <c r="D20" s="78"/>
      <c r="E20" s="96"/>
      <c r="F20" s="96"/>
      <c r="G20" s="78"/>
      <c r="H20" s="95"/>
      <c r="I20" s="95"/>
      <c r="J20" s="95"/>
    </row>
    <row r="21" spans="1:7" ht="12.75">
      <c r="A21" s="12" t="s">
        <v>99</v>
      </c>
      <c r="B21" s="110">
        <v>6795</v>
      </c>
      <c r="C21" s="110">
        <v>6786</v>
      </c>
      <c r="D21" s="78" t="s">
        <v>24</v>
      </c>
      <c r="E21" s="110">
        <v>24851</v>
      </c>
      <c r="F21" s="110" t="s">
        <v>24</v>
      </c>
      <c r="G21" s="96">
        <v>168638</v>
      </c>
    </row>
    <row r="22" spans="1:7" ht="12.75">
      <c r="A22" s="12" t="s">
        <v>100</v>
      </c>
      <c r="B22" s="110">
        <v>32298</v>
      </c>
      <c r="C22" s="110">
        <v>29769</v>
      </c>
      <c r="D22" s="78" t="s">
        <v>24</v>
      </c>
      <c r="E22" s="110">
        <v>24724</v>
      </c>
      <c r="F22" s="110" t="s">
        <v>24</v>
      </c>
      <c r="G22" s="96">
        <v>736022</v>
      </c>
    </row>
    <row r="23" spans="1:7" ht="12.75">
      <c r="A23" s="12" t="s">
        <v>101</v>
      </c>
      <c r="B23" s="82">
        <v>53968</v>
      </c>
      <c r="C23" s="82">
        <v>46879</v>
      </c>
      <c r="D23" s="78" t="s">
        <v>24</v>
      </c>
      <c r="E23" s="82">
        <v>25603</v>
      </c>
      <c r="F23" s="78" t="s">
        <v>24</v>
      </c>
      <c r="G23" s="82">
        <v>1200254</v>
      </c>
    </row>
    <row r="24" spans="1:7" ht="12.75">
      <c r="A24" s="79" t="s">
        <v>102</v>
      </c>
      <c r="B24" s="106">
        <v>93061</v>
      </c>
      <c r="C24" s="106">
        <v>83434</v>
      </c>
      <c r="D24" s="106" t="s">
        <v>24</v>
      </c>
      <c r="E24" s="107">
        <v>25228</v>
      </c>
      <c r="F24" s="107" t="s">
        <v>24</v>
      </c>
      <c r="G24" s="106">
        <v>2104914</v>
      </c>
    </row>
    <row r="25" spans="1:7" ht="12.75">
      <c r="A25" s="79"/>
      <c r="B25" s="106"/>
      <c r="C25" s="106"/>
      <c r="D25" s="106"/>
      <c r="E25" s="107"/>
      <c r="F25" s="107"/>
      <c r="G25" s="106"/>
    </row>
    <row r="26" spans="1:7" ht="12.75">
      <c r="A26" s="79" t="s">
        <v>103</v>
      </c>
      <c r="B26" s="111">
        <v>3939</v>
      </c>
      <c r="C26" s="107">
        <v>2930</v>
      </c>
      <c r="D26" s="106">
        <v>1678</v>
      </c>
      <c r="E26" s="111">
        <v>22559</v>
      </c>
      <c r="F26" s="107" t="s">
        <v>24</v>
      </c>
      <c r="G26" s="107">
        <v>66098</v>
      </c>
    </row>
    <row r="27" spans="2:7" ht="12.75">
      <c r="B27" s="78"/>
      <c r="C27" s="78"/>
      <c r="D27" s="78"/>
      <c r="E27" s="96"/>
      <c r="F27" s="96"/>
      <c r="G27" s="78"/>
    </row>
    <row r="28" spans="1:7" ht="12.75">
      <c r="A28" s="12" t="s">
        <v>104</v>
      </c>
      <c r="B28" s="82">
        <v>5</v>
      </c>
      <c r="C28" s="96">
        <v>5</v>
      </c>
      <c r="D28" s="78">
        <v>1000</v>
      </c>
      <c r="E28" s="82">
        <v>13000</v>
      </c>
      <c r="F28" s="96">
        <v>18</v>
      </c>
      <c r="G28" s="96">
        <v>83</v>
      </c>
    </row>
    <row r="29" spans="1:7" ht="12.75">
      <c r="A29" s="79" t="s">
        <v>106</v>
      </c>
      <c r="B29" s="111">
        <v>5</v>
      </c>
      <c r="C29" s="106">
        <v>5</v>
      </c>
      <c r="D29" s="106">
        <v>1000</v>
      </c>
      <c r="E29" s="111">
        <v>13000</v>
      </c>
      <c r="F29" s="107">
        <v>18</v>
      </c>
      <c r="G29" s="106">
        <v>83</v>
      </c>
    </row>
    <row r="30" spans="2:7" ht="12.75">
      <c r="B30" s="78"/>
      <c r="C30" s="78"/>
      <c r="D30" s="78"/>
      <c r="E30" s="96"/>
      <c r="F30" s="96"/>
      <c r="G30" s="78"/>
    </row>
    <row r="31" spans="1:7" ht="12.75">
      <c r="A31" s="12" t="s">
        <v>107</v>
      </c>
      <c r="B31" s="82">
        <v>3346</v>
      </c>
      <c r="C31" s="78">
        <v>2421</v>
      </c>
      <c r="D31" s="78" t="s">
        <v>24</v>
      </c>
      <c r="E31" s="82">
        <v>16651</v>
      </c>
      <c r="F31" s="96" t="s">
        <v>24</v>
      </c>
      <c r="G31" s="78">
        <v>40312</v>
      </c>
    </row>
    <row r="32" spans="1:7" ht="12.75">
      <c r="A32" s="12" t="s">
        <v>108</v>
      </c>
      <c r="B32" s="82">
        <v>627</v>
      </c>
      <c r="C32" s="78">
        <v>609</v>
      </c>
      <c r="D32" s="78" t="s">
        <v>24</v>
      </c>
      <c r="E32" s="82">
        <v>23499</v>
      </c>
      <c r="F32" s="96" t="s">
        <v>24</v>
      </c>
      <c r="G32" s="78">
        <v>14311</v>
      </c>
    </row>
    <row r="33" spans="1:7" ht="12.75">
      <c r="A33" s="12" t="s">
        <v>109</v>
      </c>
      <c r="B33" s="96">
        <v>459</v>
      </c>
      <c r="C33" s="96">
        <v>364</v>
      </c>
      <c r="D33" s="78">
        <v>2473</v>
      </c>
      <c r="E33" s="96">
        <v>16698</v>
      </c>
      <c r="F33" s="96">
        <v>15</v>
      </c>
      <c r="G33" s="96">
        <v>6115</v>
      </c>
    </row>
    <row r="34" spans="1:7" ht="12.75">
      <c r="A34" s="12" t="s">
        <v>110</v>
      </c>
      <c r="B34" s="82">
        <v>10</v>
      </c>
      <c r="C34" s="78">
        <v>10</v>
      </c>
      <c r="D34" s="78" t="s">
        <v>24</v>
      </c>
      <c r="E34" s="82">
        <v>1000</v>
      </c>
      <c r="F34" s="96" t="s">
        <v>24</v>
      </c>
      <c r="G34" s="78">
        <v>10</v>
      </c>
    </row>
    <row r="35" spans="1:7" ht="12.75">
      <c r="A35" s="12" t="s">
        <v>111</v>
      </c>
      <c r="B35" s="78">
        <v>5425</v>
      </c>
      <c r="C35" s="78">
        <v>3509</v>
      </c>
      <c r="D35" s="78">
        <v>1607</v>
      </c>
      <c r="E35" s="96">
        <v>22041</v>
      </c>
      <c r="F35" s="96" t="s">
        <v>24</v>
      </c>
      <c r="G35" s="78">
        <v>77342</v>
      </c>
    </row>
    <row r="36" spans="1:7" ht="12.75">
      <c r="A36" s="12" t="s">
        <v>112</v>
      </c>
      <c r="B36" s="78" t="s">
        <v>24</v>
      </c>
      <c r="C36" s="78" t="s">
        <v>24</v>
      </c>
      <c r="D36" s="78">
        <v>152</v>
      </c>
      <c r="E36" s="96" t="s">
        <v>24</v>
      </c>
      <c r="F36" s="96">
        <v>5</v>
      </c>
      <c r="G36" s="78">
        <v>1</v>
      </c>
    </row>
    <row r="37" spans="1:7" ht="12.75">
      <c r="A37" s="12" t="s">
        <v>113</v>
      </c>
      <c r="B37" s="82">
        <v>1319</v>
      </c>
      <c r="C37" s="78">
        <v>1298</v>
      </c>
      <c r="D37" s="78" t="s">
        <v>24</v>
      </c>
      <c r="E37" s="82">
        <v>13212</v>
      </c>
      <c r="F37" s="96" t="s">
        <v>24</v>
      </c>
      <c r="G37" s="78">
        <v>17149</v>
      </c>
    </row>
    <row r="38" spans="1:7" ht="12.75">
      <c r="A38" s="12" t="s">
        <v>114</v>
      </c>
      <c r="B38" s="82">
        <v>1825</v>
      </c>
      <c r="C38" s="96">
        <v>1562</v>
      </c>
      <c r="D38" s="78" t="s">
        <v>24</v>
      </c>
      <c r="E38" s="82">
        <v>9000</v>
      </c>
      <c r="F38" s="96" t="s">
        <v>24</v>
      </c>
      <c r="G38" s="96">
        <v>14058</v>
      </c>
    </row>
    <row r="39" spans="1:7" ht="12.75">
      <c r="A39" s="79" t="s">
        <v>149</v>
      </c>
      <c r="B39" s="106">
        <v>13011</v>
      </c>
      <c r="C39" s="106">
        <v>9773</v>
      </c>
      <c r="D39" s="106">
        <v>4232</v>
      </c>
      <c r="E39" s="107">
        <v>17319</v>
      </c>
      <c r="F39" s="107">
        <v>9</v>
      </c>
      <c r="G39" s="106">
        <v>169298</v>
      </c>
    </row>
    <row r="40" spans="2:7" ht="12.75">
      <c r="B40" s="78"/>
      <c r="C40" s="78"/>
      <c r="D40" s="78"/>
      <c r="E40" s="96"/>
      <c r="F40" s="96"/>
      <c r="G40" s="78"/>
    </row>
    <row r="41" spans="1:7" ht="12.75">
      <c r="A41" s="12" t="s">
        <v>115</v>
      </c>
      <c r="B41" s="78">
        <v>32</v>
      </c>
      <c r="C41" s="78">
        <v>32</v>
      </c>
      <c r="D41" s="78">
        <v>3805</v>
      </c>
      <c r="E41" s="96">
        <v>10938</v>
      </c>
      <c r="F41" s="96">
        <v>13</v>
      </c>
      <c r="G41" s="78">
        <v>400</v>
      </c>
    </row>
    <row r="42" spans="1:7" ht="12.75">
      <c r="A42" s="12" t="s">
        <v>116</v>
      </c>
      <c r="B42" s="96">
        <v>29</v>
      </c>
      <c r="C42" s="96">
        <v>28</v>
      </c>
      <c r="D42" s="78">
        <v>9890</v>
      </c>
      <c r="E42" s="96">
        <v>12000</v>
      </c>
      <c r="F42" s="96">
        <v>20</v>
      </c>
      <c r="G42" s="96">
        <v>534</v>
      </c>
    </row>
    <row r="43" spans="1:7" ht="12.75">
      <c r="A43" s="79" t="s">
        <v>117</v>
      </c>
      <c r="B43" s="106">
        <v>61</v>
      </c>
      <c r="C43" s="106">
        <v>60</v>
      </c>
      <c r="D43" s="106">
        <v>13695</v>
      </c>
      <c r="E43" s="107">
        <v>11434</v>
      </c>
      <c r="F43" s="107">
        <v>18</v>
      </c>
      <c r="G43" s="106">
        <v>934</v>
      </c>
    </row>
    <row r="44" spans="1:7" ht="12.75">
      <c r="A44" s="79"/>
      <c r="B44" s="106"/>
      <c r="C44" s="106"/>
      <c r="D44" s="106"/>
      <c r="E44" s="107"/>
      <c r="F44" s="107"/>
      <c r="G44" s="106"/>
    </row>
    <row r="45" spans="1:7" ht="13.5" thickBot="1">
      <c r="A45" s="85" t="s">
        <v>118</v>
      </c>
      <c r="B45" s="86">
        <v>118356</v>
      </c>
      <c r="C45" s="86">
        <v>104171</v>
      </c>
      <c r="D45" s="86">
        <v>51094</v>
      </c>
      <c r="E45" s="112">
        <v>23607</v>
      </c>
      <c r="F45" s="112">
        <v>12</v>
      </c>
      <c r="G45" s="86">
        <v>2459820</v>
      </c>
    </row>
  </sheetData>
  <mergeCells count="10">
    <mergeCell ref="A1:G1"/>
    <mergeCell ref="A2:G2"/>
    <mergeCell ref="A3:G3"/>
    <mergeCell ref="A4:G4"/>
    <mergeCell ref="B5:C5"/>
    <mergeCell ref="E5:F5"/>
    <mergeCell ref="B6:C6"/>
    <mergeCell ref="B7:B8"/>
    <mergeCell ref="C7:C8"/>
    <mergeCell ref="D7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F46"/>
  <sheetViews>
    <sheetView zoomScale="75" zoomScaleNormal="75" workbookViewId="0" topLeftCell="A1">
      <selection activeCell="K9" sqref="K9"/>
    </sheetView>
  </sheetViews>
  <sheetFormatPr defaultColWidth="11.421875" defaultRowHeight="12.75"/>
  <cols>
    <col min="1" max="1" width="30.7109375" style="12" customWidth="1"/>
    <col min="2" max="6" width="14.8515625" style="12" customWidth="1"/>
    <col min="7" max="16384" width="11.421875" style="4" customWidth="1"/>
  </cols>
  <sheetData>
    <row r="1" spans="1:6" s="68" customFormat="1" ht="18">
      <c r="A1" s="180" t="s">
        <v>0</v>
      </c>
      <c r="B1" s="180"/>
      <c r="C1" s="180"/>
      <c r="D1" s="180"/>
      <c r="E1" s="180"/>
      <c r="F1" s="180"/>
    </row>
    <row r="2" spans="1:6" ht="12.75">
      <c r="A2" s="181"/>
      <c r="B2" s="181"/>
      <c r="C2" s="181"/>
      <c r="D2" s="181"/>
      <c r="E2" s="181"/>
      <c r="F2" s="181"/>
    </row>
    <row r="3" spans="1:6" s="69" customFormat="1" ht="13.5" customHeight="1">
      <c r="A3" s="182" t="s">
        <v>187</v>
      </c>
      <c r="B3" s="182"/>
      <c r="C3" s="182"/>
      <c r="D3" s="182"/>
      <c r="E3" s="182"/>
      <c r="F3" s="182"/>
    </row>
    <row r="4" spans="1:6" s="69" customFormat="1" ht="15" thickBot="1">
      <c r="A4" s="183"/>
      <c r="B4" s="183"/>
      <c r="C4" s="183"/>
      <c r="D4" s="183"/>
      <c r="E4" s="183"/>
      <c r="F4" s="183"/>
    </row>
    <row r="5" spans="1:6" ht="12.75">
      <c r="A5" s="127"/>
      <c r="B5" s="176" t="s">
        <v>42</v>
      </c>
      <c r="C5" s="177"/>
      <c r="D5" s="128" t="s">
        <v>2</v>
      </c>
      <c r="E5" s="128" t="s">
        <v>43</v>
      </c>
      <c r="F5" s="128" t="s">
        <v>44</v>
      </c>
    </row>
    <row r="6" spans="1:6" ht="12.75">
      <c r="A6" s="71" t="s">
        <v>45</v>
      </c>
      <c r="B6" s="178" t="s">
        <v>27</v>
      </c>
      <c r="C6" s="179"/>
      <c r="D6" s="72" t="s">
        <v>8</v>
      </c>
      <c r="E6" s="72" t="s">
        <v>46</v>
      </c>
      <c r="F6" s="72" t="s">
        <v>47</v>
      </c>
    </row>
    <row r="7" spans="1:6" ht="13.5" thickBot="1">
      <c r="A7" s="73"/>
      <c r="B7" s="74" t="s">
        <v>14</v>
      </c>
      <c r="C7" s="75" t="s">
        <v>15</v>
      </c>
      <c r="D7" s="74" t="s">
        <v>48</v>
      </c>
      <c r="E7" s="74" t="s">
        <v>27</v>
      </c>
      <c r="F7" s="74" t="s">
        <v>27</v>
      </c>
    </row>
    <row r="8" spans="1:6" ht="12.75">
      <c r="A8" s="166" t="s">
        <v>49</v>
      </c>
      <c r="B8" s="77"/>
      <c r="C8" s="77"/>
      <c r="D8" s="77"/>
      <c r="E8" s="77"/>
      <c r="F8" s="77"/>
    </row>
    <row r="9" spans="1:6" ht="12.75">
      <c r="A9" s="12" t="s">
        <v>50</v>
      </c>
      <c r="B9" s="78">
        <v>47998</v>
      </c>
      <c r="C9" s="78">
        <v>41988</v>
      </c>
      <c r="D9" s="78">
        <v>40388</v>
      </c>
      <c r="E9" s="78">
        <v>5069</v>
      </c>
      <c r="F9" s="78">
        <v>1208</v>
      </c>
    </row>
    <row r="10" spans="1:6" ht="12.75">
      <c r="A10" s="12" t="s">
        <v>51</v>
      </c>
      <c r="B10" s="78">
        <v>16914</v>
      </c>
      <c r="C10" s="78">
        <v>14319</v>
      </c>
      <c r="D10" s="78">
        <v>77056</v>
      </c>
      <c r="E10" s="78">
        <v>891</v>
      </c>
      <c r="F10" s="78">
        <v>1487</v>
      </c>
    </row>
    <row r="11" spans="1:6" ht="12.75">
      <c r="A11" s="12" t="s">
        <v>52</v>
      </c>
      <c r="B11" s="78">
        <v>33777</v>
      </c>
      <c r="C11" s="78">
        <v>27248</v>
      </c>
      <c r="D11" s="78">
        <v>18737</v>
      </c>
      <c r="E11" s="78">
        <v>205</v>
      </c>
      <c r="F11" s="78">
        <v>5613</v>
      </c>
    </row>
    <row r="12" spans="2:6" ht="12.75">
      <c r="B12" s="78"/>
      <c r="C12" s="78"/>
      <c r="D12" s="78"/>
      <c r="E12" s="78"/>
      <c r="F12" s="78"/>
    </row>
    <row r="13" spans="1:6" ht="12.75">
      <c r="A13" s="79" t="s">
        <v>53</v>
      </c>
      <c r="B13" s="78"/>
      <c r="C13" s="78"/>
      <c r="D13" s="78"/>
      <c r="E13" s="78"/>
      <c r="F13" s="78"/>
    </row>
    <row r="14" spans="1:6" ht="12.75">
      <c r="A14" s="12" t="s">
        <v>54</v>
      </c>
      <c r="B14" s="78">
        <v>11139</v>
      </c>
      <c r="C14" s="78">
        <v>8557</v>
      </c>
      <c r="D14" s="78">
        <v>8332</v>
      </c>
      <c r="E14" s="78">
        <v>268</v>
      </c>
      <c r="F14" s="78">
        <v>1352</v>
      </c>
    </row>
    <row r="15" spans="1:6" ht="12.75">
      <c r="A15" s="12" t="s">
        <v>55</v>
      </c>
      <c r="B15" s="78">
        <v>1608</v>
      </c>
      <c r="C15" s="78">
        <v>1168</v>
      </c>
      <c r="D15" s="78">
        <v>12490</v>
      </c>
      <c r="E15" s="78">
        <v>79</v>
      </c>
      <c r="F15" s="78">
        <v>7</v>
      </c>
    </row>
    <row r="16" spans="2:6" ht="12.75">
      <c r="B16" s="78"/>
      <c r="C16" s="78"/>
      <c r="D16" s="78"/>
      <c r="E16" s="78"/>
      <c r="F16" s="78"/>
    </row>
    <row r="17" spans="1:6" ht="12.75">
      <c r="A17" s="79" t="s">
        <v>56</v>
      </c>
      <c r="B17" s="106">
        <v>1940</v>
      </c>
      <c r="C17" s="171">
        <v>1868</v>
      </c>
      <c r="D17" s="106">
        <v>57203</v>
      </c>
      <c r="E17" s="106">
        <v>123</v>
      </c>
      <c r="F17" s="106">
        <v>2</v>
      </c>
    </row>
    <row r="18" spans="2:6" ht="12.75">
      <c r="B18" s="78"/>
      <c r="C18" s="160"/>
      <c r="D18" s="78"/>
      <c r="E18" s="78"/>
      <c r="F18" s="78"/>
    </row>
    <row r="19" spans="1:6" ht="12.75">
      <c r="A19" s="79" t="s">
        <v>57</v>
      </c>
      <c r="B19" s="106">
        <v>474</v>
      </c>
      <c r="C19" s="106">
        <v>326</v>
      </c>
      <c r="D19" s="106">
        <v>524</v>
      </c>
      <c r="E19" s="106">
        <v>33</v>
      </c>
      <c r="F19" s="106">
        <v>107</v>
      </c>
    </row>
    <row r="20" spans="1:6" ht="12.75">
      <c r="A20" s="79"/>
      <c r="B20" s="78"/>
      <c r="C20" s="78"/>
      <c r="D20" s="78"/>
      <c r="E20" s="78"/>
      <c r="F20" s="78"/>
    </row>
    <row r="21" spans="1:6" ht="12.75">
      <c r="A21" s="79" t="s">
        <v>146</v>
      </c>
      <c r="B21" s="78"/>
      <c r="C21" s="78"/>
      <c r="D21" s="78"/>
      <c r="E21" s="78"/>
      <c r="F21" s="78"/>
    </row>
    <row r="22" spans="1:6" ht="12.75">
      <c r="A22" s="12" t="s">
        <v>58</v>
      </c>
      <c r="B22" s="78">
        <v>1103</v>
      </c>
      <c r="C22" s="78">
        <v>1080</v>
      </c>
      <c r="D22" s="78">
        <v>756</v>
      </c>
      <c r="E22" s="78">
        <v>47</v>
      </c>
      <c r="F22" s="78">
        <v>60</v>
      </c>
    </row>
    <row r="23" spans="1:6" ht="12.75">
      <c r="A23" s="12" t="s">
        <v>59</v>
      </c>
      <c r="B23" s="78">
        <v>23816</v>
      </c>
      <c r="C23" s="78">
        <v>21576</v>
      </c>
      <c r="D23" s="78">
        <v>44037</v>
      </c>
      <c r="E23" s="78">
        <v>1603</v>
      </c>
      <c r="F23" s="78">
        <v>1683</v>
      </c>
    </row>
    <row r="24" spans="2:6" ht="12.75">
      <c r="B24" s="78"/>
      <c r="C24" s="78"/>
      <c r="D24" s="78"/>
      <c r="E24" s="78"/>
      <c r="F24" s="78"/>
    </row>
    <row r="25" spans="1:6" ht="12.75">
      <c r="A25" s="79" t="s">
        <v>60</v>
      </c>
      <c r="B25" s="168">
        <v>138769</v>
      </c>
      <c r="C25" s="168">
        <v>118130</v>
      </c>
      <c r="D25" s="168">
        <v>259523</v>
      </c>
      <c r="E25" s="169">
        <v>8318</v>
      </c>
      <c r="F25" s="168">
        <v>11519</v>
      </c>
    </row>
    <row r="26" spans="1:6" ht="12.75">
      <c r="A26" s="79"/>
      <c r="B26" s="81"/>
      <c r="C26" s="81"/>
      <c r="D26" s="81"/>
      <c r="E26" s="81"/>
      <c r="F26" s="81"/>
    </row>
    <row r="27" spans="1:6" ht="12.75">
      <c r="A27" s="79" t="s">
        <v>61</v>
      </c>
      <c r="B27" s="168">
        <v>1126</v>
      </c>
      <c r="C27" s="168">
        <v>1089</v>
      </c>
      <c r="D27" s="168">
        <v>14000</v>
      </c>
      <c r="E27" s="170">
        <v>22</v>
      </c>
      <c r="F27" s="168" t="s">
        <v>24</v>
      </c>
    </row>
    <row r="28" spans="1:6" ht="12.75">
      <c r="A28" s="79"/>
      <c r="B28" s="78"/>
      <c r="C28" s="78"/>
      <c r="D28" s="78"/>
      <c r="E28" s="82"/>
      <c r="F28" s="78"/>
    </row>
    <row r="29" spans="1:6" ht="12.75">
      <c r="A29" s="12" t="s">
        <v>62</v>
      </c>
      <c r="B29" s="78">
        <v>8109</v>
      </c>
      <c r="C29" s="78">
        <v>7831</v>
      </c>
      <c r="D29" s="78">
        <v>9466</v>
      </c>
      <c r="E29" s="78">
        <v>1373</v>
      </c>
      <c r="F29" s="78">
        <v>50</v>
      </c>
    </row>
    <row r="30" spans="1:6" ht="12.75">
      <c r="A30" s="12" t="s">
        <v>63</v>
      </c>
      <c r="B30" s="78">
        <v>84718</v>
      </c>
      <c r="C30" s="78">
        <v>76022</v>
      </c>
      <c r="D30" s="78">
        <v>19392</v>
      </c>
      <c r="E30" s="78">
        <v>5230</v>
      </c>
      <c r="F30" s="78">
        <v>475</v>
      </c>
    </row>
    <row r="31" spans="1:6" ht="12.75">
      <c r="A31" s="12" t="s">
        <v>64</v>
      </c>
      <c r="B31" s="78">
        <v>28217</v>
      </c>
      <c r="C31" s="78">
        <v>21447</v>
      </c>
      <c r="D31" s="78">
        <v>21505</v>
      </c>
      <c r="E31" s="78">
        <v>117</v>
      </c>
      <c r="F31" s="78">
        <v>8000</v>
      </c>
    </row>
    <row r="32" spans="2:6" ht="12.75">
      <c r="B32" s="78"/>
      <c r="C32" s="78"/>
      <c r="D32" s="78"/>
      <c r="E32" s="78"/>
      <c r="F32" s="78"/>
    </row>
    <row r="33" spans="1:6" ht="12.75">
      <c r="A33" s="79" t="s">
        <v>65</v>
      </c>
      <c r="B33" s="168">
        <v>121044</v>
      </c>
      <c r="C33" s="168">
        <v>105300</v>
      </c>
      <c r="D33" s="168">
        <v>50363</v>
      </c>
      <c r="E33" s="168">
        <v>6720</v>
      </c>
      <c r="F33" s="168">
        <v>8525</v>
      </c>
    </row>
    <row r="34" spans="1:6" ht="12.75">
      <c r="A34" s="79"/>
      <c r="B34" s="78"/>
      <c r="C34" s="78"/>
      <c r="D34" s="78"/>
      <c r="E34" s="78"/>
      <c r="F34" s="78"/>
    </row>
    <row r="35" spans="1:6" ht="12.75">
      <c r="A35" s="12" t="s">
        <v>66</v>
      </c>
      <c r="B35" s="78">
        <v>19475</v>
      </c>
      <c r="C35" s="78">
        <v>18514</v>
      </c>
      <c r="D35" s="78">
        <v>28678</v>
      </c>
      <c r="E35" s="78">
        <v>1575</v>
      </c>
      <c r="F35" s="78">
        <v>395</v>
      </c>
    </row>
    <row r="36" spans="1:6" ht="12.75">
      <c r="A36" s="12" t="s">
        <v>67</v>
      </c>
      <c r="B36" s="78">
        <v>24466</v>
      </c>
      <c r="C36" s="78">
        <v>23079</v>
      </c>
      <c r="D36" s="78">
        <v>23041</v>
      </c>
      <c r="E36" s="78">
        <v>1020</v>
      </c>
      <c r="F36" s="78">
        <v>26</v>
      </c>
    </row>
    <row r="37" spans="1:6" ht="12.75">
      <c r="A37" s="12" t="s">
        <v>68</v>
      </c>
      <c r="B37" s="78">
        <v>1230</v>
      </c>
      <c r="C37" s="78">
        <v>1221</v>
      </c>
      <c r="D37" s="78">
        <v>126728</v>
      </c>
      <c r="E37" s="78">
        <v>3</v>
      </c>
      <c r="F37" s="78">
        <v>1</v>
      </c>
    </row>
    <row r="38" spans="2:6" ht="12.75">
      <c r="B38" s="78"/>
      <c r="C38" s="78"/>
      <c r="D38" s="78"/>
      <c r="E38" s="78"/>
      <c r="F38" s="78"/>
    </row>
    <row r="39" spans="1:6" ht="12.75">
      <c r="A39" s="79" t="s">
        <v>69</v>
      </c>
      <c r="B39" s="168">
        <v>45171</v>
      </c>
      <c r="C39" s="168">
        <v>42814</v>
      </c>
      <c r="D39" s="168">
        <v>178447</v>
      </c>
      <c r="E39" s="168">
        <v>2598</v>
      </c>
      <c r="F39" s="168">
        <v>422</v>
      </c>
    </row>
    <row r="40" spans="1:6" ht="12.75">
      <c r="A40" s="79"/>
      <c r="B40" s="81"/>
      <c r="C40" s="81"/>
      <c r="D40" s="81"/>
      <c r="E40" s="81"/>
      <c r="F40" s="81"/>
    </row>
    <row r="41" spans="1:6" ht="12.75">
      <c r="A41" s="12" t="s">
        <v>70</v>
      </c>
      <c r="B41" s="80">
        <v>1168</v>
      </c>
      <c r="C41" s="80">
        <v>826</v>
      </c>
      <c r="D41" s="80">
        <v>5120</v>
      </c>
      <c r="E41" s="80">
        <v>40</v>
      </c>
      <c r="F41" s="133">
        <v>100</v>
      </c>
    </row>
    <row r="42" spans="1:6" ht="12.75">
      <c r="A42" s="79"/>
      <c r="B42" s="81"/>
      <c r="C42" s="81"/>
      <c r="D42" s="81"/>
      <c r="E42" s="81"/>
      <c r="F42" s="83"/>
    </row>
    <row r="43" spans="1:6" ht="12.75">
      <c r="A43" s="84" t="s">
        <v>71</v>
      </c>
      <c r="B43" s="168">
        <v>3726</v>
      </c>
      <c r="C43" s="168">
        <v>2301</v>
      </c>
      <c r="D43" s="168">
        <v>8736</v>
      </c>
      <c r="E43" s="168">
        <v>116</v>
      </c>
      <c r="F43" s="170">
        <v>2214</v>
      </c>
    </row>
    <row r="44" spans="1:6" ht="12.75">
      <c r="A44" s="79"/>
      <c r="B44" s="78"/>
      <c r="C44" s="78"/>
      <c r="D44" s="78"/>
      <c r="E44" s="78"/>
      <c r="F44" s="82"/>
    </row>
    <row r="45" spans="1:6" ht="13.5" thickBot="1">
      <c r="A45" s="85" t="s">
        <v>72</v>
      </c>
      <c r="B45" s="86">
        <v>311004</v>
      </c>
      <c r="C45" s="86">
        <v>270460</v>
      </c>
      <c r="D45" s="86">
        <v>516189</v>
      </c>
      <c r="E45" s="86">
        <v>17814</v>
      </c>
      <c r="F45" s="86">
        <v>22780</v>
      </c>
    </row>
    <row r="46" ht="12.75">
      <c r="F46" s="87"/>
    </row>
  </sheetData>
  <mergeCells count="6">
    <mergeCell ref="B5:C5"/>
    <mergeCell ref="B6:C6"/>
    <mergeCell ref="A1:F1"/>
    <mergeCell ref="A2:F2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J4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3.28125" style="12" customWidth="1"/>
    <col min="2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197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6</v>
      </c>
      <c r="C9" s="104">
        <v>6</v>
      </c>
      <c r="D9" s="104">
        <v>8455</v>
      </c>
      <c r="E9" s="105">
        <v>4000</v>
      </c>
      <c r="F9" s="105">
        <v>5</v>
      </c>
      <c r="G9" s="104">
        <v>66</v>
      </c>
      <c r="H9" s="95"/>
      <c r="I9" s="95"/>
      <c r="J9" s="95"/>
    </row>
    <row r="10" spans="1:10" ht="12.75">
      <c r="A10" s="12" t="s">
        <v>88</v>
      </c>
      <c r="B10" s="96">
        <v>1</v>
      </c>
      <c r="C10" s="96">
        <v>1</v>
      </c>
      <c r="D10" s="78">
        <v>195</v>
      </c>
      <c r="E10" s="96">
        <v>4000</v>
      </c>
      <c r="F10" s="96">
        <v>5</v>
      </c>
      <c r="G10" s="96">
        <v>5</v>
      </c>
      <c r="H10" s="95"/>
      <c r="I10" s="95"/>
      <c r="J10" s="95"/>
    </row>
    <row r="11" spans="1:10" ht="12.75">
      <c r="A11" s="12" t="s">
        <v>89</v>
      </c>
      <c r="B11" s="78">
        <v>1</v>
      </c>
      <c r="C11" s="78">
        <v>1</v>
      </c>
      <c r="D11" s="78">
        <v>624</v>
      </c>
      <c r="E11" s="96">
        <v>4000</v>
      </c>
      <c r="F11" s="96">
        <v>5</v>
      </c>
      <c r="G11" s="78">
        <v>7</v>
      </c>
      <c r="H11" s="95"/>
      <c r="I11" s="95"/>
      <c r="J11" s="95"/>
    </row>
    <row r="12" spans="1:10" ht="12.75">
      <c r="A12" s="79" t="s">
        <v>91</v>
      </c>
      <c r="B12" s="106">
        <v>8</v>
      </c>
      <c r="C12" s="106">
        <v>8</v>
      </c>
      <c r="D12" s="106">
        <v>9274</v>
      </c>
      <c r="E12" s="107">
        <v>4000</v>
      </c>
      <c r="F12" s="107">
        <v>5</v>
      </c>
      <c r="G12" s="106">
        <v>78</v>
      </c>
      <c r="H12" s="95"/>
      <c r="I12" s="95"/>
      <c r="J12" s="95"/>
    </row>
    <row r="13" spans="1:10" ht="12.75">
      <c r="A13" s="79"/>
      <c r="B13" s="106"/>
      <c r="C13" s="106"/>
      <c r="D13" s="106"/>
      <c r="E13" s="107"/>
      <c r="F13" s="107"/>
      <c r="G13" s="106"/>
      <c r="H13" s="95"/>
      <c r="I13" s="95"/>
      <c r="J13" s="95"/>
    </row>
    <row r="14" spans="1:10" ht="12.75">
      <c r="A14" s="12" t="s">
        <v>94</v>
      </c>
      <c r="B14" s="110">
        <v>2</v>
      </c>
      <c r="C14" s="110">
        <v>2</v>
      </c>
      <c r="D14" s="78">
        <v>2025</v>
      </c>
      <c r="E14" s="110">
        <v>23070</v>
      </c>
      <c r="F14" s="110">
        <v>25</v>
      </c>
      <c r="G14" s="110">
        <v>96</v>
      </c>
      <c r="H14" s="95"/>
      <c r="I14" s="95"/>
      <c r="J14" s="95"/>
    </row>
    <row r="15" spans="1:10" ht="12.75">
      <c r="A15" s="12" t="s">
        <v>95</v>
      </c>
      <c r="B15" s="110">
        <v>8040</v>
      </c>
      <c r="C15" s="110">
        <v>7730</v>
      </c>
      <c r="D15" s="78">
        <v>7000</v>
      </c>
      <c r="E15" s="110">
        <v>14620</v>
      </c>
      <c r="F15" s="110">
        <v>11</v>
      </c>
      <c r="G15" s="96">
        <v>113090</v>
      </c>
      <c r="H15" s="95"/>
      <c r="I15" s="95"/>
      <c r="J15" s="95"/>
    </row>
    <row r="16" spans="1:10" ht="12.75">
      <c r="A16" s="79" t="s">
        <v>96</v>
      </c>
      <c r="B16" s="106">
        <v>8042</v>
      </c>
      <c r="C16" s="106">
        <v>7732</v>
      </c>
      <c r="D16" s="106">
        <v>9025</v>
      </c>
      <c r="E16" s="107">
        <v>14622</v>
      </c>
      <c r="F16" s="107">
        <v>14</v>
      </c>
      <c r="G16" s="106">
        <v>113186</v>
      </c>
      <c r="H16" s="95"/>
      <c r="I16" s="95"/>
      <c r="J16" s="95"/>
    </row>
    <row r="17" spans="1:10" ht="12.75">
      <c r="A17" s="79"/>
      <c r="B17" s="106"/>
      <c r="C17" s="106"/>
      <c r="D17" s="106"/>
      <c r="E17" s="107"/>
      <c r="F17" s="107"/>
      <c r="G17" s="106"/>
      <c r="H17" s="95"/>
      <c r="I17" s="95"/>
      <c r="J17" s="95"/>
    </row>
    <row r="18" spans="1:10" s="109" customFormat="1" ht="12.75">
      <c r="A18" s="79" t="s">
        <v>97</v>
      </c>
      <c r="B18" s="111">
        <v>220</v>
      </c>
      <c r="C18" s="107">
        <v>220</v>
      </c>
      <c r="D18" s="106">
        <v>9218</v>
      </c>
      <c r="E18" s="111">
        <v>6887</v>
      </c>
      <c r="F18" s="107">
        <v>8</v>
      </c>
      <c r="G18" s="107">
        <v>1588</v>
      </c>
      <c r="H18" s="108"/>
      <c r="I18" s="108"/>
      <c r="J18" s="108"/>
    </row>
    <row r="19" spans="2:10" ht="12.75">
      <c r="B19" s="78"/>
      <c r="C19" s="78"/>
      <c r="D19" s="78"/>
      <c r="E19" s="96"/>
      <c r="F19" s="96"/>
      <c r="G19" s="78"/>
      <c r="H19" s="95"/>
      <c r="I19" s="95"/>
      <c r="J19" s="95"/>
    </row>
    <row r="20" spans="1:10" ht="12.75">
      <c r="A20" s="12" t="s">
        <v>98</v>
      </c>
      <c r="B20" s="96" t="s">
        <v>24</v>
      </c>
      <c r="C20" s="96" t="s">
        <v>24</v>
      </c>
      <c r="D20" s="78">
        <v>15</v>
      </c>
      <c r="E20" s="96" t="s">
        <v>24</v>
      </c>
      <c r="F20" s="96">
        <v>8</v>
      </c>
      <c r="G20" s="96" t="s">
        <v>24</v>
      </c>
      <c r="H20" s="95"/>
      <c r="I20" s="95"/>
      <c r="J20" s="95"/>
    </row>
    <row r="21" spans="1:10" ht="12.75">
      <c r="A21" s="79" t="s">
        <v>148</v>
      </c>
      <c r="B21" s="106" t="s">
        <v>24</v>
      </c>
      <c r="C21" s="106" t="s">
        <v>24</v>
      </c>
      <c r="D21" s="106">
        <v>15</v>
      </c>
      <c r="E21" s="107" t="s">
        <v>24</v>
      </c>
      <c r="F21" s="107">
        <v>8</v>
      </c>
      <c r="G21" s="106" t="s">
        <v>24</v>
      </c>
      <c r="H21" s="95"/>
      <c r="I21" s="95"/>
      <c r="J21" s="95"/>
    </row>
    <row r="22" spans="1:10" ht="12.75">
      <c r="A22" s="79"/>
      <c r="B22" s="106"/>
      <c r="C22" s="106"/>
      <c r="D22" s="106"/>
      <c r="E22" s="107"/>
      <c r="F22" s="107"/>
      <c r="G22" s="106"/>
      <c r="H22" s="95"/>
      <c r="I22" s="95"/>
      <c r="J22" s="95"/>
    </row>
    <row r="23" spans="1:7" ht="12.75">
      <c r="A23" s="12" t="s">
        <v>99</v>
      </c>
      <c r="B23" s="110">
        <v>7795</v>
      </c>
      <c r="C23" s="110">
        <v>7405</v>
      </c>
      <c r="D23" s="78" t="s">
        <v>24</v>
      </c>
      <c r="E23" s="110">
        <v>18277</v>
      </c>
      <c r="F23" s="110" t="s">
        <v>24</v>
      </c>
      <c r="G23" s="96">
        <v>135341</v>
      </c>
    </row>
    <row r="24" spans="1:7" ht="12.75">
      <c r="A24" s="12" t="s">
        <v>100</v>
      </c>
      <c r="B24" s="110">
        <v>33370</v>
      </c>
      <c r="C24" s="110">
        <v>31396</v>
      </c>
      <c r="D24" s="78" t="s">
        <v>24</v>
      </c>
      <c r="E24" s="110">
        <v>17990</v>
      </c>
      <c r="F24" s="110" t="s">
        <v>24</v>
      </c>
      <c r="G24" s="96">
        <v>564829</v>
      </c>
    </row>
    <row r="25" spans="1:7" ht="12.75">
      <c r="A25" s="12" t="s">
        <v>101</v>
      </c>
      <c r="B25" s="82">
        <v>53608</v>
      </c>
      <c r="C25" s="82">
        <v>43969</v>
      </c>
      <c r="D25" s="78" t="s">
        <v>24</v>
      </c>
      <c r="E25" s="82">
        <v>19553</v>
      </c>
      <c r="F25" s="78" t="s">
        <v>24</v>
      </c>
      <c r="G25" s="82">
        <v>859747</v>
      </c>
    </row>
    <row r="26" spans="1:7" ht="12.75">
      <c r="A26" s="79" t="s">
        <v>102</v>
      </c>
      <c r="B26" s="106">
        <v>94773</v>
      </c>
      <c r="C26" s="106">
        <v>82770</v>
      </c>
      <c r="D26" s="106" t="s">
        <v>24</v>
      </c>
      <c r="E26" s="107">
        <v>18846</v>
      </c>
      <c r="F26" s="107" t="s">
        <v>24</v>
      </c>
      <c r="G26" s="106">
        <v>1559917</v>
      </c>
    </row>
    <row r="27" spans="1:7" ht="12.75">
      <c r="A27" s="79"/>
      <c r="B27" s="106"/>
      <c r="C27" s="106"/>
      <c r="D27" s="106"/>
      <c r="E27" s="107"/>
      <c r="F27" s="107"/>
      <c r="G27" s="106"/>
    </row>
    <row r="28" spans="1:7" ht="12.75">
      <c r="A28" s="79" t="s">
        <v>103</v>
      </c>
      <c r="B28" s="111">
        <v>4259</v>
      </c>
      <c r="C28" s="107">
        <v>3161</v>
      </c>
      <c r="D28" s="106">
        <v>1678</v>
      </c>
      <c r="E28" s="111">
        <v>22477</v>
      </c>
      <c r="F28" s="107" t="s">
        <v>24</v>
      </c>
      <c r="G28" s="107">
        <v>71050</v>
      </c>
    </row>
    <row r="29" spans="2:7" ht="12.75">
      <c r="B29" s="78"/>
      <c r="C29" s="78"/>
      <c r="D29" s="78"/>
      <c r="E29" s="96"/>
      <c r="F29" s="96"/>
      <c r="G29" s="78"/>
    </row>
    <row r="30" spans="1:7" ht="12.75">
      <c r="A30" s="12" t="s">
        <v>104</v>
      </c>
      <c r="B30" s="82">
        <v>11</v>
      </c>
      <c r="C30" s="96">
        <v>5</v>
      </c>
      <c r="D30" s="78">
        <v>1000</v>
      </c>
      <c r="E30" s="82">
        <v>14000</v>
      </c>
      <c r="F30" s="96">
        <v>18</v>
      </c>
      <c r="G30" s="96">
        <v>88</v>
      </c>
    </row>
    <row r="31" spans="1:7" ht="12.75">
      <c r="A31" s="79" t="s">
        <v>106</v>
      </c>
      <c r="B31" s="111">
        <v>11</v>
      </c>
      <c r="C31" s="106">
        <v>5</v>
      </c>
      <c r="D31" s="106">
        <v>1000</v>
      </c>
      <c r="E31" s="111">
        <v>14000</v>
      </c>
      <c r="F31" s="107">
        <v>18</v>
      </c>
      <c r="G31" s="106">
        <v>88</v>
      </c>
    </row>
    <row r="32" spans="2:7" ht="12.75">
      <c r="B32" s="78"/>
      <c r="C32" s="78"/>
      <c r="D32" s="78"/>
      <c r="E32" s="96"/>
      <c r="F32" s="96"/>
      <c r="G32" s="78"/>
    </row>
    <row r="33" spans="1:7" ht="12.75">
      <c r="A33" s="12" t="s">
        <v>107</v>
      </c>
      <c r="B33" s="82">
        <v>3302</v>
      </c>
      <c r="C33" s="78">
        <v>2633</v>
      </c>
      <c r="D33" s="78" t="s">
        <v>24</v>
      </c>
      <c r="E33" s="82">
        <v>19166</v>
      </c>
      <c r="F33" s="96" t="s">
        <v>24</v>
      </c>
      <c r="G33" s="78">
        <v>50463</v>
      </c>
    </row>
    <row r="34" spans="1:7" ht="12.75">
      <c r="A34" s="12" t="s">
        <v>108</v>
      </c>
      <c r="B34" s="82">
        <v>815</v>
      </c>
      <c r="C34" s="78">
        <v>815</v>
      </c>
      <c r="D34" s="78" t="s">
        <v>24</v>
      </c>
      <c r="E34" s="82">
        <v>23154</v>
      </c>
      <c r="F34" s="96" t="s">
        <v>24</v>
      </c>
      <c r="G34" s="78">
        <v>18871</v>
      </c>
    </row>
    <row r="35" spans="1:7" ht="12.75">
      <c r="A35" s="12" t="s">
        <v>109</v>
      </c>
      <c r="B35" s="96">
        <v>473</v>
      </c>
      <c r="C35" s="96">
        <v>274</v>
      </c>
      <c r="D35" s="78">
        <v>2576</v>
      </c>
      <c r="E35" s="96">
        <v>20555</v>
      </c>
      <c r="F35" s="96">
        <v>18</v>
      </c>
      <c r="G35" s="96">
        <v>5679</v>
      </c>
    </row>
    <row r="36" spans="1:7" ht="12.75">
      <c r="A36" s="12" t="s">
        <v>110</v>
      </c>
      <c r="B36" s="82">
        <v>10</v>
      </c>
      <c r="C36" s="78">
        <v>10</v>
      </c>
      <c r="D36" s="78" t="s">
        <v>24</v>
      </c>
      <c r="E36" s="82">
        <v>15000</v>
      </c>
      <c r="F36" s="96" t="s">
        <v>24</v>
      </c>
      <c r="G36" s="78">
        <v>150</v>
      </c>
    </row>
    <row r="37" spans="1:7" ht="12.75">
      <c r="A37" s="12" t="s">
        <v>111</v>
      </c>
      <c r="B37" s="78">
        <v>5618</v>
      </c>
      <c r="C37" s="78">
        <v>4490</v>
      </c>
      <c r="D37" s="78">
        <v>1607</v>
      </c>
      <c r="E37" s="96">
        <v>22714</v>
      </c>
      <c r="F37" s="96" t="s">
        <v>24</v>
      </c>
      <c r="G37" s="78">
        <v>101987</v>
      </c>
    </row>
    <row r="38" spans="1:7" ht="12.75">
      <c r="A38" s="12" t="s">
        <v>112</v>
      </c>
      <c r="B38" s="78">
        <v>1</v>
      </c>
      <c r="C38" s="78" t="s">
        <v>24</v>
      </c>
      <c r="D38" s="78">
        <v>305</v>
      </c>
      <c r="E38" s="96" t="s">
        <v>24</v>
      </c>
      <c r="F38" s="96">
        <v>3</v>
      </c>
      <c r="G38" s="78">
        <v>1</v>
      </c>
    </row>
    <row r="39" spans="1:7" ht="12.75">
      <c r="A39" s="12" t="s">
        <v>113</v>
      </c>
      <c r="B39" s="82">
        <v>1590</v>
      </c>
      <c r="C39" s="78">
        <v>1567</v>
      </c>
      <c r="D39" s="78" t="s">
        <v>24</v>
      </c>
      <c r="E39" s="82">
        <v>13299</v>
      </c>
      <c r="F39" s="96" t="s">
        <v>24</v>
      </c>
      <c r="G39" s="78">
        <v>20840</v>
      </c>
    </row>
    <row r="40" spans="1:7" ht="12.75">
      <c r="A40" s="12" t="s">
        <v>114</v>
      </c>
      <c r="B40" s="82">
        <v>1844</v>
      </c>
      <c r="C40" s="96">
        <v>1537</v>
      </c>
      <c r="D40" s="78" t="s">
        <v>24</v>
      </c>
      <c r="E40" s="82">
        <v>7808</v>
      </c>
      <c r="F40" s="96" t="s">
        <v>24</v>
      </c>
      <c r="G40" s="96">
        <v>12001</v>
      </c>
    </row>
    <row r="41" spans="1:7" ht="12.75">
      <c r="A41" s="79" t="s">
        <v>149</v>
      </c>
      <c r="B41" s="106">
        <v>13653</v>
      </c>
      <c r="C41" s="106">
        <v>11326</v>
      </c>
      <c r="D41" s="106">
        <v>4488</v>
      </c>
      <c r="E41" s="107">
        <v>18536</v>
      </c>
      <c r="F41" s="107">
        <v>11</v>
      </c>
      <c r="G41" s="106">
        <v>209992</v>
      </c>
    </row>
    <row r="42" spans="2:7" ht="12.75">
      <c r="B42" s="78"/>
      <c r="C42" s="78"/>
      <c r="D42" s="78"/>
      <c r="E42" s="96"/>
      <c r="F42" s="96"/>
      <c r="G42" s="78"/>
    </row>
    <row r="43" spans="1:7" ht="12.75">
      <c r="A43" s="12" t="s">
        <v>115</v>
      </c>
      <c r="B43" s="78">
        <v>49</v>
      </c>
      <c r="C43" s="78">
        <v>49</v>
      </c>
      <c r="D43" s="78">
        <v>5775</v>
      </c>
      <c r="E43" s="96">
        <v>11000</v>
      </c>
      <c r="F43" s="96">
        <v>9</v>
      </c>
      <c r="G43" s="78">
        <v>590</v>
      </c>
    </row>
    <row r="44" spans="1:7" ht="12.75">
      <c r="A44" s="12" t="s">
        <v>116</v>
      </c>
      <c r="B44" s="96">
        <v>29</v>
      </c>
      <c r="C44" s="96">
        <v>29</v>
      </c>
      <c r="D44" s="78">
        <v>9890</v>
      </c>
      <c r="E44" s="96">
        <v>11560</v>
      </c>
      <c r="F44" s="96">
        <v>10</v>
      </c>
      <c r="G44" s="96">
        <v>434</v>
      </c>
    </row>
    <row r="45" spans="1:7" ht="12.75">
      <c r="A45" s="79" t="s">
        <v>117</v>
      </c>
      <c r="B45" s="106">
        <v>78</v>
      </c>
      <c r="C45" s="106">
        <v>78</v>
      </c>
      <c r="D45" s="106">
        <v>15665</v>
      </c>
      <c r="E45" s="107">
        <v>11208</v>
      </c>
      <c r="F45" s="107">
        <v>10</v>
      </c>
      <c r="G45" s="106">
        <v>1024</v>
      </c>
    </row>
    <row r="46" spans="1:7" ht="12.75">
      <c r="A46" s="79"/>
      <c r="B46" s="106"/>
      <c r="C46" s="106"/>
      <c r="D46" s="106"/>
      <c r="E46" s="107"/>
      <c r="F46" s="107"/>
      <c r="G46" s="106"/>
    </row>
    <row r="47" spans="1:7" ht="13.5" thickBot="1">
      <c r="A47" s="85" t="s">
        <v>118</v>
      </c>
      <c r="B47" s="86">
        <v>121044</v>
      </c>
      <c r="C47" s="86">
        <v>105300</v>
      </c>
      <c r="D47" s="86">
        <v>50363</v>
      </c>
      <c r="E47" s="112">
        <v>18580</v>
      </c>
      <c r="F47" s="112">
        <v>9</v>
      </c>
      <c r="G47" s="86">
        <v>1956923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1:M47"/>
  <sheetViews>
    <sheetView zoomScale="75" zoomScaleNormal="75" workbookViewId="0" topLeftCell="A1">
      <selection activeCell="L22" sqref="L22"/>
    </sheetView>
  </sheetViews>
  <sheetFormatPr defaultColWidth="11.421875" defaultRowHeight="12.75"/>
  <cols>
    <col min="1" max="1" width="22.28125" style="12" customWidth="1"/>
    <col min="2" max="10" width="12.7109375" style="4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204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96" t="s">
        <v>138</v>
      </c>
      <c r="C5" s="197"/>
      <c r="D5" s="200"/>
      <c r="E5" s="196" t="s">
        <v>139</v>
      </c>
      <c r="F5" s="197"/>
      <c r="G5" s="200"/>
      <c r="H5" s="196" t="s">
        <v>140</v>
      </c>
      <c r="I5" s="197"/>
      <c r="J5" s="197"/>
    </row>
    <row r="6" spans="1:10" ht="12.75">
      <c r="A6" s="89"/>
      <c r="B6" s="198"/>
      <c r="C6" s="199"/>
      <c r="D6" s="201"/>
      <c r="E6" s="198"/>
      <c r="F6" s="199"/>
      <c r="G6" s="201"/>
      <c r="H6" s="198"/>
      <c r="I6" s="199"/>
      <c r="J6" s="199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3" ht="12.75">
      <c r="A11" s="113" t="s">
        <v>87</v>
      </c>
      <c r="B11" s="123" t="s">
        <v>24</v>
      </c>
      <c r="C11" s="123" t="s">
        <v>24</v>
      </c>
      <c r="D11" s="123" t="s">
        <v>24</v>
      </c>
      <c r="E11" s="123" t="s">
        <v>24</v>
      </c>
      <c r="F11" s="123" t="s">
        <v>24</v>
      </c>
      <c r="G11" s="123" t="s">
        <v>24</v>
      </c>
      <c r="H11" s="123">
        <v>6</v>
      </c>
      <c r="I11" s="123">
        <v>8455</v>
      </c>
      <c r="J11" s="117">
        <v>66</v>
      </c>
      <c r="K11" s="87"/>
      <c r="L11" s="87"/>
      <c r="M11" s="87"/>
    </row>
    <row r="12" spans="1:13" ht="12.75">
      <c r="A12" s="115" t="s">
        <v>88</v>
      </c>
      <c r="B12" s="116" t="s">
        <v>24</v>
      </c>
      <c r="C12" s="116" t="s">
        <v>24</v>
      </c>
      <c r="D12" s="116" t="s">
        <v>24</v>
      </c>
      <c r="E12" s="116" t="s">
        <v>24</v>
      </c>
      <c r="F12" s="116" t="s">
        <v>24</v>
      </c>
      <c r="G12" s="116" t="s">
        <v>24</v>
      </c>
      <c r="H12" s="116">
        <v>1</v>
      </c>
      <c r="I12" s="116">
        <v>195</v>
      </c>
      <c r="J12" s="117">
        <v>5</v>
      </c>
      <c r="K12" s="87"/>
      <c r="L12" s="87"/>
      <c r="M12" s="87"/>
    </row>
    <row r="13" spans="1:13" ht="12.75">
      <c r="A13" s="115" t="s">
        <v>89</v>
      </c>
      <c r="B13" s="116" t="s">
        <v>24</v>
      </c>
      <c r="C13" s="116" t="s">
        <v>24</v>
      </c>
      <c r="D13" s="116" t="s">
        <v>24</v>
      </c>
      <c r="E13" s="116" t="s">
        <v>24</v>
      </c>
      <c r="F13" s="116" t="s">
        <v>24</v>
      </c>
      <c r="G13" s="116" t="s">
        <v>24</v>
      </c>
      <c r="H13" s="116">
        <v>1</v>
      </c>
      <c r="I13" s="116">
        <v>624</v>
      </c>
      <c r="J13" s="117">
        <v>7</v>
      </c>
      <c r="K13" s="87"/>
      <c r="L13" s="87"/>
      <c r="M13" s="87"/>
    </row>
    <row r="14" spans="1:13" s="109" customFormat="1" ht="12.75">
      <c r="A14" s="115" t="s">
        <v>90</v>
      </c>
      <c r="B14" s="116" t="s">
        <v>24</v>
      </c>
      <c r="C14" s="116" t="s">
        <v>24</v>
      </c>
      <c r="D14" s="116" t="s">
        <v>24</v>
      </c>
      <c r="E14" s="116" t="s">
        <v>24</v>
      </c>
      <c r="F14" s="116" t="s">
        <v>24</v>
      </c>
      <c r="G14" s="116" t="s">
        <v>24</v>
      </c>
      <c r="H14" s="116">
        <v>8</v>
      </c>
      <c r="I14" s="116">
        <v>2676</v>
      </c>
      <c r="J14" s="117">
        <v>45</v>
      </c>
      <c r="K14" s="124"/>
      <c r="L14" s="124"/>
      <c r="M14" s="124"/>
    </row>
    <row r="15" spans="1:13" ht="12.75">
      <c r="A15" s="84" t="s">
        <v>91</v>
      </c>
      <c r="B15" s="118" t="s">
        <v>24</v>
      </c>
      <c r="C15" s="118" t="s">
        <v>24</v>
      </c>
      <c r="D15" s="118" t="s">
        <v>24</v>
      </c>
      <c r="E15" s="118" t="s">
        <v>24</v>
      </c>
      <c r="F15" s="118" t="s">
        <v>24</v>
      </c>
      <c r="G15" s="118" t="s">
        <v>24</v>
      </c>
      <c r="H15" s="118">
        <v>16</v>
      </c>
      <c r="I15" s="118">
        <v>11950</v>
      </c>
      <c r="J15" s="119">
        <v>123</v>
      </c>
      <c r="K15" s="87"/>
      <c r="L15" s="87"/>
      <c r="M15" s="87"/>
    </row>
    <row r="16" spans="1:13" ht="12.75">
      <c r="A16" s="84"/>
      <c r="B16" s="116"/>
      <c r="C16" s="116"/>
      <c r="D16" s="116"/>
      <c r="E16" s="116"/>
      <c r="F16" s="116"/>
      <c r="G16" s="116"/>
      <c r="H16" s="116"/>
      <c r="I16" s="116"/>
      <c r="J16" s="117"/>
      <c r="K16" s="87"/>
      <c r="L16" s="87"/>
      <c r="M16" s="87"/>
    </row>
    <row r="17" spans="1:13" ht="12.75">
      <c r="A17" s="115" t="s">
        <v>94</v>
      </c>
      <c r="B17" s="116" t="s">
        <v>24</v>
      </c>
      <c r="C17" s="116">
        <v>457</v>
      </c>
      <c r="D17" s="116">
        <v>13</v>
      </c>
      <c r="E17" s="116">
        <v>1</v>
      </c>
      <c r="F17" s="116">
        <v>1451</v>
      </c>
      <c r="G17" s="116">
        <v>78</v>
      </c>
      <c r="H17" s="116">
        <v>2</v>
      </c>
      <c r="I17" s="116">
        <v>413</v>
      </c>
      <c r="J17" s="117">
        <v>72</v>
      </c>
      <c r="K17" s="87"/>
      <c r="L17" s="87"/>
      <c r="M17" s="87"/>
    </row>
    <row r="18" spans="1:13" ht="12.75">
      <c r="A18" s="115" t="s">
        <v>95</v>
      </c>
      <c r="B18" s="116">
        <v>636</v>
      </c>
      <c r="C18" s="116">
        <v>156</v>
      </c>
      <c r="D18" s="116">
        <v>9047</v>
      </c>
      <c r="E18" s="116">
        <v>6440</v>
      </c>
      <c r="F18" s="116">
        <v>5940</v>
      </c>
      <c r="G18" s="116">
        <v>93794</v>
      </c>
      <c r="H18" s="116">
        <v>964</v>
      </c>
      <c r="I18" s="116">
        <v>904</v>
      </c>
      <c r="J18" s="117">
        <v>13980</v>
      </c>
      <c r="K18" s="87"/>
      <c r="L18" s="87"/>
      <c r="M18" s="87"/>
    </row>
    <row r="19" spans="1:13" ht="12.75">
      <c r="A19" s="84" t="s">
        <v>96</v>
      </c>
      <c r="B19" s="118">
        <v>636</v>
      </c>
      <c r="C19" s="118">
        <v>613</v>
      </c>
      <c r="D19" s="118">
        <v>9060</v>
      </c>
      <c r="E19" s="118">
        <v>6441</v>
      </c>
      <c r="F19" s="118">
        <v>7391</v>
      </c>
      <c r="G19" s="118">
        <v>93872</v>
      </c>
      <c r="H19" s="118">
        <v>966</v>
      </c>
      <c r="I19" s="118">
        <v>1317</v>
      </c>
      <c r="J19" s="119">
        <v>14052</v>
      </c>
      <c r="K19" s="87"/>
      <c r="L19" s="87"/>
      <c r="M19" s="87"/>
    </row>
    <row r="20" spans="1:13" ht="12.75">
      <c r="A20" s="84"/>
      <c r="B20" s="116"/>
      <c r="C20" s="116"/>
      <c r="D20" s="116"/>
      <c r="E20" s="116"/>
      <c r="F20" s="116"/>
      <c r="G20" s="116"/>
      <c r="H20" s="116"/>
      <c r="I20" s="116"/>
      <c r="J20" s="117"/>
      <c r="K20" s="87"/>
      <c r="L20" s="87"/>
      <c r="M20" s="87"/>
    </row>
    <row r="21" spans="1:13" ht="12.75">
      <c r="A21" s="84" t="s">
        <v>97</v>
      </c>
      <c r="B21" s="118">
        <v>11</v>
      </c>
      <c r="C21" s="118">
        <v>443</v>
      </c>
      <c r="D21" s="118">
        <v>68</v>
      </c>
      <c r="E21" s="118">
        <v>163</v>
      </c>
      <c r="F21" s="118">
        <v>6750</v>
      </c>
      <c r="G21" s="118">
        <v>1032</v>
      </c>
      <c r="H21" s="118">
        <v>46</v>
      </c>
      <c r="I21" s="118">
        <v>2025</v>
      </c>
      <c r="J21" s="119">
        <v>286</v>
      </c>
      <c r="K21" s="87"/>
      <c r="L21" s="87"/>
      <c r="M21" s="87"/>
    </row>
    <row r="22" spans="1:13" ht="12.75">
      <c r="A22" s="115"/>
      <c r="B22" s="116"/>
      <c r="C22" s="116"/>
      <c r="D22" s="116"/>
      <c r="E22" s="116"/>
      <c r="F22" s="116"/>
      <c r="G22" s="116"/>
      <c r="H22" s="116"/>
      <c r="I22" s="116"/>
      <c r="J22" s="117"/>
      <c r="K22" s="87"/>
      <c r="L22" s="87"/>
      <c r="M22" s="87"/>
    </row>
    <row r="23" spans="1:10" ht="12.75">
      <c r="A23" s="115" t="s">
        <v>99</v>
      </c>
      <c r="B23" s="116">
        <v>341</v>
      </c>
      <c r="C23" s="116" t="s">
        <v>24</v>
      </c>
      <c r="D23" s="116">
        <v>6523</v>
      </c>
      <c r="E23" s="116">
        <v>6454</v>
      </c>
      <c r="F23" s="116" t="s">
        <v>24</v>
      </c>
      <c r="G23" s="116">
        <v>162115</v>
      </c>
      <c r="H23" s="116" t="s">
        <v>24</v>
      </c>
      <c r="I23" s="116" t="s">
        <v>24</v>
      </c>
      <c r="J23" s="117" t="s">
        <v>24</v>
      </c>
    </row>
    <row r="24" spans="1:10" ht="12.75">
      <c r="A24" s="115" t="s">
        <v>100</v>
      </c>
      <c r="B24" s="116">
        <v>280</v>
      </c>
      <c r="C24" s="116" t="s">
        <v>24</v>
      </c>
      <c r="D24" s="116">
        <v>7752</v>
      </c>
      <c r="E24" s="116">
        <v>32018</v>
      </c>
      <c r="F24" s="116" t="s">
        <v>24</v>
      </c>
      <c r="G24" s="116">
        <v>728270</v>
      </c>
      <c r="H24" s="116" t="s">
        <v>24</v>
      </c>
      <c r="I24" s="116" t="s">
        <v>24</v>
      </c>
      <c r="J24" s="117" t="s">
        <v>24</v>
      </c>
    </row>
    <row r="25" spans="1:10" ht="12.75">
      <c r="A25" s="115" t="s">
        <v>101</v>
      </c>
      <c r="B25" s="116">
        <v>7310</v>
      </c>
      <c r="C25" s="116" t="s">
        <v>24</v>
      </c>
      <c r="D25" s="116">
        <v>213609</v>
      </c>
      <c r="E25" s="116">
        <v>46658</v>
      </c>
      <c r="F25" s="116" t="s">
        <v>24</v>
      </c>
      <c r="G25" s="116">
        <v>986645</v>
      </c>
      <c r="H25" s="116" t="s">
        <v>24</v>
      </c>
      <c r="I25" s="116" t="s">
        <v>24</v>
      </c>
      <c r="J25" s="117" t="s">
        <v>24</v>
      </c>
    </row>
    <row r="26" spans="1:10" ht="12.75">
      <c r="A26" s="84" t="s">
        <v>102</v>
      </c>
      <c r="B26" s="118">
        <v>7931</v>
      </c>
      <c r="C26" s="118" t="s">
        <v>24</v>
      </c>
      <c r="D26" s="118">
        <v>227884</v>
      </c>
      <c r="E26" s="118">
        <v>85130</v>
      </c>
      <c r="F26" s="118" t="s">
        <v>24</v>
      </c>
      <c r="G26" s="118">
        <v>1877030</v>
      </c>
      <c r="H26" s="118" t="s">
        <v>24</v>
      </c>
      <c r="I26" s="118" t="s">
        <v>24</v>
      </c>
      <c r="J26" s="119" t="s">
        <v>24</v>
      </c>
    </row>
    <row r="27" spans="1:10" ht="12.75">
      <c r="A27" s="84"/>
      <c r="B27" s="116"/>
      <c r="C27" s="116"/>
      <c r="D27" s="116"/>
      <c r="E27" s="116"/>
      <c r="F27" s="116"/>
      <c r="G27" s="116"/>
      <c r="H27" s="116"/>
      <c r="I27" s="116"/>
      <c r="J27" s="117"/>
    </row>
    <row r="28" spans="1:10" ht="12.75">
      <c r="A28" s="84" t="s">
        <v>103</v>
      </c>
      <c r="B28" s="118">
        <v>187</v>
      </c>
      <c r="C28" s="118" t="s">
        <v>24</v>
      </c>
      <c r="D28" s="118">
        <v>1700</v>
      </c>
      <c r="E28" s="118">
        <v>2608</v>
      </c>
      <c r="F28" s="118" t="s">
        <v>24</v>
      </c>
      <c r="G28" s="118">
        <v>44742</v>
      </c>
      <c r="H28" s="118">
        <v>1144</v>
      </c>
      <c r="I28" s="118">
        <v>1678</v>
      </c>
      <c r="J28" s="119">
        <v>19656</v>
      </c>
    </row>
    <row r="29" spans="1:10" ht="12.75">
      <c r="A29" s="115"/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0" ht="12.75">
      <c r="A30" s="115" t="s">
        <v>104</v>
      </c>
      <c r="B30" s="116" t="s">
        <v>24</v>
      </c>
      <c r="C30" s="116" t="s">
        <v>24</v>
      </c>
      <c r="D30" s="116" t="s">
        <v>24</v>
      </c>
      <c r="E30" s="116" t="s">
        <v>24</v>
      </c>
      <c r="F30" s="116" t="s">
        <v>24</v>
      </c>
      <c r="G30" s="116" t="s">
        <v>24</v>
      </c>
      <c r="H30" s="116">
        <v>5</v>
      </c>
      <c r="I30" s="116">
        <v>1000</v>
      </c>
      <c r="J30" s="117">
        <v>83</v>
      </c>
    </row>
    <row r="31" spans="1:10" ht="12.75">
      <c r="A31" s="84" t="s">
        <v>106</v>
      </c>
      <c r="B31" s="118" t="s">
        <v>24</v>
      </c>
      <c r="C31" s="118" t="s">
        <v>24</v>
      </c>
      <c r="D31" s="118" t="s">
        <v>24</v>
      </c>
      <c r="E31" s="118" t="s">
        <v>24</v>
      </c>
      <c r="F31" s="118" t="s">
        <v>24</v>
      </c>
      <c r="G31" s="118" t="s">
        <v>24</v>
      </c>
      <c r="H31" s="118">
        <v>5</v>
      </c>
      <c r="I31" s="118">
        <v>1000</v>
      </c>
      <c r="J31" s="119">
        <v>83</v>
      </c>
    </row>
    <row r="32" spans="1:10" ht="12.75">
      <c r="A32" s="115"/>
      <c r="B32" s="116"/>
      <c r="C32" s="116"/>
      <c r="D32" s="116"/>
      <c r="E32" s="116"/>
      <c r="F32" s="116"/>
      <c r="G32" s="116"/>
      <c r="H32" s="116"/>
      <c r="I32" s="116"/>
      <c r="J32" s="117"/>
    </row>
    <row r="33" spans="1:10" ht="12.75">
      <c r="A33" s="115" t="s">
        <v>107</v>
      </c>
      <c r="B33" s="116">
        <v>26</v>
      </c>
      <c r="C33" s="116" t="s">
        <v>24</v>
      </c>
      <c r="D33" s="116">
        <v>370</v>
      </c>
      <c r="E33" s="116">
        <v>2536</v>
      </c>
      <c r="F33" s="116" t="s">
        <v>24</v>
      </c>
      <c r="G33" s="116">
        <v>28892</v>
      </c>
      <c r="H33" s="116">
        <v>784</v>
      </c>
      <c r="I33" s="116" t="s">
        <v>24</v>
      </c>
      <c r="J33" s="117">
        <v>11050</v>
      </c>
    </row>
    <row r="34" spans="1:10" ht="12.75">
      <c r="A34" s="115" t="s">
        <v>108</v>
      </c>
      <c r="B34" s="116">
        <v>100</v>
      </c>
      <c r="C34" s="116" t="s">
        <v>24</v>
      </c>
      <c r="D34" s="116">
        <v>2037</v>
      </c>
      <c r="E34" s="116">
        <v>130</v>
      </c>
      <c r="F34" s="116" t="s">
        <v>24</v>
      </c>
      <c r="G34" s="116">
        <v>2944</v>
      </c>
      <c r="H34" s="116">
        <v>397</v>
      </c>
      <c r="I34" s="116" t="s">
        <v>24</v>
      </c>
      <c r="J34" s="117">
        <v>9330</v>
      </c>
    </row>
    <row r="35" spans="1:10" ht="12.75">
      <c r="A35" s="115" t="s">
        <v>109</v>
      </c>
      <c r="B35" s="116">
        <v>197</v>
      </c>
      <c r="C35" s="116">
        <v>1063</v>
      </c>
      <c r="D35" s="116">
        <v>2630</v>
      </c>
      <c r="E35" s="116">
        <v>188</v>
      </c>
      <c r="F35" s="116">
        <v>1014</v>
      </c>
      <c r="G35" s="116">
        <v>2507</v>
      </c>
      <c r="H35" s="116">
        <v>74</v>
      </c>
      <c r="I35" s="116">
        <v>396</v>
      </c>
      <c r="J35" s="117">
        <v>978</v>
      </c>
    </row>
    <row r="36" spans="1:10" ht="12.75">
      <c r="A36" s="115" t="s">
        <v>110</v>
      </c>
      <c r="B36" s="116" t="s">
        <v>24</v>
      </c>
      <c r="C36" s="116" t="s">
        <v>24</v>
      </c>
      <c r="D36" s="116" t="s">
        <v>24</v>
      </c>
      <c r="E36" s="116" t="s">
        <v>24</v>
      </c>
      <c r="F36" s="116" t="s">
        <v>24</v>
      </c>
      <c r="G36" s="116" t="s">
        <v>24</v>
      </c>
      <c r="H36" s="116">
        <v>10</v>
      </c>
      <c r="I36" s="116" t="s">
        <v>24</v>
      </c>
      <c r="J36" s="117">
        <v>10</v>
      </c>
    </row>
    <row r="37" spans="1:10" ht="12.75">
      <c r="A37" s="115" t="s">
        <v>111</v>
      </c>
      <c r="B37" s="116">
        <v>32</v>
      </c>
      <c r="C37" s="116" t="s">
        <v>24</v>
      </c>
      <c r="D37" s="116">
        <v>848</v>
      </c>
      <c r="E37" s="116">
        <v>2375</v>
      </c>
      <c r="F37" s="116" t="s">
        <v>24</v>
      </c>
      <c r="G37" s="116">
        <v>31284</v>
      </c>
      <c r="H37" s="116">
        <v>3018</v>
      </c>
      <c r="I37" s="116">
        <v>1607</v>
      </c>
      <c r="J37" s="117">
        <v>45210</v>
      </c>
    </row>
    <row r="38" spans="1:10" ht="12.75">
      <c r="A38" s="115" t="s">
        <v>112</v>
      </c>
      <c r="B38" s="116" t="s">
        <v>24</v>
      </c>
      <c r="C38" s="116" t="s">
        <v>24</v>
      </c>
      <c r="D38" s="116" t="s">
        <v>24</v>
      </c>
      <c r="E38" s="116" t="s">
        <v>24</v>
      </c>
      <c r="F38" s="116" t="s">
        <v>24</v>
      </c>
      <c r="G38" s="116" t="s">
        <v>24</v>
      </c>
      <c r="H38" s="116" t="s">
        <v>24</v>
      </c>
      <c r="I38" s="116">
        <v>152</v>
      </c>
      <c r="J38" s="117">
        <v>1</v>
      </c>
    </row>
    <row r="39" spans="1:10" ht="12.75">
      <c r="A39" s="115" t="s">
        <v>113</v>
      </c>
      <c r="B39" s="116">
        <v>9</v>
      </c>
      <c r="C39" s="116" t="s">
        <v>24</v>
      </c>
      <c r="D39" s="116">
        <v>168</v>
      </c>
      <c r="E39" s="116">
        <v>371</v>
      </c>
      <c r="F39" s="116" t="s">
        <v>24</v>
      </c>
      <c r="G39" s="116">
        <v>7740</v>
      </c>
      <c r="H39" s="116">
        <v>939</v>
      </c>
      <c r="I39" s="116" t="s">
        <v>24</v>
      </c>
      <c r="J39" s="117">
        <v>9241</v>
      </c>
    </row>
    <row r="40" spans="1:10" ht="12.75">
      <c r="A40" s="115" t="s">
        <v>114</v>
      </c>
      <c r="B40" s="116">
        <v>229</v>
      </c>
      <c r="C40" s="116" t="s">
        <v>24</v>
      </c>
      <c r="D40" s="116">
        <v>3307</v>
      </c>
      <c r="E40" s="116">
        <v>225</v>
      </c>
      <c r="F40" s="116" t="s">
        <v>24</v>
      </c>
      <c r="G40" s="116">
        <v>940</v>
      </c>
      <c r="H40" s="116">
        <v>1371</v>
      </c>
      <c r="I40" s="116" t="s">
        <v>24</v>
      </c>
      <c r="J40" s="117">
        <v>9811</v>
      </c>
    </row>
    <row r="41" spans="1:10" ht="12.75">
      <c r="A41" s="84" t="s">
        <v>149</v>
      </c>
      <c r="B41" s="118">
        <v>593</v>
      </c>
      <c r="C41" s="118">
        <v>1063</v>
      </c>
      <c r="D41" s="118">
        <v>9360</v>
      </c>
      <c r="E41" s="118">
        <v>5825</v>
      </c>
      <c r="F41" s="118">
        <v>1014</v>
      </c>
      <c r="G41" s="118">
        <v>74307</v>
      </c>
      <c r="H41" s="118">
        <v>6593</v>
      </c>
      <c r="I41" s="118">
        <v>2155</v>
      </c>
      <c r="J41" s="119">
        <v>85631</v>
      </c>
    </row>
    <row r="42" spans="1:10" ht="12.75">
      <c r="A42" s="115"/>
      <c r="B42" s="116"/>
      <c r="C42" s="116"/>
      <c r="D42" s="116"/>
      <c r="E42" s="116"/>
      <c r="F42" s="116"/>
      <c r="G42" s="116"/>
      <c r="H42" s="116"/>
      <c r="I42" s="116"/>
      <c r="J42" s="117"/>
    </row>
    <row r="43" spans="1:10" ht="12.75">
      <c r="A43" s="115" t="s">
        <v>115</v>
      </c>
      <c r="B43" s="116">
        <v>17</v>
      </c>
      <c r="C43" s="116">
        <v>2200</v>
      </c>
      <c r="D43" s="116">
        <v>196</v>
      </c>
      <c r="E43" s="116">
        <v>15</v>
      </c>
      <c r="F43" s="116">
        <v>1605</v>
      </c>
      <c r="G43" s="116">
        <v>204</v>
      </c>
      <c r="H43" s="116" t="s">
        <v>24</v>
      </c>
      <c r="I43" s="116" t="s">
        <v>24</v>
      </c>
      <c r="J43" s="117" t="s">
        <v>24</v>
      </c>
    </row>
    <row r="44" spans="1:10" ht="12.75">
      <c r="A44" s="115" t="s">
        <v>116</v>
      </c>
      <c r="B44" s="116">
        <v>12</v>
      </c>
      <c r="C44" s="116">
        <v>3895</v>
      </c>
      <c r="D44" s="116">
        <v>222</v>
      </c>
      <c r="E44" s="116">
        <v>7</v>
      </c>
      <c r="F44" s="116">
        <v>2070</v>
      </c>
      <c r="G44" s="116">
        <v>125</v>
      </c>
      <c r="H44" s="116">
        <v>10</v>
      </c>
      <c r="I44" s="116">
        <v>3925</v>
      </c>
      <c r="J44" s="117">
        <v>187</v>
      </c>
    </row>
    <row r="45" spans="1:10" ht="12.75">
      <c r="A45" s="84" t="s">
        <v>117</v>
      </c>
      <c r="B45" s="118">
        <v>29</v>
      </c>
      <c r="C45" s="118">
        <v>6095</v>
      </c>
      <c r="D45" s="118">
        <v>418</v>
      </c>
      <c r="E45" s="118">
        <v>22</v>
      </c>
      <c r="F45" s="118">
        <v>3675</v>
      </c>
      <c r="G45" s="118">
        <v>329</v>
      </c>
      <c r="H45" s="118">
        <v>10</v>
      </c>
      <c r="I45" s="118">
        <v>3925</v>
      </c>
      <c r="J45" s="119">
        <v>187</v>
      </c>
    </row>
    <row r="46" spans="1:10" ht="12.75">
      <c r="A46" s="84"/>
      <c r="B46" s="116"/>
      <c r="C46" s="116"/>
      <c r="D46" s="116"/>
      <c r="E46" s="116"/>
      <c r="F46" s="116"/>
      <c r="G46" s="116"/>
      <c r="H46" s="116"/>
      <c r="I46" s="116"/>
      <c r="J46" s="117"/>
    </row>
    <row r="47" spans="1:10" ht="13.5" thickBot="1">
      <c r="A47" s="120" t="s">
        <v>118</v>
      </c>
      <c r="B47" s="121">
        <v>9387</v>
      </c>
      <c r="C47" s="121">
        <v>8214</v>
      </c>
      <c r="D47" s="121">
        <v>248490</v>
      </c>
      <c r="E47" s="121">
        <v>100189</v>
      </c>
      <c r="F47" s="121">
        <v>18830</v>
      </c>
      <c r="G47" s="121">
        <v>2091312</v>
      </c>
      <c r="H47" s="121">
        <v>8780</v>
      </c>
      <c r="I47" s="121">
        <v>24050</v>
      </c>
      <c r="J47" s="86">
        <v>120018</v>
      </c>
    </row>
  </sheetData>
  <mergeCells count="5">
    <mergeCell ref="A1:J1"/>
    <mergeCell ref="A3:J3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M49"/>
  <sheetViews>
    <sheetView zoomScale="75" zoomScaleNormal="75" workbookViewId="0" topLeftCell="A1">
      <selection activeCell="M10" sqref="M10"/>
    </sheetView>
  </sheetViews>
  <sheetFormatPr defaultColWidth="11.421875" defaultRowHeight="12.75"/>
  <cols>
    <col min="1" max="1" width="22.28125" style="12" customWidth="1"/>
    <col min="2" max="10" width="12.7109375" style="4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205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96" t="s">
        <v>138</v>
      </c>
      <c r="C5" s="197"/>
      <c r="D5" s="200"/>
      <c r="E5" s="196" t="s">
        <v>139</v>
      </c>
      <c r="F5" s="197"/>
      <c r="G5" s="200"/>
      <c r="H5" s="196" t="s">
        <v>140</v>
      </c>
      <c r="I5" s="197"/>
      <c r="J5" s="197"/>
    </row>
    <row r="6" spans="1:10" ht="12.75">
      <c r="A6" s="89"/>
      <c r="B6" s="198"/>
      <c r="C6" s="199"/>
      <c r="D6" s="201"/>
      <c r="E6" s="198"/>
      <c r="F6" s="199"/>
      <c r="G6" s="201"/>
      <c r="H6" s="198"/>
      <c r="I6" s="199"/>
      <c r="J6" s="199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3" ht="12.75">
      <c r="A11" s="113" t="s">
        <v>87</v>
      </c>
      <c r="B11" s="123" t="s">
        <v>24</v>
      </c>
      <c r="C11" s="123" t="s">
        <v>24</v>
      </c>
      <c r="D11" s="123" t="s">
        <v>24</v>
      </c>
      <c r="E11" s="123" t="s">
        <v>24</v>
      </c>
      <c r="F11" s="123" t="s">
        <v>24</v>
      </c>
      <c r="G11" s="123" t="s">
        <v>24</v>
      </c>
      <c r="H11" s="123">
        <v>6</v>
      </c>
      <c r="I11" s="123">
        <v>8455</v>
      </c>
      <c r="J11" s="117">
        <v>66</v>
      </c>
      <c r="K11" s="87"/>
      <c r="L11" s="87"/>
      <c r="M11" s="87"/>
    </row>
    <row r="12" spans="1:13" ht="12.75">
      <c r="A12" s="115" t="s">
        <v>88</v>
      </c>
      <c r="B12" s="116" t="s">
        <v>24</v>
      </c>
      <c r="C12" s="116" t="s">
        <v>24</v>
      </c>
      <c r="D12" s="116" t="s">
        <v>24</v>
      </c>
      <c r="E12" s="116" t="s">
        <v>24</v>
      </c>
      <c r="F12" s="116" t="s">
        <v>24</v>
      </c>
      <c r="G12" s="116" t="s">
        <v>24</v>
      </c>
      <c r="H12" s="116">
        <v>1</v>
      </c>
      <c r="I12" s="116">
        <v>195</v>
      </c>
      <c r="J12" s="117">
        <v>5</v>
      </c>
      <c r="K12" s="87"/>
      <c r="L12" s="87"/>
      <c r="M12" s="87"/>
    </row>
    <row r="13" spans="1:13" ht="12.75">
      <c r="A13" s="115" t="s">
        <v>89</v>
      </c>
      <c r="B13" s="116" t="s">
        <v>24</v>
      </c>
      <c r="C13" s="116" t="s">
        <v>24</v>
      </c>
      <c r="D13" s="116" t="s">
        <v>24</v>
      </c>
      <c r="E13" s="116" t="s">
        <v>24</v>
      </c>
      <c r="F13" s="116" t="s">
        <v>24</v>
      </c>
      <c r="G13" s="116" t="s">
        <v>24</v>
      </c>
      <c r="H13" s="116">
        <v>1</v>
      </c>
      <c r="I13" s="116">
        <v>624</v>
      </c>
      <c r="J13" s="117">
        <v>7</v>
      </c>
      <c r="K13" s="87"/>
      <c r="L13" s="87"/>
      <c r="M13" s="87"/>
    </row>
    <row r="14" spans="1:13" ht="12.75">
      <c r="A14" s="84" t="s">
        <v>91</v>
      </c>
      <c r="B14" s="118" t="s">
        <v>24</v>
      </c>
      <c r="C14" s="118" t="s">
        <v>24</v>
      </c>
      <c r="D14" s="118" t="s">
        <v>24</v>
      </c>
      <c r="E14" s="118" t="s">
        <v>24</v>
      </c>
      <c r="F14" s="118" t="s">
        <v>24</v>
      </c>
      <c r="G14" s="118" t="s">
        <v>24</v>
      </c>
      <c r="H14" s="118">
        <v>8</v>
      </c>
      <c r="I14" s="118">
        <v>9274</v>
      </c>
      <c r="J14" s="119">
        <v>78</v>
      </c>
      <c r="K14" s="87"/>
      <c r="L14" s="87"/>
      <c r="M14" s="87"/>
    </row>
    <row r="15" spans="1:13" ht="12.75">
      <c r="A15" s="84"/>
      <c r="B15" s="116"/>
      <c r="C15" s="116"/>
      <c r="D15" s="116"/>
      <c r="E15" s="116"/>
      <c r="F15" s="116"/>
      <c r="G15" s="116"/>
      <c r="H15" s="116"/>
      <c r="I15" s="116"/>
      <c r="J15" s="117"/>
      <c r="K15" s="87"/>
      <c r="L15" s="87"/>
      <c r="M15" s="87"/>
    </row>
    <row r="16" spans="1:13" ht="12.75">
      <c r="A16" s="115" t="s">
        <v>94</v>
      </c>
      <c r="B16" s="116" t="s">
        <v>24</v>
      </c>
      <c r="C16" s="116">
        <v>399</v>
      </c>
      <c r="D16" s="116">
        <v>9</v>
      </c>
      <c r="E16" s="116">
        <v>1</v>
      </c>
      <c r="F16" s="116">
        <v>1266</v>
      </c>
      <c r="G16" s="116">
        <v>58</v>
      </c>
      <c r="H16" s="116">
        <v>1</v>
      </c>
      <c r="I16" s="116">
        <v>360</v>
      </c>
      <c r="J16" s="117">
        <v>29</v>
      </c>
      <c r="K16" s="87"/>
      <c r="L16" s="87"/>
      <c r="M16" s="87"/>
    </row>
    <row r="17" spans="1:13" ht="12.75">
      <c r="A17" s="115" t="s">
        <v>95</v>
      </c>
      <c r="B17" s="116">
        <v>636</v>
      </c>
      <c r="C17" s="116">
        <v>156</v>
      </c>
      <c r="D17" s="116">
        <v>8759</v>
      </c>
      <c r="E17" s="116">
        <v>6440</v>
      </c>
      <c r="F17" s="116">
        <v>5940</v>
      </c>
      <c r="G17" s="116">
        <v>90797</v>
      </c>
      <c r="H17" s="116">
        <v>964</v>
      </c>
      <c r="I17" s="116">
        <v>904</v>
      </c>
      <c r="J17" s="117">
        <v>13534</v>
      </c>
      <c r="K17" s="87"/>
      <c r="L17" s="87"/>
      <c r="M17" s="87"/>
    </row>
    <row r="18" spans="1:13" ht="12.75">
      <c r="A18" s="84" t="s">
        <v>96</v>
      </c>
      <c r="B18" s="118">
        <v>636</v>
      </c>
      <c r="C18" s="118">
        <v>555</v>
      </c>
      <c r="D18" s="118">
        <v>8768</v>
      </c>
      <c r="E18" s="118">
        <v>6441</v>
      </c>
      <c r="F18" s="118">
        <v>7206</v>
      </c>
      <c r="G18" s="118">
        <v>90855</v>
      </c>
      <c r="H18" s="118">
        <v>965</v>
      </c>
      <c r="I18" s="118">
        <v>1264</v>
      </c>
      <c r="J18" s="119">
        <v>13563</v>
      </c>
      <c r="K18" s="87"/>
      <c r="L18" s="87"/>
      <c r="M18" s="87"/>
    </row>
    <row r="19" spans="1:13" ht="12.75">
      <c r="A19" s="84"/>
      <c r="B19" s="116"/>
      <c r="C19" s="116"/>
      <c r="D19" s="116"/>
      <c r="E19" s="116"/>
      <c r="F19" s="116"/>
      <c r="G19" s="116"/>
      <c r="H19" s="116"/>
      <c r="I19" s="116"/>
      <c r="J19" s="117"/>
      <c r="K19" s="87"/>
      <c r="L19" s="87"/>
      <c r="M19" s="87"/>
    </row>
    <row r="20" spans="1:13" ht="12.75">
      <c r="A20" s="84" t="s">
        <v>97</v>
      </c>
      <c r="B20" s="118">
        <v>11</v>
      </c>
      <c r="C20" s="118">
        <v>443</v>
      </c>
      <c r="D20" s="118">
        <v>69</v>
      </c>
      <c r="E20" s="118">
        <v>163</v>
      </c>
      <c r="F20" s="118">
        <v>6750</v>
      </c>
      <c r="G20" s="118">
        <v>1219</v>
      </c>
      <c r="H20" s="118">
        <v>46</v>
      </c>
      <c r="I20" s="118">
        <v>2025</v>
      </c>
      <c r="J20" s="119">
        <v>300</v>
      </c>
      <c r="K20" s="87"/>
      <c r="L20" s="87"/>
      <c r="M20" s="87"/>
    </row>
    <row r="21" spans="1:13" ht="12.75">
      <c r="A21" s="115"/>
      <c r="B21" s="116"/>
      <c r="C21" s="116"/>
      <c r="D21" s="116"/>
      <c r="E21" s="116"/>
      <c r="F21" s="116"/>
      <c r="G21" s="116"/>
      <c r="H21" s="116"/>
      <c r="I21" s="116"/>
      <c r="J21" s="117"/>
      <c r="K21" s="87"/>
      <c r="L21" s="87"/>
      <c r="M21" s="87"/>
    </row>
    <row r="22" spans="1:13" ht="12.75">
      <c r="A22" s="115" t="s">
        <v>98</v>
      </c>
      <c r="B22" s="116" t="s">
        <v>24</v>
      </c>
      <c r="C22" s="116" t="s">
        <v>24</v>
      </c>
      <c r="D22" s="116" t="s">
        <v>24</v>
      </c>
      <c r="E22" s="116" t="s">
        <v>24</v>
      </c>
      <c r="F22" s="116" t="s">
        <v>24</v>
      </c>
      <c r="G22" s="116" t="s">
        <v>24</v>
      </c>
      <c r="H22" s="116" t="s">
        <v>24</v>
      </c>
      <c r="I22" s="116">
        <v>15</v>
      </c>
      <c r="J22" s="117" t="s">
        <v>24</v>
      </c>
      <c r="K22" s="87"/>
      <c r="L22" s="87"/>
      <c r="M22" s="87"/>
    </row>
    <row r="23" spans="1:10" ht="12.75">
      <c r="A23" s="84" t="s">
        <v>148</v>
      </c>
      <c r="B23" s="118" t="s">
        <v>24</v>
      </c>
      <c r="C23" s="118" t="s">
        <v>24</v>
      </c>
      <c r="D23" s="118" t="s">
        <v>24</v>
      </c>
      <c r="E23" s="118" t="s">
        <v>24</v>
      </c>
      <c r="F23" s="118" t="s">
        <v>24</v>
      </c>
      <c r="G23" s="118" t="s">
        <v>24</v>
      </c>
      <c r="H23" s="118" t="s">
        <v>24</v>
      </c>
      <c r="I23" s="118">
        <v>15</v>
      </c>
      <c r="J23" s="119" t="s">
        <v>24</v>
      </c>
    </row>
    <row r="24" spans="1:10" ht="12.75">
      <c r="A24" s="84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2.75">
      <c r="A25" s="115" t="s">
        <v>99</v>
      </c>
      <c r="B25" s="116">
        <v>361</v>
      </c>
      <c r="C25" s="116" t="s">
        <v>24</v>
      </c>
      <c r="D25" s="116">
        <v>5852</v>
      </c>
      <c r="E25" s="116">
        <v>4223</v>
      </c>
      <c r="F25" s="116" t="s">
        <v>24</v>
      </c>
      <c r="G25" s="116">
        <v>72661</v>
      </c>
      <c r="H25" s="116">
        <v>3211</v>
      </c>
      <c r="I25" s="116" t="s">
        <v>24</v>
      </c>
      <c r="J25" s="117">
        <v>56828</v>
      </c>
    </row>
    <row r="26" spans="1:10" ht="12.75">
      <c r="A26" s="115" t="s">
        <v>100</v>
      </c>
      <c r="B26" s="116">
        <v>236</v>
      </c>
      <c r="C26" s="116" t="s">
        <v>24</v>
      </c>
      <c r="D26" s="116">
        <v>3144</v>
      </c>
      <c r="E26" s="116">
        <v>30151</v>
      </c>
      <c r="F26" s="116" t="s">
        <v>24</v>
      </c>
      <c r="G26" s="116">
        <v>490017</v>
      </c>
      <c r="H26" s="116">
        <v>2983</v>
      </c>
      <c r="I26" s="116" t="s">
        <v>24</v>
      </c>
      <c r="J26" s="117">
        <v>71668</v>
      </c>
    </row>
    <row r="27" spans="1:10" ht="12.75">
      <c r="A27" s="115" t="s">
        <v>101</v>
      </c>
      <c r="B27" s="116">
        <v>5986</v>
      </c>
      <c r="C27" s="116" t="s">
        <v>24</v>
      </c>
      <c r="D27" s="116">
        <v>138710</v>
      </c>
      <c r="E27" s="116">
        <v>34933</v>
      </c>
      <c r="F27" s="116" t="s">
        <v>24</v>
      </c>
      <c r="G27" s="116">
        <v>504832</v>
      </c>
      <c r="H27" s="116">
        <v>12689</v>
      </c>
      <c r="I27" s="116" t="s">
        <v>24</v>
      </c>
      <c r="J27" s="117">
        <v>216205</v>
      </c>
    </row>
    <row r="28" spans="1:10" ht="12.75">
      <c r="A28" s="84" t="s">
        <v>102</v>
      </c>
      <c r="B28" s="118">
        <v>6583</v>
      </c>
      <c r="C28" s="118" t="s">
        <v>24</v>
      </c>
      <c r="D28" s="118">
        <v>147706</v>
      </c>
      <c r="E28" s="118">
        <v>69307</v>
      </c>
      <c r="F28" s="118" t="s">
        <v>24</v>
      </c>
      <c r="G28" s="118">
        <v>1067510</v>
      </c>
      <c r="H28" s="118">
        <v>18883</v>
      </c>
      <c r="I28" s="118" t="s">
        <v>24</v>
      </c>
      <c r="J28" s="119">
        <v>344701</v>
      </c>
    </row>
    <row r="29" spans="1:10" ht="12.75">
      <c r="A29" s="84"/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0" ht="12.75">
      <c r="A30" s="84" t="s">
        <v>103</v>
      </c>
      <c r="B30" s="118">
        <v>202</v>
      </c>
      <c r="C30" s="118" t="s">
        <v>24</v>
      </c>
      <c r="D30" s="118">
        <v>1986</v>
      </c>
      <c r="E30" s="118">
        <v>2820</v>
      </c>
      <c r="F30" s="118" t="s">
        <v>24</v>
      </c>
      <c r="G30" s="118">
        <v>49156</v>
      </c>
      <c r="H30" s="118">
        <v>1237</v>
      </c>
      <c r="I30" s="118">
        <v>1678</v>
      </c>
      <c r="J30" s="119">
        <v>19908</v>
      </c>
    </row>
    <row r="31" spans="1:10" ht="12.75">
      <c r="A31" s="115"/>
      <c r="B31" s="116"/>
      <c r="C31" s="116"/>
      <c r="D31" s="116"/>
      <c r="E31" s="116"/>
      <c r="F31" s="116"/>
      <c r="G31" s="116"/>
      <c r="H31" s="116"/>
      <c r="I31" s="116"/>
      <c r="J31" s="117"/>
    </row>
    <row r="32" spans="1:10" ht="12.75">
      <c r="A32" s="115" t="s">
        <v>104</v>
      </c>
      <c r="B32" s="116" t="s">
        <v>24</v>
      </c>
      <c r="C32" s="116" t="s">
        <v>24</v>
      </c>
      <c r="D32" s="116" t="s">
        <v>24</v>
      </c>
      <c r="E32" s="116" t="s">
        <v>24</v>
      </c>
      <c r="F32" s="116" t="s">
        <v>24</v>
      </c>
      <c r="G32" s="116" t="s">
        <v>24</v>
      </c>
      <c r="H32" s="116">
        <v>11</v>
      </c>
      <c r="I32" s="116">
        <v>1000</v>
      </c>
      <c r="J32" s="117">
        <v>88</v>
      </c>
    </row>
    <row r="33" spans="1:10" ht="12.75">
      <c r="A33" s="84" t="s">
        <v>106</v>
      </c>
      <c r="B33" s="118" t="s">
        <v>24</v>
      </c>
      <c r="C33" s="118" t="s">
        <v>24</v>
      </c>
      <c r="D33" s="118" t="s">
        <v>24</v>
      </c>
      <c r="E33" s="118" t="s">
        <v>24</v>
      </c>
      <c r="F33" s="118" t="s">
        <v>24</v>
      </c>
      <c r="G33" s="118" t="s">
        <v>24</v>
      </c>
      <c r="H33" s="118">
        <v>11</v>
      </c>
      <c r="I33" s="118">
        <v>1000</v>
      </c>
      <c r="J33" s="119">
        <v>88</v>
      </c>
    </row>
    <row r="34" spans="1:10" ht="12.75">
      <c r="A34" s="115"/>
      <c r="B34" s="116"/>
      <c r="C34" s="116"/>
      <c r="D34" s="116"/>
      <c r="E34" s="116"/>
      <c r="F34" s="116"/>
      <c r="G34" s="116"/>
      <c r="H34" s="116"/>
      <c r="I34" s="116"/>
      <c r="J34" s="117"/>
    </row>
    <row r="35" spans="1:10" ht="12.75">
      <c r="A35" s="115" t="s">
        <v>107</v>
      </c>
      <c r="B35" s="116">
        <v>26</v>
      </c>
      <c r="C35" s="116" t="s">
        <v>24</v>
      </c>
      <c r="D35" s="116">
        <v>343</v>
      </c>
      <c r="E35" s="116">
        <v>2492</v>
      </c>
      <c r="F35" s="116" t="s">
        <v>24</v>
      </c>
      <c r="G35" s="116">
        <v>35777</v>
      </c>
      <c r="H35" s="116">
        <v>784</v>
      </c>
      <c r="I35" s="116" t="s">
        <v>24</v>
      </c>
      <c r="J35" s="117">
        <v>14343</v>
      </c>
    </row>
    <row r="36" spans="1:10" ht="12.75">
      <c r="A36" s="115" t="s">
        <v>108</v>
      </c>
      <c r="B36" s="116">
        <v>130</v>
      </c>
      <c r="C36" s="116" t="s">
        <v>24</v>
      </c>
      <c r="D36" s="116">
        <v>2600</v>
      </c>
      <c r="E36" s="116">
        <v>169</v>
      </c>
      <c r="F36" s="116" t="s">
        <v>24</v>
      </c>
      <c r="G36" s="116">
        <v>3887</v>
      </c>
      <c r="H36" s="116">
        <v>516</v>
      </c>
      <c r="I36" s="116" t="s">
        <v>24</v>
      </c>
      <c r="J36" s="117">
        <v>12384</v>
      </c>
    </row>
    <row r="37" spans="1:10" ht="12.75">
      <c r="A37" s="115" t="s">
        <v>109</v>
      </c>
      <c r="B37" s="116">
        <v>203</v>
      </c>
      <c r="C37" s="116">
        <v>1108</v>
      </c>
      <c r="D37" s="116">
        <v>2442</v>
      </c>
      <c r="E37" s="116">
        <v>194</v>
      </c>
      <c r="F37" s="116">
        <v>1056</v>
      </c>
      <c r="G37" s="116">
        <v>2328</v>
      </c>
      <c r="H37" s="116">
        <v>76</v>
      </c>
      <c r="I37" s="116">
        <v>412</v>
      </c>
      <c r="J37" s="117">
        <v>909</v>
      </c>
    </row>
    <row r="38" spans="1:10" ht="12.75">
      <c r="A38" s="115" t="s">
        <v>110</v>
      </c>
      <c r="B38" s="116" t="s">
        <v>24</v>
      </c>
      <c r="C38" s="116" t="s">
        <v>24</v>
      </c>
      <c r="D38" s="116" t="s">
        <v>24</v>
      </c>
      <c r="E38" s="116" t="s">
        <v>24</v>
      </c>
      <c r="F38" s="116" t="s">
        <v>24</v>
      </c>
      <c r="G38" s="116" t="s">
        <v>24</v>
      </c>
      <c r="H38" s="116">
        <v>10</v>
      </c>
      <c r="I38" s="116" t="s">
        <v>24</v>
      </c>
      <c r="J38" s="117">
        <v>150</v>
      </c>
    </row>
    <row r="39" spans="1:10" ht="12.75">
      <c r="A39" s="115" t="s">
        <v>111</v>
      </c>
      <c r="B39" s="116">
        <v>32</v>
      </c>
      <c r="C39" s="116" t="s">
        <v>24</v>
      </c>
      <c r="D39" s="116">
        <v>848</v>
      </c>
      <c r="E39" s="116">
        <v>2430</v>
      </c>
      <c r="F39" s="116" t="s">
        <v>24</v>
      </c>
      <c r="G39" s="116">
        <v>38341</v>
      </c>
      <c r="H39" s="116">
        <v>3156</v>
      </c>
      <c r="I39" s="116">
        <v>1607</v>
      </c>
      <c r="J39" s="117">
        <v>62798</v>
      </c>
    </row>
    <row r="40" spans="1:10" ht="12.75">
      <c r="A40" s="115" t="s">
        <v>112</v>
      </c>
      <c r="B40" s="116" t="s">
        <v>24</v>
      </c>
      <c r="C40" s="116" t="s">
        <v>24</v>
      </c>
      <c r="D40" s="116" t="s">
        <v>24</v>
      </c>
      <c r="E40" s="116" t="s">
        <v>24</v>
      </c>
      <c r="F40" s="116" t="s">
        <v>24</v>
      </c>
      <c r="G40" s="116" t="s">
        <v>24</v>
      </c>
      <c r="H40" s="116">
        <v>1</v>
      </c>
      <c r="I40" s="116">
        <v>305</v>
      </c>
      <c r="J40" s="117">
        <v>1</v>
      </c>
    </row>
    <row r="41" spans="1:10" ht="12.75">
      <c r="A41" s="115" t="s">
        <v>113</v>
      </c>
      <c r="B41" s="116">
        <v>12</v>
      </c>
      <c r="C41" s="116" t="s">
        <v>24</v>
      </c>
      <c r="D41" s="116">
        <v>220</v>
      </c>
      <c r="E41" s="116">
        <v>450</v>
      </c>
      <c r="F41" s="116" t="s">
        <v>24</v>
      </c>
      <c r="G41" s="116">
        <v>9460</v>
      </c>
      <c r="H41" s="116">
        <v>1128</v>
      </c>
      <c r="I41" s="116" t="s">
        <v>24</v>
      </c>
      <c r="J41" s="117">
        <v>11160</v>
      </c>
    </row>
    <row r="42" spans="1:10" ht="12.75">
      <c r="A42" s="115" t="s">
        <v>114</v>
      </c>
      <c r="B42" s="116">
        <v>233</v>
      </c>
      <c r="C42" s="116" t="s">
        <v>24</v>
      </c>
      <c r="D42" s="116">
        <v>2364</v>
      </c>
      <c r="E42" s="116">
        <v>225</v>
      </c>
      <c r="F42" s="116" t="s">
        <v>24</v>
      </c>
      <c r="G42" s="116">
        <v>840</v>
      </c>
      <c r="H42" s="116">
        <v>1386</v>
      </c>
      <c r="I42" s="116" t="s">
        <v>24</v>
      </c>
      <c r="J42" s="117">
        <v>8797</v>
      </c>
    </row>
    <row r="43" spans="1:10" ht="12.75">
      <c r="A43" s="84" t="s">
        <v>149</v>
      </c>
      <c r="B43" s="118">
        <v>636</v>
      </c>
      <c r="C43" s="118">
        <v>1108</v>
      </c>
      <c r="D43" s="118">
        <v>8817</v>
      </c>
      <c r="E43" s="118">
        <v>5960</v>
      </c>
      <c r="F43" s="118">
        <v>1056</v>
      </c>
      <c r="G43" s="118">
        <v>90633</v>
      </c>
      <c r="H43" s="118">
        <v>7057</v>
      </c>
      <c r="I43" s="118">
        <v>2324</v>
      </c>
      <c r="J43" s="119">
        <v>110542</v>
      </c>
    </row>
    <row r="44" spans="1:10" ht="12.75">
      <c r="A44" s="115"/>
      <c r="B44" s="116"/>
      <c r="C44" s="116"/>
      <c r="D44" s="116"/>
      <c r="E44" s="116"/>
      <c r="F44" s="116"/>
      <c r="G44" s="116"/>
      <c r="H44" s="116"/>
      <c r="I44" s="116"/>
      <c r="J44" s="117"/>
    </row>
    <row r="45" spans="1:10" ht="12.75">
      <c r="A45" s="115" t="s">
        <v>115</v>
      </c>
      <c r="B45" s="116">
        <v>29</v>
      </c>
      <c r="C45" s="116">
        <v>3465</v>
      </c>
      <c r="D45" s="116">
        <v>350</v>
      </c>
      <c r="E45" s="116">
        <v>20</v>
      </c>
      <c r="F45" s="116">
        <v>2310</v>
      </c>
      <c r="G45" s="116">
        <v>240</v>
      </c>
      <c r="H45" s="116" t="s">
        <v>24</v>
      </c>
      <c r="I45" s="116" t="s">
        <v>24</v>
      </c>
      <c r="J45" s="117" t="s">
        <v>24</v>
      </c>
    </row>
    <row r="46" spans="1:10" ht="12.75">
      <c r="A46" s="115" t="s">
        <v>116</v>
      </c>
      <c r="B46" s="116">
        <v>12</v>
      </c>
      <c r="C46" s="116">
        <v>3895</v>
      </c>
      <c r="D46" s="116">
        <v>179</v>
      </c>
      <c r="E46" s="116">
        <v>7</v>
      </c>
      <c r="F46" s="116">
        <v>2070</v>
      </c>
      <c r="G46" s="116">
        <v>101</v>
      </c>
      <c r="H46" s="116">
        <v>10</v>
      </c>
      <c r="I46" s="116">
        <v>3925</v>
      </c>
      <c r="J46" s="117">
        <v>154</v>
      </c>
    </row>
    <row r="47" spans="1:10" ht="12.75">
      <c r="A47" s="84" t="s">
        <v>117</v>
      </c>
      <c r="B47" s="118">
        <v>41</v>
      </c>
      <c r="C47" s="118">
        <v>7360</v>
      </c>
      <c r="D47" s="118">
        <v>529</v>
      </c>
      <c r="E47" s="118">
        <v>27</v>
      </c>
      <c r="F47" s="118">
        <v>4380</v>
      </c>
      <c r="G47" s="118">
        <v>341</v>
      </c>
      <c r="H47" s="118">
        <v>10</v>
      </c>
      <c r="I47" s="118">
        <v>3925</v>
      </c>
      <c r="J47" s="119">
        <v>154</v>
      </c>
    </row>
    <row r="48" spans="1:10" ht="12.75">
      <c r="A48" s="84"/>
      <c r="B48" s="116"/>
      <c r="C48" s="116"/>
      <c r="D48" s="116"/>
      <c r="E48" s="116"/>
      <c r="F48" s="116"/>
      <c r="G48" s="116"/>
      <c r="H48" s="116"/>
      <c r="I48" s="116"/>
      <c r="J48" s="117"/>
    </row>
    <row r="49" spans="1:10" ht="13.5" thickBot="1">
      <c r="A49" s="120" t="s">
        <v>118</v>
      </c>
      <c r="B49" s="121">
        <v>8109</v>
      </c>
      <c r="C49" s="121">
        <v>9466</v>
      </c>
      <c r="D49" s="121">
        <v>167875</v>
      </c>
      <c r="E49" s="121">
        <v>84718</v>
      </c>
      <c r="F49" s="121">
        <v>19392</v>
      </c>
      <c r="G49" s="121">
        <v>1299714</v>
      </c>
      <c r="H49" s="121">
        <v>28217</v>
      </c>
      <c r="I49" s="121">
        <v>21505</v>
      </c>
      <c r="J49" s="86">
        <v>489334</v>
      </c>
    </row>
  </sheetData>
  <mergeCells count="5">
    <mergeCell ref="A1:J1"/>
    <mergeCell ref="A3:J3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1"/>
  <dimension ref="A1:J85"/>
  <sheetViews>
    <sheetView showGridLines="0" showZeros="0" zoomScale="75" zoomScaleNormal="75" workbookViewId="0" topLeftCell="A1">
      <selection activeCell="J18" sqref="J18"/>
    </sheetView>
  </sheetViews>
  <sheetFormatPr defaultColWidth="11.421875" defaultRowHeight="12.75"/>
  <cols>
    <col min="1" max="1" width="34.140625" style="61" customWidth="1"/>
    <col min="2" max="4" width="12.7109375" style="57" customWidth="1"/>
    <col min="5" max="5" width="12.7109375" style="61" customWidth="1"/>
    <col min="6" max="16384" width="11.421875" style="57" customWidth="1"/>
  </cols>
  <sheetData>
    <row r="1" spans="1:5" s="54" customFormat="1" ht="18">
      <c r="A1" s="202" t="s">
        <v>0</v>
      </c>
      <c r="B1" s="202"/>
      <c r="C1" s="202"/>
      <c r="D1" s="202"/>
      <c r="E1" s="202"/>
    </row>
    <row r="3" spans="1:5" s="55" customFormat="1" ht="13.5" customHeight="1">
      <c r="A3" s="203" t="s">
        <v>191</v>
      </c>
      <c r="B3" s="203"/>
      <c r="C3" s="203"/>
      <c r="D3" s="203"/>
      <c r="E3" s="203"/>
    </row>
    <row r="4" spans="1:5" s="55" customFormat="1" ht="15" thickBot="1">
      <c r="A4" s="56"/>
      <c r="B4" s="56"/>
      <c r="C4" s="56"/>
      <c r="D4" s="56"/>
      <c r="E4" s="56"/>
    </row>
    <row r="5" spans="1:5" ht="12.75">
      <c r="A5" s="204" t="s">
        <v>150</v>
      </c>
      <c r="B5" s="206" t="s">
        <v>19</v>
      </c>
      <c r="C5" s="206"/>
      <c r="D5" s="206" t="s">
        <v>20</v>
      </c>
      <c r="E5" s="206"/>
    </row>
    <row r="6" spans="1:5" ht="13.5" thickBot="1">
      <c r="A6" s="205"/>
      <c r="B6" s="62">
        <v>2004</v>
      </c>
      <c r="C6" s="62">
        <v>2005</v>
      </c>
      <c r="D6" s="63">
        <v>2004</v>
      </c>
      <c r="E6" s="63">
        <v>2005</v>
      </c>
    </row>
    <row r="7" spans="1:5" ht="12.75">
      <c r="A7" s="58" t="s">
        <v>28</v>
      </c>
      <c r="B7" s="118">
        <v>14192</v>
      </c>
      <c r="C7" s="118">
        <v>10999</v>
      </c>
      <c r="D7" s="118">
        <v>1433553</v>
      </c>
      <c r="E7" s="161">
        <v>1537461</v>
      </c>
    </row>
    <row r="8" spans="1:5" ht="12.75">
      <c r="A8" s="59"/>
      <c r="B8" s="118"/>
      <c r="C8" s="118"/>
      <c r="D8" s="118"/>
      <c r="E8" s="106"/>
    </row>
    <row r="9" spans="1:10" s="149" customFormat="1" ht="12.75">
      <c r="A9" s="97" t="s">
        <v>144</v>
      </c>
      <c r="B9" s="118"/>
      <c r="C9" s="118"/>
      <c r="D9" s="118"/>
      <c r="E9" s="106"/>
      <c r="G9" s="151"/>
      <c r="H9" s="152"/>
      <c r="I9" s="153"/>
      <c r="J9" s="153"/>
    </row>
    <row r="10" spans="1:10" s="149" customFormat="1" ht="12.75">
      <c r="A10" s="126" t="s">
        <v>29</v>
      </c>
      <c r="B10" s="118">
        <v>10133</v>
      </c>
      <c r="C10" s="118">
        <v>7330</v>
      </c>
      <c r="D10" s="118">
        <v>1310366</v>
      </c>
      <c r="E10" s="106">
        <v>1396883</v>
      </c>
      <c r="G10" s="151"/>
      <c r="H10" s="152"/>
      <c r="I10" s="153"/>
      <c r="J10" s="153"/>
    </row>
    <row r="11" spans="1:10" s="149" customFormat="1" ht="12.75">
      <c r="A11" s="157" t="s">
        <v>158</v>
      </c>
      <c r="B11" s="116">
        <v>286</v>
      </c>
      <c r="C11" s="116">
        <v>275</v>
      </c>
      <c r="D11" s="116">
        <v>357723</v>
      </c>
      <c r="E11" s="78">
        <v>389047</v>
      </c>
      <c r="G11" s="151"/>
      <c r="H11" s="152"/>
      <c r="I11" s="153"/>
      <c r="J11" s="153"/>
    </row>
    <row r="12" spans="1:10" s="149" customFormat="1" ht="12.75">
      <c r="A12" s="157" t="s">
        <v>159</v>
      </c>
      <c r="B12" s="116" t="s">
        <v>24</v>
      </c>
      <c r="C12" s="116" t="s">
        <v>24</v>
      </c>
      <c r="D12" s="116">
        <v>22722</v>
      </c>
      <c r="E12" s="78">
        <v>23335</v>
      </c>
      <c r="G12" s="151"/>
      <c r="H12" s="152"/>
      <c r="I12" s="153"/>
      <c r="J12" s="153"/>
    </row>
    <row r="13" spans="1:10" s="149" customFormat="1" ht="12.75">
      <c r="A13" s="157" t="s">
        <v>160</v>
      </c>
      <c r="B13" s="116">
        <v>66</v>
      </c>
      <c r="C13" s="116" t="s">
        <v>24</v>
      </c>
      <c r="D13" s="116">
        <v>42510</v>
      </c>
      <c r="E13" s="78">
        <v>42355</v>
      </c>
      <c r="G13" s="151"/>
      <c r="H13" s="152"/>
      <c r="I13" s="153"/>
      <c r="J13" s="153"/>
    </row>
    <row r="14" spans="1:10" s="149" customFormat="1" ht="12.75">
      <c r="A14" s="157" t="s">
        <v>161</v>
      </c>
      <c r="B14" s="116" t="s">
        <v>24</v>
      </c>
      <c r="C14" s="116" t="s">
        <v>24</v>
      </c>
      <c r="D14" s="116" t="s">
        <v>24</v>
      </c>
      <c r="E14" s="78">
        <v>2</v>
      </c>
      <c r="G14" s="151"/>
      <c r="H14" s="152"/>
      <c r="I14" s="153"/>
      <c r="J14" s="153"/>
    </row>
    <row r="15" spans="1:10" s="149" customFormat="1" ht="12.75">
      <c r="A15" s="157" t="s">
        <v>162</v>
      </c>
      <c r="B15" s="116">
        <v>280</v>
      </c>
      <c r="C15" s="116" t="s">
        <v>24</v>
      </c>
      <c r="D15" s="116">
        <v>19924</v>
      </c>
      <c r="E15" s="78">
        <v>24926</v>
      </c>
      <c r="G15" s="151"/>
      <c r="H15" s="152"/>
      <c r="I15" s="153"/>
      <c r="J15" s="153"/>
    </row>
    <row r="16" spans="1:10" s="149" customFormat="1" ht="12.75">
      <c r="A16" s="157" t="s">
        <v>163</v>
      </c>
      <c r="B16" s="116" t="s">
        <v>24</v>
      </c>
      <c r="C16" s="116" t="s">
        <v>24</v>
      </c>
      <c r="D16" s="116">
        <v>10540</v>
      </c>
      <c r="E16" s="78">
        <v>10194</v>
      </c>
      <c r="F16" s="67"/>
      <c r="G16" s="151"/>
      <c r="H16" s="152"/>
      <c r="I16" s="153"/>
      <c r="J16" s="153"/>
    </row>
    <row r="17" spans="1:10" s="149" customFormat="1" ht="12.75">
      <c r="A17" s="157" t="s">
        <v>164</v>
      </c>
      <c r="B17" s="116" t="s">
        <v>24</v>
      </c>
      <c r="C17" s="116" t="s">
        <v>24</v>
      </c>
      <c r="D17" s="116">
        <v>2261</v>
      </c>
      <c r="E17" s="78">
        <v>2413</v>
      </c>
      <c r="G17" s="151"/>
      <c r="H17" s="152"/>
      <c r="I17" s="153"/>
      <c r="J17" s="153"/>
    </row>
    <row r="18" spans="1:10" s="149" customFormat="1" ht="12.75">
      <c r="A18" s="157" t="s">
        <v>165</v>
      </c>
      <c r="B18" s="116" t="s">
        <v>24</v>
      </c>
      <c r="C18" s="116" t="s">
        <v>24</v>
      </c>
      <c r="D18" s="116">
        <v>3284</v>
      </c>
      <c r="E18" s="78">
        <v>5963</v>
      </c>
      <c r="G18" s="151"/>
      <c r="H18" s="152"/>
      <c r="I18" s="153"/>
      <c r="J18" s="153"/>
    </row>
    <row r="19" spans="1:10" s="149" customFormat="1" ht="12.75">
      <c r="A19" s="157" t="s">
        <v>166</v>
      </c>
      <c r="B19" s="116" t="s">
        <v>24</v>
      </c>
      <c r="C19" s="116" t="s">
        <v>24</v>
      </c>
      <c r="D19" s="116">
        <v>13673</v>
      </c>
      <c r="E19" s="78">
        <v>13244</v>
      </c>
      <c r="G19" s="151"/>
      <c r="H19" s="152"/>
      <c r="I19" s="153"/>
      <c r="J19" s="153"/>
    </row>
    <row r="20" spans="1:10" s="149" customFormat="1" ht="12.75">
      <c r="A20" s="157" t="s">
        <v>167</v>
      </c>
      <c r="B20" s="116">
        <v>4757</v>
      </c>
      <c r="C20" s="116">
        <v>2944</v>
      </c>
      <c r="D20" s="116">
        <v>310090</v>
      </c>
      <c r="E20" s="78">
        <v>337834</v>
      </c>
      <c r="G20" s="151"/>
      <c r="H20" s="152"/>
      <c r="I20" s="153"/>
      <c r="J20" s="153"/>
    </row>
    <row r="21" spans="1:10" s="149" customFormat="1" ht="12.75">
      <c r="A21" s="157" t="s">
        <v>168</v>
      </c>
      <c r="B21" s="116" t="s">
        <v>24</v>
      </c>
      <c r="C21" s="116" t="s">
        <v>24</v>
      </c>
      <c r="D21" s="116">
        <v>634</v>
      </c>
      <c r="E21" s="78">
        <v>739</v>
      </c>
      <c r="G21" s="151"/>
      <c r="H21" s="152"/>
      <c r="I21" s="153"/>
      <c r="J21" s="153"/>
    </row>
    <row r="22" spans="1:10" s="149" customFormat="1" ht="12.75">
      <c r="A22" s="157" t="s">
        <v>169</v>
      </c>
      <c r="B22" s="116">
        <v>1587</v>
      </c>
      <c r="C22" s="116">
        <v>1046</v>
      </c>
      <c r="D22" s="116">
        <v>84567</v>
      </c>
      <c r="E22" s="78">
        <v>87780</v>
      </c>
      <c r="G22" s="151"/>
      <c r="H22" s="152"/>
      <c r="I22" s="153"/>
      <c r="J22" s="153"/>
    </row>
    <row r="23" spans="1:10" s="149" customFormat="1" ht="12.75">
      <c r="A23" s="157" t="s">
        <v>170</v>
      </c>
      <c r="B23" s="116" t="s">
        <v>24</v>
      </c>
      <c r="C23" s="116" t="s">
        <v>24</v>
      </c>
      <c r="D23" s="116">
        <v>21908</v>
      </c>
      <c r="E23" s="78">
        <v>22571</v>
      </c>
      <c r="G23" s="151"/>
      <c r="H23" s="152"/>
      <c r="I23" s="153"/>
      <c r="J23" s="153"/>
    </row>
    <row r="24" spans="1:10" s="149" customFormat="1" ht="12.75">
      <c r="A24" s="157" t="s">
        <v>171</v>
      </c>
      <c r="B24" s="116" t="s">
        <v>24</v>
      </c>
      <c r="C24" s="116" t="s">
        <v>24</v>
      </c>
      <c r="D24" s="116">
        <v>5768</v>
      </c>
      <c r="E24" s="78">
        <v>4907</v>
      </c>
      <c r="G24" s="151"/>
      <c r="H24" s="152"/>
      <c r="I24" s="153"/>
      <c r="J24" s="153"/>
    </row>
    <row r="25" spans="1:10" s="149" customFormat="1" ht="12.75">
      <c r="A25" s="157" t="s">
        <v>172</v>
      </c>
      <c r="B25" s="116">
        <v>449</v>
      </c>
      <c r="C25" s="116">
        <v>740</v>
      </c>
      <c r="D25" s="116">
        <v>101999</v>
      </c>
      <c r="E25" s="78">
        <v>87449</v>
      </c>
      <c r="G25" s="151"/>
      <c r="H25" s="152"/>
      <c r="I25" s="153"/>
      <c r="J25" s="153"/>
    </row>
    <row r="26" spans="1:10" s="149" customFormat="1" ht="12.75">
      <c r="A26" s="157" t="s">
        <v>173</v>
      </c>
      <c r="B26" s="116" t="s">
        <v>24</v>
      </c>
      <c r="C26" s="116" t="s">
        <v>24</v>
      </c>
      <c r="D26" s="116">
        <v>4385</v>
      </c>
      <c r="E26" s="78">
        <v>3825</v>
      </c>
      <c r="G26" s="151"/>
      <c r="H26" s="152"/>
      <c r="I26" s="153"/>
      <c r="J26" s="153"/>
    </row>
    <row r="27" spans="1:10" s="149" customFormat="1" ht="12.75">
      <c r="A27" s="157" t="s">
        <v>174</v>
      </c>
      <c r="B27" s="116" t="s">
        <v>24</v>
      </c>
      <c r="C27" s="116" t="s">
        <v>24</v>
      </c>
      <c r="D27" s="116">
        <v>5157</v>
      </c>
      <c r="E27" s="78">
        <v>6603</v>
      </c>
      <c r="G27" s="151"/>
      <c r="H27" s="152"/>
      <c r="I27" s="153"/>
      <c r="J27" s="153"/>
    </row>
    <row r="28" spans="1:10" s="149" customFormat="1" ht="12.75">
      <c r="A28" s="157" t="s">
        <v>175</v>
      </c>
      <c r="B28" s="116" t="s">
        <v>24</v>
      </c>
      <c r="C28" s="116" t="s">
        <v>24</v>
      </c>
      <c r="D28" s="116">
        <v>352</v>
      </c>
      <c r="E28" s="78">
        <v>296</v>
      </c>
      <c r="G28" s="151"/>
      <c r="H28" s="152"/>
      <c r="I28" s="153"/>
      <c r="J28" s="153"/>
    </row>
    <row r="29" spans="1:10" s="149" customFormat="1" ht="12.75">
      <c r="A29" s="157" t="s">
        <v>176</v>
      </c>
      <c r="B29" s="116" t="s">
        <v>24</v>
      </c>
      <c r="C29" s="116" t="s">
        <v>24</v>
      </c>
      <c r="D29" s="116" t="s">
        <v>24</v>
      </c>
      <c r="E29" s="78" t="s">
        <v>24</v>
      </c>
      <c r="G29" s="151"/>
      <c r="H29" s="152"/>
      <c r="I29" s="153"/>
      <c r="J29" s="153"/>
    </row>
    <row r="30" spans="1:10" s="149" customFormat="1" ht="12.75">
      <c r="A30" s="157" t="s">
        <v>177</v>
      </c>
      <c r="B30" s="116">
        <v>737</v>
      </c>
      <c r="C30" s="116" t="s">
        <v>24</v>
      </c>
      <c r="D30" s="116">
        <v>97585</v>
      </c>
      <c r="E30" s="78">
        <v>120037</v>
      </c>
      <c r="G30" s="151"/>
      <c r="H30" s="152"/>
      <c r="I30" s="153"/>
      <c r="J30" s="153"/>
    </row>
    <row r="31" spans="1:10" s="149" customFormat="1" ht="12.75">
      <c r="A31" s="157" t="s">
        <v>178</v>
      </c>
      <c r="B31" s="116">
        <v>1773</v>
      </c>
      <c r="C31" s="116">
        <v>2029</v>
      </c>
      <c r="D31" s="116">
        <v>6465</v>
      </c>
      <c r="E31" s="78">
        <v>8122</v>
      </c>
      <c r="G31" s="151"/>
      <c r="H31" s="152"/>
      <c r="I31" s="153"/>
      <c r="J31" s="153"/>
    </row>
    <row r="32" spans="1:10" s="149" customFormat="1" ht="12.75">
      <c r="A32" s="157" t="s">
        <v>179</v>
      </c>
      <c r="B32" s="116" t="s">
        <v>24</v>
      </c>
      <c r="C32" s="116">
        <v>22</v>
      </c>
      <c r="D32" s="116">
        <v>130753</v>
      </c>
      <c r="E32" s="78">
        <v>127908</v>
      </c>
      <c r="G32" s="151"/>
      <c r="H32" s="152"/>
      <c r="I32" s="153"/>
      <c r="J32" s="153"/>
    </row>
    <row r="33" spans="1:10" s="149" customFormat="1" ht="12.75">
      <c r="A33" s="157" t="s">
        <v>180</v>
      </c>
      <c r="B33" s="116">
        <v>198</v>
      </c>
      <c r="C33" s="116" t="s">
        <v>24</v>
      </c>
      <c r="D33" s="116">
        <v>38034</v>
      </c>
      <c r="E33" s="78">
        <v>49118</v>
      </c>
      <c r="G33" s="151"/>
      <c r="H33" s="152"/>
      <c r="I33" s="153"/>
      <c r="J33" s="153"/>
    </row>
    <row r="34" spans="1:10" s="149" customFormat="1" ht="12.75">
      <c r="A34" s="157" t="s">
        <v>181</v>
      </c>
      <c r="B34" s="116"/>
      <c r="C34" s="116">
        <v>274</v>
      </c>
      <c r="D34" s="116">
        <v>30032</v>
      </c>
      <c r="E34" s="78">
        <v>28215</v>
      </c>
      <c r="G34" s="151"/>
      <c r="H34" s="152"/>
      <c r="I34" s="153"/>
      <c r="J34" s="153"/>
    </row>
    <row r="35" spans="1:10" s="149" customFormat="1" ht="12.75">
      <c r="A35" s="158" t="s">
        <v>30</v>
      </c>
      <c r="B35" s="116"/>
      <c r="C35" s="116"/>
      <c r="D35" s="116"/>
      <c r="E35" s="78"/>
      <c r="G35" s="151"/>
      <c r="H35" s="152"/>
      <c r="I35" s="153"/>
      <c r="J35" s="153"/>
    </row>
    <row r="36" spans="1:10" s="149" customFormat="1" ht="12.75">
      <c r="A36" s="159" t="s">
        <v>31</v>
      </c>
      <c r="B36" s="116"/>
      <c r="C36" s="116"/>
      <c r="D36" s="116"/>
      <c r="E36" s="78"/>
      <c r="G36" s="151"/>
      <c r="H36" s="152"/>
      <c r="I36" s="153"/>
      <c r="J36" s="153"/>
    </row>
    <row r="37" spans="1:10" s="149" customFormat="1" ht="12.75">
      <c r="A37" s="157" t="s">
        <v>182</v>
      </c>
      <c r="B37" s="116" t="s">
        <v>24</v>
      </c>
      <c r="C37" s="116" t="s">
        <v>24</v>
      </c>
      <c r="D37" s="116" t="s">
        <v>24</v>
      </c>
      <c r="E37" s="78" t="s">
        <v>24</v>
      </c>
      <c r="G37" s="151"/>
      <c r="H37" s="152"/>
      <c r="I37" s="153"/>
      <c r="J37" s="153"/>
    </row>
    <row r="38" spans="1:10" s="149" customFormat="1" ht="12.75">
      <c r="A38" s="157" t="s">
        <v>183</v>
      </c>
      <c r="B38" s="116" t="s">
        <v>24</v>
      </c>
      <c r="C38" s="116" t="s">
        <v>24</v>
      </c>
      <c r="D38" s="116" t="s">
        <v>24</v>
      </c>
      <c r="E38" s="78">
        <v>103</v>
      </c>
      <c r="G38" s="151"/>
      <c r="H38" s="152"/>
      <c r="I38" s="153"/>
      <c r="J38" s="153"/>
    </row>
    <row r="39" spans="1:10" s="149" customFormat="1" ht="12.75">
      <c r="A39" s="60" t="s">
        <v>184</v>
      </c>
      <c r="B39" s="116" t="s">
        <v>24</v>
      </c>
      <c r="C39" s="116" t="s">
        <v>24</v>
      </c>
      <c r="D39" s="116">
        <v>791</v>
      </c>
      <c r="E39" s="78">
        <v>1129</v>
      </c>
      <c r="G39" s="151"/>
      <c r="H39" s="152"/>
      <c r="I39" s="153"/>
      <c r="J39" s="153"/>
    </row>
    <row r="40" spans="1:10" s="149" customFormat="1" ht="12.75">
      <c r="A40" s="157" t="s">
        <v>185</v>
      </c>
      <c r="B40" s="116" t="s">
        <v>24</v>
      </c>
      <c r="C40" s="116" t="s">
        <v>24</v>
      </c>
      <c r="D40" s="116">
        <v>247</v>
      </c>
      <c r="E40" s="78">
        <v>607</v>
      </c>
      <c r="G40" s="151"/>
      <c r="H40" s="152"/>
      <c r="I40" s="153"/>
      <c r="J40" s="153"/>
    </row>
    <row r="41" spans="1:10" s="149" customFormat="1" ht="12.75">
      <c r="A41" s="60" t="s">
        <v>186</v>
      </c>
      <c r="B41" s="116" t="s">
        <v>24</v>
      </c>
      <c r="C41" s="116" t="s">
        <v>24</v>
      </c>
      <c r="D41" s="116" t="s">
        <v>24</v>
      </c>
      <c r="E41" s="78" t="s">
        <v>24</v>
      </c>
      <c r="G41" s="151"/>
      <c r="H41" s="152"/>
      <c r="I41" s="153"/>
      <c r="J41" s="153"/>
    </row>
    <row r="42" spans="1:5" ht="12.75">
      <c r="A42" s="59"/>
      <c r="B42" s="116"/>
      <c r="C42" s="116"/>
      <c r="D42" s="116"/>
      <c r="E42" s="78"/>
    </row>
    <row r="43" spans="1:5" ht="12.75">
      <c r="A43" s="125" t="s">
        <v>145</v>
      </c>
      <c r="B43" s="116"/>
      <c r="C43" s="116"/>
      <c r="D43" s="116"/>
      <c r="E43" s="78"/>
    </row>
    <row r="44" spans="1:5" ht="12.75">
      <c r="A44" s="60" t="s">
        <v>32</v>
      </c>
      <c r="B44" s="116">
        <v>350</v>
      </c>
      <c r="C44" s="116">
        <v>164</v>
      </c>
      <c r="D44" s="116" t="s">
        <v>24</v>
      </c>
      <c r="E44" s="78" t="s">
        <v>24</v>
      </c>
    </row>
    <row r="45" spans="1:5" ht="12.75">
      <c r="A45" s="60" t="s">
        <v>33</v>
      </c>
      <c r="B45" s="116">
        <v>1</v>
      </c>
      <c r="C45" s="116" t="s">
        <v>24</v>
      </c>
      <c r="D45" s="116">
        <v>96</v>
      </c>
      <c r="E45" s="78">
        <v>23335</v>
      </c>
    </row>
    <row r="46" spans="1:5" ht="12.75">
      <c r="A46" s="60" t="s">
        <v>34</v>
      </c>
      <c r="B46" s="116" t="s">
        <v>24</v>
      </c>
      <c r="C46" s="116" t="s">
        <v>24</v>
      </c>
      <c r="D46" s="116">
        <v>33</v>
      </c>
      <c r="E46" s="78">
        <v>102</v>
      </c>
    </row>
    <row r="47" spans="1:5" ht="12.75">
      <c r="A47" s="60" t="s">
        <v>35</v>
      </c>
      <c r="B47" s="116" t="s">
        <v>24</v>
      </c>
      <c r="C47" s="116" t="s">
        <v>24</v>
      </c>
      <c r="D47" s="116">
        <v>9876</v>
      </c>
      <c r="E47" s="78">
        <v>8195</v>
      </c>
    </row>
    <row r="48" spans="1:5" ht="12.75">
      <c r="A48" s="60" t="s">
        <v>36</v>
      </c>
      <c r="B48" s="116" t="s">
        <v>24</v>
      </c>
      <c r="C48" s="116" t="s">
        <v>24</v>
      </c>
      <c r="D48" s="116">
        <v>52071</v>
      </c>
      <c r="E48" s="78">
        <v>66352</v>
      </c>
    </row>
    <row r="49" spans="1:5" ht="12.75">
      <c r="A49" s="60" t="s">
        <v>37</v>
      </c>
      <c r="B49" s="116" t="s">
        <v>24</v>
      </c>
      <c r="C49" s="116" t="s">
        <v>24</v>
      </c>
      <c r="D49" s="116">
        <v>485</v>
      </c>
      <c r="E49" s="78">
        <v>687</v>
      </c>
    </row>
    <row r="50" spans="1:5" ht="12.75">
      <c r="A50" s="60" t="s">
        <v>38</v>
      </c>
      <c r="B50" s="116" t="s">
        <v>24</v>
      </c>
      <c r="C50" s="116" t="s">
        <v>24</v>
      </c>
      <c r="D50" s="116">
        <v>37</v>
      </c>
      <c r="E50" s="78">
        <v>17</v>
      </c>
    </row>
    <row r="51" spans="1:5" ht="12.75">
      <c r="A51" s="60" t="s">
        <v>39</v>
      </c>
      <c r="B51" s="116" t="s">
        <v>24</v>
      </c>
      <c r="C51" s="116" t="s">
        <v>24</v>
      </c>
      <c r="D51" s="116">
        <v>17734</v>
      </c>
      <c r="E51" s="78">
        <v>17294</v>
      </c>
    </row>
    <row r="52" spans="1:5" ht="12.75">
      <c r="A52" s="60" t="s">
        <v>40</v>
      </c>
      <c r="B52" s="116" t="s">
        <v>24</v>
      </c>
      <c r="C52" s="116" t="s">
        <v>24</v>
      </c>
      <c r="D52" s="116" t="s">
        <v>24</v>
      </c>
      <c r="E52" s="78" t="s">
        <v>24</v>
      </c>
    </row>
    <row r="53" spans="1:5" ht="13.5" thickBot="1">
      <c r="A53" s="64" t="s">
        <v>41</v>
      </c>
      <c r="B53" s="162">
        <v>72</v>
      </c>
      <c r="C53" s="162">
        <v>45</v>
      </c>
      <c r="D53" s="162">
        <v>26579</v>
      </c>
      <c r="E53" s="163">
        <v>26976</v>
      </c>
    </row>
    <row r="54" spans="1:10" s="149" customFormat="1" ht="12.75">
      <c r="A54" s="150" t="s">
        <v>151</v>
      </c>
      <c r="B54" s="61"/>
      <c r="C54" s="67"/>
      <c r="D54" s="61"/>
      <c r="E54" s="67"/>
      <c r="G54" s="151"/>
      <c r="H54" s="152"/>
      <c r="I54" s="153"/>
      <c r="J54" s="153"/>
    </row>
    <row r="55" spans="1:4" ht="12.75">
      <c r="A55" s="61" t="s">
        <v>30</v>
      </c>
      <c r="B55" s="61"/>
      <c r="C55" s="61"/>
      <c r="D55" s="61"/>
    </row>
    <row r="56" spans="1:4" ht="12.75">
      <c r="A56" s="61" t="s">
        <v>30</v>
      </c>
      <c r="B56" s="61"/>
      <c r="C56" s="61"/>
      <c r="D56" s="61"/>
    </row>
    <row r="57" spans="1:4" ht="12.75">
      <c r="A57" s="61" t="s">
        <v>30</v>
      </c>
      <c r="B57" s="61"/>
      <c r="C57" s="61"/>
      <c r="D57" s="61"/>
    </row>
    <row r="58" spans="1:4" ht="12.75">
      <c r="A58" s="61" t="s">
        <v>30</v>
      </c>
      <c r="B58" s="61"/>
      <c r="C58" s="61"/>
      <c r="D58" s="61"/>
    </row>
    <row r="59" ht="12.75">
      <c r="A59" s="61" t="s">
        <v>30</v>
      </c>
    </row>
    <row r="60" ht="12.75">
      <c r="A60" s="61" t="s">
        <v>30</v>
      </c>
    </row>
    <row r="61" ht="12.75">
      <c r="A61" s="61" t="s">
        <v>30</v>
      </c>
    </row>
    <row r="62" ht="12.75">
      <c r="A62" s="61" t="s">
        <v>30</v>
      </c>
    </row>
    <row r="63" ht="12.75">
      <c r="A63" s="61" t="s">
        <v>30</v>
      </c>
    </row>
    <row r="64" ht="12.75">
      <c r="A64" s="61" t="s">
        <v>30</v>
      </c>
    </row>
    <row r="65" ht="12.75">
      <c r="A65" s="61" t="s">
        <v>30</v>
      </c>
    </row>
    <row r="66" ht="12.75">
      <c r="A66" s="61" t="s">
        <v>30</v>
      </c>
    </row>
    <row r="67" ht="12.75">
      <c r="A67" s="61" t="s">
        <v>30</v>
      </c>
    </row>
    <row r="68" ht="12.75">
      <c r="A68" s="61" t="s">
        <v>30</v>
      </c>
    </row>
    <row r="69" ht="12.75">
      <c r="A69" s="61" t="s">
        <v>30</v>
      </c>
    </row>
    <row r="70" ht="12.75">
      <c r="A70" s="61" t="s">
        <v>30</v>
      </c>
    </row>
    <row r="71" ht="12.75">
      <c r="A71" s="61" t="s">
        <v>30</v>
      </c>
    </row>
    <row r="72" ht="12.75">
      <c r="A72" s="61" t="s">
        <v>30</v>
      </c>
    </row>
    <row r="73" ht="12.75">
      <c r="A73" s="61" t="s">
        <v>30</v>
      </c>
    </row>
    <row r="74" ht="12.75">
      <c r="A74" s="61" t="s">
        <v>30</v>
      </c>
    </row>
    <row r="75" ht="12.75">
      <c r="A75" s="61" t="s">
        <v>30</v>
      </c>
    </row>
    <row r="76" ht="12.75">
      <c r="A76" s="61" t="s">
        <v>30</v>
      </c>
    </row>
    <row r="77" ht="12.75">
      <c r="A77" s="61" t="s">
        <v>30</v>
      </c>
    </row>
    <row r="78" ht="12.75">
      <c r="A78" s="61" t="s">
        <v>30</v>
      </c>
    </row>
    <row r="79" ht="12.75">
      <c r="A79" s="61" t="s">
        <v>30</v>
      </c>
    </row>
    <row r="80" ht="12.75">
      <c r="A80" s="61" t="s">
        <v>30</v>
      </c>
    </row>
    <row r="81" ht="12.75">
      <c r="A81" s="61" t="s">
        <v>30</v>
      </c>
    </row>
    <row r="82" ht="12.75">
      <c r="A82" s="61" t="s">
        <v>30</v>
      </c>
    </row>
    <row r="83" ht="12.75">
      <c r="A83" s="61" t="s">
        <v>30</v>
      </c>
    </row>
    <row r="84" ht="12.75">
      <c r="A84" s="61" t="s">
        <v>30</v>
      </c>
    </row>
    <row r="85" ht="12.75">
      <c r="A85" s="61" t="s">
        <v>30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2"/>
  <dimension ref="A1:J90"/>
  <sheetViews>
    <sheetView showGridLines="0" zoomScale="75" zoomScaleNormal="75" workbookViewId="0" topLeftCell="A1">
      <selection activeCell="G38" sqref="G38"/>
    </sheetView>
  </sheetViews>
  <sheetFormatPr defaultColWidth="11.421875" defaultRowHeight="12.75"/>
  <cols>
    <col min="1" max="1" width="8.8515625" style="7" customWidth="1"/>
    <col min="2" max="2" width="17.28125" style="7" customWidth="1"/>
    <col min="3" max="3" width="16.421875" style="7" customWidth="1"/>
    <col min="4" max="4" width="15.140625" style="7" customWidth="1"/>
    <col min="5" max="5" width="12.57421875" style="7" customWidth="1"/>
    <col min="6" max="6" width="15.7109375" style="7" customWidth="1"/>
    <col min="7" max="10" width="12.57421875" style="7" customWidth="1"/>
    <col min="11" max="16384" width="11.421875" style="7" customWidth="1"/>
  </cols>
  <sheetData>
    <row r="1" spans="1:10" s="2" customFormat="1" ht="18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1:10" s="3" customFormat="1" ht="13.5" customHeight="1">
      <c r="A3" s="207" t="s">
        <v>206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3" customFormat="1" ht="15.75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76"/>
      <c r="B5" s="141" t="s">
        <v>1</v>
      </c>
      <c r="C5" s="142"/>
      <c r="D5" s="130" t="s">
        <v>2</v>
      </c>
      <c r="E5" s="130" t="s">
        <v>3</v>
      </c>
      <c r="F5" s="143"/>
      <c r="G5" s="144" t="s">
        <v>4</v>
      </c>
      <c r="H5" s="143"/>
      <c r="I5" s="145" t="s">
        <v>5</v>
      </c>
      <c r="J5" s="142"/>
    </row>
    <row r="6" spans="1:10" ht="12.75">
      <c r="A6" s="8" t="s">
        <v>6</v>
      </c>
      <c r="B6" s="9" t="s">
        <v>7</v>
      </c>
      <c r="C6" s="10"/>
      <c r="D6" s="5" t="s">
        <v>8</v>
      </c>
      <c r="E6" s="5" t="s">
        <v>9</v>
      </c>
      <c r="F6" s="6" t="s">
        <v>10</v>
      </c>
      <c r="G6" s="6" t="s">
        <v>11</v>
      </c>
      <c r="H6" s="6" t="s">
        <v>12</v>
      </c>
      <c r="I6" s="11" t="s">
        <v>13</v>
      </c>
      <c r="J6" s="10"/>
    </row>
    <row r="7" spans="1:10" ht="12.75">
      <c r="A7" s="4"/>
      <c r="B7" s="5" t="s">
        <v>14</v>
      </c>
      <c r="C7" s="5" t="s">
        <v>15</v>
      </c>
      <c r="D7" s="6"/>
      <c r="E7" s="5" t="s">
        <v>16</v>
      </c>
      <c r="F7" s="154"/>
      <c r="G7" s="6" t="s">
        <v>17</v>
      </c>
      <c r="H7" s="154"/>
      <c r="I7" s="6" t="s">
        <v>19</v>
      </c>
      <c r="J7" s="6" t="s">
        <v>20</v>
      </c>
    </row>
    <row r="8" spans="1:10" ht="13.5" thickBot="1">
      <c r="A8" s="90"/>
      <c r="B8" s="136" t="s">
        <v>152</v>
      </c>
      <c r="C8" s="136" t="s">
        <v>152</v>
      </c>
      <c r="D8" s="136" t="s">
        <v>153</v>
      </c>
      <c r="E8" s="91" t="s">
        <v>21</v>
      </c>
      <c r="F8" s="91" t="s">
        <v>154</v>
      </c>
      <c r="G8" s="136" t="s">
        <v>22</v>
      </c>
      <c r="H8" s="155" t="s">
        <v>18</v>
      </c>
      <c r="I8" s="137"/>
      <c r="J8" s="137"/>
    </row>
    <row r="9" spans="1:10" ht="12.75">
      <c r="A9" s="13">
        <v>1990</v>
      </c>
      <c r="B9" s="14">
        <v>48.3</v>
      </c>
      <c r="C9" s="14">
        <v>46.2</v>
      </c>
      <c r="D9" s="15">
        <v>312</v>
      </c>
      <c r="E9" s="15">
        <v>130</v>
      </c>
      <c r="F9" s="14">
        <v>629.7</v>
      </c>
      <c r="G9" s="16">
        <v>13.85933912709002</v>
      </c>
      <c r="H9" s="17">
        <v>87272.25848328584</v>
      </c>
      <c r="I9" s="15">
        <v>1</v>
      </c>
      <c r="J9" s="15">
        <v>377054</v>
      </c>
    </row>
    <row r="10" spans="1:10" ht="12.75">
      <c r="A10" s="13">
        <v>1991</v>
      </c>
      <c r="B10" s="14">
        <v>46.2</v>
      </c>
      <c r="C10" s="14">
        <v>44.7</v>
      </c>
      <c r="D10" s="15">
        <v>293</v>
      </c>
      <c r="E10" s="15">
        <v>124</v>
      </c>
      <c r="F10" s="14">
        <v>555.4</v>
      </c>
      <c r="G10" s="16">
        <v>17.801978531847634</v>
      </c>
      <c r="H10" s="17">
        <v>98872.50129217602</v>
      </c>
      <c r="I10" s="15">
        <v>72</v>
      </c>
      <c r="J10" s="15">
        <v>333576</v>
      </c>
    </row>
    <row r="11" spans="1:10" ht="12.75">
      <c r="A11" s="13">
        <v>1992</v>
      </c>
      <c r="B11" s="14">
        <v>45.9</v>
      </c>
      <c r="C11" s="14">
        <v>45</v>
      </c>
      <c r="D11" s="15">
        <v>255</v>
      </c>
      <c r="E11" s="15">
        <v>164</v>
      </c>
      <c r="F11" s="14">
        <v>743.5</v>
      </c>
      <c r="G11" s="16">
        <v>17.158895580156987</v>
      </c>
      <c r="H11" s="17">
        <v>127576.38863846716</v>
      </c>
      <c r="I11" s="15">
        <v>141</v>
      </c>
      <c r="J11" s="15">
        <v>351008</v>
      </c>
    </row>
    <row r="12" spans="1:10" ht="12.75">
      <c r="A12" s="13">
        <v>1993</v>
      </c>
      <c r="B12" s="14">
        <v>44.3</v>
      </c>
      <c r="C12" s="14">
        <v>43.5</v>
      </c>
      <c r="D12" s="15">
        <v>268</v>
      </c>
      <c r="E12" s="15">
        <v>164.17471264367816</v>
      </c>
      <c r="F12" s="14">
        <v>789.2</v>
      </c>
      <c r="G12" s="16">
        <v>12.116404024377053</v>
      </c>
      <c r="H12" s="17">
        <v>95622.6605603837</v>
      </c>
      <c r="I12" s="15">
        <v>105</v>
      </c>
      <c r="J12" s="15">
        <v>457566</v>
      </c>
    </row>
    <row r="13" spans="1:10" ht="12.75">
      <c r="A13" s="13">
        <v>1994</v>
      </c>
      <c r="B13" s="14">
        <v>43.9</v>
      </c>
      <c r="C13" s="14">
        <v>43.1</v>
      </c>
      <c r="D13" s="15">
        <v>282</v>
      </c>
      <c r="E13" s="15">
        <v>133.48955916473315</v>
      </c>
      <c r="F13" s="14">
        <v>654.3</v>
      </c>
      <c r="G13" s="16">
        <v>31.126416886036086</v>
      </c>
      <c r="H13" s="17">
        <v>203660.1456853341</v>
      </c>
      <c r="I13" s="15">
        <v>7905</v>
      </c>
      <c r="J13" s="15">
        <v>359579</v>
      </c>
    </row>
    <row r="14" spans="1:10" ht="12.75">
      <c r="A14" s="13">
        <v>1995</v>
      </c>
      <c r="B14" s="14">
        <v>42.4</v>
      </c>
      <c r="C14" s="14">
        <v>41.1</v>
      </c>
      <c r="D14" s="15">
        <v>284</v>
      </c>
      <c r="E14" s="15">
        <v>128.66666666666666</v>
      </c>
      <c r="F14" s="14">
        <v>605.5</v>
      </c>
      <c r="G14" s="16">
        <v>36.33719183104348</v>
      </c>
      <c r="H14" s="17">
        <v>220021.69653696823</v>
      </c>
      <c r="I14" s="15">
        <v>19431</v>
      </c>
      <c r="J14" s="15">
        <v>336197</v>
      </c>
    </row>
    <row r="15" spans="1:10" ht="12.75">
      <c r="A15" s="18">
        <v>1996</v>
      </c>
      <c r="B15" s="23">
        <v>42.6</v>
      </c>
      <c r="C15" s="23">
        <v>42.1</v>
      </c>
      <c r="D15" s="22">
        <v>281</v>
      </c>
      <c r="E15" s="20">
        <v>167.58264747825262</v>
      </c>
      <c r="F15" s="23">
        <v>713.2</v>
      </c>
      <c r="G15" s="24">
        <v>39.55260658949672</v>
      </c>
      <c r="H15" s="20">
        <v>282089.19019629055</v>
      </c>
      <c r="I15" s="20">
        <v>25541</v>
      </c>
      <c r="J15" s="15">
        <v>356182</v>
      </c>
    </row>
    <row r="16" spans="1:10" ht="12.75">
      <c r="A16" s="18">
        <v>1997</v>
      </c>
      <c r="B16" s="23">
        <v>43.9</v>
      </c>
      <c r="C16" s="23">
        <v>42.7</v>
      </c>
      <c r="D16" s="20">
        <v>282</v>
      </c>
      <c r="E16" s="20">
        <v>209</v>
      </c>
      <c r="F16" s="23">
        <v>902.9</v>
      </c>
      <c r="G16" s="24">
        <v>27.25589893380453</v>
      </c>
      <c r="H16" s="20">
        <v>246093.51147332106</v>
      </c>
      <c r="I16" s="20">
        <v>22199</v>
      </c>
      <c r="J16" s="15">
        <v>492578</v>
      </c>
    </row>
    <row r="17" spans="1:10" ht="12.75">
      <c r="A17" s="18">
        <v>1998</v>
      </c>
      <c r="B17" s="23">
        <v>43.4</v>
      </c>
      <c r="C17" s="23">
        <v>41.6</v>
      </c>
      <c r="D17" s="20">
        <v>244</v>
      </c>
      <c r="E17" s="20">
        <v>209</v>
      </c>
      <c r="F17" s="23">
        <v>878</v>
      </c>
      <c r="G17" s="24">
        <v>21.75663817869292</v>
      </c>
      <c r="H17" s="20">
        <v>191023.28320892382</v>
      </c>
      <c r="I17" s="20">
        <v>18147</v>
      </c>
      <c r="J17" s="15">
        <v>528545</v>
      </c>
    </row>
    <row r="18" spans="1:10" ht="12.75">
      <c r="A18" s="18">
        <v>1999</v>
      </c>
      <c r="B18" s="23">
        <v>45.2</v>
      </c>
      <c r="C18" s="23">
        <v>42</v>
      </c>
      <c r="D18" s="20">
        <v>248</v>
      </c>
      <c r="E18" s="20">
        <v>205</v>
      </c>
      <c r="F18" s="23">
        <v>872.6</v>
      </c>
      <c r="G18" s="24">
        <v>29.173127546788795</v>
      </c>
      <c r="H18" s="20">
        <v>254564.71097327903</v>
      </c>
      <c r="I18" s="20">
        <v>32528</v>
      </c>
      <c r="J18" s="15">
        <v>461191</v>
      </c>
    </row>
    <row r="19" spans="1:10" ht="12.75">
      <c r="A19" s="18">
        <v>2000</v>
      </c>
      <c r="B19" s="23">
        <v>45.8</v>
      </c>
      <c r="C19" s="23">
        <v>44</v>
      </c>
      <c r="D19" s="20">
        <v>221</v>
      </c>
      <c r="E19" s="20">
        <v>207</v>
      </c>
      <c r="F19" s="23">
        <v>915</v>
      </c>
      <c r="G19" s="24">
        <v>23.16300650295097</v>
      </c>
      <c r="H19" s="20">
        <v>211941.5095020014</v>
      </c>
      <c r="I19" s="20">
        <v>25581.256</v>
      </c>
      <c r="J19" s="15">
        <v>512212.592</v>
      </c>
    </row>
    <row r="20" spans="1:10" ht="12.75">
      <c r="A20" s="18">
        <v>2001</v>
      </c>
      <c r="B20" s="23">
        <v>47.45</v>
      </c>
      <c r="C20" s="23">
        <v>45.084</v>
      </c>
      <c r="D20" s="20">
        <v>214.942</v>
      </c>
      <c r="E20" s="20">
        <v>197.64</v>
      </c>
      <c r="F20" s="23">
        <v>1024.105</v>
      </c>
      <c r="G20" s="24">
        <v>23.67</v>
      </c>
      <c r="H20" s="20">
        <v>242405.65350000001</v>
      </c>
      <c r="I20" s="20">
        <v>39129.935</v>
      </c>
      <c r="J20" s="15">
        <v>518027.412</v>
      </c>
    </row>
    <row r="21" spans="1:10" ht="12.75">
      <c r="A21" s="18">
        <v>2002</v>
      </c>
      <c r="B21" s="23">
        <v>47.141</v>
      </c>
      <c r="C21" s="23">
        <v>44.892</v>
      </c>
      <c r="D21" s="20">
        <v>193.954</v>
      </c>
      <c r="E21" s="20">
        <v>220.51</v>
      </c>
      <c r="F21" s="23">
        <v>993.731</v>
      </c>
      <c r="G21" s="24">
        <v>23.39</v>
      </c>
      <c r="H21" s="20">
        <v>232433.6809</v>
      </c>
      <c r="I21" s="20">
        <v>40322.043</v>
      </c>
      <c r="J21" s="15">
        <v>557167.216</v>
      </c>
    </row>
    <row r="22" spans="1:10" ht="12.75">
      <c r="A22" s="18">
        <v>2003</v>
      </c>
      <c r="B22" s="23">
        <v>47.368</v>
      </c>
      <c r="C22" s="23">
        <v>45.768</v>
      </c>
      <c r="D22" s="20">
        <v>197.654</v>
      </c>
      <c r="E22" s="20">
        <v>246.01</v>
      </c>
      <c r="F22" s="23">
        <v>1129.594</v>
      </c>
      <c r="G22" s="24">
        <v>25.24</v>
      </c>
      <c r="H22" s="20">
        <v>285109.5256</v>
      </c>
      <c r="I22" s="20">
        <v>61357</v>
      </c>
      <c r="J22" s="15">
        <v>518142</v>
      </c>
    </row>
    <row r="23" spans="1:10" ht="12.75">
      <c r="A23" s="18">
        <v>2004</v>
      </c>
      <c r="B23" s="23">
        <v>47.313</v>
      </c>
      <c r="C23" s="23">
        <v>45.678</v>
      </c>
      <c r="D23" s="20">
        <v>195.359</v>
      </c>
      <c r="E23" s="20">
        <v>176.74</v>
      </c>
      <c r="F23" s="23">
        <v>810.263</v>
      </c>
      <c r="G23" s="24">
        <v>21.29</v>
      </c>
      <c r="H23" s="20">
        <v>172504.9927</v>
      </c>
      <c r="I23" s="20">
        <v>37467</v>
      </c>
      <c r="J23" s="15">
        <v>538327</v>
      </c>
    </row>
    <row r="24" spans="1:10" ht="13.5" thickBot="1">
      <c r="A24" s="25">
        <v>2005</v>
      </c>
      <c r="B24" s="26">
        <v>45.171</v>
      </c>
      <c r="C24" s="26">
        <v>42.814</v>
      </c>
      <c r="D24" s="27">
        <v>178.447</v>
      </c>
      <c r="E24" s="27">
        <v>220.68388844770402</v>
      </c>
      <c r="F24" s="26">
        <v>944.836</v>
      </c>
      <c r="G24" s="28">
        <v>25.89</v>
      </c>
      <c r="H24" s="27">
        <v>244618.0404</v>
      </c>
      <c r="I24" s="27">
        <v>87018</v>
      </c>
      <c r="J24" s="29">
        <v>369834</v>
      </c>
    </row>
    <row r="25" spans="1:10" ht="12.7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8" ht="12.75">
      <c r="A26" s="4" t="s">
        <v>25</v>
      </c>
      <c r="B26" s="4"/>
      <c r="C26" s="4"/>
      <c r="D26" s="4"/>
      <c r="E26" s="4"/>
      <c r="F26" s="4"/>
      <c r="G26" s="4"/>
      <c r="H26" s="4"/>
    </row>
    <row r="38" ht="12.75">
      <c r="H38" s="31"/>
    </row>
    <row r="90" ht="12.75">
      <c r="E90" s="3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J56"/>
  <sheetViews>
    <sheetView zoomScale="75" zoomScaleNormal="75" workbookViewId="0" topLeftCell="A1">
      <selection activeCell="I27" sqref="I27"/>
    </sheetView>
  </sheetViews>
  <sheetFormatPr defaultColWidth="11.421875" defaultRowHeight="12.75"/>
  <cols>
    <col min="1" max="1" width="23.28125" style="12" customWidth="1"/>
    <col min="2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207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53</v>
      </c>
      <c r="C9" s="104">
        <v>53</v>
      </c>
      <c r="D9" s="104">
        <v>59184</v>
      </c>
      <c r="E9" s="105">
        <v>6000</v>
      </c>
      <c r="F9" s="105">
        <v>11</v>
      </c>
      <c r="G9" s="104">
        <v>969</v>
      </c>
      <c r="H9" s="95"/>
      <c r="I9" s="95"/>
      <c r="J9" s="95"/>
    </row>
    <row r="10" spans="1:10" ht="12.75">
      <c r="A10" s="12" t="s">
        <v>88</v>
      </c>
      <c r="B10" s="96">
        <v>10</v>
      </c>
      <c r="C10" s="96">
        <v>10</v>
      </c>
      <c r="D10" s="78">
        <v>1363</v>
      </c>
      <c r="E10" s="96">
        <v>6000</v>
      </c>
      <c r="F10" s="96">
        <v>11</v>
      </c>
      <c r="G10" s="96">
        <v>75</v>
      </c>
      <c r="H10" s="95"/>
      <c r="I10" s="95"/>
      <c r="J10" s="95"/>
    </row>
    <row r="11" spans="1:10" ht="12.75">
      <c r="A11" s="12" t="s">
        <v>89</v>
      </c>
      <c r="B11" s="78">
        <v>9</v>
      </c>
      <c r="C11" s="78">
        <v>9</v>
      </c>
      <c r="D11" s="78">
        <v>4371</v>
      </c>
      <c r="E11" s="96">
        <v>6000</v>
      </c>
      <c r="F11" s="96">
        <v>11</v>
      </c>
      <c r="G11" s="78">
        <v>102</v>
      </c>
      <c r="H11" s="95"/>
      <c r="I11" s="95"/>
      <c r="J11" s="95"/>
    </row>
    <row r="12" spans="1:10" ht="12.75">
      <c r="A12" s="12" t="s">
        <v>90</v>
      </c>
      <c r="B12" s="96">
        <v>65</v>
      </c>
      <c r="C12" s="96">
        <v>65</v>
      </c>
      <c r="D12" s="78">
        <v>18733</v>
      </c>
      <c r="E12" s="96">
        <v>6000</v>
      </c>
      <c r="F12" s="96">
        <v>11</v>
      </c>
      <c r="G12" s="96">
        <v>596</v>
      </c>
      <c r="H12" s="95"/>
      <c r="I12" s="95"/>
      <c r="J12" s="95"/>
    </row>
    <row r="13" spans="1:10" ht="12.75">
      <c r="A13" s="79" t="s">
        <v>91</v>
      </c>
      <c r="B13" s="106">
        <v>137</v>
      </c>
      <c r="C13" s="106">
        <v>137</v>
      </c>
      <c r="D13" s="106">
        <v>83651</v>
      </c>
      <c r="E13" s="107">
        <v>6000</v>
      </c>
      <c r="F13" s="107">
        <v>11</v>
      </c>
      <c r="G13" s="106">
        <v>1742</v>
      </c>
      <c r="H13" s="95"/>
      <c r="I13" s="95"/>
      <c r="J13" s="95"/>
    </row>
    <row r="14" spans="1:10" ht="12.75">
      <c r="A14" s="79"/>
      <c r="B14" s="106"/>
      <c r="C14" s="106"/>
      <c r="D14" s="106"/>
      <c r="E14" s="107"/>
      <c r="F14" s="107"/>
      <c r="G14" s="106"/>
      <c r="H14" s="95"/>
      <c r="I14" s="95"/>
      <c r="J14" s="95"/>
    </row>
    <row r="15" spans="1:10" ht="12.75">
      <c r="A15" s="79" t="s">
        <v>143</v>
      </c>
      <c r="B15" s="107" t="s">
        <v>24</v>
      </c>
      <c r="C15" s="106" t="s">
        <v>24</v>
      </c>
      <c r="D15" s="106">
        <v>10000</v>
      </c>
      <c r="E15" s="107" t="s">
        <v>24</v>
      </c>
      <c r="F15" s="111">
        <v>5</v>
      </c>
      <c r="G15" s="107">
        <v>50</v>
      </c>
      <c r="H15" s="95"/>
      <c r="I15" s="95"/>
      <c r="J15" s="95"/>
    </row>
    <row r="16" spans="1:10" ht="12.75">
      <c r="A16" s="79"/>
      <c r="B16" s="106"/>
      <c r="C16" s="106"/>
      <c r="D16" s="106"/>
      <c r="E16" s="107"/>
      <c r="F16" s="107"/>
      <c r="G16" s="106"/>
      <c r="H16" s="95"/>
      <c r="I16" s="95"/>
      <c r="J16" s="95"/>
    </row>
    <row r="17" spans="1:10" ht="12.75">
      <c r="A17" s="79" t="s">
        <v>92</v>
      </c>
      <c r="B17" s="106">
        <v>12</v>
      </c>
      <c r="C17" s="106">
        <v>12</v>
      </c>
      <c r="D17" s="106">
        <v>1025</v>
      </c>
      <c r="E17" s="107">
        <v>7000</v>
      </c>
      <c r="F17" s="107">
        <v>25</v>
      </c>
      <c r="G17" s="106">
        <v>110</v>
      </c>
      <c r="H17" s="95"/>
      <c r="I17" s="95"/>
      <c r="J17" s="95"/>
    </row>
    <row r="18" spans="1:10" s="109" customFormat="1" ht="12.75">
      <c r="A18" s="12"/>
      <c r="B18" s="78"/>
      <c r="C18" s="78"/>
      <c r="D18" s="78"/>
      <c r="E18" s="96"/>
      <c r="F18" s="96"/>
      <c r="G18" s="78"/>
      <c r="H18" s="108"/>
      <c r="I18" s="108"/>
      <c r="J18" s="108"/>
    </row>
    <row r="19" spans="1:10" ht="12.75">
      <c r="A19" s="12" t="s">
        <v>93</v>
      </c>
      <c r="B19" s="96">
        <v>1</v>
      </c>
      <c r="C19" s="82">
        <v>1</v>
      </c>
      <c r="D19" s="78">
        <v>510</v>
      </c>
      <c r="E19" s="96">
        <v>3000</v>
      </c>
      <c r="F19" s="82">
        <v>30</v>
      </c>
      <c r="G19" s="96">
        <v>18</v>
      </c>
      <c r="H19" s="95"/>
      <c r="I19" s="95"/>
      <c r="J19" s="95"/>
    </row>
    <row r="20" spans="1:10" ht="12.75">
      <c r="A20" s="79" t="s">
        <v>147</v>
      </c>
      <c r="B20" s="106">
        <v>1</v>
      </c>
      <c r="C20" s="106">
        <v>1</v>
      </c>
      <c r="D20" s="106">
        <v>510</v>
      </c>
      <c r="E20" s="107">
        <v>3000</v>
      </c>
      <c r="F20" s="107">
        <v>30</v>
      </c>
      <c r="G20" s="106">
        <v>18</v>
      </c>
      <c r="H20" s="95"/>
      <c r="I20" s="95"/>
      <c r="J20" s="95"/>
    </row>
    <row r="21" spans="1:10" ht="12.75">
      <c r="A21" s="79"/>
      <c r="B21" s="106"/>
      <c r="C21" s="106"/>
      <c r="D21" s="106"/>
      <c r="E21" s="107"/>
      <c r="F21" s="107"/>
      <c r="G21" s="106"/>
      <c r="H21" s="95"/>
      <c r="I21" s="95"/>
      <c r="J21" s="95"/>
    </row>
    <row r="22" spans="1:10" ht="12.75">
      <c r="A22" s="12" t="s">
        <v>94</v>
      </c>
      <c r="B22" s="110">
        <v>5</v>
      </c>
      <c r="C22" s="110">
        <v>5</v>
      </c>
      <c r="D22" s="78">
        <v>6385</v>
      </c>
      <c r="E22" s="110">
        <v>26740</v>
      </c>
      <c r="F22" s="110">
        <v>33</v>
      </c>
      <c r="G22" s="110">
        <v>347</v>
      </c>
      <c r="H22" s="95"/>
      <c r="I22" s="95"/>
      <c r="J22" s="95"/>
    </row>
    <row r="23" spans="1:10" ht="12.75">
      <c r="A23" s="12" t="s">
        <v>95</v>
      </c>
      <c r="B23" s="110">
        <v>32</v>
      </c>
      <c r="C23" s="110">
        <v>32</v>
      </c>
      <c r="D23" s="78">
        <v>1030</v>
      </c>
      <c r="E23" s="110">
        <v>29500</v>
      </c>
      <c r="F23" s="110">
        <v>16</v>
      </c>
      <c r="G23" s="96">
        <v>960</v>
      </c>
      <c r="H23" s="95"/>
      <c r="I23" s="95"/>
      <c r="J23" s="95"/>
    </row>
    <row r="24" spans="1:10" ht="12.75">
      <c r="A24" s="79" t="s">
        <v>96</v>
      </c>
      <c r="B24" s="106">
        <v>37</v>
      </c>
      <c r="C24" s="106">
        <v>37</v>
      </c>
      <c r="D24" s="106">
        <v>7415</v>
      </c>
      <c r="E24" s="107">
        <v>29127</v>
      </c>
      <c r="F24" s="107">
        <v>31</v>
      </c>
      <c r="G24" s="106">
        <v>1307</v>
      </c>
      <c r="H24" s="95"/>
      <c r="I24" s="95"/>
      <c r="J24" s="95"/>
    </row>
    <row r="25" spans="1:10" ht="12.75">
      <c r="A25" s="79"/>
      <c r="B25" s="106"/>
      <c r="C25" s="106"/>
      <c r="D25" s="106"/>
      <c r="E25" s="107"/>
      <c r="F25" s="107"/>
      <c r="G25" s="106"/>
      <c r="H25" s="95"/>
      <c r="I25" s="95"/>
      <c r="J25" s="95"/>
    </row>
    <row r="26" spans="1:10" s="109" customFormat="1" ht="12.75">
      <c r="A26" s="79" t="s">
        <v>97</v>
      </c>
      <c r="B26" s="111">
        <v>240</v>
      </c>
      <c r="C26" s="107">
        <v>240</v>
      </c>
      <c r="D26" s="106">
        <v>19227</v>
      </c>
      <c r="E26" s="111">
        <v>6598</v>
      </c>
      <c r="F26" s="107">
        <v>8</v>
      </c>
      <c r="G26" s="107">
        <v>1745</v>
      </c>
      <c r="H26" s="108"/>
      <c r="I26" s="108"/>
      <c r="J26" s="108"/>
    </row>
    <row r="27" spans="2:10" ht="12.75">
      <c r="B27" s="78"/>
      <c r="C27" s="78"/>
      <c r="D27" s="78"/>
      <c r="E27" s="96"/>
      <c r="F27" s="96"/>
      <c r="G27" s="78"/>
      <c r="H27" s="95"/>
      <c r="I27" s="95"/>
      <c r="J27" s="95"/>
    </row>
    <row r="28" spans="1:10" ht="12.75">
      <c r="A28" s="12" t="s">
        <v>98</v>
      </c>
      <c r="B28" s="96" t="s">
        <v>24</v>
      </c>
      <c r="C28" s="96" t="s">
        <v>24</v>
      </c>
      <c r="D28" s="78">
        <v>150</v>
      </c>
      <c r="E28" s="96" t="s">
        <v>24</v>
      </c>
      <c r="F28" s="96">
        <v>11</v>
      </c>
      <c r="G28" s="96">
        <v>2</v>
      </c>
      <c r="H28" s="95"/>
      <c r="I28" s="95"/>
      <c r="J28" s="95"/>
    </row>
    <row r="29" spans="1:10" ht="12.75">
      <c r="A29" s="79" t="s">
        <v>148</v>
      </c>
      <c r="B29" s="106" t="s">
        <v>24</v>
      </c>
      <c r="C29" s="106" t="s">
        <v>24</v>
      </c>
      <c r="D29" s="106">
        <v>150</v>
      </c>
      <c r="E29" s="107" t="s">
        <v>24</v>
      </c>
      <c r="F29" s="107">
        <v>11</v>
      </c>
      <c r="G29" s="106">
        <v>2</v>
      </c>
      <c r="H29" s="95"/>
      <c r="I29" s="95"/>
      <c r="J29" s="95"/>
    </row>
    <row r="30" spans="1:10" ht="12.75">
      <c r="A30" s="79"/>
      <c r="B30" s="106"/>
      <c r="C30" s="106"/>
      <c r="D30" s="106"/>
      <c r="E30" s="107"/>
      <c r="F30" s="107"/>
      <c r="G30" s="106"/>
      <c r="H30" s="95"/>
      <c r="I30" s="95"/>
      <c r="J30" s="95"/>
    </row>
    <row r="31" spans="1:7" ht="12.75">
      <c r="A31" s="12" t="s">
        <v>99</v>
      </c>
      <c r="B31" s="110">
        <v>13290</v>
      </c>
      <c r="C31" s="110">
        <v>13277</v>
      </c>
      <c r="D31" s="78" t="s">
        <v>24</v>
      </c>
      <c r="E31" s="110">
        <v>22842</v>
      </c>
      <c r="F31" s="110" t="s">
        <v>24</v>
      </c>
      <c r="G31" s="96">
        <v>303275</v>
      </c>
    </row>
    <row r="32" spans="1:7" ht="12.75">
      <c r="A32" s="12" t="s">
        <v>100</v>
      </c>
      <c r="B32" s="110">
        <v>37</v>
      </c>
      <c r="C32" s="110">
        <v>29</v>
      </c>
      <c r="D32" s="78" t="s">
        <v>24</v>
      </c>
      <c r="E32" s="110">
        <v>22448</v>
      </c>
      <c r="F32" s="110" t="s">
        <v>24</v>
      </c>
      <c r="G32" s="96">
        <v>651</v>
      </c>
    </row>
    <row r="33" spans="1:7" ht="12.75">
      <c r="A33" s="12" t="s">
        <v>101</v>
      </c>
      <c r="B33" s="82">
        <v>55</v>
      </c>
      <c r="C33" s="82">
        <v>55</v>
      </c>
      <c r="D33" s="78" t="s">
        <v>24</v>
      </c>
      <c r="E33" s="82">
        <v>21036</v>
      </c>
      <c r="F33" s="78" t="s">
        <v>24</v>
      </c>
      <c r="G33" s="82">
        <v>1157</v>
      </c>
    </row>
    <row r="34" spans="1:7" ht="12.75">
      <c r="A34" s="79" t="s">
        <v>102</v>
      </c>
      <c r="B34" s="106">
        <v>13382</v>
      </c>
      <c r="C34" s="106">
        <v>13361</v>
      </c>
      <c r="D34" s="106" t="s">
        <v>24</v>
      </c>
      <c r="E34" s="107">
        <v>22834</v>
      </c>
      <c r="F34" s="107" t="s">
        <v>24</v>
      </c>
      <c r="G34" s="106">
        <v>305083</v>
      </c>
    </row>
    <row r="35" spans="1:7" ht="12.75">
      <c r="A35" s="79"/>
      <c r="B35" s="106"/>
      <c r="C35" s="106"/>
      <c r="D35" s="106"/>
      <c r="E35" s="107"/>
      <c r="F35" s="107"/>
      <c r="G35" s="106"/>
    </row>
    <row r="36" spans="1:7" ht="12.75">
      <c r="A36" s="79" t="s">
        <v>103</v>
      </c>
      <c r="B36" s="111">
        <v>24886</v>
      </c>
      <c r="C36" s="107">
        <v>23943</v>
      </c>
      <c r="D36" s="106">
        <v>3892</v>
      </c>
      <c r="E36" s="111">
        <v>14052</v>
      </c>
      <c r="F36" s="107">
        <v>9</v>
      </c>
      <c r="G36" s="107">
        <v>336490</v>
      </c>
    </row>
    <row r="37" spans="2:7" ht="12.75">
      <c r="B37" s="78"/>
      <c r="C37" s="78"/>
      <c r="D37" s="78"/>
      <c r="E37" s="96"/>
      <c r="F37" s="96"/>
      <c r="G37" s="78"/>
    </row>
    <row r="38" spans="1:7" ht="12.75">
      <c r="A38" s="12" t="s">
        <v>104</v>
      </c>
      <c r="B38" s="78" t="s">
        <v>24</v>
      </c>
      <c r="C38" s="96" t="s">
        <v>24</v>
      </c>
      <c r="D38" s="78">
        <v>10000</v>
      </c>
      <c r="E38" s="78" t="s">
        <v>24</v>
      </c>
      <c r="F38" s="96">
        <v>30</v>
      </c>
      <c r="G38" s="96">
        <v>300</v>
      </c>
    </row>
    <row r="39" spans="1:7" ht="12.75">
      <c r="A39" s="12" t="s">
        <v>105</v>
      </c>
      <c r="B39" s="78" t="s">
        <v>24</v>
      </c>
      <c r="C39" s="96" t="s">
        <v>24</v>
      </c>
      <c r="D39" s="78">
        <v>5000</v>
      </c>
      <c r="E39" s="78" t="s">
        <v>24</v>
      </c>
      <c r="F39" s="96">
        <v>17</v>
      </c>
      <c r="G39" s="96">
        <v>85</v>
      </c>
    </row>
    <row r="40" spans="1:7" ht="12.75">
      <c r="A40" s="79" t="s">
        <v>106</v>
      </c>
      <c r="B40" s="106" t="s">
        <v>24</v>
      </c>
      <c r="C40" s="106" t="s">
        <v>24</v>
      </c>
      <c r="D40" s="106">
        <v>15000</v>
      </c>
      <c r="E40" s="106" t="s">
        <v>24</v>
      </c>
      <c r="F40" s="107">
        <v>26</v>
      </c>
      <c r="G40" s="106">
        <v>385</v>
      </c>
    </row>
    <row r="41" spans="2:7" ht="12.75">
      <c r="B41" s="78"/>
      <c r="C41" s="78"/>
      <c r="D41" s="78"/>
      <c r="E41" s="96"/>
      <c r="F41" s="96"/>
      <c r="G41" s="78"/>
    </row>
    <row r="42" spans="1:7" ht="12.75">
      <c r="A42" s="12" t="s">
        <v>107</v>
      </c>
      <c r="B42" s="82">
        <v>2235</v>
      </c>
      <c r="C42" s="78">
        <v>1648</v>
      </c>
      <c r="D42" s="78" t="s">
        <v>24</v>
      </c>
      <c r="E42" s="82">
        <v>18997</v>
      </c>
      <c r="F42" s="96" t="s">
        <v>24</v>
      </c>
      <c r="G42" s="78">
        <v>31307</v>
      </c>
    </row>
    <row r="43" spans="1:7" ht="12.75">
      <c r="A43" s="12" t="s">
        <v>108</v>
      </c>
      <c r="B43" s="82">
        <v>383</v>
      </c>
      <c r="C43" s="78">
        <v>379</v>
      </c>
      <c r="D43" s="78" t="s">
        <v>24</v>
      </c>
      <c r="E43" s="82">
        <v>22501</v>
      </c>
      <c r="F43" s="96" t="s">
        <v>24</v>
      </c>
      <c r="G43" s="78">
        <v>8528</v>
      </c>
    </row>
    <row r="44" spans="1:7" ht="12.75">
      <c r="A44" s="12" t="s">
        <v>109</v>
      </c>
      <c r="B44" s="96">
        <v>5</v>
      </c>
      <c r="C44" s="96" t="s">
        <v>24</v>
      </c>
      <c r="D44" s="78">
        <v>3240</v>
      </c>
      <c r="E44" s="96" t="s">
        <v>24</v>
      </c>
      <c r="F44" s="96" t="s">
        <v>24</v>
      </c>
      <c r="G44" s="96" t="s">
        <v>24</v>
      </c>
    </row>
    <row r="45" spans="1:7" ht="12.75">
      <c r="A45" s="12" t="s">
        <v>110</v>
      </c>
      <c r="B45" s="82">
        <v>90</v>
      </c>
      <c r="C45" s="78">
        <v>90</v>
      </c>
      <c r="D45" s="78" t="s">
        <v>24</v>
      </c>
      <c r="E45" s="82">
        <v>1444</v>
      </c>
      <c r="F45" s="96" t="s">
        <v>24</v>
      </c>
      <c r="G45" s="78">
        <v>130</v>
      </c>
    </row>
    <row r="46" spans="1:7" ht="12.75">
      <c r="A46" s="12" t="s">
        <v>111</v>
      </c>
      <c r="B46" s="78">
        <v>9</v>
      </c>
      <c r="C46" s="78">
        <v>3</v>
      </c>
      <c r="D46" s="78">
        <v>1012</v>
      </c>
      <c r="E46" s="96">
        <v>11333</v>
      </c>
      <c r="F46" s="96" t="s">
        <v>24</v>
      </c>
      <c r="G46" s="78">
        <v>34</v>
      </c>
    </row>
    <row r="47" spans="1:7" ht="12.75">
      <c r="A47" s="12" t="s">
        <v>112</v>
      </c>
      <c r="B47" s="78" t="s">
        <v>24</v>
      </c>
      <c r="C47" s="78" t="s">
        <v>24</v>
      </c>
      <c r="D47" s="78">
        <v>987</v>
      </c>
      <c r="E47" s="96" t="s">
        <v>24</v>
      </c>
      <c r="F47" s="96">
        <v>6</v>
      </c>
      <c r="G47" s="78">
        <v>6</v>
      </c>
    </row>
    <row r="48" spans="1:7" ht="12.75">
      <c r="A48" s="12" t="s">
        <v>113</v>
      </c>
      <c r="B48" s="82">
        <v>5552</v>
      </c>
      <c r="C48" s="78">
        <v>5485</v>
      </c>
      <c r="D48" s="78" t="s">
        <v>24</v>
      </c>
      <c r="E48" s="82">
        <v>21490</v>
      </c>
      <c r="F48" s="96" t="s">
        <v>24</v>
      </c>
      <c r="G48" s="78">
        <v>117873</v>
      </c>
    </row>
    <row r="49" spans="1:7" ht="12.75">
      <c r="A49" s="12" t="s">
        <v>114</v>
      </c>
      <c r="B49" s="82">
        <v>149</v>
      </c>
      <c r="C49" s="96">
        <v>149</v>
      </c>
      <c r="D49" s="78" t="s">
        <v>24</v>
      </c>
      <c r="E49" s="82">
        <v>13806</v>
      </c>
      <c r="F49" s="96" t="s">
        <v>24</v>
      </c>
      <c r="G49" s="96">
        <v>2057</v>
      </c>
    </row>
    <row r="50" spans="1:7" ht="12.75">
      <c r="A50" s="79" t="s">
        <v>149</v>
      </c>
      <c r="B50" s="106">
        <v>8423</v>
      </c>
      <c r="C50" s="106">
        <v>7754</v>
      </c>
      <c r="D50" s="106">
        <v>5239</v>
      </c>
      <c r="E50" s="107">
        <v>20625</v>
      </c>
      <c r="F50" s="107">
        <v>1</v>
      </c>
      <c r="G50" s="106">
        <v>159935</v>
      </c>
    </row>
    <row r="51" spans="2:7" ht="12.75">
      <c r="B51" s="78"/>
      <c r="C51" s="78"/>
      <c r="D51" s="78"/>
      <c r="E51" s="96"/>
      <c r="F51" s="96"/>
      <c r="G51" s="78"/>
    </row>
    <row r="52" spans="1:7" ht="12.75">
      <c r="A52" s="12" t="s">
        <v>115</v>
      </c>
      <c r="B52" s="78">
        <v>136</v>
      </c>
      <c r="C52" s="78">
        <v>134</v>
      </c>
      <c r="D52" s="78">
        <v>22595</v>
      </c>
      <c r="E52" s="96">
        <v>13418</v>
      </c>
      <c r="F52" s="96">
        <v>31</v>
      </c>
      <c r="G52" s="78">
        <v>2499</v>
      </c>
    </row>
    <row r="53" spans="1:7" ht="12.75">
      <c r="A53" s="12" t="s">
        <v>116</v>
      </c>
      <c r="B53" s="96">
        <v>59</v>
      </c>
      <c r="C53" s="96">
        <v>59</v>
      </c>
      <c r="D53" s="78">
        <v>26655</v>
      </c>
      <c r="E53" s="96">
        <v>8000</v>
      </c>
      <c r="F53" s="96">
        <v>16</v>
      </c>
      <c r="G53" s="96">
        <v>897</v>
      </c>
    </row>
    <row r="54" spans="1:7" ht="12.75">
      <c r="A54" s="79" t="s">
        <v>117</v>
      </c>
      <c r="B54" s="106">
        <v>195</v>
      </c>
      <c r="C54" s="106">
        <v>193</v>
      </c>
      <c r="D54" s="106">
        <v>49250</v>
      </c>
      <c r="E54" s="107">
        <v>11762</v>
      </c>
      <c r="F54" s="107">
        <v>23</v>
      </c>
      <c r="G54" s="106">
        <v>3396</v>
      </c>
    </row>
    <row r="55" spans="1:7" ht="12.75">
      <c r="A55" s="79"/>
      <c r="B55" s="106"/>
      <c r="C55" s="106"/>
      <c r="D55" s="106"/>
      <c r="E55" s="107"/>
      <c r="F55" s="107"/>
      <c r="G55" s="106"/>
    </row>
    <row r="56" spans="1:7" ht="13.5" thickBot="1">
      <c r="A56" s="85" t="s">
        <v>118</v>
      </c>
      <c r="B56" s="86">
        <v>47313</v>
      </c>
      <c r="C56" s="86">
        <v>45678</v>
      </c>
      <c r="D56" s="86">
        <v>195359</v>
      </c>
      <c r="E56" s="112">
        <v>17674</v>
      </c>
      <c r="F56" s="112">
        <v>15</v>
      </c>
      <c r="G56" s="86">
        <v>810263</v>
      </c>
    </row>
  </sheetData>
  <mergeCells count="10">
    <mergeCell ref="A1:G1"/>
    <mergeCell ref="A2:G2"/>
    <mergeCell ref="A3:G3"/>
    <mergeCell ref="A4:G4"/>
    <mergeCell ref="B5:C5"/>
    <mergeCell ref="E5:F5"/>
    <mergeCell ref="B6:C6"/>
    <mergeCell ref="B7:B8"/>
    <mergeCell ref="C7:C8"/>
    <mergeCell ref="D7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J55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12" customWidth="1"/>
    <col min="2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208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60</v>
      </c>
      <c r="C9" s="104">
        <v>60</v>
      </c>
      <c r="D9" s="104">
        <v>59184</v>
      </c>
      <c r="E9" s="105">
        <v>6000</v>
      </c>
      <c r="F9" s="105">
        <v>11</v>
      </c>
      <c r="G9" s="104">
        <v>1011</v>
      </c>
      <c r="H9" s="95"/>
      <c r="I9" s="95"/>
      <c r="J9" s="95"/>
    </row>
    <row r="10" spans="1:10" ht="12.75">
      <c r="A10" s="12" t="s">
        <v>88</v>
      </c>
      <c r="B10" s="96">
        <v>11</v>
      </c>
      <c r="C10" s="96">
        <v>11</v>
      </c>
      <c r="D10" s="78">
        <v>1363</v>
      </c>
      <c r="E10" s="96">
        <v>6000</v>
      </c>
      <c r="F10" s="96">
        <v>11</v>
      </c>
      <c r="G10" s="96">
        <v>81</v>
      </c>
      <c r="H10" s="95"/>
      <c r="I10" s="95"/>
      <c r="J10" s="95"/>
    </row>
    <row r="11" spans="1:10" ht="12.75">
      <c r="A11" s="12" t="s">
        <v>89</v>
      </c>
      <c r="B11" s="78">
        <v>10</v>
      </c>
      <c r="C11" s="78">
        <v>10</v>
      </c>
      <c r="D11" s="78">
        <v>4371</v>
      </c>
      <c r="E11" s="96">
        <v>6000</v>
      </c>
      <c r="F11" s="96">
        <v>11</v>
      </c>
      <c r="G11" s="78">
        <v>108</v>
      </c>
      <c r="H11" s="95"/>
      <c r="I11" s="95"/>
      <c r="J11" s="95"/>
    </row>
    <row r="12" spans="1:10" ht="12.75">
      <c r="A12" s="79" t="s">
        <v>91</v>
      </c>
      <c r="B12" s="106">
        <v>81</v>
      </c>
      <c r="C12" s="106">
        <v>81</v>
      </c>
      <c r="D12" s="106">
        <v>64918</v>
      </c>
      <c r="E12" s="107">
        <v>6000</v>
      </c>
      <c r="F12" s="107">
        <v>11</v>
      </c>
      <c r="G12" s="106">
        <v>1200</v>
      </c>
      <c r="H12" s="95"/>
      <c r="I12" s="95"/>
      <c r="J12" s="95"/>
    </row>
    <row r="13" spans="1:10" ht="12.75">
      <c r="A13" s="79"/>
      <c r="B13" s="106"/>
      <c r="C13" s="106"/>
      <c r="D13" s="106"/>
      <c r="E13" s="107"/>
      <c r="F13" s="107"/>
      <c r="G13" s="106"/>
      <c r="H13" s="95"/>
      <c r="I13" s="95"/>
      <c r="J13" s="95"/>
    </row>
    <row r="14" spans="1:10" ht="12.75">
      <c r="A14" s="79" t="s">
        <v>143</v>
      </c>
      <c r="B14" s="107" t="s">
        <v>24</v>
      </c>
      <c r="C14" s="106" t="s">
        <v>24</v>
      </c>
      <c r="D14" s="106">
        <v>10000</v>
      </c>
      <c r="E14" s="107" t="s">
        <v>24</v>
      </c>
      <c r="F14" s="111">
        <v>5</v>
      </c>
      <c r="G14" s="107">
        <v>50</v>
      </c>
      <c r="H14" s="95"/>
      <c r="I14" s="95"/>
      <c r="J14" s="95"/>
    </row>
    <row r="15" spans="1:10" ht="12.75">
      <c r="A15" s="79"/>
      <c r="B15" s="106"/>
      <c r="C15" s="106"/>
      <c r="D15" s="106"/>
      <c r="E15" s="107"/>
      <c r="F15" s="107"/>
      <c r="G15" s="106"/>
      <c r="H15" s="95"/>
      <c r="I15" s="95"/>
      <c r="J15" s="95"/>
    </row>
    <row r="16" spans="1:10" ht="12.75">
      <c r="A16" s="79" t="s">
        <v>92</v>
      </c>
      <c r="B16" s="106">
        <v>12</v>
      </c>
      <c r="C16" s="106">
        <v>12</v>
      </c>
      <c r="D16" s="106">
        <v>1025</v>
      </c>
      <c r="E16" s="107">
        <v>7000</v>
      </c>
      <c r="F16" s="107">
        <v>25</v>
      </c>
      <c r="G16" s="106">
        <v>110</v>
      </c>
      <c r="H16" s="95"/>
      <c r="I16" s="95"/>
      <c r="J16" s="95"/>
    </row>
    <row r="17" spans="1:10" s="109" customFormat="1" ht="12.75">
      <c r="A17" s="12"/>
      <c r="B17" s="78"/>
      <c r="C17" s="78"/>
      <c r="D17" s="78"/>
      <c r="E17" s="96"/>
      <c r="F17" s="96"/>
      <c r="G17" s="78"/>
      <c r="H17" s="108"/>
      <c r="I17" s="108"/>
      <c r="J17" s="108"/>
    </row>
    <row r="18" spans="1:10" ht="12.75">
      <c r="A18" s="12" t="s">
        <v>93</v>
      </c>
      <c r="B18" s="96">
        <v>1</v>
      </c>
      <c r="C18" s="82">
        <v>1</v>
      </c>
      <c r="D18" s="78">
        <v>510</v>
      </c>
      <c r="E18" s="96">
        <v>2750</v>
      </c>
      <c r="F18" s="82">
        <v>28</v>
      </c>
      <c r="G18" s="96">
        <v>17</v>
      </c>
      <c r="H18" s="95"/>
      <c r="I18" s="95"/>
      <c r="J18" s="95"/>
    </row>
    <row r="19" spans="1:10" ht="12.75">
      <c r="A19" s="79" t="s">
        <v>147</v>
      </c>
      <c r="B19" s="106">
        <v>1</v>
      </c>
      <c r="C19" s="106">
        <v>1</v>
      </c>
      <c r="D19" s="106">
        <v>510</v>
      </c>
      <c r="E19" s="107">
        <v>2750</v>
      </c>
      <c r="F19" s="107">
        <v>28</v>
      </c>
      <c r="G19" s="106">
        <v>17</v>
      </c>
      <c r="H19" s="95"/>
      <c r="I19" s="95"/>
      <c r="J19" s="95"/>
    </row>
    <row r="20" spans="1:10" ht="12.75">
      <c r="A20" s="79"/>
      <c r="B20" s="106"/>
      <c r="C20" s="106"/>
      <c r="D20" s="106"/>
      <c r="E20" s="107"/>
      <c r="F20" s="107"/>
      <c r="G20" s="106"/>
      <c r="H20" s="95"/>
      <c r="I20" s="95"/>
      <c r="J20" s="95"/>
    </row>
    <row r="21" spans="1:10" ht="12.75">
      <c r="A21" s="12" t="s">
        <v>94</v>
      </c>
      <c r="B21" s="110">
        <v>5</v>
      </c>
      <c r="C21" s="110">
        <v>5</v>
      </c>
      <c r="D21" s="78">
        <v>5870</v>
      </c>
      <c r="E21" s="110">
        <v>23450</v>
      </c>
      <c r="F21" s="110">
        <v>30</v>
      </c>
      <c r="G21" s="110">
        <v>294</v>
      </c>
      <c r="H21" s="95"/>
      <c r="I21" s="95"/>
      <c r="J21" s="95"/>
    </row>
    <row r="22" spans="1:10" ht="12.75">
      <c r="A22" s="12" t="s">
        <v>95</v>
      </c>
      <c r="B22" s="110">
        <v>32</v>
      </c>
      <c r="C22" s="110">
        <v>32</v>
      </c>
      <c r="D22" s="78">
        <v>1030</v>
      </c>
      <c r="E22" s="110">
        <v>29500</v>
      </c>
      <c r="F22" s="110">
        <v>16</v>
      </c>
      <c r="G22" s="96">
        <v>960</v>
      </c>
      <c r="H22" s="95"/>
      <c r="I22" s="95"/>
      <c r="J22" s="95"/>
    </row>
    <row r="23" spans="1:10" ht="12.75">
      <c r="A23" s="79" t="s">
        <v>96</v>
      </c>
      <c r="B23" s="106">
        <v>37</v>
      </c>
      <c r="C23" s="106">
        <v>37</v>
      </c>
      <c r="D23" s="106">
        <v>6900</v>
      </c>
      <c r="E23" s="107">
        <v>28682</v>
      </c>
      <c r="F23" s="107">
        <v>28</v>
      </c>
      <c r="G23" s="106">
        <v>1254</v>
      </c>
      <c r="H23" s="95"/>
      <c r="I23" s="95"/>
      <c r="J23" s="95"/>
    </row>
    <row r="24" spans="1:10" ht="12.75">
      <c r="A24" s="79"/>
      <c r="B24" s="106"/>
      <c r="C24" s="106"/>
      <c r="D24" s="106"/>
      <c r="E24" s="107"/>
      <c r="F24" s="107"/>
      <c r="G24" s="106"/>
      <c r="H24" s="95"/>
      <c r="I24" s="95"/>
      <c r="J24" s="95"/>
    </row>
    <row r="25" spans="1:10" s="109" customFormat="1" ht="12.75">
      <c r="A25" s="79" t="s">
        <v>97</v>
      </c>
      <c r="B25" s="111">
        <v>240</v>
      </c>
      <c r="C25" s="107">
        <v>240</v>
      </c>
      <c r="D25" s="106">
        <v>19227</v>
      </c>
      <c r="E25" s="111">
        <v>8366</v>
      </c>
      <c r="F25" s="107">
        <v>8</v>
      </c>
      <c r="G25" s="107">
        <v>2162</v>
      </c>
      <c r="H25" s="108"/>
      <c r="I25" s="108"/>
      <c r="J25" s="108"/>
    </row>
    <row r="26" spans="2:10" ht="12.75">
      <c r="B26" s="78"/>
      <c r="C26" s="78"/>
      <c r="D26" s="78"/>
      <c r="E26" s="96"/>
      <c r="F26" s="96"/>
      <c r="G26" s="78"/>
      <c r="H26" s="95"/>
      <c r="I26" s="95"/>
      <c r="J26" s="95"/>
    </row>
    <row r="27" spans="1:10" ht="12.75">
      <c r="A27" s="12" t="s">
        <v>98</v>
      </c>
      <c r="B27" s="96">
        <v>1</v>
      </c>
      <c r="C27" s="96">
        <v>1</v>
      </c>
      <c r="D27" s="78">
        <v>50</v>
      </c>
      <c r="E27" s="96">
        <v>4500</v>
      </c>
      <c r="F27" s="96">
        <v>10</v>
      </c>
      <c r="G27" s="96">
        <v>5</v>
      </c>
      <c r="H27" s="95"/>
      <c r="I27" s="95"/>
      <c r="J27" s="95"/>
    </row>
    <row r="28" spans="1:10" ht="12.75">
      <c r="A28" s="79" t="s">
        <v>148</v>
      </c>
      <c r="B28" s="106">
        <v>1</v>
      </c>
      <c r="C28" s="106">
        <v>1</v>
      </c>
      <c r="D28" s="106">
        <v>50</v>
      </c>
      <c r="E28" s="107">
        <v>4500</v>
      </c>
      <c r="F28" s="107">
        <v>10</v>
      </c>
      <c r="G28" s="106">
        <v>5</v>
      </c>
      <c r="H28" s="95"/>
      <c r="I28" s="95"/>
      <c r="J28" s="95"/>
    </row>
    <row r="29" spans="1:10" ht="12.75">
      <c r="A29" s="79"/>
      <c r="B29" s="106"/>
      <c r="C29" s="106"/>
      <c r="D29" s="106"/>
      <c r="E29" s="107"/>
      <c r="F29" s="107"/>
      <c r="G29" s="106"/>
      <c r="H29" s="95"/>
      <c r="I29" s="95"/>
      <c r="J29" s="95"/>
    </row>
    <row r="30" spans="1:7" ht="12.75">
      <c r="A30" s="12" t="s">
        <v>99</v>
      </c>
      <c r="B30" s="110">
        <v>11874</v>
      </c>
      <c r="C30" s="110">
        <v>10650</v>
      </c>
      <c r="D30" s="78" t="s">
        <v>24</v>
      </c>
      <c r="E30" s="110">
        <v>25899</v>
      </c>
      <c r="F30" s="110" t="s">
        <v>24</v>
      </c>
      <c r="G30" s="96">
        <v>275825</v>
      </c>
    </row>
    <row r="31" spans="1:7" ht="12.75">
      <c r="A31" s="12" t="s">
        <v>100</v>
      </c>
      <c r="B31" s="110">
        <v>36</v>
      </c>
      <c r="C31" s="110">
        <v>30</v>
      </c>
      <c r="D31" s="78" t="s">
        <v>24</v>
      </c>
      <c r="E31" s="110">
        <v>19667</v>
      </c>
      <c r="F31" s="110" t="s">
        <v>24</v>
      </c>
      <c r="G31" s="96">
        <v>590</v>
      </c>
    </row>
    <row r="32" spans="1:7" ht="12.75">
      <c r="A32" s="12" t="s">
        <v>101</v>
      </c>
      <c r="B32" s="82">
        <v>48</v>
      </c>
      <c r="C32" s="82">
        <v>48</v>
      </c>
      <c r="D32" s="78" t="s">
        <v>24</v>
      </c>
      <c r="E32" s="82">
        <v>15542</v>
      </c>
      <c r="F32" s="78" t="s">
        <v>24</v>
      </c>
      <c r="G32" s="82">
        <v>746</v>
      </c>
    </row>
    <row r="33" spans="1:7" ht="12.75">
      <c r="A33" s="79" t="s">
        <v>102</v>
      </c>
      <c r="B33" s="106">
        <v>11958</v>
      </c>
      <c r="C33" s="106">
        <v>10728</v>
      </c>
      <c r="D33" s="106" t="s">
        <v>24</v>
      </c>
      <c r="E33" s="107">
        <v>25835</v>
      </c>
      <c r="F33" s="107" t="s">
        <v>24</v>
      </c>
      <c r="G33" s="106">
        <v>277161</v>
      </c>
    </row>
    <row r="34" spans="1:7" ht="12.75">
      <c r="A34" s="79"/>
      <c r="B34" s="106"/>
      <c r="C34" s="106"/>
      <c r="D34" s="106"/>
      <c r="E34" s="107"/>
      <c r="F34" s="107"/>
      <c r="G34" s="106"/>
    </row>
    <row r="35" spans="1:7" ht="12.75">
      <c r="A35" s="79" t="s">
        <v>103</v>
      </c>
      <c r="B35" s="111">
        <v>24223</v>
      </c>
      <c r="C35" s="107">
        <v>23401</v>
      </c>
      <c r="D35" s="106">
        <v>3892</v>
      </c>
      <c r="E35" s="111">
        <v>20942</v>
      </c>
      <c r="F35" s="107" t="s">
        <v>24</v>
      </c>
      <c r="G35" s="107">
        <v>490070</v>
      </c>
    </row>
    <row r="36" spans="2:7" ht="12.75">
      <c r="B36" s="78"/>
      <c r="C36" s="78"/>
      <c r="D36" s="78"/>
      <c r="E36" s="96"/>
      <c r="F36" s="96"/>
      <c r="G36" s="78"/>
    </row>
    <row r="37" spans="1:7" ht="12.75">
      <c r="A37" s="12" t="s">
        <v>104</v>
      </c>
      <c r="B37" s="78" t="s">
        <v>24</v>
      </c>
      <c r="C37" s="96" t="s">
        <v>24</v>
      </c>
      <c r="D37" s="78">
        <v>10000</v>
      </c>
      <c r="E37" s="78" t="s">
        <v>24</v>
      </c>
      <c r="F37" s="96" t="s">
        <v>24</v>
      </c>
      <c r="G37" s="96" t="s">
        <v>24</v>
      </c>
    </row>
    <row r="38" spans="1:7" ht="12.75">
      <c r="A38" s="12" t="s">
        <v>105</v>
      </c>
      <c r="B38" s="78" t="s">
        <v>24</v>
      </c>
      <c r="C38" s="96" t="s">
        <v>24</v>
      </c>
      <c r="D38" s="78">
        <v>5000</v>
      </c>
      <c r="E38" s="78" t="s">
        <v>24</v>
      </c>
      <c r="F38" s="96">
        <v>15</v>
      </c>
      <c r="G38" s="96">
        <v>75</v>
      </c>
    </row>
    <row r="39" spans="1:7" ht="12.75">
      <c r="A39" s="79" t="s">
        <v>106</v>
      </c>
      <c r="B39" s="106" t="s">
        <v>24</v>
      </c>
      <c r="C39" s="106" t="s">
        <v>24</v>
      </c>
      <c r="D39" s="106">
        <v>15000</v>
      </c>
      <c r="E39" s="106" t="s">
        <v>24</v>
      </c>
      <c r="F39" s="107">
        <v>5</v>
      </c>
      <c r="G39" s="106">
        <v>75</v>
      </c>
    </row>
    <row r="40" spans="2:7" ht="12.75">
      <c r="B40" s="78"/>
      <c r="C40" s="78"/>
      <c r="D40" s="78"/>
      <c r="E40" s="96"/>
      <c r="F40" s="96"/>
      <c r="G40" s="78"/>
    </row>
    <row r="41" spans="1:7" ht="12.75">
      <c r="A41" s="12" t="s">
        <v>107</v>
      </c>
      <c r="B41" s="82">
        <v>2158</v>
      </c>
      <c r="C41" s="78">
        <v>1906</v>
      </c>
      <c r="D41" s="78" t="s">
        <v>24</v>
      </c>
      <c r="E41" s="82">
        <v>25634</v>
      </c>
      <c r="F41" s="96" t="s">
        <v>24</v>
      </c>
      <c r="G41" s="78">
        <v>48859</v>
      </c>
    </row>
    <row r="42" spans="1:7" ht="12.75">
      <c r="A42" s="12" t="s">
        <v>108</v>
      </c>
      <c r="B42" s="82">
        <v>383</v>
      </c>
      <c r="C42" s="78">
        <v>379</v>
      </c>
      <c r="D42" s="78" t="s">
        <v>24</v>
      </c>
      <c r="E42" s="82">
        <v>22501</v>
      </c>
      <c r="F42" s="96" t="s">
        <v>24</v>
      </c>
      <c r="G42" s="78">
        <v>8528</v>
      </c>
    </row>
    <row r="43" spans="1:7" ht="12.75">
      <c r="A43" s="12" t="s">
        <v>109</v>
      </c>
      <c r="B43" s="96">
        <v>6</v>
      </c>
      <c r="C43" s="96">
        <v>1</v>
      </c>
      <c r="D43" s="78">
        <v>3637</v>
      </c>
      <c r="E43" s="96" t="s">
        <v>24</v>
      </c>
      <c r="F43" s="96" t="s">
        <v>24</v>
      </c>
      <c r="G43" s="96" t="s">
        <v>24</v>
      </c>
    </row>
    <row r="44" spans="1:7" ht="12.75">
      <c r="A44" s="12" t="s">
        <v>110</v>
      </c>
      <c r="B44" s="82">
        <v>90</v>
      </c>
      <c r="C44" s="78">
        <v>90</v>
      </c>
      <c r="D44" s="78" t="s">
        <v>24</v>
      </c>
      <c r="E44" s="82">
        <v>11700</v>
      </c>
      <c r="F44" s="96" t="s">
        <v>24</v>
      </c>
      <c r="G44" s="78">
        <v>1053</v>
      </c>
    </row>
    <row r="45" spans="1:7" ht="12.75">
      <c r="A45" s="12" t="s">
        <v>111</v>
      </c>
      <c r="B45" s="78">
        <v>9</v>
      </c>
      <c r="C45" s="78">
        <v>9</v>
      </c>
      <c r="D45" s="78">
        <v>1012</v>
      </c>
      <c r="E45" s="96">
        <v>11722</v>
      </c>
      <c r="F45" s="96" t="s">
        <v>24</v>
      </c>
      <c r="G45" s="78">
        <v>106</v>
      </c>
    </row>
    <row r="46" spans="1:7" ht="12.75">
      <c r="A46" s="12" t="s">
        <v>112</v>
      </c>
      <c r="B46" s="78" t="s">
        <v>24</v>
      </c>
      <c r="C46" s="78" t="s">
        <v>24</v>
      </c>
      <c r="D46" s="78">
        <v>726</v>
      </c>
      <c r="E46" s="96" t="s">
        <v>24</v>
      </c>
      <c r="F46" s="96">
        <v>3</v>
      </c>
      <c r="G46" s="78">
        <v>2</v>
      </c>
    </row>
    <row r="47" spans="1:7" ht="12.75">
      <c r="A47" s="12" t="s">
        <v>113</v>
      </c>
      <c r="B47" s="82">
        <v>5489</v>
      </c>
      <c r="C47" s="78">
        <v>5445</v>
      </c>
      <c r="D47" s="78" t="s">
        <v>24</v>
      </c>
      <c r="E47" s="82">
        <v>19703</v>
      </c>
      <c r="F47" s="96" t="s">
        <v>24</v>
      </c>
      <c r="G47" s="78">
        <v>107282</v>
      </c>
    </row>
    <row r="48" spans="1:7" ht="12.75">
      <c r="A48" s="12" t="s">
        <v>114</v>
      </c>
      <c r="B48" s="82">
        <v>253</v>
      </c>
      <c r="C48" s="96">
        <v>253</v>
      </c>
      <c r="D48" s="78" t="s">
        <v>24</v>
      </c>
      <c r="E48" s="82">
        <v>12450</v>
      </c>
      <c r="F48" s="96" t="s">
        <v>24</v>
      </c>
      <c r="G48" s="96">
        <v>3150</v>
      </c>
    </row>
    <row r="49" spans="1:7" ht="12.75">
      <c r="A49" s="79" t="s">
        <v>149</v>
      </c>
      <c r="B49" s="106">
        <v>8388</v>
      </c>
      <c r="C49" s="106">
        <v>8083</v>
      </c>
      <c r="D49" s="106">
        <v>5375</v>
      </c>
      <c r="E49" s="107">
        <v>20905</v>
      </c>
      <c r="F49" s="107" t="s">
        <v>24</v>
      </c>
      <c r="G49" s="106">
        <v>168980</v>
      </c>
    </row>
    <row r="50" spans="2:7" ht="12.75">
      <c r="B50" s="78"/>
      <c r="C50" s="78"/>
      <c r="D50" s="78"/>
      <c r="E50" s="96"/>
      <c r="F50" s="96"/>
      <c r="G50" s="78"/>
    </row>
    <row r="51" spans="1:7" ht="12.75">
      <c r="A51" s="12" t="s">
        <v>115</v>
      </c>
      <c r="B51" s="78">
        <v>172</v>
      </c>
      <c r="C51" s="78">
        <v>172</v>
      </c>
      <c r="D51" s="78">
        <v>24895</v>
      </c>
      <c r="E51" s="96">
        <v>12870</v>
      </c>
      <c r="F51" s="96">
        <v>20</v>
      </c>
      <c r="G51" s="78">
        <v>2712</v>
      </c>
    </row>
    <row r="52" spans="1:7" ht="12.75">
      <c r="A52" s="12" t="s">
        <v>116</v>
      </c>
      <c r="B52" s="96">
        <v>58</v>
      </c>
      <c r="C52" s="96">
        <v>58</v>
      </c>
      <c r="D52" s="78">
        <v>26655</v>
      </c>
      <c r="E52" s="96">
        <v>11957</v>
      </c>
      <c r="F52" s="96">
        <v>13</v>
      </c>
      <c r="G52" s="96">
        <v>1040</v>
      </c>
    </row>
    <row r="53" spans="1:7" ht="12.75">
      <c r="A53" s="79" t="s">
        <v>117</v>
      </c>
      <c r="B53" s="106">
        <v>230</v>
      </c>
      <c r="C53" s="106">
        <v>230</v>
      </c>
      <c r="D53" s="106">
        <v>51550</v>
      </c>
      <c r="E53" s="107">
        <v>12640</v>
      </c>
      <c r="F53" s="107">
        <v>16</v>
      </c>
      <c r="G53" s="106">
        <v>3752</v>
      </c>
    </row>
    <row r="54" spans="1:7" ht="12.75">
      <c r="A54" s="79"/>
      <c r="B54" s="106"/>
      <c r="C54" s="106"/>
      <c r="D54" s="106"/>
      <c r="E54" s="107"/>
      <c r="F54" s="107"/>
      <c r="G54" s="106"/>
    </row>
    <row r="55" spans="1:7" ht="13.5" thickBot="1">
      <c r="A55" s="85" t="s">
        <v>118</v>
      </c>
      <c r="B55" s="86">
        <v>45171</v>
      </c>
      <c r="C55" s="86">
        <v>42814</v>
      </c>
      <c r="D55" s="86">
        <v>178447</v>
      </c>
      <c r="E55" s="112">
        <v>22020</v>
      </c>
      <c r="F55" s="112">
        <v>12</v>
      </c>
      <c r="G55" s="86">
        <v>944836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M58"/>
  <sheetViews>
    <sheetView zoomScale="75" zoomScaleNormal="75" workbookViewId="0" topLeftCell="A1">
      <selection activeCell="N3" sqref="N3"/>
    </sheetView>
  </sheetViews>
  <sheetFormatPr defaultColWidth="11.421875" defaultRowHeight="12.75"/>
  <cols>
    <col min="1" max="1" width="22.28125" style="12" customWidth="1"/>
    <col min="2" max="10" width="12.7109375" style="12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209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96" t="s">
        <v>136</v>
      </c>
      <c r="C5" s="197"/>
      <c r="D5" s="200"/>
      <c r="E5" s="196" t="s">
        <v>141</v>
      </c>
      <c r="F5" s="197"/>
      <c r="G5" s="200"/>
      <c r="H5" s="196" t="s">
        <v>142</v>
      </c>
      <c r="I5" s="197"/>
      <c r="J5" s="197"/>
    </row>
    <row r="6" spans="1:10" ht="12.75">
      <c r="A6" s="89"/>
      <c r="B6" s="198"/>
      <c r="C6" s="199"/>
      <c r="D6" s="201"/>
      <c r="E6" s="198"/>
      <c r="F6" s="199"/>
      <c r="G6" s="201"/>
      <c r="H6" s="198"/>
      <c r="I6" s="199"/>
      <c r="J6" s="199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3" ht="12.75">
      <c r="A11" s="113" t="s">
        <v>87</v>
      </c>
      <c r="B11" s="123" t="s">
        <v>24</v>
      </c>
      <c r="C11" s="123" t="s">
        <v>24</v>
      </c>
      <c r="D11" s="123" t="s">
        <v>24</v>
      </c>
      <c r="E11" s="123" t="s">
        <v>24</v>
      </c>
      <c r="F11" s="123" t="s">
        <v>24</v>
      </c>
      <c r="G11" s="123" t="s">
        <v>24</v>
      </c>
      <c r="H11" s="123">
        <v>53</v>
      </c>
      <c r="I11" s="123">
        <v>59184</v>
      </c>
      <c r="J11" s="117">
        <v>969</v>
      </c>
      <c r="K11" s="87"/>
      <c r="L11" s="87"/>
      <c r="M11" s="87"/>
    </row>
    <row r="12" spans="1:13" ht="12.75">
      <c r="A12" s="115" t="s">
        <v>88</v>
      </c>
      <c r="B12" s="116" t="s">
        <v>24</v>
      </c>
      <c r="C12" s="116" t="s">
        <v>24</v>
      </c>
      <c r="D12" s="116" t="s">
        <v>24</v>
      </c>
      <c r="E12" s="116" t="s">
        <v>24</v>
      </c>
      <c r="F12" s="116" t="s">
        <v>24</v>
      </c>
      <c r="G12" s="116" t="s">
        <v>24</v>
      </c>
      <c r="H12" s="116">
        <v>10</v>
      </c>
      <c r="I12" s="116">
        <v>1363</v>
      </c>
      <c r="J12" s="117">
        <v>75</v>
      </c>
      <c r="K12" s="87"/>
      <c r="L12" s="87"/>
      <c r="M12" s="87"/>
    </row>
    <row r="13" spans="1:13" ht="12.75">
      <c r="A13" s="115" t="s">
        <v>89</v>
      </c>
      <c r="B13" s="116" t="s">
        <v>24</v>
      </c>
      <c r="C13" s="116" t="s">
        <v>24</v>
      </c>
      <c r="D13" s="116" t="s">
        <v>24</v>
      </c>
      <c r="E13" s="116" t="s">
        <v>24</v>
      </c>
      <c r="F13" s="116" t="s">
        <v>24</v>
      </c>
      <c r="G13" s="116" t="s">
        <v>24</v>
      </c>
      <c r="H13" s="116">
        <v>9</v>
      </c>
      <c r="I13" s="116">
        <v>4371</v>
      </c>
      <c r="J13" s="117">
        <v>102</v>
      </c>
      <c r="K13" s="87"/>
      <c r="L13" s="87"/>
      <c r="M13" s="87"/>
    </row>
    <row r="14" spans="1:13" ht="12.75">
      <c r="A14" s="115" t="s">
        <v>90</v>
      </c>
      <c r="B14" s="116" t="s">
        <v>24</v>
      </c>
      <c r="C14" s="116" t="s">
        <v>24</v>
      </c>
      <c r="D14" s="116" t="s">
        <v>24</v>
      </c>
      <c r="E14" s="116" t="s">
        <v>24</v>
      </c>
      <c r="F14" s="116" t="s">
        <v>24</v>
      </c>
      <c r="G14" s="116" t="s">
        <v>24</v>
      </c>
      <c r="H14" s="116">
        <v>65</v>
      </c>
      <c r="I14" s="116">
        <v>18733</v>
      </c>
      <c r="J14" s="117">
        <v>596</v>
      </c>
      <c r="K14" s="87"/>
      <c r="L14" s="87"/>
      <c r="M14" s="87"/>
    </row>
    <row r="15" spans="1:13" ht="12.75">
      <c r="A15" s="84" t="s">
        <v>91</v>
      </c>
      <c r="B15" s="118" t="s">
        <v>24</v>
      </c>
      <c r="C15" s="118" t="s">
        <v>24</v>
      </c>
      <c r="D15" s="118" t="s">
        <v>24</v>
      </c>
      <c r="E15" s="118" t="s">
        <v>24</v>
      </c>
      <c r="F15" s="118" t="s">
        <v>24</v>
      </c>
      <c r="G15" s="118" t="s">
        <v>24</v>
      </c>
      <c r="H15" s="118">
        <v>137</v>
      </c>
      <c r="I15" s="118">
        <v>83651</v>
      </c>
      <c r="J15" s="119">
        <v>1742</v>
      </c>
      <c r="K15" s="87"/>
      <c r="L15" s="87"/>
      <c r="M15" s="87"/>
    </row>
    <row r="16" spans="1:13" ht="12.75">
      <c r="A16" s="84"/>
      <c r="B16" s="116"/>
      <c r="C16" s="116"/>
      <c r="D16" s="116"/>
      <c r="E16" s="116"/>
      <c r="F16" s="116"/>
      <c r="G16" s="116"/>
      <c r="H16" s="116"/>
      <c r="I16" s="116"/>
      <c r="J16" s="117"/>
      <c r="K16" s="87"/>
      <c r="L16" s="87"/>
      <c r="M16" s="87"/>
    </row>
    <row r="17" spans="1:13" ht="12.75">
      <c r="A17" s="84" t="s">
        <v>143</v>
      </c>
      <c r="B17" s="118" t="s">
        <v>24</v>
      </c>
      <c r="C17" s="118" t="s">
        <v>24</v>
      </c>
      <c r="D17" s="118" t="s">
        <v>24</v>
      </c>
      <c r="E17" s="118" t="s">
        <v>24</v>
      </c>
      <c r="F17" s="118" t="s">
        <v>24</v>
      </c>
      <c r="G17" s="118" t="s">
        <v>24</v>
      </c>
      <c r="H17" s="118" t="s">
        <v>24</v>
      </c>
      <c r="I17" s="118">
        <v>10000</v>
      </c>
      <c r="J17" s="119">
        <v>50</v>
      </c>
      <c r="K17" s="87"/>
      <c r="L17" s="87"/>
      <c r="M17" s="87"/>
    </row>
    <row r="18" spans="1:13" ht="12.75">
      <c r="A18" s="84"/>
      <c r="B18" s="116"/>
      <c r="C18" s="116"/>
      <c r="D18" s="116"/>
      <c r="E18" s="116"/>
      <c r="F18" s="116"/>
      <c r="G18" s="116"/>
      <c r="H18" s="116"/>
      <c r="I18" s="116"/>
      <c r="J18" s="117"/>
      <c r="K18" s="87"/>
      <c r="L18" s="87"/>
      <c r="M18" s="87"/>
    </row>
    <row r="19" spans="1:13" ht="12.75">
      <c r="A19" s="84" t="s">
        <v>92</v>
      </c>
      <c r="B19" s="118">
        <v>4</v>
      </c>
      <c r="C19" s="118">
        <v>400</v>
      </c>
      <c r="D19" s="118">
        <v>38</v>
      </c>
      <c r="E19" s="118" t="s">
        <v>24</v>
      </c>
      <c r="F19" s="118" t="s">
        <v>24</v>
      </c>
      <c r="G19" s="118" t="s">
        <v>24</v>
      </c>
      <c r="H19" s="118">
        <v>8</v>
      </c>
      <c r="I19" s="118">
        <v>625</v>
      </c>
      <c r="J19" s="119">
        <v>72</v>
      </c>
      <c r="K19" s="87"/>
      <c r="L19" s="87"/>
      <c r="M19" s="87"/>
    </row>
    <row r="20" spans="1:13" ht="12.75">
      <c r="A20" s="115"/>
      <c r="B20" s="116"/>
      <c r="C20" s="116"/>
      <c r="D20" s="116"/>
      <c r="E20" s="116"/>
      <c r="F20" s="116"/>
      <c r="G20" s="116"/>
      <c r="H20" s="116"/>
      <c r="I20" s="116"/>
      <c r="J20" s="117"/>
      <c r="K20" s="87"/>
      <c r="L20" s="87"/>
      <c r="M20" s="87"/>
    </row>
    <row r="21" spans="1:13" ht="12.75">
      <c r="A21" s="115" t="s">
        <v>93</v>
      </c>
      <c r="B21" s="116" t="s">
        <v>24</v>
      </c>
      <c r="C21" s="116" t="s">
        <v>24</v>
      </c>
      <c r="D21" s="116" t="s">
        <v>24</v>
      </c>
      <c r="E21" s="116" t="s">
        <v>24</v>
      </c>
      <c r="F21" s="116" t="s">
        <v>24</v>
      </c>
      <c r="G21" s="116" t="s">
        <v>24</v>
      </c>
      <c r="H21" s="116">
        <v>1</v>
      </c>
      <c r="I21" s="116">
        <v>510</v>
      </c>
      <c r="J21" s="117">
        <v>18</v>
      </c>
      <c r="K21" s="87"/>
      <c r="L21" s="87"/>
      <c r="M21" s="87"/>
    </row>
    <row r="22" spans="1:13" ht="12.75">
      <c r="A22" s="84" t="s">
        <v>147</v>
      </c>
      <c r="B22" s="118" t="s">
        <v>24</v>
      </c>
      <c r="C22" s="118" t="s">
        <v>24</v>
      </c>
      <c r="D22" s="118" t="s">
        <v>24</v>
      </c>
      <c r="E22" s="118" t="s">
        <v>24</v>
      </c>
      <c r="F22" s="118" t="s">
        <v>24</v>
      </c>
      <c r="G22" s="118" t="s">
        <v>24</v>
      </c>
      <c r="H22" s="118">
        <v>1</v>
      </c>
      <c r="I22" s="118">
        <v>510</v>
      </c>
      <c r="J22" s="119">
        <v>18</v>
      </c>
      <c r="K22" s="87"/>
      <c r="L22" s="87"/>
      <c r="M22" s="87"/>
    </row>
    <row r="23" spans="1:13" ht="12.75">
      <c r="A23" s="84"/>
      <c r="B23" s="116"/>
      <c r="C23" s="116"/>
      <c r="D23" s="116"/>
      <c r="E23" s="116"/>
      <c r="F23" s="116"/>
      <c r="G23" s="116"/>
      <c r="H23" s="116"/>
      <c r="I23" s="116"/>
      <c r="J23" s="117"/>
      <c r="K23" s="87"/>
      <c r="L23" s="87"/>
      <c r="M23" s="87"/>
    </row>
    <row r="24" spans="1:13" ht="12.75">
      <c r="A24" s="115" t="s">
        <v>94</v>
      </c>
      <c r="B24" s="116">
        <v>3</v>
      </c>
      <c r="C24" s="116">
        <v>2805</v>
      </c>
      <c r="D24" s="116">
        <v>178</v>
      </c>
      <c r="E24" s="116">
        <v>1</v>
      </c>
      <c r="F24" s="116">
        <v>645</v>
      </c>
      <c r="G24" s="116">
        <v>47</v>
      </c>
      <c r="H24" s="116">
        <v>1</v>
      </c>
      <c r="I24" s="116">
        <v>2935</v>
      </c>
      <c r="J24" s="117">
        <v>122</v>
      </c>
      <c r="K24" s="87"/>
      <c r="L24" s="87"/>
      <c r="M24" s="87"/>
    </row>
    <row r="25" spans="1:13" ht="12.75">
      <c r="A25" s="115" t="s">
        <v>95</v>
      </c>
      <c r="B25" s="116">
        <v>10</v>
      </c>
      <c r="C25" s="116">
        <v>330</v>
      </c>
      <c r="D25" s="116">
        <v>300</v>
      </c>
      <c r="E25" s="116" t="s">
        <v>24</v>
      </c>
      <c r="F25" s="116" t="s">
        <v>24</v>
      </c>
      <c r="G25" s="116" t="s">
        <v>24</v>
      </c>
      <c r="H25" s="116">
        <v>22</v>
      </c>
      <c r="I25" s="116">
        <v>700</v>
      </c>
      <c r="J25" s="117">
        <v>660</v>
      </c>
      <c r="K25" s="87"/>
      <c r="L25" s="87"/>
      <c r="M25" s="87"/>
    </row>
    <row r="26" spans="1:13" ht="12.75">
      <c r="A26" s="84" t="s">
        <v>96</v>
      </c>
      <c r="B26" s="118">
        <v>13</v>
      </c>
      <c r="C26" s="118">
        <v>3135</v>
      </c>
      <c r="D26" s="118">
        <v>478</v>
      </c>
      <c r="E26" s="118">
        <v>1</v>
      </c>
      <c r="F26" s="118">
        <v>645</v>
      </c>
      <c r="G26" s="118">
        <v>47</v>
      </c>
      <c r="H26" s="118">
        <v>23</v>
      </c>
      <c r="I26" s="118">
        <v>3635</v>
      </c>
      <c r="J26" s="119">
        <v>782</v>
      </c>
      <c r="K26" s="87"/>
      <c r="L26" s="87"/>
      <c r="M26" s="87"/>
    </row>
    <row r="27" spans="1:13" ht="12.75">
      <c r="A27" s="84"/>
      <c r="B27" s="116"/>
      <c r="C27" s="116"/>
      <c r="D27" s="116"/>
      <c r="E27" s="116"/>
      <c r="F27" s="116"/>
      <c r="G27" s="116"/>
      <c r="H27" s="116"/>
      <c r="I27" s="116"/>
      <c r="J27" s="117"/>
      <c r="K27" s="87"/>
      <c r="L27" s="87"/>
      <c r="M27" s="87"/>
    </row>
    <row r="28" spans="1:13" ht="12.75">
      <c r="A28" s="84" t="s">
        <v>97</v>
      </c>
      <c r="B28" s="118">
        <v>88</v>
      </c>
      <c r="C28" s="118">
        <v>7485</v>
      </c>
      <c r="D28" s="118">
        <v>761</v>
      </c>
      <c r="E28" s="118">
        <v>61</v>
      </c>
      <c r="F28" s="118">
        <v>4813</v>
      </c>
      <c r="G28" s="118">
        <v>435</v>
      </c>
      <c r="H28" s="118">
        <v>91</v>
      </c>
      <c r="I28" s="118">
        <v>6929</v>
      </c>
      <c r="J28" s="119">
        <v>549</v>
      </c>
      <c r="K28" s="87"/>
      <c r="L28" s="87"/>
      <c r="M28" s="87"/>
    </row>
    <row r="29" spans="1:13" ht="12.75">
      <c r="A29" s="115"/>
      <c r="B29" s="116"/>
      <c r="C29" s="116"/>
      <c r="D29" s="116"/>
      <c r="E29" s="116"/>
      <c r="F29" s="116"/>
      <c r="G29" s="116"/>
      <c r="H29" s="116"/>
      <c r="I29" s="116"/>
      <c r="J29" s="117"/>
      <c r="K29" s="87"/>
      <c r="L29" s="87"/>
      <c r="M29" s="87"/>
    </row>
    <row r="30" spans="1:13" ht="12.75">
      <c r="A30" s="115" t="s">
        <v>98</v>
      </c>
      <c r="B30" s="116" t="s">
        <v>24</v>
      </c>
      <c r="C30" s="116" t="s">
        <v>24</v>
      </c>
      <c r="D30" s="116" t="s">
        <v>24</v>
      </c>
      <c r="E30" s="116" t="s">
        <v>24</v>
      </c>
      <c r="F30" s="116" t="s">
        <v>24</v>
      </c>
      <c r="G30" s="116" t="s">
        <v>24</v>
      </c>
      <c r="H30" s="116" t="s">
        <v>24</v>
      </c>
      <c r="I30" s="116">
        <v>150</v>
      </c>
      <c r="J30" s="117">
        <v>2</v>
      </c>
      <c r="K30" s="87"/>
      <c r="L30" s="87"/>
      <c r="M30" s="87"/>
    </row>
    <row r="31" spans="1:13" ht="12.75">
      <c r="A31" s="84" t="s">
        <v>148</v>
      </c>
      <c r="B31" s="118" t="s">
        <v>24</v>
      </c>
      <c r="C31" s="118" t="s">
        <v>24</v>
      </c>
      <c r="D31" s="118" t="s">
        <v>24</v>
      </c>
      <c r="E31" s="118" t="s">
        <v>24</v>
      </c>
      <c r="F31" s="118" t="s">
        <v>24</v>
      </c>
      <c r="G31" s="118" t="s">
        <v>24</v>
      </c>
      <c r="H31" s="118" t="s">
        <v>24</v>
      </c>
      <c r="I31" s="118">
        <v>150</v>
      </c>
      <c r="J31" s="119">
        <v>2</v>
      </c>
      <c r="K31" s="87"/>
      <c r="L31" s="87"/>
      <c r="M31" s="87"/>
    </row>
    <row r="32" spans="1:13" s="109" customFormat="1" ht="12.75">
      <c r="A32" s="84"/>
      <c r="B32" s="116"/>
      <c r="C32" s="116"/>
      <c r="D32" s="116"/>
      <c r="E32" s="116"/>
      <c r="F32" s="116"/>
      <c r="G32" s="116"/>
      <c r="H32" s="116"/>
      <c r="I32" s="116"/>
      <c r="J32" s="117"/>
      <c r="K32" s="124"/>
      <c r="L32" s="124"/>
      <c r="M32" s="124"/>
    </row>
    <row r="33" spans="1:10" ht="12.75">
      <c r="A33" s="115" t="s">
        <v>99</v>
      </c>
      <c r="B33" s="116">
        <v>6702</v>
      </c>
      <c r="C33" s="116" t="s">
        <v>24</v>
      </c>
      <c r="D33" s="116">
        <v>113990</v>
      </c>
      <c r="E33" s="116">
        <v>6588</v>
      </c>
      <c r="F33" s="116" t="s">
        <v>24</v>
      </c>
      <c r="G33" s="116">
        <v>189285</v>
      </c>
      <c r="H33" s="116" t="s">
        <v>24</v>
      </c>
      <c r="I33" s="116" t="s">
        <v>24</v>
      </c>
      <c r="J33" s="117" t="s">
        <v>24</v>
      </c>
    </row>
    <row r="34" spans="1:10" ht="12.75">
      <c r="A34" s="115" t="s">
        <v>100</v>
      </c>
      <c r="B34" s="116">
        <v>17</v>
      </c>
      <c r="C34" s="116" t="s">
        <v>24</v>
      </c>
      <c r="D34" s="116">
        <v>362</v>
      </c>
      <c r="E34" s="116">
        <v>20</v>
      </c>
      <c r="F34" s="116" t="s">
        <v>24</v>
      </c>
      <c r="G34" s="116">
        <v>289</v>
      </c>
      <c r="H34" s="116" t="s">
        <v>24</v>
      </c>
      <c r="I34" s="116" t="s">
        <v>24</v>
      </c>
      <c r="J34" s="117" t="s">
        <v>24</v>
      </c>
    </row>
    <row r="35" spans="1:10" ht="12.75">
      <c r="A35" s="115" t="s">
        <v>101</v>
      </c>
      <c r="B35" s="116">
        <v>25</v>
      </c>
      <c r="C35" s="116" t="s">
        <v>24</v>
      </c>
      <c r="D35" s="116">
        <v>412</v>
      </c>
      <c r="E35" s="116">
        <v>30</v>
      </c>
      <c r="F35" s="116" t="s">
        <v>24</v>
      </c>
      <c r="G35" s="116">
        <v>745</v>
      </c>
      <c r="H35" s="116" t="s">
        <v>24</v>
      </c>
      <c r="I35" s="116" t="s">
        <v>24</v>
      </c>
      <c r="J35" s="117" t="s">
        <v>24</v>
      </c>
    </row>
    <row r="36" spans="1:10" ht="12.75">
      <c r="A36" s="84" t="s">
        <v>102</v>
      </c>
      <c r="B36" s="118">
        <v>6744</v>
      </c>
      <c r="C36" s="118" t="s">
        <v>24</v>
      </c>
      <c r="D36" s="118">
        <v>114764</v>
      </c>
      <c r="E36" s="118">
        <v>6638</v>
      </c>
      <c r="F36" s="118" t="s">
        <v>24</v>
      </c>
      <c r="G36" s="118">
        <v>190319</v>
      </c>
      <c r="H36" s="118" t="s">
        <v>24</v>
      </c>
      <c r="I36" s="118" t="s">
        <v>24</v>
      </c>
      <c r="J36" s="119" t="s">
        <v>24</v>
      </c>
    </row>
    <row r="37" spans="1:10" ht="12.75">
      <c r="A37" s="84"/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2.75">
      <c r="A38" s="84" t="s">
        <v>103</v>
      </c>
      <c r="B38" s="118">
        <v>9578</v>
      </c>
      <c r="C38" s="118">
        <v>616</v>
      </c>
      <c r="D38" s="118">
        <v>66720</v>
      </c>
      <c r="E38" s="118">
        <v>15308</v>
      </c>
      <c r="F38" s="118">
        <v>3276</v>
      </c>
      <c r="G38" s="118">
        <v>269770</v>
      </c>
      <c r="H38" s="118" t="s">
        <v>24</v>
      </c>
      <c r="I38" s="118" t="s">
        <v>24</v>
      </c>
      <c r="J38" s="119" t="s">
        <v>24</v>
      </c>
    </row>
    <row r="39" spans="1:10" ht="12.75">
      <c r="A39" s="115"/>
      <c r="B39" s="116"/>
      <c r="C39" s="116"/>
      <c r="D39" s="116"/>
      <c r="E39" s="116"/>
      <c r="F39" s="116"/>
      <c r="G39" s="116"/>
      <c r="H39" s="116"/>
      <c r="I39" s="116"/>
      <c r="J39" s="117"/>
    </row>
    <row r="40" spans="1:10" ht="12.75">
      <c r="A40" s="115" t="s">
        <v>104</v>
      </c>
      <c r="B40" s="116" t="s">
        <v>24</v>
      </c>
      <c r="C40" s="116" t="s">
        <v>24</v>
      </c>
      <c r="D40" s="116" t="s">
        <v>24</v>
      </c>
      <c r="E40" s="116" t="s">
        <v>24</v>
      </c>
      <c r="F40" s="116" t="s">
        <v>24</v>
      </c>
      <c r="G40" s="116" t="s">
        <v>24</v>
      </c>
      <c r="H40" s="116" t="s">
        <v>24</v>
      </c>
      <c r="I40" s="116">
        <v>10000</v>
      </c>
      <c r="J40" s="117">
        <v>300</v>
      </c>
    </row>
    <row r="41" spans="1:10" ht="12.75">
      <c r="A41" s="115" t="s">
        <v>105</v>
      </c>
      <c r="B41" s="116" t="s">
        <v>24</v>
      </c>
      <c r="C41" s="116" t="s">
        <v>24</v>
      </c>
      <c r="D41" s="116" t="s">
        <v>24</v>
      </c>
      <c r="E41" s="116" t="s">
        <v>24</v>
      </c>
      <c r="F41" s="116" t="s">
        <v>24</v>
      </c>
      <c r="G41" s="116" t="s">
        <v>24</v>
      </c>
      <c r="H41" s="116" t="s">
        <v>24</v>
      </c>
      <c r="I41" s="116">
        <v>5000</v>
      </c>
      <c r="J41" s="117">
        <v>85</v>
      </c>
    </row>
    <row r="42" spans="1:10" ht="12.75">
      <c r="A42" s="84" t="s">
        <v>106</v>
      </c>
      <c r="B42" s="118" t="s">
        <v>24</v>
      </c>
      <c r="C42" s="118" t="s">
        <v>24</v>
      </c>
      <c r="D42" s="118" t="s">
        <v>24</v>
      </c>
      <c r="E42" s="118" t="s">
        <v>24</v>
      </c>
      <c r="F42" s="118" t="s">
        <v>24</v>
      </c>
      <c r="G42" s="118" t="s">
        <v>24</v>
      </c>
      <c r="H42" s="118" t="s">
        <v>24</v>
      </c>
      <c r="I42" s="118">
        <v>15000</v>
      </c>
      <c r="J42" s="119">
        <v>385</v>
      </c>
    </row>
    <row r="43" spans="1:10" ht="12.75">
      <c r="A43" s="115"/>
      <c r="B43" s="116"/>
      <c r="C43" s="116"/>
      <c r="D43" s="116"/>
      <c r="E43" s="116"/>
      <c r="F43" s="116"/>
      <c r="G43" s="116"/>
      <c r="H43" s="116"/>
      <c r="I43" s="116"/>
      <c r="J43" s="117"/>
    </row>
    <row r="44" spans="1:10" ht="12.75">
      <c r="A44" s="115" t="s">
        <v>107</v>
      </c>
      <c r="B44" s="116">
        <v>680</v>
      </c>
      <c r="C44" s="116" t="s">
        <v>24</v>
      </c>
      <c r="D44" s="116">
        <v>7600</v>
      </c>
      <c r="E44" s="116">
        <v>1397</v>
      </c>
      <c r="F44" s="116" t="s">
        <v>24</v>
      </c>
      <c r="G44" s="116">
        <v>21259</v>
      </c>
      <c r="H44" s="116">
        <v>158</v>
      </c>
      <c r="I44" s="116" t="s">
        <v>24</v>
      </c>
      <c r="J44" s="117">
        <v>2448</v>
      </c>
    </row>
    <row r="45" spans="1:10" ht="12.75">
      <c r="A45" s="115" t="s">
        <v>108</v>
      </c>
      <c r="B45" s="116">
        <v>16</v>
      </c>
      <c r="C45" s="116" t="s">
        <v>24</v>
      </c>
      <c r="D45" s="116">
        <v>264</v>
      </c>
      <c r="E45" s="116">
        <v>12</v>
      </c>
      <c r="F45" s="116" t="s">
        <v>24</v>
      </c>
      <c r="G45" s="116">
        <v>276</v>
      </c>
      <c r="H45" s="116">
        <v>355</v>
      </c>
      <c r="I45" s="116" t="s">
        <v>24</v>
      </c>
      <c r="J45" s="117">
        <v>7988</v>
      </c>
    </row>
    <row r="46" spans="1:10" ht="12.75">
      <c r="A46" s="115" t="s">
        <v>109</v>
      </c>
      <c r="B46" s="116" t="s">
        <v>24</v>
      </c>
      <c r="C46" s="116" t="s">
        <v>24</v>
      </c>
      <c r="D46" s="116" t="s">
        <v>24</v>
      </c>
      <c r="E46" s="116" t="s">
        <v>24</v>
      </c>
      <c r="F46" s="116" t="s">
        <v>24</v>
      </c>
      <c r="G46" s="116" t="s">
        <v>24</v>
      </c>
      <c r="H46" s="116">
        <v>5</v>
      </c>
      <c r="I46" s="116">
        <v>3240</v>
      </c>
      <c r="J46" s="117" t="s">
        <v>24</v>
      </c>
    </row>
    <row r="47" spans="1:10" ht="12.75">
      <c r="A47" s="115" t="s">
        <v>110</v>
      </c>
      <c r="B47" s="116" t="s">
        <v>24</v>
      </c>
      <c r="C47" s="116" t="s">
        <v>24</v>
      </c>
      <c r="D47" s="116" t="s">
        <v>24</v>
      </c>
      <c r="E47" s="116">
        <v>90</v>
      </c>
      <c r="F47" s="116" t="s">
        <v>24</v>
      </c>
      <c r="G47" s="116">
        <v>130</v>
      </c>
      <c r="H47" s="116" t="s">
        <v>24</v>
      </c>
      <c r="I47" s="116" t="s">
        <v>24</v>
      </c>
      <c r="J47" s="117" t="s">
        <v>24</v>
      </c>
    </row>
    <row r="48" spans="1:10" ht="12.75">
      <c r="A48" s="115" t="s">
        <v>111</v>
      </c>
      <c r="B48" s="116">
        <v>3</v>
      </c>
      <c r="C48" s="116" t="s">
        <v>24</v>
      </c>
      <c r="D48" s="116">
        <v>12</v>
      </c>
      <c r="E48" s="116">
        <v>4</v>
      </c>
      <c r="F48" s="116" t="s">
        <v>24</v>
      </c>
      <c r="G48" s="116">
        <v>22</v>
      </c>
      <c r="H48" s="116">
        <v>2</v>
      </c>
      <c r="I48" s="116">
        <v>1012</v>
      </c>
      <c r="J48" s="117" t="s">
        <v>24</v>
      </c>
    </row>
    <row r="49" spans="1:10" ht="12.75">
      <c r="A49" s="115" t="s">
        <v>112</v>
      </c>
      <c r="B49" s="116" t="s">
        <v>24</v>
      </c>
      <c r="C49" s="116" t="s">
        <v>24</v>
      </c>
      <c r="D49" s="116" t="s">
        <v>24</v>
      </c>
      <c r="E49" s="116" t="s">
        <v>24</v>
      </c>
      <c r="F49" s="116" t="s">
        <v>24</v>
      </c>
      <c r="G49" s="116" t="s">
        <v>24</v>
      </c>
      <c r="H49" s="116" t="s">
        <v>24</v>
      </c>
      <c r="I49" s="116">
        <v>987</v>
      </c>
      <c r="J49" s="117">
        <v>6</v>
      </c>
    </row>
    <row r="50" spans="1:10" ht="12.75">
      <c r="A50" s="115" t="s">
        <v>113</v>
      </c>
      <c r="B50" s="116">
        <v>3399</v>
      </c>
      <c r="C50" s="116" t="s">
        <v>24</v>
      </c>
      <c r="D50" s="116">
        <v>64478</v>
      </c>
      <c r="E50" s="116">
        <v>2024</v>
      </c>
      <c r="F50" s="116" t="s">
        <v>24</v>
      </c>
      <c r="G50" s="116">
        <v>51993</v>
      </c>
      <c r="H50" s="116">
        <v>129</v>
      </c>
      <c r="I50" s="116" t="s">
        <v>24</v>
      </c>
      <c r="J50" s="117">
        <v>1402</v>
      </c>
    </row>
    <row r="51" spans="1:10" ht="12.75">
      <c r="A51" s="115" t="s">
        <v>114</v>
      </c>
      <c r="B51" s="116" t="s">
        <v>24</v>
      </c>
      <c r="C51" s="116" t="s">
        <v>24</v>
      </c>
      <c r="D51" s="116" t="s">
        <v>24</v>
      </c>
      <c r="E51" s="116" t="s">
        <v>24</v>
      </c>
      <c r="F51" s="116" t="s">
        <v>24</v>
      </c>
      <c r="G51" s="116" t="s">
        <v>24</v>
      </c>
      <c r="H51" s="116">
        <v>149</v>
      </c>
      <c r="I51" s="116" t="s">
        <v>24</v>
      </c>
      <c r="J51" s="117">
        <v>2057</v>
      </c>
    </row>
    <row r="52" spans="1:10" ht="12.75">
      <c r="A52" s="84" t="s">
        <v>149</v>
      </c>
      <c r="B52" s="118">
        <v>4098</v>
      </c>
      <c r="C52" s="118" t="s">
        <v>24</v>
      </c>
      <c r="D52" s="118">
        <v>72354</v>
      </c>
      <c r="E52" s="118">
        <v>3527</v>
      </c>
      <c r="F52" s="118" t="s">
        <v>24</v>
      </c>
      <c r="G52" s="118">
        <v>73680</v>
      </c>
      <c r="H52" s="118">
        <v>798</v>
      </c>
      <c r="I52" s="118">
        <v>5239</v>
      </c>
      <c r="J52" s="119">
        <v>13901</v>
      </c>
    </row>
    <row r="53" spans="1:10" ht="12.75">
      <c r="A53" s="115"/>
      <c r="B53" s="116"/>
      <c r="C53" s="116"/>
      <c r="D53" s="116"/>
      <c r="E53" s="116"/>
      <c r="F53" s="116"/>
      <c r="G53" s="116"/>
      <c r="H53" s="116"/>
      <c r="I53" s="116"/>
      <c r="J53" s="117"/>
    </row>
    <row r="54" spans="1:10" ht="12.75">
      <c r="A54" s="115" t="s">
        <v>115</v>
      </c>
      <c r="B54" s="116">
        <v>27</v>
      </c>
      <c r="C54" s="116">
        <v>5300</v>
      </c>
      <c r="D54" s="116">
        <v>508</v>
      </c>
      <c r="E54" s="116">
        <v>60</v>
      </c>
      <c r="F54" s="116">
        <v>11100</v>
      </c>
      <c r="G54" s="116">
        <v>1524</v>
      </c>
      <c r="H54" s="116">
        <v>49</v>
      </c>
      <c r="I54" s="116">
        <v>6195</v>
      </c>
      <c r="J54" s="117">
        <v>467</v>
      </c>
    </row>
    <row r="55" spans="1:10" ht="12.75">
      <c r="A55" s="115" t="s">
        <v>116</v>
      </c>
      <c r="B55" s="116">
        <v>28</v>
      </c>
      <c r="C55" s="116">
        <v>12060</v>
      </c>
      <c r="D55" s="116">
        <v>416</v>
      </c>
      <c r="E55" s="116">
        <v>6</v>
      </c>
      <c r="F55" s="116">
        <v>5315</v>
      </c>
      <c r="G55" s="116">
        <v>133</v>
      </c>
      <c r="H55" s="116">
        <v>25</v>
      </c>
      <c r="I55" s="116">
        <v>9280</v>
      </c>
      <c r="J55" s="117">
        <v>348</v>
      </c>
    </row>
    <row r="56" spans="1:10" ht="12.75">
      <c r="A56" s="84" t="s">
        <v>117</v>
      </c>
      <c r="B56" s="118">
        <v>55</v>
      </c>
      <c r="C56" s="118">
        <v>17360</v>
      </c>
      <c r="D56" s="118">
        <v>924</v>
      </c>
      <c r="E56" s="118">
        <v>66</v>
      </c>
      <c r="F56" s="118">
        <v>16415</v>
      </c>
      <c r="G56" s="118">
        <v>1657</v>
      </c>
      <c r="H56" s="118">
        <v>74</v>
      </c>
      <c r="I56" s="118">
        <v>15475</v>
      </c>
      <c r="J56" s="119">
        <v>815</v>
      </c>
    </row>
    <row r="57" spans="1:10" ht="12.75">
      <c r="A57" s="84"/>
      <c r="B57" s="116"/>
      <c r="C57" s="116"/>
      <c r="D57" s="116"/>
      <c r="E57" s="116"/>
      <c r="F57" s="116"/>
      <c r="G57" s="116"/>
      <c r="H57" s="116"/>
      <c r="I57" s="116"/>
      <c r="J57" s="117"/>
    </row>
    <row r="58" spans="1:10" ht="13.5" thickBot="1">
      <c r="A58" s="120" t="s">
        <v>118</v>
      </c>
      <c r="B58" s="121">
        <v>20580</v>
      </c>
      <c r="C58" s="121">
        <v>28996</v>
      </c>
      <c r="D58" s="121">
        <v>256039</v>
      </c>
      <c r="E58" s="121">
        <v>25601</v>
      </c>
      <c r="F58" s="121">
        <v>25149</v>
      </c>
      <c r="G58" s="121">
        <v>535908</v>
      </c>
      <c r="H58" s="121">
        <v>1132</v>
      </c>
      <c r="I58" s="121">
        <v>141214</v>
      </c>
      <c r="J58" s="86">
        <v>18316</v>
      </c>
    </row>
  </sheetData>
  <mergeCells count="5">
    <mergeCell ref="A1:J1"/>
    <mergeCell ref="A3:J3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M57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24.28125" style="12" customWidth="1"/>
    <col min="2" max="2" width="13.00390625" style="12" customWidth="1"/>
    <col min="3" max="3" width="13.28125" style="12" customWidth="1"/>
    <col min="4" max="4" width="12.8515625" style="12" customWidth="1"/>
    <col min="5" max="5" width="13.140625" style="12" customWidth="1"/>
    <col min="6" max="10" width="12.7109375" style="12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1:10" s="69" customFormat="1" ht="13.5" customHeight="1">
      <c r="A3" s="182" t="s">
        <v>220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.75" thickBot="1">
      <c r="A4" s="122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6"/>
      <c r="B5" s="196" t="s">
        <v>136</v>
      </c>
      <c r="C5" s="197"/>
      <c r="D5" s="200"/>
      <c r="E5" s="196" t="s">
        <v>141</v>
      </c>
      <c r="F5" s="197"/>
      <c r="G5" s="200"/>
      <c r="H5" s="196" t="s">
        <v>142</v>
      </c>
      <c r="I5" s="197"/>
      <c r="J5" s="197"/>
    </row>
    <row r="6" spans="1:10" ht="12.75">
      <c r="A6" s="89"/>
      <c r="B6" s="198"/>
      <c r="C6" s="199"/>
      <c r="D6" s="201"/>
      <c r="E6" s="198"/>
      <c r="F6" s="199"/>
      <c r="G6" s="201"/>
      <c r="H6" s="198"/>
      <c r="I6" s="199"/>
      <c r="J6" s="199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3" ht="12.75">
      <c r="A11" s="113" t="s">
        <v>87</v>
      </c>
      <c r="B11" s="123" t="s">
        <v>24</v>
      </c>
      <c r="C11" s="123" t="s">
        <v>24</v>
      </c>
      <c r="D11" s="123" t="s">
        <v>24</v>
      </c>
      <c r="E11" s="123" t="s">
        <v>24</v>
      </c>
      <c r="F11" s="123" t="s">
        <v>24</v>
      </c>
      <c r="G11" s="123" t="s">
        <v>24</v>
      </c>
      <c r="H11" s="123">
        <v>60</v>
      </c>
      <c r="I11" s="123">
        <v>59184</v>
      </c>
      <c r="J11" s="117">
        <v>1011</v>
      </c>
      <c r="K11" s="87"/>
      <c r="L11" s="87"/>
      <c r="M11" s="87"/>
    </row>
    <row r="12" spans="1:13" ht="12.75">
      <c r="A12" s="115" t="s">
        <v>88</v>
      </c>
      <c r="B12" s="116" t="s">
        <v>24</v>
      </c>
      <c r="C12" s="116" t="s">
        <v>24</v>
      </c>
      <c r="D12" s="116" t="s">
        <v>24</v>
      </c>
      <c r="E12" s="116" t="s">
        <v>24</v>
      </c>
      <c r="F12" s="116" t="s">
        <v>24</v>
      </c>
      <c r="G12" s="116" t="s">
        <v>24</v>
      </c>
      <c r="H12" s="116">
        <v>11</v>
      </c>
      <c r="I12" s="116">
        <v>1363</v>
      </c>
      <c r="J12" s="117">
        <v>81</v>
      </c>
      <c r="K12" s="87"/>
      <c r="L12" s="87"/>
      <c r="M12" s="87"/>
    </row>
    <row r="13" spans="1:13" ht="12.75">
      <c r="A13" s="115" t="s">
        <v>89</v>
      </c>
      <c r="B13" s="116" t="s">
        <v>24</v>
      </c>
      <c r="C13" s="116" t="s">
        <v>24</v>
      </c>
      <c r="D13" s="116" t="s">
        <v>24</v>
      </c>
      <c r="E13" s="116" t="s">
        <v>24</v>
      </c>
      <c r="F13" s="116" t="s">
        <v>24</v>
      </c>
      <c r="G13" s="116" t="s">
        <v>24</v>
      </c>
      <c r="H13" s="116">
        <v>10</v>
      </c>
      <c r="I13" s="116">
        <v>4371</v>
      </c>
      <c r="J13" s="117">
        <v>108</v>
      </c>
      <c r="K13" s="87"/>
      <c r="L13" s="87"/>
      <c r="M13" s="87"/>
    </row>
    <row r="14" spans="1:13" ht="12.75">
      <c r="A14" s="84" t="s">
        <v>91</v>
      </c>
      <c r="B14" s="118" t="s">
        <v>24</v>
      </c>
      <c r="C14" s="118" t="s">
        <v>24</v>
      </c>
      <c r="D14" s="118" t="s">
        <v>24</v>
      </c>
      <c r="E14" s="118" t="s">
        <v>24</v>
      </c>
      <c r="F14" s="118" t="s">
        <v>24</v>
      </c>
      <c r="G14" s="118" t="s">
        <v>24</v>
      </c>
      <c r="H14" s="118">
        <v>81</v>
      </c>
      <c r="I14" s="118">
        <v>64918</v>
      </c>
      <c r="J14" s="119">
        <v>1200</v>
      </c>
      <c r="K14" s="87"/>
      <c r="L14" s="87"/>
      <c r="M14" s="87"/>
    </row>
    <row r="15" spans="1:13" ht="12.75">
      <c r="A15" s="84"/>
      <c r="B15" s="116"/>
      <c r="C15" s="116"/>
      <c r="D15" s="116"/>
      <c r="E15" s="116"/>
      <c r="F15" s="116"/>
      <c r="G15" s="116"/>
      <c r="H15" s="116"/>
      <c r="I15" s="116"/>
      <c r="J15" s="117"/>
      <c r="K15" s="87"/>
      <c r="L15" s="87"/>
      <c r="M15" s="87"/>
    </row>
    <row r="16" spans="1:13" ht="12.75">
      <c r="A16" s="84" t="s">
        <v>143</v>
      </c>
      <c r="B16" s="118" t="s">
        <v>24</v>
      </c>
      <c r="C16" s="118" t="s">
        <v>24</v>
      </c>
      <c r="D16" s="118" t="s">
        <v>24</v>
      </c>
      <c r="E16" s="118" t="s">
        <v>24</v>
      </c>
      <c r="F16" s="118" t="s">
        <v>24</v>
      </c>
      <c r="G16" s="118" t="s">
        <v>24</v>
      </c>
      <c r="H16" s="118" t="s">
        <v>24</v>
      </c>
      <c r="I16" s="118">
        <v>10000</v>
      </c>
      <c r="J16" s="119">
        <v>50</v>
      </c>
      <c r="K16" s="87"/>
      <c r="L16" s="87"/>
      <c r="M16" s="87"/>
    </row>
    <row r="17" spans="1:13" ht="12.75">
      <c r="A17" s="84"/>
      <c r="B17" s="116"/>
      <c r="C17" s="116"/>
      <c r="D17" s="116"/>
      <c r="E17" s="116"/>
      <c r="F17" s="116"/>
      <c r="G17" s="116"/>
      <c r="H17" s="116"/>
      <c r="I17" s="116"/>
      <c r="J17" s="117"/>
      <c r="K17" s="87"/>
      <c r="L17" s="87"/>
      <c r="M17" s="87"/>
    </row>
    <row r="18" spans="1:13" ht="12.75">
      <c r="A18" s="84" t="s">
        <v>92</v>
      </c>
      <c r="B18" s="118">
        <v>4</v>
      </c>
      <c r="C18" s="118">
        <v>400</v>
      </c>
      <c r="D18" s="118">
        <v>38</v>
      </c>
      <c r="E18" s="118" t="s">
        <v>24</v>
      </c>
      <c r="F18" s="118" t="s">
        <v>24</v>
      </c>
      <c r="G18" s="118" t="s">
        <v>24</v>
      </c>
      <c r="H18" s="118">
        <v>8</v>
      </c>
      <c r="I18" s="118">
        <v>625</v>
      </c>
      <c r="J18" s="119">
        <v>72</v>
      </c>
      <c r="K18" s="87"/>
      <c r="L18" s="87"/>
      <c r="M18" s="87"/>
    </row>
    <row r="19" spans="1:13" ht="12.75">
      <c r="A19" s="115"/>
      <c r="B19" s="116"/>
      <c r="C19" s="116"/>
      <c r="D19" s="116"/>
      <c r="E19" s="116"/>
      <c r="F19" s="116"/>
      <c r="G19" s="116"/>
      <c r="H19" s="116"/>
      <c r="I19" s="116"/>
      <c r="J19" s="117"/>
      <c r="K19" s="87"/>
      <c r="L19" s="87"/>
      <c r="M19" s="87"/>
    </row>
    <row r="20" spans="1:13" ht="12.75">
      <c r="A20" s="115" t="s">
        <v>93</v>
      </c>
      <c r="B20" s="116" t="s">
        <v>24</v>
      </c>
      <c r="C20" s="116" t="s">
        <v>24</v>
      </c>
      <c r="D20" s="116" t="s">
        <v>24</v>
      </c>
      <c r="E20" s="116" t="s">
        <v>24</v>
      </c>
      <c r="F20" s="116" t="s">
        <v>24</v>
      </c>
      <c r="G20" s="116" t="s">
        <v>24</v>
      </c>
      <c r="H20" s="116">
        <v>1</v>
      </c>
      <c r="I20" s="116">
        <v>510</v>
      </c>
      <c r="J20" s="117">
        <v>17</v>
      </c>
      <c r="K20" s="87"/>
      <c r="L20" s="87"/>
      <c r="M20" s="87"/>
    </row>
    <row r="21" spans="1:13" ht="12.75">
      <c r="A21" s="84" t="s">
        <v>147</v>
      </c>
      <c r="B21" s="118" t="s">
        <v>24</v>
      </c>
      <c r="C21" s="118" t="s">
        <v>24</v>
      </c>
      <c r="D21" s="118" t="s">
        <v>24</v>
      </c>
      <c r="E21" s="118" t="s">
        <v>24</v>
      </c>
      <c r="F21" s="118" t="s">
        <v>24</v>
      </c>
      <c r="G21" s="118" t="s">
        <v>24</v>
      </c>
      <c r="H21" s="118">
        <v>1</v>
      </c>
      <c r="I21" s="118">
        <v>510</v>
      </c>
      <c r="J21" s="119">
        <v>17</v>
      </c>
      <c r="K21" s="87"/>
      <c r="L21" s="87"/>
      <c r="M21" s="87"/>
    </row>
    <row r="22" spans="1:13" ht="12.75">
      <c r="A22" s="84"/>
      <c r="B22" s="116"/>
      <c r="C22" s="116"/>
      <c r="D22" s="116"/>
      <c r="E22" s="116"/>
      <c r="F22" s="116"/>
      <c r="G22" s="116"/>
      <c r="H22" s="116"/>
      <c r="I22" s="116"/>
      <c r="J22" s="117"/>
      <c r="K22" s="87"/>
      <c r="L22" s="87"/>
      <c r="M22" s="87"/>
    </row>
    <row r="23" spans="1:13" ht="12.75">
      <c r="A23" s="115" t="s">
        <v>94</v>
      </c>
      <c r="B23" s="116">
        <v>3</v>
      </c>
      <c r="C23" s="116">
        <v>2579</v>
      </c>
      <c r="D23" s="116">
        <v>153</v>
      </c>
      <c r="E23" s="116">
        <v>1</v>
      </c>
      <c r="F23" s="116">
        <v>593</v>
      </c>
      <c r="G23" s="116">
        <v>41</v>
      </c>
      <c r="H23" s="116">
        <v>1</v>
      </c>
      <c r="I23" s="116">
        <v>2698</v>
      </c>
      <c r="J23" s="117">
        <v>100</v>
      </c>
      <c r="K23" s="87"/>
      <c r="L23" s="87"/>
      <c r="M23" s="87"/>
    </row>
    <row r="24" spans="1:13" ht="12.75">
      <c r="A24" s="115" t="s">
        <v>95</v>
      </c>
      <c r="B24" s="116">
        <v>10</v>
      </c>
      <c r="C24" s="116">
        <v>330</v>
      </c>
      <c r="D24" s="116">
        <v>300</v>
      </c>
      <c r="E24" s="116" t="s">
        <v>24</v>
      </c>
      <c r="F24" s="116" t="s">
        <v>24</v>
      </c>
      <c r="G24" s="116" t="s">
        <v>24</v>
      </c>
      <c r="H24" s="116">
        <v>22</v>
      </c>
      <c r="I24" s="116">
        <v>700</v>
      </c>
      <c r="J24" s="117">
        <v>660</v>
      </c>
      <c r="K24" s="87"/>
      <c r="L24" s="87"/>
      <c r="M24" s="87"/>
    </row>
    <row r="25" spans="1:13" ht="12.75">
      <c r="A25" s="84" t="s">
        <v>96</v>
      </c>
      <c r="B25" s="118">
        <v>13</v>
      </c>
      <c r="C25" s="118">
        <v>2909</v>
      </c>
      <c r="D25" s="118">
        <v>453</v>
      </c>
      <c r="E25" s="118">
        <v>1</v>
      </c>
      <c r="F25" s="118">
        <v>593</v>
      </c>
      <c r="G25" s="118">
        <v>41</v>
      </c>
      <c r="H25" s="118">
        <v>23</v>
      </c>
      <c r="I25" s="118">
        <v>3398</v>
      </c>
      <c r="J25" s="119">
        <v>760</v>
      </c>
      <c r="K25" s="87"/>
      <c r="L25" s="87"/>
      <c r="M25" s="87"/>
    </row>
    <row r="26" spans="1:13" ht="12.75">
      <c r="A26" s="84"/>
      <c r="B26" s="116"/>
      <c r="C26" s="116"/>
      <c r="D26" s="116"/>
      <c r="E26" s="116"/>
      <c r="F26" s="116"/>
      <c r="G26" s="116"/>
      <c r="H26" s="116"/>
      <c r="I26" s="116"/>
      <c r="J26" s="117"/>
      <c r="K26" s="87"/>
      <c r="L26" s="87"/>
      <c r="M26" s="87"/>
    </row>
    <row r="27" spans="1:13" ht="12.75">
      <c r="A27" s="84" t="s">
        <v>97</v>
      </c>
      <c r="B27" s="118">
        <v>88</v>
      </c>
      <c r="C27" s="118">
        <v>7485</v>
      </c>
      <c r="D27" s="118">
        <v>1000</v>
      </c>
      <c r="E27" s="118">
        <v>61</v>
      </c>
      <c r="F27" s="118">
        <v>4813</v>
      </c>
      <c r="G27" s="118">
        <v>481</v>
      </c>
      <c r="H27" s="118">
        <v>91</v>
      </c>
      <c r="I27" s="118">
        <v>6929</v>
      </c>
      <c r="J27" s="119">
        <v>681</v>
      </c>
      <c r="K27" s="87"/>
      <c r="L27" s="87"/>
      <c r="M27" s="87"/>
    </row>
    <row r="28" spans="1:13" ht="12.75">
      <c r="A28" s="115"/>
      <c r="B28" s="116"/>
      <c r="C28" s="116"/>
      <c r="D28" s="116"/>
      <c r="E28" s="116"/>
      <c r="F28" s="116"/>
      <c r="G28" s="116"/>
      <c r="H28" s="116"/>
      <c r="I28" s="116"/>
      <c r="J28" s="117"/>
      <c r="K28" s="87"/>
      <c r="L28" s="87"/>
      <c r="M28" s="87"/>
    </row>
    <row r="29" spans="1:13" ht="12.75">
      <c r="A29" s="115" t="s">
        <v>98</v>
      </c>
      <c r="B29" s="116" t="s">
        <v>24</v>
      </c>
      <c r="C29" s="116" t="s">
        <v>24</v>
      </c>
      <c r="D29" s="116" t="s">
        <v>24</v>
      </c>
      <c r="E29" s="116" t="s">
        <v>24</v>
      </c>
      <c r="F29" s="116" t="s">
        <v>24</v>
      </c>
      <c r="G29" s="116" t="s">
        <v>24</v>
      </c>
      <c r="H29" s="116">
        <v>1</v>
      </c>
      <c r="I29" s="116">
        <v>50</v>
      </c>
      <c r="J29" s="117">
        <v>5</v>
      </c>
      <c r="K29" s="87"/>
      <c r="L29" s="87"/>
      <c r="M29" s="87"/>
    </row>
    <row r="30" spans="1:13" ht="12.75">
      <c r="A30" s="84" t="s">
        <v>148</v>
      </c>
      <c r="B30" s="118" t="s">
        <v>24</v>
      </c>
      <c r="C30" s="118" t="s">
        <v>24</v>
      </c>
      <c r="D30" s="118" t="s">
        <v>24</v>
      </c>
      <c r="E30" s="118" t="s">
        <v>24</v>
      </c>
      <c r="F30" s="118" t="s">
        <v>24</v>
      </c>
      <c r="G30" s="118" t="s">
        <v>24</v>
      </c>
      <c r="H30" s="118">
        <v>1</v>
      </c>
      <c r="I30" s="118">
        <v>50</v>
      </c>
      <c r="J30" s="119">
        <v>5</v>
      </c>
      <c r="K30" s="87"/>
      <c r="L30" s="87"/>
      <c r="M30" s="87"/>
    </row>
    <row r="31" spans="1:13" s="109" customFormat="1" ht="12.75">
      <c r="A31" s="84"/>
      <c r="B31" s="116"/>
      <c r="C31" s="116"/>
      <c r="D31" s="116"/>
      <c r="E31" s="116"/>
      <c r="F31" s="116"/>
      <c r="G31" s="116"/>
      <c r="H31" s="116"/>
      <c r="I31" s="116"/>
      <c r="J31" s="117"/>
      <c r="K31" s="124"/>
      <c r="L31" s="124"/>
      <c r="M31" s="124"/>
    </row>
    <row r="32" spans="1:10" ht="12.75">
      <c r="A32" s="115" t="s">
        <v>99</v>
      </c>
      <c r="B32" s="116">
        <v>5979</v>
      </c>
      <c r="C32" s="116" t="s">
        <v>24</v>
      </c>
      <c r="D32" s="116">
        <v>115702</v>
      </c>
      <c r="E32" s="116">
        <v>5895</v>
      </c>
      <c r="F32" s="116" t="s">
        <v>24</v>
      </c>
      <c r="G32" s="116">
        <v>160123</v>
      </c>
      <c r="H32" s="116" t="s">
        <v>24</v>
      </c>
      <c r="I32" s="116" t="s">
        <v>24</v>
      </c>
      <c r="J32" s="117" t="s">
        <v>24</v>
      </c>
    </row>
    <row r="33" spans="1:10" ht="12.75">
      <c r="A33" s="115" t="s">
        <v>100</v>
      </c>
      <c r="B33" s="116">
        <v>7</v>
      </c>
      <c r="C33" s="116" t="s">
        <v>24</v>
      </c>
      <c r="D33" s="116">
        <v>350</v>
      </c>
      <c r="E33" s="116">
        <v>29</v>
      </c>
      <c r="F33" s="116" t="s">
        <v>24</v>
      </c>
      <c r="G33" s="116">
        <v>240</v>
      </c>
      <c r="H33" s="116" t="s">
        <v>24</v>
      </c>
      <c r="I33" s="116" t="s">
        <v>24</v>
      </c>
      <c r="J33" s="117" t="s">
        <v>24</v>
      </c>
    </row>
    <row r="34" spans="1:10" ht="12.75">
      <c r="A34" s="115" t="s">
        <v>101</v>
      </c>
      <c r="B34" s="116">
        <v>23</v>
      </c>
      <c r="C34" s="116" t="s">
        <v>24</v>
      </c>
      <c r="D34" s="116">
        <v>295</v>
      </c>
      <c r="E34" s="116">
        <v>25</v>
      </c>
      <c r="F34" s="116" t="s">
        <v>24</v>
      </c>
      <c r="G34" s="116">
        <v>451</v>
      </c>
      <c r="H34" s="116" t="s">
        <v>24</v>
      </c>
      <c r="I34" s="116" t="s">
        <v>24</v>
      </c>
      <c r="J34" s="117" t="s">
        <v>24</v>
      </c>
    </row>
    <row r="35" spans="1:10" ht="12.75">
      <c r="A35" s="84" t="s">
        <v>102</v>
      </c>
      <c r="B35" s="118">
        <v>6009</v>
      </c>
      <c r="C35" s="118" t="s">
        <v>24</v>
      </c>
      <c r="D35" s="118">
        <v>116347</v>
      </c>
      <c r="E35" s="118">
        <v>5949</v>
      </c>
      <c r="F35" s="118" t="s">
        <v>24</v>
      </c>
      <c r="G35" s="118">
        <v>160814</v>
      </c>
      <c r="H35" s="118" t="s">
        <v>24</v>
      </c>
      <c r="I35" s="118" t="s">
        <v>24</v>
      </c>
      <c r="J35" s="119" t="s">
        <v>24</v>
      </c>
    </row>
    <row r="36" spans="1:10" ht="12.75">
      <c r="A36" s="84"/>
      <c r="B36" s="116"/>
      <c r="C36" s="116"/>
      <c r="D36" s="116"/>
      <c r="E36" s="116"/>
      <c r="F36" s="116"/>
      <c r="G36" s="116"/>
      <c r="H36" s="116"/>
      <c r="I36" s="116"/>
      <c r="J36" s="117"/>
    </row>
    <row r="37" spans="1:10" ht="12.75">
      <c r="A37" s="84" t="s">
        <v>103</v>
      </c>
      <c r="B37" s="118">
        <v>9323</v>
      </c>
      <c r="C37" s="118" t="s">
        <v>24</v>
      </c>
      <c r="D37" s="118">
        <v>131272</v>
      </c>
      <c r="E37" s="118">
        <v>14900</v>
      </c>
      <c r="F37" s="118" t="s">
        <v>24</v>
      </c>
      <c r="G37" s="118">
        <v>358798</v>
      </c>
      <c r="H37" s="118" t="s">
        <v>24</v>
      </c>
      <c r="I37" s="118">
        <v>3892</v>
      </c>
      <c r="J37" s="119" t="s">
        <v>24</v>
      </c>
    </row>
    <row r="38" spans="1:10" ht="12.75">
      <c r="A38" s="115"/>
      <c r="B38" s="116"/>
      <c r="C38" s="116"/>
      <c r="D38" s="116"/>
      <c r="E38" s="116"/>
      <c r="F38" s="116"/>
      <c r="G38" s="116"/>
      <c r="H38" s="116"/>
      <c r="I38" s="116"/>
      <c r="J38" s="117"/>
    </row>
    <row r="39" spans="1:10" ht="12.75">
      <c r="A39" s="115" t="s">
        <v>104</v>
      </c>
      <c r="B39" s="116" t="s">
        <v>24</v>
      </c>
      <c r="C39" s="116" t="s">
        <v>24</v>
      </c>
      <c r="D39" s="116" t="s">
        <v>24</v>
      </c>
      <c r="E39" s="116" t="s">
        <v>24</v>
      </c>
      <c r="F39" s="116" t="s">
        <v>24</v>
      </c>
      <c r="G39" s="116" t="s">
        <v>24</v>
      </c>
      <c r="H39" s="116" t="s">
        <v>24</v>
      </c>
      <c r="I39" s="116">
        <v>10000</v>
      </c>
      <c r="J39" s="117" t="s">
        <v>24</v>
      </c>
    </row>
    <row r="40" spans="1:10" ht="12.75">
      <c r="A40" s="115" t="s">
        <v>105</v>
      </c>
      <c r="B40" s="116" t="s">
        <v>24</v>
      </c>
      <c r="C40" s="116" t="s">
        <v>24</v>
      </c>
      <c r="D40" s="116" t="s">
        <v>24</v>
      </c>
      <c r="E40" s="116" t="s">
        <v>24</v>
      </c>
      <c r="F40" s="116" t="s">
        <v>24</v>
      </c>
      <c r="G40" s="116" t="s">
        <v>24</v>
      </c>
      <c r="H40" s="116" t="s">
        <v>24</v>
      </c>
      <c r="I40" s="116">
        <v>5000</v>
      </c>
      <c r="J40" s="117">
        <v>75</v>
      </c>
    </row>
    <row r="41" spans="1:10" ht="12.75">
      <c r="A41" s="84" t="s">
        <v>106</v>
      </c>
      <c r="B41" s="118" t="s">
        <v>24</v>
      </c>
      <c r="C41" s="118" t="s">
        <v>24</v>
      </c>
      <c r="D41" s="118" t="s">
        <v>24</v>
      </c>
      <c r="E41" s="118" t="s">
        <v>24</v>
      </c>
      <c r="F41" s="118" t="s">
        <v>24</v>
      </c>
      <c r="G41" s="118" t="s">
        <v>24</v>
      </c>
      <c r="H41" s="118" t="s">
        <v>24</v>
      </c>
      <c r="I41" s="118">
        <v>15000</v>
      </c>
      <c r="J41" s="119">
        <v>75</v>
      </c>
    </row>
    <row r="42" spans="1:10" ht="12.75">
      <c r="A42" s="115"/>
      <c r="B42" s="116"/>
      <c r="C42" s="116"/>
      <c r="D42" s="116"/>
      <c r="E42" s="116"/>
      <c r="F42" s="116"/>
      <c r="G42" s="116"/>
      <c r="H42" s="116"/>
      <c r="I42" s="116"/>
      <c r="J42" s="117"/>
    </row>
    <row r="43" spans="1:10" ht="12.75">
      <c r="A43" s="115" t="s">
        <v>107</v>
      </c>
      <c r="B43" s="116">
        <v>609</v>
      </c>
      <c r="C43" s="116" t="s">
        <v>24</v>
      </c>
      <c r="D43" s="116">
        <v>10321</v>
      </c>
      <c r="E43" s="116">
        <v>1391</v>
      </c>
      <c r="F43" s="116" t="s">
        <v>24</v>
      </c>
      <c r="G43" s="116">
        <v>34911</v>
      </c>
      <c r="H43" s="116">
        <v>158</v>
      </c>
      <c r="I43" s="116" t="s">
        <v>24</v>
      </c>
      <c r="J43" s="117">
        <v>3627</v>
      </c>
    </row>
    <row r="44" spans="1:10" ht="12.75">
      <c r="A44" s="115" t="s">
        <v>108</v>
      </c>
      <c r="B44" s="116">
        <v>16</v>
      </c>
      <c r="C44" s="116" t="s">
        <v>24</v>
      </c>
      <c r="D44" s="116">
        <v>264</v>
      </c>
      <c r="E44" s="116">
        <v>12</v>
      </c>
      <c r="F44" s="116" t="s">
        <v>24</v>
      </c>
      <c r="G44" s="116">
        <v>276</v>
      </c>
      <c r="H44" s="116">
        <v>355</v>
      </c>
      <c r="I44" s="116" t="s">
        <v>24</v>
      </c>
      <c r="J44" s="117">
        <v>7988</v>
      </c>
    </row>
    <row r="45" spans="1:10" ht="12.75">
      <c r="A45" s="115" t="s">
        <v>109</v>
      </c>
      <c r="B45" s="116" t="s">
        <v>24</v>
      </c>
      <c r="C45" s="116" t="s">
        <v>24</v>
      </c>
      <c r="D45" s="116" t="s">
        <v>24</v>
      </c>
      <c r="E45" s="116" t="s">
        <v>24</v>
      </c>
      <c r="F45" s="116" t="s">
        <v>24</v>
      </c>
      <c r="G45" s="116" t="s">
        <v>24</v>
      </c>
      <c r="H45" s="116">
        <v>6</v>
      </c>
      <c r="I45" s="116">
        <v>3637</v>
      </c>
      <c r="J45" s="117" t="s">
        <v>24</v>
      </c>
    </row>
    <row r="46" spans="1:10" ht="12.75">
      <c r="A46" s="115" t="s">
        <v>110</v>
      </c>
      <c r="B46" s="116" t="s">
        <v>24</v>
      </c>
      <c r="C46" s="116" t="s">
        <v>24</v>
      </c>
      <c r="D46" s="116" t="s">
        <v>24</v>
      </c>
      <c r="E46" s="116">
        <v>90</v>
      </c>
      <c r="F46" s="116" t="s">
        <v>24</v>
      </c>
      <c r="G46" s="116">
        <v>1053</v>
      </c>
      <c r="H46" s="116" t="s">
        <v>24</v>
      </c>
      <c r="I46" s="116" t="s">
        <v>24</v>
      </c>
      <c r="J46" s="117" t="s">
        <v>24</v>
      </c>
    </row>
    <row r="47" spans="1:10" ht="12.75">
      <c r="A47" s="115" t="s">
        <v>111</v>
      </c>
      <c r="B47" s="116">
        <v>3</v>
      </c>
      <c r="C47" s="116" t="s">
        <v>24</v>
      </c>
      <c r="D47" s="116">
        <v>38</v>
      </c>
      <c r="E47" s="116">
        <v>4</v>
      </c>
      <c r="F47" s="116" t="s">
        <v>24</v>
      </c>
      <c r="G47" s="116">
        <v>46</v>
      </c>
      <c r="H47" s="116">
        <v>2</v>
      </c>
      <c r="I47" s="116">
        <v>1012</v>
      </c>
      <c r="J47" s="117">
        <v>22</v>
      </c>
    </row>
    <row r="48" spans="1:10" ht="12.75">
      <c r="A48" s="115" t="s">
        <v>112</v>
      </c>
      <c r="B48" s="116" t="s">
        <v>24</v>
      </c>
      <c r="C48" s="116" t="s">
        <v>24</v>
      </c>
      <c r="D48" s="116" t="s">
        <v>24</v>
      </c>
      <c r="E48" s="116" t="s">
        <v>24</v>
      </c>
      <c r="F48" s="116" t="s">
        <v>24</v>
      </c>
      <c r="G48" s="116" t="s">
        <v>24</v>
      </c>
      <c r="H48" s="116" t="s">
        <v>24</v>
      </c>
      <c r="I48" s="116">
        <v>726</v>
      </c>
      <c r="J48" s="117">
        <v>2</v>
      </c>
    </row>
    <row r="49" spans="1:10" ht="12.75">
      <c r="A49" s="115" t="s">
        <v>113</v>
      </c>
      <c r="B49" s="116">
        <v>3348</v>
      </c>
      <c r="C49" s="116" t="s">
        <v>24</v>
      </c>
      <c r="D49" s="116">
        <v>59778</v>
      </c>
      <c r="E49" s="116">
        <v>1976</v>
      </c>
      <c r="F49" s="116" t="s">
        <v>24</v>
      </c>
      <c r="G49" s="116">
        <v>45864</v>
      </c>
      <c r="H49" s="116">
        <v>165</v>
      </c>
      <c r="I49" s="116" t="s">
        <v>24</v>
      </c>
      <c r="J49" s="117">
        <v>1640</v>
      </c>
    </row>
    <row r="50" spans="1:10" ht="12.75">
      <c r="A50" s="115" t="s">
        <v>114</v>
      </c>
      <c r="B50" s="116" t="s">
        <v>24</v>
      </c>
      <c r="C50" s="116" t="s">
        <v>24</v>
      </c>
      <c r="D50" s="116" t="s">
        <v>24</v>
      </c>
      <c r="E50" s="116" t="s">
        <v>24</v>
      </c>
      <c r="F50" s="116" t="s">
        <v>24</v>
      </c>
      <c r="G50" s="116" t="s">
        <v>24</v>
      </c>
      <c r="H50" s="116">
        <v>253</v>
      </c>
      <c r="I50" s="116" t="s">
        <v>24</v>
      </c>
      <c r="J50" s="117">
        <v>3150</v>
      </c>
    </row>
    <row r="51" spans="1:10" ht="12.75">
      <c r="A51" s="84" t="s">
        <v>149</v>
      </c>
      <c r="B51" s="118">
        <v>3976</v>
      </c>
      <c r="C51" s="118" t="s">
        <v>24</v>
      </c>
      <c r="D51" s="118">
        <v>70401</v>
      </c>
      <c r="E51" s="118">
        <v>3473</v>
      </c>
      <c r="F51" s="118" t="s">
        <v>24</v>
      </c>
      <c r="G51" s="118">
        <v>82150</v>
      </c>
      <c r="H51" s="118">
        <v>939</v>
      </c>
      <c r="I51" s="118">
        <v>5375</v>
      </c>
      <c r="J51" s="119">
        <v>16429</v>
      </c>
    </row>
    <row r="52" spans="1:10" ht="12.75">
      <c r="A52" s="115"/>
      <c r="B52" s="116"/>
      <c r="C52" s="116"/>
      <c r="D52" s="116"/>
      <c r="E52" s="116"/>
      <c r="F52" s="116"/>
      <c r="G52" s="116"/>
      <c r="H52" s="116"/>
      <c r="I52" s="116"/>
      <c r="J52" s="117"/>
    </row>
    <row r="53" spans="1:10" ht="12.75">
      <c r="A53" s="115" t="s">
        <v>115</v>
      </c>
      <c r="B53" s="116">
        <v>34</v>
      </c>
      <c r="C53" s="116">
        <v>5824</v>
      </c>
      <c r="D53" s="116">
        <v>558</v>
      </c>
      <c r="E53" s="116">
        <v>76</v>
      </c>
      <c r="F53" s="116">
        <v>12320</v>
      </c>
      <c r="G53" s="116">
        <v>1234</v>
      </c>
      <c r="H53" s="116">
        <v>62</v>
      </c>
      <c r="I53" s="116">
        <v>6751</v>
      </c>
      <c r="J53" s="117">
        <v>920</v>
      </c>
    </row>
    <row r="54" spans="1:10" ht="12.75">
      <c r="A54" s="115" t="s">
        <v>116</v>
      </c>
      <c r="B54" s="116">
        <v>28</v>
      </c>
      <c r="C54" s="116">
        <v>12060</v>
      </c>
      <c r="D54" s="116">
        <v>493</v>
      </c>
      <c r="E54" s="116">
        <v>6</v>
      </c>
      <c r="F54" s="116">
        <v>5315</v>
      </c>
      <c r="G54" s="116">
        <v>137</v>
      </c>
      <c r="H54" s="116">
        <v>24</v>
      </c>
      <c r="I54" s="116">
        <v>9280</v>
      </c>
      <c r="J54" s="117">
        <v>410</v>
      </c>
    </row>
    <row r="55" spans="1:10" ht="12.75">
      <c r="A55" s="84" t="s">
        <v>117</v>
      </c>
      <c r="B55" s="118">
        <v>62</v>
      </c>
      <c r="C55" s="118">
        <v>17884</v>
      </c>
      <c r="D55" s="118">
        <v>1051</v>
      </c>
      <c r="E55" s="118">
        <v>82</v>
      </c>
      <c r="F55" s="118">
        <v>17635</v>
      </c>
      <c r="G55" s="118">
        <v>1371</v>
      </c>
      <c r="H55" s="118">
        <v>86</v>
      </c>
      <c r="I55" s="118">
        <v>16031</v>
      </c>
      <c r="J55" s="119">
        <v>1330</v>
      </c>
    </row>
    <row r="56" spans="1:10" ht="12.75">
      <c r="A56" s="84"/>
      <c r="B56" s="116"/>
      <c r="C56" s="116"/>
      <c r="D56" s="116"/>
      <c r="E56" s="116"/>
      <c r="F56" s="116"/>
      <c r="G56" s="116"/>
      <c r="H56" s="116"/>
      <c r="I56" s="116"/>
      <c r="J56" s="117"/>
    </row>
    <row r="57" spans="1:10" ht="13.5" thickBot="1">
      <c r="A57" s="120" t="s">
        <v>118</v>
      </c>
      <c r="B57" s="121">
        <v>19475</v>
      </c>
      <c r="C57" s="121">
        <v>28678</v>
      </c>
      <c r="D57" s="121">
        <v>320562</v>
      </c>
      <c r="E57" s="121">
        <v>24466</v>
      </c>
      <c r="F57" s="121">
        <v>23041</v>
      </c>
      <c r="G57" s="121">
        <v>603655</v>
      </c>
      <c r="H57" s="121">
        <v>1230</v>
      </c>
      <c r="I57" s="121">
        <v>126728</v>
      </c>
      <c r="J57" s="86">
        <v>20619</v>
      </c>
    </row>
  </sheetData>
  <mergeCells count="5">
    <mergeCell ref="A1:J1"/>
    <mergeCell ref="A3:J3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/>
  <dimension ref="A1:J85"/>
  <sheetViews>
    <sheetView showGridLines="0" zoomScale="75" zoomScaleNormal="75" workbookViewId="0" topLeftCell="A1">
      <selection activeCell="A3" sqref="A3:E3"/>
    </sheetView>
  </sheetViews>
  <sheetFormatPr defaultColWidth="11.421875" defaultRowHeight="12.75"/>
  <cols>
    <col min="1" max="1" width="34.00390625" style="67" customWidth="1"/>
    <col min="2" max="4" width="12.7109375" style="31" customWidth="1"/>
    <col min="5" max="5" width="12.7109375" style="67" customWidth="1"/>
    <col min="6" max="16384" width="11.421875" style="31" customWidth="1"/>
  </cols>
  <sheetData>
    <row r="1" spans="1:7" s="65" customFormat="1" ht="18">
      <c r="A1" s="208" t="s">
        <v>0</v>
      </c>
      <c r="B1" s="208"/>
      <c r="C1" s="208"/>
      <c r="D1" s="208"/>
      <c r="E1" s="208"/>
      <c r="F1" s="165"/>
      <c r="G1" s="165"/>
    </row>
    <row r="2" ht="12.75">
      <c r="A2" s="61"/>
    </row>
    <row r="3" spans="1:7" s="66" customFormat="1" ht="13.5" customHeight="1">
      <c r="A3" s="210" t="s">
        <v>210</v>
      </c>
      <c r="B3" s="210"/>
      <c r="C3" s="210"/>
      <c r="D3" s="210"/>
      <c r="E3" s="210"/>
      <c r="F3" s="164"/>
      <c r="G3" s="164"/>
    </row>
    <row r="4" spans="1:5" s="55" customFormat="1" ht="15" thickBot="1">
      <c r="A4" s="56"/>
      <c r="B4" s="56"/>
      <c r="C4" s="56"/>
      <c r="D4" s="56"/>
      <c r="E4" s="56"/>
    </row>
    <row r="5" spans="1:5" s="57" customFormat="1" ht="12.75">
      <c r="A5" s="204" t="s">
        <v>150</v>
      </c>
      <c r="B5" s="206" t="s">
        <v>19</v>
      </c>
      <c r="C5" s="206"/>
      <c r="D5" s="206" t="s">
        <v>20</v>
      </c>
      <c r="E5" s="206"/>
    </row>
    <row r="6" spans="1:5" s="57" customFormat="1" ht="13.5" thickBot="1">
      <c r="A6" s="205"/>
      <c r="B6" s="62">
        <v>2004</v>
      </c>
      <c r="C6" s="62">
        <v>2005</v>
      </c>
      <c r="D6" s="63">
        <v>2004</v>
      </c>
      <c r="E6" s="63">
        <v>2005</v>
      </c>
    </row>
    <row r="7" spans="1:5" s="57" customFormat="1" ht="12.75">
      <c r="A7" s="58" t="s">
        <v>28</v>
      </c>
      <c r="B7" s="118">
        <v>37467</v>
      </c>
      <c r="C7" s="118">
        <v>87018</v>
      </c>
      <c r="D7" s="118">
        <v>538327</v>
      </c>
      <c r="E7" s="161">
        <v>369834</v>
      </c>
    </row>
    <row r="8" spans="1:5" s="57" customFormat="1" ht="12.75">
      <c r="A8" s="59"/>
      <c r="B8" s="118"/>
      <c r="C8" s="118"/>
      <c r="D8" s="118"/>
      <c r="E8" s="106"/>
    </row>
    <row r="9" spans="1:10" s="149" customFormat="1" ht="12.75">
      <c r="A9" s="97" t="s">
        <v>144</v>
      </c>
      <c r="B9" s="118"/>
      <c r="C9" s="118"/>
      <c r="D9" s="118"/>
      <c r="E9" s="106"/>
      <c r="G9" s="151"/>
      <c r="H9" s="152"/>
      <c r="I9" s="153"/>
      <c r="J9" s="153"/>
    </row>
    <row r="10" spans="1:10" s="149" customFormat="1" ht="12.75">
      <c r="A10" s="126" t="s">
        <v>29</v>
      </c>
      <c r="B10" s="118">
        <v>2212</v>
      </c>
      <c r="C10" s="118">
        <v>6914</v>
      </c>
      <c r="D10" s="118">
        <v>441609</v>
      </c>
      <c r="E10" s="106">
        <v>344115</v>
      </c>
      <c r="G10" s="151"/>
      <c r="H10" s="152"/>
      <c r="I10" s="153"/>
      <c r="J10" s="153"/>
    </row>
    <row r="11" spans="1:10" s="149" customFormat="1" ht="12.75">
      <c r="A11" s="157" t="s">
        <v>158</v>
      </c>
      <c r="B11" s="116" t="s">
        <v>24</v>
      </c>
      <c r="C11" s="116">
        <v>452</v>
      </c>
      <c r="D11" s="116">
        <v>105976</v>
      </c>
      <c r="E11" s="78">
        <v>86378</v>
      </c>
      <c r="G11" s="151"/>
      <c r="H11" s="152"/>
      <c r="I11" s="153"/>
      <c r="J11" s="153"/>
    </row>
    <row r="12" spans="1:10" s="149" customFormat="1" ht="12.75">
      <c r="A12" s="157" t="s">
        <v>159</v>
      </c>
      <c r="B12" s="116" t="s">
        <v>24</v>
      </c>
      <c r="C12" s="116" t="s">
        <v>24</v>
      </c>
      <c r="D12" s="116">
        <v>5983</v>
      </c>
      <c r="E12" s="78">
        <v>5157</v>
      </c>
      <c r="G12" s="151"/>
      <c r="H12" s="152"/>
      <c r="I12" s="153"/>
      <c r="J12" s="153"/>
    </row>
    <row r="13" spans="1:10" s="149" customFormat="1" ht="12.75">
      <c r="A13" s="157" t="s">
        <v>160</v>
      </c>
      <c r="B13" s="116" t="s">
        <v>24</v>
      </c>
      <c r="C13" s="116">
        <v>7</v>
      </c>
      <c r="D13" s="116">
        <v>10006</v>
      </c>
      <c r="E13" s="78">
        <v>8933</v>
      </c>
      <c r="G13" s="151"/>
      <c r="H13" s="152"/>
      <c r="I13" s="153"/>
      <c r="J13" s="153"/>
    </row>
    <row r="14" spans="1:10" s="149" customFormat="1" ht="12.75">
      <c r="A14" s="157" t="s">
        <v>161</v>
      </c>
      <c r="B14" s="116" t="s">
        <v>24</v>
      </c>
      <c r="C14" s="116" t="s">
        <v>24</v>
      </c>
      <c r="D14" s="116">
        <v>106</v>
      </c>
      <c r="E14" s="78">
        <v>9</v>
      </c>
      <c r="G14" s="151"/>
      <c r="H14" s="152"/>
      <c r="I14" s="153"/>
      <c r="J14" s="153"/>
    </row>
    <row r="15" spans="1:10" s="149" customFormat="1" ht="12.75">
      <c r="A15" s="157" t="s">
        <v>162</v>
      </c>
      <c r="B15" s="116" t="s">
        <v>24</v>
      </c>
      <c r="C15" s="116">
        <v>14</v>
      </c>
      <c r="D15" s="116">
        <v>4744</v>
      </c>
      <c r="E15" s="78">
        <v>4214</v>
      </c>
      <c r="G15" s="151"/>
      <c r="H15" s="152"/>
      <c r="I15" s="153"/>
      <c r="J15" s="153"/>
    </row>
    <row r="16" spans="1:10" s="149" customFormat="1" ht="12.75">
      <c r="A16" s="157" t="s">
        <v>163</v>
      </c>
      <c r="B16" s="116" t="s">
        <v>24</v>
      </c>
      <c r="C16" s="116" t="s">
        <v>24</v>
      </c>
      <c r="D16" s="116">
        <v>5488</v>
      </c>
      <c r="E16" s="78">
        <v>3649</v>
      </c>
      <c r="F16" s="67"/>
      <c r="G16" s="151"/>
      <c r="H16" s="152"/>
      <c r="I16" s="153"/>
      <c r="J16" s="153"/>
    </row>
    <row r="17" spans="1:10" s="149" customFormat="1" ht="12.75">
      <c r="A17" s="157" t="s">
        <v>164</v>
      </c>
      <c r="B17" s="116" t="s">
        <v>24</v>
      </c>
      <c r="C17" s="116" t="s">
        <v>24</v>
      </c>
      <c r="D17" s="116">
        <v>3152</v>
      </c>
      <c r="E17" s="78">
        <v>785</v>
      </c>
      <c r="G17" s="151"/>
      <c r="H17" s="152"/>
      <c r="I17" s="153"/>
      <c r="J17" s="153"/>
    </row>
    <row r="18" spans="1:10" s="149" customFormat="1" ht="12.75">
      <c r="A18" s="157" t="s">
        <v>165</v>
      </c>
      <c r="B18" s="116" t="s">
        <v>24</v>
      </c>
      <c r="C18" s="116" t="s">
        <v>24</v>
      </c>
      <c r="D18" s="116">
        <v>262</v>
      </c>
      <c r="E18" s="78">
        <v>421</v>
      </c>
      <c r="G18" s="151"/>
      <c r="H18" s="152"/>
      <c r="I18" s="153"/>
      <c r="J18" s="153"/>
    </row>
    <row r="19" spans="1:10" s="149" customFormat="1" ht="12.75">
      <c r="A19" s="157" t="s">
        <v>166</v>
      </c>
      <c r="B19" s="116" t="s">
        <v>24</v>
      </c>
      <c r="C19" s="116" t="s">
        <v>24</v>
      </c>
      <c r="D19" s="116">
        <v>1917</v>
      </c>
      <c r="E19" s="78">
        <v>1214</v>
      </c>
      <c r="G19" s="151"/>
      <c r="H19" s="152"/>
      <c r="I19" s="153"/>
      <c r="J19" s="153"/>
    </row>
    <row r="20" spans="1:10" s="149" customFormat="1" ht="12.75">
      <c r="A20" s="157" t="s">
        <v>167</v>
      </c>
      <c r="B20" s="116">
        <v>1011</v>
      </c>
      <c r="C20" s="116">
        <v>2774</v>
      </c>
      <c r="D20" s="116">
        <v>88395</v>
      </c>
      <c r="E20" s="78">
        <v>82371</v>
      </c>
      <c r="G20" s="151"/>
      <c r="H20" s="152"/>
      <c r="I20" s="153"/>
      <c r="J20" s="153"/>
    </row>
    <row r="21" spans="1:10" s="149" customFormat="1" ht="12.75">
      <c r="A21" s="157" t="s">
        <v>168</v>
      </c>
      <c r="B21" s="116">
        <v>11</v>
      </c>
      <c r="C21" s="116">
        <v>2</v>
      </c>
      <c r="D21" s="116">
        <v>9985</v>
      </c>
      <c r="E21" s="78">
        <v>111</v>
      </c>
      <c r="G21" s="151"/>
      <c r="H21" s="152"/>
      <c r="I21" s="153"/>
      <c r="J21" s="153"/>
    </row>
    <row r="22" spans="1:10" s="149" customFormat="1" ht="12.75">
      <c r="A22" s="157" t="s">
        <v>169</v>
      </c>
      <c r="B22" s="116">
        <v>692</v>
      </c>
      <c r="C22" s="116">
        <v>1996</v>
      </c>
      <c r="D22" s="116">
        <v>29995</v>
      </c>
      <c r="E22" s="78">
        <v>19215</v>
      </c>
      <c r="G22" s="151"/>
      <c r="H22" s="152"/>
      <c r="I22" s="153"/>
      <c r="J22" s="153"/>
    </row>
    <row r="23" spans="1:10" s="149" customFormat="1" ht="12.75">
      <c r="A23" s="157" t="s">
        <v>170</v>
      </c>
      <c r="B23" s="116" t="s">
        <v>24</v>
      </c>
      <c r="C23" s="116" t="s">
        <v>24</v>
      </c>
      <c r="D23" s="116">
        <v>7093</v>
      </c>
      <c r="E23" s="78">
        <v>2482</v>
      </c>
      <c r="G23" s="151"/>
      <c r="H23" s="152"/>
      <c r="I23" s="153"/>
      <c r="J23" s="153"/>
    </row>
    <row r="24" spans="1:10" s="149" customFormat="1" ht="12.75">
      <c r="A24" s="157" t="s">
        <v>171</v>
      </c>
      <c r="B24" s="116" t="s">
        <v>24</v>
      </c>
      <c r="C24" s="116" t="s">
        <v>24</v>
      </c>
      <c r="D24" s="116">
        <v>1709</v>
      </c>
      <c r="E24" s="78">
        <v>1524</v>
      </c>
      <c r="G24" s="151"/>
      <c r="H24" s="152"/>
      <c r="I24" s="153"/>
      <c r="J24" s="153"/>
    </row>
    <row r="25" spans="1:10" s="149" customFormat="1" ht="12.75">
      <c r="A25" s="157" t="s">
        <v>172</v>
      </c>
      <c r="B25" s="116">
        <v>383</v>
      </c>
      <c r="C25" s="116">
        <v>673</v>
      </c>
      <c r="D25" s="116">
        <v>35730</v>
      </c>
      <c r="E25" s="78">
        <v>22597</v>
      </c>
      <c r="G25" s="151"/>
      <c r="H25" s="152"/>
      <c r="I25" s="153"/>
      <c r="J25" s="153"/>
    </row>
    <row r="26" spans="1:10" s="149" customFormat="1" ht="12.75">
      <c r="A26" s="157" t="s">
        <v>173</v>
      </c>
      <c r="B26" s="116" t="s">
        <v>24</v>
      </c>
      <c r="C26" s="116" t="s">
        <v>24</v>
      </c>
      <c r="D26" s="116">
        <v>1088</v>
      </c>
      <c r="E26" s="78">
        <v>825</v>
      </c>
      <c r="G26" s="151"/>
      <c r="H26" s="152"/>
      <c r="I26" s="153"/>
      <c r="J26" s="153"/>
    </row>
    <row r="27" spans="1:10" s="149" customFormat="1" ht="12.75">
      <c r="A27" s="157" t="s">
        <v>174</v>
      </c>
      <c r="B27" s="116" t="s">
        <v>24</v>
      </c>
      <c r="C27" s="116" t="s">
        <v>24</v>
      </c>
      <c r="D27" s="116">
        <v>1494</v>
      </c>
      <c r="E27" s="78">
        <v>1067</v>
      </c>
      <c r="G27" s="151"/>
      <c r="H27" s="152"/>
      <c r="I27" s="153"/>
      <c r="J27" s="153"/>
    </row>
    <row r="28" spans="1:10" s="149" customFormat="1" ht="12.75">
      <c r="A28" s="157" t="s">
        <v>175</v>
      </c>
      <c r="B28" s="116" t="s">
        <v>24</v>
      </c>
      <c r="C28" s="116" t="s">
        <v>24</v>
      </c>
      <c r="D28" s="116">
        <v>348</v>
      </c>
      <c r="E28" s="78">
        <v>492</v>
      </c>
      <c r="G28" s="151"/>
      <c r="H28" s="152"/>
      <c r="I28" s="153"/>
      <c r="J28" s="153"/>
    </row>
    <row r="29" spans="1:10" s="149" customFormat="1" ht="12.75">
      <c r="A29" s="157" t="s">
        <v>176</v>
      </c>
      <c r="B29" s="116" t="s">
        <v>24</v>
      </c>
      <c r="C29" s="116" t="s">
        <v>24</v>
      </c>
      <c r="D29" s="116" t="s">
        <v>24</v>
      </c>
      <c r="E29" s="78" t="s">
        <v>24</v>
      </c>
      <c r="G29" s="151"/>
      <c r="H29" s="152"/>
      <c r="I29" s="153"/>
      <c r="J29" s="153"/>
    </row>
    <row r="30" spans="1:10" s="149" customFormat="1" ht="12.75">
      <c r="A30" s="157" t="s">
        <v>177</v>
      </c>
      <c r="B30" s="116" t="s">
        <v>24</v>
      </c>
      <c r="C30" s="116">
        <v>10</v>
      </c>
      <c r="D30" s="116">
        <v>60913</v>
      </c>
      <c r="E30" s="78">
        <v>45293</v>
      </c>
      <c r="G30" s="151"/>
      <c r="H30" s="152"/>
      <c r="I30" s="153"/>
      <c r="J30" s="153"/>
    </row>
    <row r="31" spans="1:10" s="149" customFormat="1" ht="12.75">
      <c r="A31" s="157" t="s">
        <v>178</v>
      </c>
      <c r="B31" s="116">
        <v>109</v>
      </c>
      <c r="C31" s="116">
        <v>957</v>
      </c>
      <c r="D31" s="116">
        <v>4890</v>
      </c>
      <c r="E31" s="78">
        <v>3517</v>
      </c>
      <c r="G31" s="151"/>
      <c r="H31" s="152"/>
      <c r="I31" s="153"/>
      <c r="J31" s="153"/>
    </row>
    <row r="32" spans="1:10" s="149" customFormat="1" ht="12.75">
      <c r="A32" s="157" t="s">
        <v>179</v>
      </c>
      <c r="B32" s="116">
        <v>6</v>
      </c>
      <c r="C32" s="116">
        <v>29</v>
      </c>
      <c r="D32" s="116">
        <v>42585</v>
      </c>
      <c r="E32" s="78">
        <v>38302</v>
      </c>
      <c r="G32" s="151"/>
      <c r="H32" s="152"/>
      <c r="I32" s="153"/>
      <c r="J32" s="153"/>
    </row>
    <row r="33" spans="1:10" s="149" customFormat="1" ht="12.75">
      <c r="A33" s="157" t="s">
        <v>180</v>
      </c>
      <c r="B33" s="116" t="s">
        <v>24</v>
      </c>
      <c r="C33" s="116" t="s">
        <v>24</v>
      </c>
      <c r="D33" s="116">
        <v>12008</v>
      </c>
      <c r="E33" s="78">
        <v>9116</v>
      </c>
      <c r="G33" s="151"/>
      <c r="H33" s="152"/>
      <c r="I33" s="153"/>
      <c r="J33" s="153"/>
    </row>
    <row r="34" spans="1:10" s="149" customFormat="1" ht="12.75">
      <c r="A34" s="157" t="s">
        <v>181</v>
      </c>
      <c r="B34" s="116" t="s">
        <v>24</v>
      </c>
      <c r="C34" s="116" t="s">
        <v>24</v>
      </c>
      <c r="D34" s="116">
        <v>7742</v>
      </c>
      <c r="E34" s="78">
        <v>6443</v>
      </c>
      <c r="G34" s="151"/>
      <c r="H34" s="152"/>
      <c r="I34" s="153"/>
      <c r="J34" s="153"/>
    </row>
    <row r="35" spans="1:10" s="149" customFormat="1" ht="12.75">
      <c r="A35" s="158" t="s">
        <v>30</v>
      </c>
      <c r="B35" s="116"/>
      <c r="C35" s="116"/>
      <c r="D35" s="116"/>
      <c r="E35" s="78"/>
      <c r="G35" s="151"/>
      <c r="H35" s="152"/>
      <c r="I35" s="153"/>
      <c r="J35" s="153"/>
    </row>
    <row r="36" spans="1:10" s="149" customFormat="1" ht="12.75">
      <c r="A36" s="159" t="s">
        <v>31</v>
      </c>
      <c r="B36" s="116"/>
      <c r="C36" s="116"/>
      <c r="D36" s="116"/>
      <c r="E36" s="78"/>
      <c r="G36" s="151"/>
      <c r="H36" s="152"/>
      <c r="I36" s="153"/>
      <c r="J36" s="153"/>
    </row>
    <row r="37" spans="1:10" s="149" customFormat="1" ht="12.75">
      <c r="A37" s="157" t="s">
        <v>182</v>
      </c>
      <c r="B37" s="116" t="s">
        <v>24</v>
      </c>
      <c r="C37" s="116" t="s">
        <v>24</v>
      </c>
      <c r="D37" s="116">
        <v>1183</v>
      </c>
      <c r="E37" s="78" t="s">
        <v>24</v>
      </c>
      <c r="G37" s="151"/>
      <c r="H37" s="152"/>
      <c r="I37" s="153"/>
      <c r="J37" s="153"/>
    </row>
    <row r="38" spans="1:10" s="149" customFormat="1" ht="12.75">
      <c r="A38" s="157" t="s">
        <v>183</v>
      </c>
      <c r="B38" s="116" t="s">
        <v>24</v>
      </c>
      <c r="C38" s="116" t="s">
        <v>24</v>
      </c>
      <c r="D38" s="116">
        <v>166</v>
      </c>
      <c r="E38" s="78" t="s">
        <v>24</v>
      </c>
      <c r="G38" s="151"/>
      <c r="H38" s="152"/>
      <c r="I38" s="153"/>
      <c r="J38" s="153"/>
    </row>
    <row r="39" spans="1:10" s="149" customFormat="1" ht="12.75">
      <c r="A39" s="60" t="s">
        <v>184</v>
      </c>
      <c r="B39" s="116" t="s">
        <v>24</v>
      </c>
      <c r="C39" s="116" t="s">
        <v>24</v>
      </c>
      <c r="D39" s="116">
        <v>5835</v>
      </c>
      <c r="E39" s="78">
        <v>3155</v>
      </c>
      <c r="G39" s="151"/>
      <c r="H39" s="152"/>
      <c r="I39" s="153"/>
      <c r="J39" s="153"/>
    </row>
    <row r="40" spans="1:10" s="149" customFormat="1" ht="12.75">
      <c r="A40" s="157" t="s">
        <v>185</v>
      </c>
      <c r="B40" s="116" t="s">
        <v>24</v>
      </c>
      <c r="C40" s="116" t="s">
        <v>24</v>
      </c>
      <c r="D40" s="116">
        <v>1884</v>
      </c>
      <c r="E40" s="78">
        <v>23</v>
      </c>
      <c r="G40" s="151"/>
      <c r="H40" s="152"/>
      <c r="I40" s="153"/>
      <c r="J40" s="153"/>
    </row>
    <row r="41" spans="1:10" s="149" customFormat="1" ht="12.75">
      <c r="A41" s="60" t="s">
        <v>186</v>
      </c>
      <c r="B41" s="116" t="s">
        <v>24</v>
      </c>
      <c r="C41" s="116">
        <v>20</v>
      </c>
      <c r="D41" s="116" t="s">
        <v>24</v>
      </c>
      <c r="E41" s="78" t="s">
        <v>24</v>
      </c>
      <c r="G41" s="151"/>
      <c r="H41" s="152"/>
      <c r="I41" s="153"/>
      <c r="J41" s="153"/>
    </row>
    <row r="42" spans="1:5" s="57" customFormat="1" ht="12.75">
      <c r="A42" s="59"/>
      <c r="B42" s="116"/>
      <c r="C42" s="116"/>
      <c r="D42" s="116"/>
      <c r="E42" s="78"/>
    </row>
    <row r="43" spans="1:5" s="57" customFormat="1" ht="12.75">
      <c r="A43" s="125" t="s">
        <v>145</v>
      </c>
      <c r="B43" s="116"/>
      <c r="C43" s="116"/>
      <c r="D43" s="116"/>
      <c r="E43" s="78"/>
    </row>
    <row r="44" spans="1:5" s="57" customFormat="1" ht="12.75">
      <c r="A44" s="60" t="s">
        <v>32</v>
      </c>
      <c r="B44" s="116">
        <v>31495</v>
      </c>
      <c r="C44" s="116">
        <v>71270</v>
      </c>
      <c r="D44" s="116" t="s">
        <v>24</v>
      </c>
      <c r="E44" s="78" t="s">
        <v>24</v>
      </c>
    </row>
    <row r="45" spans="1:5" s="57" customFormat="1" ht="12.75">
      <c r="A45" s="60" t="s">
        <v>33</v>
      </c>
      <c r="B45" s="116" t="s">
        <v>24</v>
      </c>
      <c r="C45" s="116" t="s">
        <v>24</v>
      </c>
      <c r="D45" s="116">
        <v>121</v>
      </c>
      <c r="E45" s="78">
        <v>53</v>
      </c>
    </row>
    <row r="46" spans="1:5" s="57" customFormat="1" ht="12.75">
      <c r="A46" s="60" t="s">
        <v>34</v>
      </c>
      <c r="B46" s="116">
        <v>210</v>
      </c>
      <c r="C46" s="116">
        <v>597</v>
      </c>
      <c r="D46" s="116" t="s">
        <v>24</v>
      </c>
      <c r="E46" s="78" t="s">
        <v>24</v>
      </c>
    </row>
    <row r="47" spans="1:5" s="57" customFormat="1" ht="12.75">
      <c r="A47" s="60" t="s">
        <v>35</v>
      </c>
      <c r="B47" s="116" t="s">
        <v>24</v>
      </c>
      <c r="C47" s="116" t="s">
        <v>24</v>
      </c>
      <c r="D47" s="116">
        <v>230</v>
      </c>
      <c r="E47" s="78">
        <v>87</v>
      </c>
    </row>
    <row r="48" spans="1:5" s="57" customFormat="1" ht="12.75">
      <c r="A48" s="60" t="s">
        <v>36</v>
      </c>
      <c r="B48" s="116" t="s">
        <v>24</v>
      </c>
      <c r="C48" s="116" t="s">
        <v>24</v>
      </c>
      <c r="D48" s="116">
        <v>3931</v>
      </c>
      <c r="E48" s="78">
        <v>776</v>
      </c>
    </row>
    <row r="49" spans="1:5" s="57" customFormat="1" ht="12.75">
      <c r="A49" s="60" t="s">
        <v>37</v>
      </c>
      <c r="B49" s="116" t="s">
        <v>24</v>
      </c>
      <c r="C49" s="116" t="s">
        <v>24</v>
      </c>
      <c r="D49" s="116">
        <v>34</v>
      </c>
      <c r="E49" s="78">
        <v>57</v>
      </c>
    </row>
    <row r="50" spans="1:5" s="57" customFormat="1" ht="12.75">
      <c r="A50" s="60" t="s">
        <v>38</v>
      </c>
      <c r="B50" s="116" t="s">
        <v>24</v>
      </c>
      <c r="C50" s="116" t="s">
        <v>24</v>
      </c>
      <c r="D50" s="116" t="s">
        <v>24</v>
      </c>
      <c r="E50" s="78" t="s">
        <v>24</v>
      </c>
    </row>
    <row r="51" spans="1:5" s="57" customFormat="1" ht="12.75">
      <c r="A51" s="60" t="s">
        <v>39</v>
      </c>
      <c r="B51" s="116" t="s">
        <v>24</v>
      </c>
      <c r="C51" s="116" t="s">
        <v>24</v>
      </c>
      <c r="D51" s="116">
        <v>2501</v>
      </c>
      <c r="E51" s="78">
        <v>2036</v>
      </c>
    </row>
    <row r="52" spans="1:5" s="57" customFormat="1" ht="12.75">
      <c r="A52" s="60" t="s">
        <v>40</v>
      </c>
      <c r="B52" s="116" t="s">
        <v>24</v>
      </c>
      <c r="C52" s="116" t="s">
        <v>24</v>
      </c>
      <c r="D52" s="116" t="s">
        <v>24</v>
      </c>
      <c r="E52" s="78" t="s">
        <v>24</v>
      </c>
    </row>
    <row r="53" spans="1:5" s="57" customFormat="1" ht="13.5" thickBot="1">
      <c r="A53" s="64" t="s">
        <v>41</v>
      </c>
      <c r="B53" s="162" t="s">
        <v>24</v>
      </c>
      <c r="C53" s="162" t="s">
        <v>24</v>
      </c>
      <c r="D53" s="162">
        <v>8288</v>
      </c>
      <c r="E53" s="163">
        <v>7210</v>
      </c>
    </row>
    <row r="54" spans="1:10" s="149" customFormat="1" ht="12.75">
      <c r="A54" s="150" t="s">
        <v>151</v>
      </c>
      <c r="B54" s="61"/>
      <c r="C54" s="67"/>
      <c r="D54" s="61"/>
      <c r="E54" s="67"/>
      <c r="G54" s="151"/>
      <c r="H54" s="152"/>
      <c r="I54" s="153"/>
      <c r="J54" s="153"/>
    </row>
    <row r="55" spans="1:5" s="57" customFormat="1" ht="12.75">
      <c r="A55" s="61" t="s">
        <v>30</v>
      </c>
      <c r="B55" s="61"/>
      <c r="C55" s="61"/>
      <c r="D55" s="61"/>
      <c r="E55" s="61"/>
    </row>
    <row r="56" spans="1:5" s="57" customFormat="1" ht="12.75">
      <c r="A56" s="61" t="s">
        <v>30</v>
      </c>
      <c r="B56" s="61"/>
      <c r="C56" s="61"/>
      <c r="D56" s="61"/>
      <c r="E56" s="61"/>
    </row>
    <row r="57" ht="12.75">
      <c r="A57" s="67" t="s">
        <v>30</v>
      </c>
    </row>
    <row r="58" ht="12.75">
      <c r="A58" s="67" t="s">
        <v>30</v>
      </c>
    </row>
    <row r="59" ht="12.75">
      <c r="A59" s="67" t="s">
        <v>30</v>
      </c>
    </row>
    <row r="60" ht="12.75">
      <c r="A60" s="67" t="s">
        <v>30</v>
      </c>
    </row>
    <row r="61" ht="12.75">
      <c r="A61" s="67" t="s">
        <v>30</v>
      </c>
    </row>
    <row r="62" ht="12.75">
      <c r="A62" s="67" t="s">
        <v>30</v>
      </c>
    </row>
    <row r="63" ht="12.75">
      <c r="A63" s="67" t="s">
        <v>30</v>
      </c>
    </row>
    <row r="64" ht="12.75">
      <c r="A64" s="67" t="s">
        <v>30</v>
      </c>
    </row>
    <row r="65" ht="12.75">
      <c r="A65" s="67" t="s">
        <v>30</v>
      </c>
    </row>
    <row r="66" ht="12.75">
      <c r="A66" s="67" t="s">
        <v>30</v>
      </c>
    </row>
    <row r="67" ht="12.75">
      <c r="A67" s="67" t="s">
        <v>30</v>
      </c>
    </row>
    <row r="68" ht="12.75">
      <c r="A68" s="67" t="s">
        <v>30</v>
      </c>
    </row>
    <row r="69" ht="12.75">
      <c r="A69" s="67" t="s">
        <v>30</v>
      </c>
    </row>
    <row r="70" ht="12.75">
      <c r="A70" s="67" t="s">
        <v>30</v>
      </c>
    </row>
    <row r="71" ht="12.75">
      <c r="A71" s="67" t="s">
        <v>30</v>
      </c>
    </row>
    <row r="72" ht="12.75">
      <c r="A72" s="67" t="s">
        <v>30</v>
      </c>
    </row>
    <row r="73" ht="12.75">
      <c r="A73" s="67" t="s">
        <v>30</v>
      </c>
    </row>
    <row r="74" ht="12.75">
      <c r="A74" s="67" t="s">
        <v>30</v>
      </c>
    </row>
    <row r="75" ht="12.75">
      <c r="A75" s="67" t="s">
        <v>30</v>
      </c>
    </row>
    <row r="76" ht="12.75">
      <c r="A76" s="67" t="s">
        <v>30</v>
      </c>
    </row>
    <row r="77" ht="12.75">
      <c r="A77" s="67" t="s">
        <v>30</v>
      </c>
    </row>
    <row r="78" ht="12.75">
      <c r="A78" s="67" t="s">
        <v>30</v>
      </c>
    </row>
    <row r="79" ht="12.75">
      <c r="A79" s="67" t="s">
        <v>30</v>
      </c>
    </row>
    <row r="80" ht="12.75">
      <c r="A80" s="67" t="s">
        <v>30</v>
      </c>
    </row>
    <row r="81" ht="12.75">
      <c r="A81" s="67" t="s">
        <v>30</v>
      </c>
    </row>
    <row r="82" ht="12.75">
      <c r="A82" s="67" t="s">
        <v>30</v>
      </c>
    </row>
    <row r="83" ht="12.75">
      <c r="A83" s="67" t="s">
        <v>30</v>
      </c>
    </row>
    <row r="84" ht="12.75">
      <c r="A84" s="67" t="s">
        <v>30</v>
      </c>
    </row>
    <row r="85" ht="12.75">
      <c r="A85" s="67" t="s">
        <v>30</v>
      </c>
    </row>
  </sheetData>
  <mergeCells count="5">
    <mergeCell ref="A1:E1"/>
    <mergeCell ref="A5:A6"/>
    <mergeCell ref="B5:C5"/>
    <mergeCell ref="D5:E5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I48"/>
  <sheetViews>
    <sheetView zoomScale="75" zoomScaleNormal="75" workbookViewId="0" topLeftCell="A1">
      <selection activeCell="K9" sqref="K9"/>
    </sheetView>
  </sheetViews>
  <sheetFormatPr defaultColWidth="11.421875" defaultRowHeight="12.75"/>
  <cols>
    <col min="1" max="1" width="30.7109375" style="12" customWidth="1"/>
    <col min="2" max="7" width="13.4218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156</v>
      </c>
      <c r="B3" s="182"/>
      <c r="C3" s="182"/>
      <c r="D3" s="182"/>
      <c r="E3" s="182"/>
      <c r="F3" s="182"/>
      <c r="G3" s="182"/>
    </row>
    <row r="4" spans="1:7" s="69" customFormat="1" ht="15.75" thickBot="1">
      <c r="A4" s="182"/>
      <c r="B4" s="182"/>
      <c r="C4" s="182"/>
      <c r="D4" s="182"/>
      <c r="E4" s="182"/>
      <c r="F4" s="182"/>
      <c r="G4" s="182"/>
    </row>
    <row r="5" spans="1:7" ht="12.75">
      <c r="A5" s="76"/>
      <c r="B5" s="184" t="s">
        <v>3</v>
      </c>
      <c r="C5" s="185"/>
      <c r="D5" s="130"/>
      <c r="E5" s="184" t="s">
        <v>73</v>
      </c>
      <c r="F5" s="186"/>
      <c r="G5" s="186"/>
    </row>
    <row r="6" spans="1:7" ht="12.75">
      <c r="A6" s="89" t="s">
        <v>45</v>
      </c>
      <c r="B6" s="5" t="s">
        <v>1</v>
      </c>
      <c r="C6" s="5" t="s">
        <v>2</v>
      </c>
      <c r="D6" s="5" t="s">
        <v>10</v>
      </c>
      <c r="E6" s="5"/>
      <c r="F6" s="5" t="s">
        <v>74</v>
      </c>
      <c r="G6" s="5"/>
    </row>
    <row r="7" spans="2:7" ht="12.75">
      <c r="B7" s="5" t="s">
        <v>75</v>
      </c>
      <c r="C7" s="5" t="s">
        <v>8</v>
      </c>
      <c r="D7" s="5" t="s">
        <v>13</v>
      </c>
      <c r="E7" s="5" t="s">
        <v>76</v>
      </c>
      <c r="F7" s="5" t="s">
        <v>77</v>
      </c>
      <c r="G7" s="5" t="s">
        <v>78</v>
      </c>
    </row>
    <row r="8" spans="1:7" ht="13.5" thickBot="1">
      <c r="A8" s="90"/>
      <c r="B8" s="91" t="s">
        <v>79</v>
      </c>
      <c r="C8" s="91" t="s">
        <v>80</v>
      </c>
      <c r="D8" s="92"/>
      <c r="E8" s="91"/>
      <c r="F8" s="91" t="s">
        <v>81</v>
      </c>
      <c r="G8" s="91"/>
    </row>
    <row r="9" spans="1:7" ht="12.75">
      <c r="A9" s="166" t="s">
        <v>49</v>
      </c>
      <c r="B9" s="93"/>
      <c r="C9" s="93"/>
      <c r="D9" s="93"/>
      <c r="E9" s="94"/>
      <c r="F9" s="93"/>
      <c r="G9" s="93"/>
    </row>
    <row r="10" spans="1:9" ht="12.75">
      <c r="A10" s="12" t="s">
        <v>50</v>
      </c>
      <c r="B10" s="78">
        <v>24011</v>
      </c>
      <c r="C10" s="78">
        <v>18</v>
      </c>
      <c r="D10" s="78">
        <v>1142572</v>
      </c>
      <c r="E10" s="78">
        <v>632362</v>
      </c>
      <c r="F10" s="78">
        <v>282601</v>
      </c>
      <c r="G10" s="78">
        <v>227609</v>
      </c>
      <c r="I10" s="95"/>
    </row>
    <row r="11" spans="1:9" ht="12.75">
      <c r="A11" s="12" t="s">
        <v>51</v>
      </c>
      <c r="B11" s="78">
        <v>19420</v>
      </c>
      <c r="C11" s="78">
        <v>20</v>
      </c>
      <c r="D11" s="78">
        <v>301366</v>
      </c>
      <c r="E11" s="78">
        <v>84875</v>
      </c>
      <c r="F11" s="78">
        <v>146964</v>
      </c>
      <c r="G11" s="78">
        <v>69527</v>
      </c>
      <c r="I11" s="95"/>
    </row>
    <row r="12" spans="1:9" ht="12.75">
      <c r="A12" s="12" t="s">
        <v>52</v>
      </c>
      <c r="B12" s="78">
        <v>23278</v>
      </c>
      <c r="C12" s="78">
        <v>22</v>
      </c>
      <c r="D12" s="78">
        <v>519292</v>
      </c>
      <c r="E12" s="78">
        <v>138189</v>
      </c>
      <c r="F12" s="78">
        <v>295360</v>
      </c>
      <c r="G12" s="78">
        <v>85743</v>
      </c>
      <c r="I12" s="95"/>
    </row>
    <row r="13" spans="2:9" ht="12.75">
      <c r="B13" s="78"/>
      <c r="C13" s="78"/>
      <c r="D13" s="78"/>
      <c r="E13" s="78"/>
      <c r="F13" s="78"/>
      <c r="G13" s="78"/>
      <c r="I13" s="95"/>
    </row>
    <row r="14" spans="1:9" ht="12.75">
      <c r="A14" s="79" t="s">
        <v>53</v>
      </c>
      <c r="B14" s="78"/>
      <c r="C14" s="78"/>
      <c r="D14" s="78"/>
      <c r="E14" s="78"/>
      <c r="F14" s="78"/>
      <c r="G14" s="78"/>
      <c r="I14" s="95"/>
    </row>
    <row r="15" spans="1:9" ht="12.75">
      <c r="A15" s="12" t="s">
        <v>54</v>
      </c>
      <c r="B15" s="78">
        <v>23473</v>
      </c>
      <c r="C15" s="78">
        <v>18</v>
      </c>
      <c r="D15" s="78">
        <v>213665</v>
      </c>
      <c r="E15" s="78">
        <v>67023</v>
      </c>
      <c r="F15" s="78">
        <v>84069</v>
      </c>
      <c r="G15" s="78">
        <v>62573</v>
      </c>
      <c r="I15" s="95"/>
    </row>
    <row r="16" spans="1:9" ht="12.75">
      <c r="A16" s="12" t="s">
        <v>55</v>
      </c>
      <c r="B16" s="78">
        <v>29574</v>
      </c>
      <c r="C16" s="78">
        <v>12</v>
      </c>
      <c r="D16" s="78">
        <v>43422</v>
      </c>
      <c r="E16" s="78">
        <v>1674</v>
      </c>
      <c r="F16" s="78">
        <v>4749</v>
      </c>
      <c r="G16" s="78">
        <v>36999</v>
      </c>
      <c r="I16" s="95"/>
    </row>
    <row r="17" spans="2:9" ht="12.75">
      <c r="B17" s="78"/>
      <c r="C17" s="78"/>
      <c r="D17" s="78"/>
      <c r="E17" s="78"/>
      <c r="F17" s="78"/>
      <c r="G17" s="78"/>
      <c r="I17" s="95"/>
    </row>
    <row r="18" spans="1:9" ht="12.75">
      <c r="A18" s="79" t="s">
        <v>56</v>
      </c>
      <c r="B18" s="106">
        <v>15052</v>
      </c>
      <c r="C18" s="106">
        <v>8</v>
      </c>
      <c r="D18" s="106">
        <v>32195</v>
      </c>
      <c r="E18" s="111">
        <v>1000</v>
      </c>
      <c r="F18" s="106">
        <v>17846</v>
      </c>
      <c r="G18" s="106">
        <v>13349</v>
      </c>
      <c r="I18" s="95"/>
    </row>
    <row r="19" spans="2:9" ht="12.75">
      <c r="B19" s="78"/>
      <c r="C19" s="78"/>
      <c r="D19" s="78"/>
      <c r="E19" s="82"/>
      <c r="F19" s="78"/>
      <c r="G19" s="78"/>
      <c r="I19" s="95"/>
    </row>
    <row r="20" spans="1:9" ht="12.75">
      <c r="A20" s="79" t="s">
        <v>57</v>
      </c>
      <c r="B20" s="106">
        <v>16328</v>
      </c>
      <c r="C20" s="106">
        <v>28</v>
      </c>
      <c r="D20" s="106">
        <v>3412</v>
      </c>
      <c r="E20" s="106">
        <v>1070</v>
      </c>
      <c r="F20" s="106">
        <v>1297</v>
      </c>
      <c r="G20" s="106">
        <v>1045</v>
      </c>
      <c r="I20" s="95"/>
    </row>
    <row r="21" spans="2:9" ht="12.75">
      <c r="B21" s="78"/>
      <c r="C21" s="78"/>
      <c r="D21" s="78"/>
      <c r="E21" s="78"/>
      <c r="F21" s="78"/>
      <c r="G21" s="78"/>
      <c r="I21" s="95"/>
    </row>
    <row r="22" spans="1:9" ht="12.75">
      <c r="A22" s="12" t="s">
        <v>146</v>
      </c>
      <c r="B22" s="78"/>
      <c r="C22" s="78"/>
      <c r="D22" s="78"/>
      <c r="E22" s="78"/>
      <c r="F22" s="78"/>
      <c r="G22" s="78"/>
      <c r="I22" s="95"/>
    </row>
    <row r="23" spans="1:9" ht="12.75">
      <c r="A23" s="12" t="s">
        <v>58</v>
      </c>
      <c r="B23" s="78">
        <v>16498</v>
      </c>
      <c r="C23" s="78">
        <v>15</v>
      </c>
      <c r="D23" s="78">
        <v>17822</v>
      </c>
      <c r="E23" s="82">
        <v>389</v>
      </c>
      <c r="F23" s="78">
        <v>14753</v>
      </c>
      <c r="G23" s="78">
        <v>2680</v>
      </c>
      <c r="I23" s="95"/>
    </row>
    <row r="24" spans="1:9" ht="12.75">
      <c r="A24" s="12" t="s">
        <v>59</v>
      </c>
      <c r="B24" s="78">
        <v>21773</v>
      </c>
      <c r="C24" s="78">
        <v>22</v>
      </c>
      <c r="D24" s="78">
        <v>493402</v>
      </c>
      <c r="E24" s="78">
        <v>134427</v>
      </c>
      <c r="F24" s="78">
        <v>286884</v>
      </c>
      <c r="G24" s="78">
        <v>72091</v>
      </c>
      <c r="I24" s="95"/>
    </row>
    <row r="25" spans="2:9" ht="12.75">
      <c r="B25" s="78"/>
      <c r="C25" s="78"/>
      <c r="D25" s="78"/>
      <c r="E25" s="78"/>
      <c r="F25" s="78"/>
      <c r="G25" s="78"/>
      <c r="I25" s="95"/>
    </row>
    <row r="26" spans="1:9" ht="12.75">
      <c r="A26" s="79" t="s">
        <v>60</v>
      </c>
      <c r="B26" s="168">
        <v>22672</v>
      </c>
      <c r="C26" s="168">
        <v>17</v>
      </c>
      <c r="D26" s="168">
        <v>2767148</v>
      </c>
      <c r="E26" s="168">
        <v>1061009</v>
      </c>
      <c r="F26" s="168">
        <v>1134523</v>
      </c>
      <c r="G26" s="168">
        <v>571616</v>
      </c>
      <c r="I26" s="95"/>
    </row>
    <row r="27" spans="1:9" ht="12.75">
      <c r="A27" s="79"/>
      <c r="B27" s="81"/>
      <c r="C27" s="81"/>
      <c r="D27" s="81"/>
      <c r="E27" s="81"/>
      <c r="F27" s="81"/>
      <c r="G27" s="81"/>
      <c r="I27" s="95"/>
    </row>
    <row r="28" spans="1:7" ht="12.75">
      <c r="A28" s="79" t="s">
        <v>61</v>
      </c>
      <c r="B28" s="168">
        <v>17905</v>
      </c>
      <c r="C28" s="168">
        <v>8</v>
      </c>
      <c r="D28" s="168">
        <v>19807</v>
      </c>
      <c r="E28" s="168">
        <v>1948</v>
      </c>
      <c r="F28" s="168">
        <v>143</v>
      </c>
      <c r="G28" s="168">
        <v>17716</v>
      </c>
    </row>
    <row r="29" spans="1:7" ht="12.75">
      <c r="A29" s="79"/>
      <c r="B29" s="78"/>
      <c r="C29" s="78"/>
      <c r="D29" s="78"/>
      <c r="E29" s="78"/>
      <c r="F29" s="78"/>
      <c r="G29" s="78"/>
    </row>
    <row r="30" spans="1:7" ht="12.75">
      <c r="A30" s="12" t="s">
        <v>62</v>
      </c>
      <c r="B30" s="96">
        <v>27077</v>
      </c>
      <c r="C30" s="96">
        <v>17</v>
      </c>
      <c r="D30" s="78">
        <v>248490</v>
      </c>
      <c r="E30" s="78">
        <v>171115</v>
      </c>
      <c r="F30" s="78">
        <v>22573</v>
      </c>
      <c r="G30" s="78">
        <v>54802</v>
      </c>
    </row>
    <row r="31" spans="1:7" ht="12.75">
      <c r="A31" s="12" t="s">
        <v>63</v>
      </c>
      <c r="B31" s="96">
        <v>23778</v>
      </c>
      <c r="C31" s="96">
        <v>14</v>
      </c>
      <c r="D31" s="78">
        <v>2091312</v>
      </c>
      <c r="E31" s="78">
        <v>1366174</v>
      </c>
      <c r="F31" s="78">
        <v>499461</v>
      </c>
      <c r="G31" s="78">
        <v>225677</v>
      </c>
    </row>
    <row r="32" spans="1:7" ht="12.75">
      <c r="A32" s="12" t="s">
        <v>64</v>
      </c>
      <c r="B32" s="96">
        <v>16976</v>
      </c>
      <c r="C32" s="96">
        <v>8</v>
      </c>
      <c r="D32" s="78">
        <v>120018</v>
      </c>
      <c r="E32" s="78">
        <v>25679</v>
      </c>
      <c r="F32" s="78">
        <v>89087</v>
      </c>
      <c r="G32" s="78">
        <v>5252</v>
      </c>
    </row>
    <row r="33" spans="2:7" ht="12.75">
      <c r="B33" s="96"/>
      <c r="C33" s="96"/>
      <c r="D33" s="78"/>
      <c r="E33" s="78"/>
      <c r="F33" s="78"/>
      <c r="G33" s="78"/>
    </row>
    <row r="34" spans="1:7" ht="12.75">
      <c r="A34" s="79" t="s">
        <v>65</v>
      </c>
      <c r="B34" s="168">
        <v>23607</v>
      </c>
      <c r="C34" s="168">
        <v>12</v>
      </c>
      <c r="D34" s="168">
        <v>2459820</v>
      </c>
      <c r="E34" s="168">
        <v>1562968</v>
      </c>
      <c r="F34" s="168">
        <v>611121</v>
      </c>
      <c r="G34" s="168">
        <v>285731</v>
      </c>
    </row>
    <row r="35" spans="1:7" ht="12.75">
      <c r="A35" s="79"/>
      <c r="B35" s="78"/>
      <c r="C35" s="78"/>
      <c r="D35" s="78"/>
      <c r="E35" s="78"/>
      <c r="F35" s="78"/>
      <c r="G35" s="78"/>
    </row>
    <row r="36" spans="1:7" ht="12.75">
      <c r="A36" s="12" t="s">
        <v>66</v>
      </c>
      <c r="B36" s="96">
        <v>12686</v>
      </c>
      <c r="C36" s="96">
        <v>18</v>
      </c>
      <c r="D36" s="78">
        <v>256039</v>
      </c>
      <c r="E36" s="78">
        <v>103028</v>
      </c>
      <c r="F36" s="78">
        <v>122723</v>
      </c>
      <c r="G36" s="78">
        <v>30288</v>
      </c>
    </row>
    <row r="37" spans="1:7" ht="12.75">
      <c r="A37" s="12" t="s">
        <v>67</v>
      </c>
      <c r="B37" s="96">
        <v>21907</v>
      </c>
      <c r="C37" s="96">
        <v>25</v>
      </c>
      <c r="D37" s="78">
        <v>535908</v>
      </c>
      <c r="E37" s="78">
        <v>307011</v>
      </c>
      <c r="F37" s="78">
        <v>179343</v>
      </c>
      <c r="G37" s="78">
        <v>49554</v>
      </c>
    </row>
    <row r="38" spans="1:7" ht="12.75">
      <c r="A38" s="12" t="s">
        <v>68</v>
      </c>
      <c r="B38" s="96">
        <v>14980</v>
      </c>
      <c r="C38" s="96">
        <v>13</v>
      </c>
      <c r="D38" s="78">
        <v>18316</v>
      </c>
      <c r="E38" s="78">
        <v>1444</v>
      </c>
      <c r="F38" s="78">
        <v>8012</v>
      </c>
      <c r="G38" s="78">
        <v>8860</v>
      </c>
    </row>
    <row r="39" spans="2:7" ht="12.75">
      <c r="B39" s="96"/>
      <c r="C39" s="96"/>
      <c r="D39" s="78"/>
      <c r="E39" s="78"/>
      <c r="F39" s="78"/>
      <c r="G39" s="78"/>
    </row>
    <row r="40" spans="1:7" ht="12.75">
      <c r="A40" s="79" t="s">
        <v>69</v>
      </c>
      <c r="B40" s="168">
        <v>17674</v>
      </c>
      <c r="C40" s="168">
        <v>15</v>
      </c>
      <c r="D40" s="168">
        <v>810263</v>
      </c>
      <c r="E40" s="169">
        <v>411483</v>
      </c>
      <c r="F40" s="168">
        <v>310078</v>
      </c>
      <c r="G40" s="168">
        <v>88702</v>
      </c>
    </row>
    <row r="41" spans="1:7" ht="12.75">
      <c r="A41" s="79"/>
      <c r="B41" s="81"/>
      <c r="C41" s="81"/>
      <c r="D41" s="81"/>
      <c r="E41" s="81"/>
      <c r="F41" s="81"/>
      <c r="G41" s="81"/>
    </row>
    <row r="42" spans="1:7" ht="12.75">
      <c r="A42" s="12" t="s">
        <v>70</v>
      </c>
      <c r="B42" s="80">
        <v>33749</v>
      </c>
      <c r="C42" s="80">
        <v>16</v>
      </c>
      <c r="D42" s="80">
        <v>29771</v>
      </c>
      <c r="E42" s="80">
        <v>17796</v>
      </c>
      <c r="F42" s="80">
        <v>8041</v>
      </c>
      <c r="G42" s="80">
        <v>3934</v>
      </c>
    </row>
    <row r="43" spans="1:7" ht="12.75">
      <c r="A43" s="79"/>
      <c r="B43" s="81"/>
      <c r="C43" s="81"/>
      <c r="D43" s="81"/>
      <c r="E43" s="81"/>
      <c r="F43" s="81"/>
      <c r="G43" s="81"/>
    </row>
    <row r="44" spans="1:7" ht="12.75">
      <c r="A44" s="84" t="s">
        <v>71</v>
      </c>
      <c r="B44" s="168">
        <v>15909</v>
      </c>
      <c r="C44" s="168">
        <v>9</v>
      </c>
      <c r="D44" s="168">
        <v>11182</v>
      </c>
      <c r="E44" s="168">
        <v>7059</v>
      </c>
      <c r="F44" s="168">
        <v>2941</v>
      </c>
      <c r="G44" s="168">
        <v>1182</v>
      </c>
    </row>
    <row r="45" spans="1:7" ht="12.75">
      <c r="A45" s="79"/>
      <c r="B45" s="78"/>
      <c r="C45" s="78"/>
      <c r="D45" s="78"/>
      <c r="E45" s="78"/>
      <c r="F45" s="78"/>
      <c r="G45" s="78"/>
    </row>
    <row r="46" spans="1:7" ht="13.5" thickBot="1">
      <c r="A46" s="85" t="s">
        <v>72</v>
      </c>
      <c r="B46" s="156">
        <v>3094</v>
      </c>
      <c r="C46" s="86" t="s">
        <v>24</v>
      </c>
      <c r="D46" s="86">
        <v>6097991</v>
      </c>
      <c r="E46" s="86">
        <v>3062263</v>
      </c>
      <c r="F46" s="86">
        <v>2066847</v>
      </c>
      <c r="G46" s="86">
        <v>968881</v>
      </c>
    </row>
    <row r="47" ht="12.75">
      <c r="A47" s="12" t="s">
        <v>192</v>
      </c>
    </row>
    <row r="48" spans="1:6" ht="12.75">
      <c r="A48" s="12" t="s">
        <v>157</v>
      </c>
      <c r="F48" s="87"/>
    </row>
  </sheetData>
  <mergeCells count="6">
    <mergeCell ref="B5:C5"/>
    <mergeCell ref="E5:G5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/>
  <dimension ref="A1:J89"/>
  <sheetViews>
    <sheetView showGridLines="0" zoomScale="75" zoomScaleNormal="75" workbookViewId="0" topLeftCell="A1">
      <selection activeCell="H38" sqref="H38"/>
    </sheetView>
  </sheetViews>
  <sheetFormatPr defaultColWidth="11.421875" defaultRowHeight="12.75"/>
  <cols>
    <col min="1" max="1" width="13.7109375" style="7" customWidth="1"/>
    <col min="2" max="6" width="13.28125" style="7" customWidth="1"/>
    <col min="7" max="7" width="13.28125" style="49" customWidth="1"/>
    <col min="8" max="10" width="13.28125" style="7" customWidth="1"/>
    <col min="11" max="16384" width="11.421875" style="7" customWidth="1"/>
  </cols>
  <sheetData>
    <row r="1" spans="1:10" s="2" customFormat="1" ht="18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10" s="3" customFormat="1" ht="13.5" customHeight="1">
      <c r="A3" s="211" t="s">
        <v>211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3" customFormat="1" ht="15.75" thickBot="1">
      <c r="A4" s="139"/>
      <c r="B4" s="140"/>
      <c r="C4" s="140"/>
      <c r="D4" s="140"/>
      <c r="E4" s="140"/>
      <c r="F4" s="140"/>
      <c r="G4" s="146"/>
      <c r="H4" s="140"/>
      <c r="I4" s="147"/>
      <c r="J4" s="147"/>
    </row>
    <row r="5" spans="1:10" ht="12.75">
      <c r="A5" s="76"/>
      <c r="B5" s="141" t="s">
        <v>1</v>
      </c>
      <c r="C5" s="142"/>
      <c r="D5" s="130" t="s">
        <v>2</v>
      </c>
      <c r="E5" s="130" t="s">
        <v>3</v>
      </c>
      <c r="F5" s="143"/>
      <c r="G5" s="148" t="s">
        <v>4</v>
      </c>
      <c r="H5" s="143"/>
      <c r="I5" s="145" t="s">
        <v>5</v>
      </c>
      <c r="J5" s="142"/>
    </row>
    <row r="6" spans="1:10" ht="12.75">
      <c r="A6" s="32" t="s">
        <v>6</v>
      </c>
      <c r="B6" s="9" t="s">
        <v>7</v>
      </c>
      <c r="C6" s="10"/>
      <c r="D6" s="5" t="s">
        <v>8</v>
      </c>
      <c r="E6" s="5" t="s">
        <v>9</v>
      </c>
      <c r="F6" s="6" t="s">
        <v>10</v>
      </c>
      <c r="G6" s="33" t="s">
        <v>11</v>
      </c>
      <c r="H6" s="6" t="s">
        <v>12</v>
      </c>
      <c r="I6" s="11" t="s">
        <v>13</v>
      </c>
      <c r="J6" s="10"/>
    </row>
    <row r="7" spans="1:10" ht="12.75">
      <c r="A7" s="12"/>
      <c r="B7" s="5" t="s">
        <v>14</v>
      </c>
      <c r="C7" s="5" t="s">
        <v>15</v>
      </c>
      <c r="D7" s="154"/>
      <c r="E7" s="5" t="s">
        <v>16</v>
      </c>
      <c r="F7" s="154"/>
      <c r="G7" s="33" t="s">
        <v>17</v>
      </c>
      <c r="H7" s="154"/>
      <c r="I7" s="6" t="s">
        <v>19</v>
      </c>
      <c r="J7" s="6" t="s">
        <v>20</v>
      </c>
    </row>
    <row r="8" spans="1:10" ht="13.5" thickBot="1">
      <c r="A8" s="90"/>
      <c r="B8" s="136" t="s">
        <v>27</v>
      </c>
      <c r="C8" s="136" t="s">
        <v>27</v>
      </c>
      <c r="D8" s="92" t="s">
        <v>26</v>
      </c>
      <c r="E8" s="91" t="s">
        <v>21</v>
      </c>
      <c r="F8" s="92" t="s">
        <v>13</v>
      </c>
      <c r="G8" s="138" t="s">
        <v>22</v>
      </c>
      <c r="H8" s="155" t="s">
        <v>18</v>
      </c>
      <c r="I8" s="137"/>
      <c r="J8" s="137"/>
    </row>
    <row r="9" spans="1:10" ht="12.75">
      <c r="A9" s="34">
        <v>1990</v>
      </c>
      <c r="B9" s="36">
        <v>1263</v>
      </c>
      <c r="C9" s="36">
        <v>1087</v>
      </c>
      <c r="D9" s="36">
        <v>5310</v>
      </c>
      <c r="E9" s="35">
        <v>169</v>
      </c>
      <c r="F9" s="36">
        <v>21322</v>
      </c>
      <c r="G9" s="37">
        <v>13.216256175399373</v>
      </c>
      <c r="H9" s="36">
        <v>2818.746769559939</v>
      </c>
      <c r="I9" s="36">
        <v>6</v>
      </c>
      <c r="J9" s="38">
        <v>9297</v>
      </c>
    </row>
    <row r="10" spans="1:10" ht="12.75">
      <c r="A10" s="34">
        <v>1991</v>
      </c>
      <c r="B10" s="36">
        <v>1287</v>
      </c>
      <c r="C10" s="36">
        <v>1041</v>
      </c>
      <c r="D10" s="36">
        <v>6732</v>
      </c>
      <c r="E10" s="35">
        <v>177</v>
      </c>
      <c r="F10" s="36">
        <v>22786</v>
      </c>
      <c r="G10" s="37">
        <v>14.802928130972559</v>
      </c>
      <c r="H10" s="36">
        <v>3371.6779055930183</v>
      </c>
      <c r="I10" s="36">
        <v>2</v>
      </c>
      <c r="J10" s="38">
        <v>8416</v>
      </c>
    </row>
    <row r="11" spans="1:10" ht="12.75">
      <c r="A11" s="34">
        <v>1992</v>
      </c>
      <c r="B11" s="36">
        <v>1395</v>
      </c>
      <c r="C11" s="36">
        <v>1081</v>
      </c>
      <c r="D11" s="36">
        <v>8254</v>
      </c>
      <c r="E11" s="35">
        <v>298</v>
      </c>
      <c r="F11" s="36">
        <v>32388</v>
      </c>
      <c r="G11" s="37">
        <v>12.957820970514346</v>
      </c>
      <c r="H11" s="36">
        <v>4195.0644885988</v>
      </c>
      <c r="I11" s="36" t="s">
        <v>24</v>
      </c>
      <c r="J11" s="38">
        <v>13534</v>
      </c>
    </row>
    <row r="12" spans="1:10" ht="12.75">
      <c r="A12" s="34">
        <v>1993</v>
      </c>
      <c r="B12" s="36">
        <v>1365</v>
      </c>
      <c r="C12" s="36">
        <v>1155</v>
      </c>
      <c r="D12" s="36">
        <v>7242</v>
      </c>
      <c r="E12" s="35">
        <v>216</v>
      </c>
      <c r="F12" s="36">
        <v>25050</v>
      </c>
      <c r="G12" s="37">
        <v>13.558833074898129</v>
      </c>
      <c r="H12" s="36">
        <v>3395.71838976837</v>
      </c>
      <c r="I12" s="36">
        <v>404</v>
      </c>
      <c r="J12" s="38">
        <v>1990</v>
      </c>
    </row>
    <row r="13" spans="1:10" ht="12.75">
      <c r="A13" s="34">
        <v>1994</v>
      </c>
      <c r="B13" s="36">
        <v>1372</v>
      </c>
      <c r="C13" s="36">
        <v>1167</v>
      </c>
      <c r="D13" s="36">
        <v>5830</v>
      </c>
      <c r="E13" s="35">
        <v>230</v>
      </c>
      <c r="F13" s="36">
        <v>27456</v>
      </c>
      <c r="G13" s="37">
        <v>15.013282367506882</v>
      </c>
      <c r="H13" s="36">
        <v>4122.9430360727465</v>
      </c>
      <c r="I13" s="36">
        <v>2646</v>
      </c>
      <c r="J13" s="38">
        <v>18767</v>
      </c>
    </row>
    <row r="14" spans="1:10" ht="12.75">
      <c r="A14" s="34">
        <v>1995</v>
      </c>
      <c r="B14" s="36">
        <v>1352</v>
      </c>
      <c r="C14" s="36">
        <v>1197</v>
      </c>
      <c r="D14" s="36">
        <v>11689</v>
      </c>
      <c r="E14" s="35">
        <v>244</v>
      </c>
      <c r="F14" s="36">
        <v>29440</v>
      </c>
      <c r="G14" s="37">
        <v>24.47922301155145</v>
      </c>
      <c r="H14" s="36">
        <v>7206.135131561549</v>
      </c>
      <c r="I14" s="36">
        <v>2214</v>
      </c>
      <c r="J14" s="38">
        <v>23395</v>
      </c>
    </row>
    <row r="15" spans="1:10" ht="12.75">
      <c r="A15" s="34">
        <v>1996</v>
      </c>
      <c r="B15" s="35">
        <v>992</v>
      </c>
      <c r="C15" s="35">
        <v>887</v>
      </c>
      <c r="D15" s="36">
        <v>4786</v>
      </c>
      <c r="E15" s="35">
        <v>228</v>
      </c>
      <c r="F15" s="36">
        <v>20280</v>
      </c>
      <c r="G15" s="37">
        <v>19.508852908297573</v>
      </c>
      <c r="H15" s="36">
        <v>3954.659646845287</v>
      </c>
      <c r="I15" s="36">
        <v>3753</v>
      </c>
      <c r="J15" s="38">
        <v>17536</v>
      </c>
    </row>
    <row r="16" spans="1:10" ht="12.75">
      <c r="A16" s="34">
        <v>1997</v>
      </c>
      <c r="B16" s="35">
        <v>884</v>
      </c>
      <c r="C16" s="35">
        <v>837</v>
      </c>
      <c r="D16" s="36">
        <v>11980</v>
      </c>
      <c r="E16" s="35">
        <v>299</v>
      </c>
      <c r="F16" s="36">
        <v>25299</v>
      </c>
      <c r="G16" s="37">
        <v>21.251788011010543</v>
      </c>
      <c r="H16" s="36">
        <v>5376.489848905557</v>
      </c>
      <c r="I16" s="36">
        <v>3651</v>
      </c>
      <c r="J16" s="38">
        <v>23267</v>
      </c>
    </row>
    <row r="17" spans="1:10" ht="12.75">
      <c r="A17" s="34">
        <v>1998</v>
      </c>
      <c r="B17" s="39">
        <v>894</v>
      </c>
      <c r="C17" s="39">
        <v>868</v>
      </c>
      <c r="D17" s="40">
        <v>10494</v>
      </c>
      <c r="E17" s="39">
        <v>297</v>
      </c>
      <c r="F17" s="40">
        <v>26016</v>
      </c>
      <c r="G17" s="41">
        <v>19.316529034894764</v>
      </c>
      <c r="H17" s="40">
        <v>5025.388193718221</v>
      </c>
      <c r="I17" s="40">
        <v>3774</v>
      </c>
      <c r="J17" s="42">
        <v>22004</v>
      </c>
    </row>
    <row r="18" spans="1:10" ht="12.75">
      <c r="A18" s="34">
        <v>1999</v>
      </c>
      <c r="B18" s="39">
        <v>880</v>
      </c>
      <c r="C18" s="39">
        <v>867</v>
      </c>
      <c r="D18" s="40">
        <v>10730</v>
      </c>
      <c r="E18" s="39">
        <v>258</v>
      </c>
      <c r="F18" s="40">
        <v>22623</v>
      </c>
      <c r="G18" s="41">
        <v>20.476482396355465</v>
      </c>
      <c r="H18" s="40">
        <v>4632.394612527497</v>
      </c>
      <c r="I18" s="40">
        <v>3715</v>
      </c>
      <c r="J18" s="42">
        <v>26722</v>
      </c>
    </row>
    <row r="19" spans="1:10" ht="12.75">
      <c r="A19" s="34">
        <v>2000</v>
      </c>
      <c r="B19" s="39">
        <v>923</v>
      </c>
      <c r="C19" s="39">
        <v>875</v>
      </c>
      <c r="D19" s="40">
        <v>9212</v>
      </c>
      <c r="E19" s="39">
        <v>260</v>
      </c>
      <c r="F19" s="40">
        <v>22965</v>
      </c>
      <c r="G19" s="41">
        <v>21.29</v>
      </c>
      <c r="H19" s="40">
        <v>4889.2485</v>
      </c>
      <c r="I19" s="40">
        <v>4789.307</v>
      </c>
      <c r="J19" s="42">
        <v>26437.919</v>
      </c>
    </row>
    <row r="20" spans="1:10" ht="12.75">
      <c r="A20" s="34">
        <v>2001</v>
      </c>
      <c r="B20" s="39">
        <v>911</v>
      </c>
      <c r="C20" s="39">
        <v>854</v>
      </c>
      <c r="D20" s="40">
        <v>4375</v>
      </c>
      <c r="E20" s="40">
        <v>309.01</v>
      </c>
      <c r="F20" s="40">
        <v>26472</v>
      </c>
      <c r="G20" s="41">
        <v>19.917541139278544</v>
      </c>
      <c r="H20" s="40">
        <v>5272.571490389816</v>
      </c>
      <c r="I20" s="40">
        <v>6779.694</v>
      </c>
      <c r="J20" s="42">
        <v>25252.871</v>
      </c>
    </row>
    <row r="21" spans="1:10" ht="12.75">
      <c r="A21" s="34">
        <v>2002</v>
      </c>
      <c r="B21" s="39">
        <v>1037</v>
      </c>
      <c r="C21" s="39">
        <v>955</v>
      </c>
      <c r="D21" s="40">
        <v>4368</v>
      </c>
      <c r="E21" s="40">
        <v>322.22</v>
      </c>
      <c r="F21" s="40">
        <v>30855</v>
      </c>
      <c r="G21" s="41">
        <v>21.37</v>
      </c>
      <c r="H21" s="40">
        <v>6593.7135</v>
      </c>
      <c r="I21" s="40">
        <v>9523.427</v>
      </c>
      <c r="J21" s="42">
        <v>29788.1</v>
      </c>
    </row>
    <row r="22" spans="1:10" ht="12.75">
      <c r="A22" s="34">
        <v>2003</v>
      </c>
      <c r="B22" s="39">
        <v>951</v>
      </c>
      <c r="C22" s="39">
        <v>798</v>
      </c>
      <c r="D22" s="40">
        <v>4494</v>
      </c>
      <c r="E22" s="40">
        <v>308.95</v>
      </c>
      <c r="F22" s="40">
        <v>24738</v>
      </c>
      <c r="G22" s="41">
        <v>17.94</v>
      </c>
      <c r="H22" s="40">
        <v>4437.997200000001</v>
      </c>
      <c r="I22" s="40">
        <v>8355</v>
      </c>
      <c r="J22" s="42">
        <v>33722</v>
      </c>
    </row>
    <row r="23" spans="1:10" ht="12.75">
      <c r="A23" s="34">
        <v>2004</v>
      </c>
      <c r="B23" s="39">
        <v>1117</v>
      </c>
      <c r="C23" s="39">
        <v>880</v>
      </c>
      <c r="D23" s="40">
        <v>4492</v>
      </c>
      <c r="E23" s="40">
        <v>338.30681818181813</v>
      </c>
      <c r="F23" s="40">
        <v>29771</v>
      </c>
      <c r="G23" s="41">
        <v>22.7</v>
      </c>
      <c r="H23" s="40">
        <v>6758.017</v>
      </c>
      <c r="I23" s="40">
        <v>8448</v>
      </c>
      <c r="J23" s="42">
        <v>35315</v>
      </c>
    </row>
    <row r="24" spans="1:10" ht="13.5" thickBot="1">
      <c r="A24" s="43">
        <v>2005</v>
      </c>
      <c r="B24" s="44">
        <v>1168</v>
      </c>
      <c r="C24" s="44">
        <v>826</v>
      </c>
      <c r="D24" s="45">
        <v>5120</v>
      </c>
      <c r="E24" s="45">
        <v>396.21065375302663</v>
      </c>
      <c r="F24" s="45">
        <v>32727</v>
      </c>
      <c r="G24" s="46">
        <v>19.78</v>
      </c>
      <c r="H24" s="45">
        <v>6473.400600000001</v>
      </c>
      <c r="I24" s="45">
        <v>10243</v>
      </c>
      <c r="J24" s="47">
        <v>31130</v>
      </c>
    </row>
    <row r="25" spans="1:10" ht="12.75">
      <c r="A25" s="4" t="s">
        <v>23</v>
      </c>
      <c r="B25" s="4"/>
      <c r="C25" s="4"/>
      <c r="D25" s="4"/>
      <c r="E25" s="4"/>
      <c r="F25" s="4"/>
      <c r="G25" s="48"/>
      <c r="H25" s="4"/>
      <c r="I25" s="4"/>
      <c r="J25" s="4"/>
    </row>
    <row r="89" ht="12.75">
      <c r="E89" s="3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J38"/>
  <sheetViews>
    <sheetView zoomScale="75" zoomScaleNormal="75" workbookViewId="0" topLeftCell="A1">
      <selection activeCell="J15" sqref="J15"/>
    </sheetView>
  </sheetViews>
  <sheetFormatPr defaultColWidth="11.421875" defaultRowHeight="12.75"/>
  <cols>
    <col min="1" max="1" width="24.00390625" style="12" customWidth="1"/>
    <col min="2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212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12" t="s">
        <v>94</v>
      </c>
      <c r="B9" s="110" t="s">
        <v>24</v>
      </c>
      <c r="C9" s="110" t="s">
        <v>24</v>
      </c>
      <c r="D9" s="78">
        <v>180</v>
      </c>
      <c r="E9" s="110" t="s">
        <v>24</v>
      </c>
      <c r="F9" s="110">
        <v>29</v>
      </c>
      <c r="G9" s="110">
        <v>5</v>
      </c>
      <c r="H9" s="95"/>
      <c r="I9" s="95"/>
      <c r="J9" s="95"/>
    </row>
    <row r="10" spans="1:10" ht="12.75">
      <c r="A10" s="12" t="s">
        <v>95</v>
      </c>
      <c r="B10" s="110">
        <v>3</v>
      </c>
      <c r="C10" s="110">
        <v>3</v>
      </c>
      <c r="D10" s="78" t="s">
        <v>24</v>
      </c>
      <c r="E10" s="110">
        <v>25000</v>
      </c>
      <c r="F10" s="110" t="s">
        <v>24</v>
      </c>
      <c r="G10" s="96">
        <v>75</v>
      </c>
      <c r="H10" s="95"/>
      <c r="I10" s="95"/>
      <c r="J10" s="95"/>
    </row>
    <row r="11" spans="1:10" ht="12.75">
      <c r="A11" s="79" t="s">
        <v>96</v>
      </c>
      <c r="B11" s="106">
        <v>3</v>
      </c>
      <c r="C11" s="106">
        <v>3</v>
      </c>
      <c r="D11" s="106">
        <v>180</v>
      </c>
      <c r="E11" s="107">
        <v>25000</v>
      </c>
      <c r="F11" s="107">
        <v>29</v>
      </c>
      <c r="G11" s="106">
        <v>80</v>
      </c>
      <c r="H11" s="95"/>
      <c r="I11" s="95"/>
      <c r="J11" s="95"/>
    </row>
    <row r="12" spans="1:10" ht="12.75">
      <c r="A12" s="79"/>
      <c r="B12" s="106"/>
      <c r="C12" s="106"/>
      <c r="D12" s="106"/>
      <c r="E12" s="107"/>
      <c r="F12" s="107"/>
      <c r="G12" s="106"/>
      <c r="H12" s="95"/>
      <c r="I12" s="95"/>
      <c r="J12" s="95"/>
    </row>
    <row r="13" spans="1:10" s="109" customFormat="1" ht="12.75">
      <c r="A13" s="79" t="s">
        <v>97</v>
      </c>
      <c r="B13" s="111">
        <v>7</v>
      </c>
      <c r="C13" s="107">
        <v>7</v>
      </c>
      <c r="D13" s="106">
        <v>2000</v>
      </c>
      <c r="E13" s="111">
        <v>7000</v>
      </c>
      <c r="F13" s="107">
        <v>14</v>
      </c>
      <c r="G13" s="107">
        <v>77</v>
      </c>
      <c r="H13" s="108"/>
      <c r="I13" s="108"/>
      <c r="J13" s="108"/>
    </row>
    <row r="14" spans="2:10" ht="12.75">
      <c r="B14" s="78"/>
      <c r="C14" s="78"/>
      <c r="D14" s="78"/>
      <c r="E14" s="96"/>
      <c r="F14" s="96"/>
      <c r="G14" s="78"/>
      <c r="H14" s="95"/>
      <c r="I14" s="95"/>
      <c r="J14" s="95"/>
    </row>
    <row r="15" spans="1:7" ht="12.75">
      <c r="A15" s="12" t="s">
        <v>99</v>
      </c>
      <c r="B15" s="110">
        <v>135</v>
      </c>
      <c r="C15" s="110">
        <v>134</v>
      </c>
      <c r="D15" s="78" t="s">
        <v>24</v>
      </c>
      <c r="E15" s="110">
        <v>15896</v>
      </c>
      <c r="F15" s="110" t="s">
        <v>24</v>
      </c>
      <c r="G15" s="96">
        <v>2130</v>
      </c>
    </row>
    <row r="16" spans="1:7" ht="12.75">
      <c r="A16" s="12" t="s">
        <v>100</v>
      </c>
      <c r="B16" s="110">
        <v>9</v>
      </c>
      <c r="C16" s="110">
        <v>6</v>
      </c>
      <c r="D16" s="78" t="s">
        <v>24</v>
      </c>
      <c r="E16" s="110">
        <v>15000</v>
      </c>
      <c r="F16" s="110" t="s">
        <v>24</v>
      </c>
      <c r="G16" s="96">
        <v>90</v>
      </c>
    </row>
    <row r="17" spans="1:7" ht="12.75">
      <c r="A17" s="12" t="s">
        <v>101</v>
      </c>
      <c r="B17" s="82">
        <v>213</v>
      </c>
      <c r="C17" s="82">
        <v>191</v>
      </c>
      <c r="D17" s="78" t="s">
        <v>24</v>
      </c>
      <c r="E17" s="82">
        <v>10220</v>
      </c>
      <c r="F17" s="78" t="s">
        <v>24</v>
      </c>
      <c r="G17" s="82">
        <v>1952</v>
      </c>
    </row>
    <row r="18" spans="1:7" ht="12.75">
      <c r="A18" s="79" t="s">
        <v>102</v>
      </c>
      <c r="B18" s="106">
        <v>357</v>
      </c>
      <c r="C18" s="106">
        <v>331</v>
      </c>
      <c r="D18" s="106" t="s">
        <v>24</v>
      </c>
      <c r="E18" s="107">
        <v>12604</v>
      </c>
      <c r="F18" s="107" t="s">
        <v>24</v>
      </c>
      <c r="G18" s="106">
        <v>4172</v>
      </c>
    </row>
    <row r="19" spans="1:7" ht="12.75">
      <c r="A19" s="79"/>
      <c r="B19" s="106"/>
      <c r="C19" s="106"/>
      <c r="D19" s="106"/>
      <c r="E19" s="107"/>
      <c r="F19" s="107"/>
      <c r="G19" s="106"/>
    </row>
    <row r="20" spans="1:7" ht="12.75">
      <c r="A20" s="79" t="s">
        <v>103</v>
      </c>
      <c r="B20" s="111">
        <v>363</v>
      </c>
      <c r="C20" s="107">
        <v>200</v>
      </c>
      <c r="D20" s="106">
        <v>58</v>
      </c>
      <c r="E20" s="111">
        <v>83540</v>
      </c>
      <c r="F20" s="107" t="s">
        <v>24</v>
      </c>
      <c r="G20" s="107">
        <v>16708</v>
      </c>
    </row>
    <row r="21" spans="2:7" ht="12.75">
      <c r="B21" s="78"/>
      <c r="C21" s="78"/>
      <c r="D21" s="78"/>
      <c r="E21" s="96"/>
      <c r="F21" s="96"/>
      <c r="G21" s="78"/>
    </row>
    <row r="22" spans="1:7" ht="12.75">
      <c r="A22" s="12" t="s">
        <v>105</v>
      </c>
      <c r="B22" s="78" t="s">
        <v>24</v>
      </c>
      <c r="C22" s="96" t="s">
        <v>24</v>
      </c>
      <c r="D22" s="78">
        <v>100</v>
      </c>
      <c r="E22" s="78" t="s">
        <v>24</v>
      </c>
      <c r="F22" s="96">
        <v>10</v>
      </c>
      <c r="G22" s="96" t="s">
        <v>24</v>
      </c>
    </row>
    <row r="23" spans="1:7" ht="12.75">
      <c r="A23" s="79" t="s">
        <v>106</v>
      </c>
      <c r="B23" s="106" t="s">
        <v>24</v>
      </c>
      <c r="C23" s="106" t="s">
        <v>24</v>
      </c>
      <c r="D23" s="106">
        <v>100</v>
      </c>
      <c r="E23" s="106" t="s">
        <v>24</v>
      </c>
      <c r="F23" s="107">
        <v>10</v>
      </c>
      <c r="G23" s="106" t="s">
        <v>24</v>
      </c>
    </row>
    <row r="24" spans="2:7" ht="12.75">
      <c r="B24" s="78"/>
      <c r="C24" s="78"/>
      <c r="D24" s="78"/>
      <c r="E24" s="96"/>
      <c r="F24" s="96"/>
      <c r="G24" s="78"/>
    </row>
    <row r="25" spans="1:7" ht="12.75">
      <c r="A25" s="12" t="s">
        <v>107</v>
      </c>
      <c r="B25" s="82">
        <v>38</v>
      </c>
      <c r="C25" s="78">
        <v>19</v>
      </c>
      <c r="D25" s="78" t="s">
        <v>24</v>
      </c>
      <c r="E25" s="82">
        <v>30500</v>
      </c>
      <c r="F25" s="96" t="s">
        <v>24</v>
      </c>
      <c r="G25" s="78">
        <v>580</v>
      </c>
    </row>
    <row r="26" spans="1:7" ht="12.75">
      <c r="A26" s="12" t="s">
        <v>108</v>
      </c>
      <c r="B26" s="82">
        <v>26</v>
      </c>
      <c r="C26" s="78">
        <v>23</v>
      </c>
      <c r="D26" s="78" t="s">
        <v>24</v>
      </c>
      <c r="E26" s="78" t="s">
        <v>24</v>
      </c>
      <c r="F26" s="96" t="s">
        <v>24</v>
      </c>
      <c r="G26" s="78" t="s">
        <v>24</v>
      </c>
    </row>
    <row r="27" spans="1:7" ht="12.75">
      <c r="A27" s="12" t="s">
        <v>109</v>
      </c>
      <c r="B27" s="96">
        <v>8</v>
      </c>
      <c r="C27" s="96">
        <v>6</v>
      </c>
      <c r="D27" s="78">
        <v>244</v>
      </c>
      <c r="E27" s="96">
        <v>25000</v>
      </c>
      <c r="F27" s="96" t="s">
        <v>24</v>
      </c>
      <c r="G27" s="96">
        <v>150</v>
      </c>
    </row>
    <row r="28" spans="1:7" ht="12.75">
      <c r="A28" s="12" t="s">
        <v>110</v>
      </c>
      <c r="B28" s="82">
        <v>1</v>
      </c>
      <c r="C28" s="78">
        <v>1</v>
      </c>
      <c r="D28" s="78" t="s">
        <v>24</v>
      </c>
      <c r="E28" s="82">
        <v>5000</v>
      </c>
      <c r="F28" s="96" t="s">
        <v>24</v>
      </c>
      <c r="G28" s="78">
        <v>5</v>
      </c>
    </row>
    <row r="29" spans="1:7" ht="12.75">
      <c r="A29" s="12" t="s">
        <v>111</v>
      </c>
      <c r="B29" s="78">
        <v>84</v>
      </c>
      <c r="C29" s="78">
        <v>62</v>
      </c>
      <c r="D29" s="78">
        <v>30</v>
      </c>
      <c r="E29" s="96">
        <v>18000</v>
      </c>
      <c r="F29" s="96" t="s">
        <v>24</v>
      </c>
      <c r="G29" s="78">
        <v>1116</v>
      </c>
    </row>
    <row r="30" spans="1:7" ht="12.75">
      <c r="A30" s="12" t="s">
        <v>113</v>
      </c>
      <c r="B30" s="82">
        <v>52</v>
      </c>
      <c r="C30" s="78">
        <v>50</v>
      </c>
      <c r="D30" s="78" t="s">
        <v>24</v>
      </c>
      <c r="E30" s="82">
        <v>22000</v>
      </c>
      <c r="F30" s="96" t="s">
        <v>24</v>
      </c>
      <c r="G30" s="78">
        <v>1100</v>
      </c>
    </row>
    <row r="31" spans="1:7" ht="12.75">
      <c r="A31" s="12" t="s">
        <v>114</v>
      </c>
      <c r="B31" s="82">
        <v>176</v>
      </c>
      <c r="C31" s="96">
        <v>176</v>
      </c>
      <c r="D31" s="78" t="s">
        <v>24</v>
      </c>
      <c r="E31" s="82">
        <v>32470</v>
      </c>
      <c r="F31" s="96" t="s">
        <v>24</v>
      </c>
      <c r="G31" s="96">
        <v>5715</v>
      </c>
    </row>
    <row r="32" spans="1:7" ht="12.75">
      <c r="A32" s="79" t="s">
        <v>149</v>
      </c>
      <c r="B32" s="106">
        <v>385</v>
      </c>
      <c r="C32" s="106">
        <v>337</v>
      </c>
      <c r="D32" s="106">
        <v>274</v>
      </c>
      <c r="E32" s="107">
        <v>25713</v>
      </c>
      <c r="F32" s="107" t="s">
        <v>24</v>
      </c>
      <c r="G32" s="106">
        <v>8666</v>
      </c>
    </row>
    <row r="33" spans="2:7" ht="12.75">
      <c r="B33" s="78"/>
      <c r="C33" s="78"/>
      <c r="D33" s="78"/>
      <c r="E33" s="96"/>
      <c r="F33" s="96"/>
      <c r="G33" s="78"/>
    </row>
    <row r="34" spans="1:7" ht="12.75">
      <c r="A34" s="12" t="s">
        <v>115</v>
      </c>
      <c r="B34" s="78">
        <v>2</v>
      </c>
      <c r="C34" s="78">
        <v>2</v>
      </c>
      <c r="D34" s="78">
        <v>880</v>
      </c>
      <c r="E34" s="96">
        <v>15000</v>
      </c>
      <c r="F34" s="96">
        <v>20</v>
      </c>
      <c r="G34" s="78">
        <v>47</v>
      </c>
    </row>
    <row r="35" spans="1:7" ht="12.75">
      <c r="A35" s="12" t="s">
        <v>116</v>
      </c>
      <c r="B35" s="96" t="s">
        <v>24</v>
      </c>
      <c r="C35" s="96" t="s">
        <v>24</v>
      </c>
      <c r="D35" s="78">
        <v>1000</v>
      </c>
      <c r="E35" s="96">
        <v>10000</v>
      </c>
      <c r="F35" s="96">
        <v>20</v>
      </c>
      <c r="G35" s="96">
        <v>21</v>
      </c>
    </row>
    <row r="36" spans="1:7" ht="12.75">
      <c r="A36" s="79" t="s">
        <v>117</v>
      </c>
      <c r="B36" s="106">
        <v>2</v>
      </c>
      <c r="C36" s="106">
        <v>2</v>
      </c>
      <c r="D36" s="106">
        <v>1880</v>
      </c>
      <c r="E36" s="107">
        <v>15000</v>
      </c>
      <c r="F36" s="107">
        <v>20</v>
      </c>
      <c r="G36" s="106">
        <v>68</v>
      </c>
    </row>
    <row r="37" spans="1:7" ht="12.75">
      <c r="A37" s="79"/>
      <c r="B37" s="106"/>
      <c r="C37" s="106"/>
      <c r="D37" s="106"/>
      <c r="E37" s="107"/>
      <c r="F37" s="107"/>
      <c r="G37" s="106"/>
    </row>
    <row r="38" spans="1:7" ht="13.5" thickBot="1">
      <c r="A38" s="85" t="s">
        <v>118</v>
      </c>
      <c r="B38" s="86">
        <v>1117</v>
      </c>
      <c r="C38" s="86">
        <v>880</v>
      </c>
      <c r="D38" s="86">
        <v>4492</v>
      </c>
      <c r="E38" s="112">
        <v>33749</v>
      </c>
      <c r="F38" s="112">
        <v>16</v>
      </c>
      <c r="G38" s="86">
        <v>29771</v>
      </c>
    </row>
  </sheetData>
  <mergeCells count="10">
    <mergeCell ref="A1:G1"/>
    <mergeCell ref="A2:G2"/>
    <mergeCell ref="A3:G3"/>
    <mergeCell ref="A4:G4"/>
    <mergeCell ref="B5:C5"/>
    <mergeCell ref="E5:F5"/>
    <mergeCell ref="B6:C6"/>
    <mergeCell ref="B7:B8"/>
    <mergeCell ref="C7:C8"/>
    <mergeCell ref="D7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J38"/>
  <sheetViews>
    <sheetView zoomScale="75" zoomScaleNormal="75" workbookViewId="0" topLeftCell="A1">
      <selection activeCell="L3" sqref="L3"/>
    </sheetView>
  </sheetViews>
  <sheetFormatPr defaultColWidth="11.421875" defaultRowHeight="12.75"/>
  <cols>
    <col min="1" max="1" width="24.57421875" style="12" customWidth="1"/>
    <col min="2" max="2" width="15.28125" style="12" customWidth="1"/>
    <col min="3" max="3" width="14.7109375" style="12" customWidth="1"/>
    <col min="4" max="4" width="15.28125" style="12" customWidth="1"/>
    <col min="5" max="5" width="14.7109375" style="12" customWidth="1"/>
    <col min="6" max="6" width="15.140625" style="12" customWidth="1"/>
    <col min="7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213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12" t="s">
        <v>94</v>
      </c>
      <c r="B9" s="110" t="s">
        <v>24</v>
      </c>
      <c r="C9" s="110" t="s">
        <v>24</v>
      </c>
      <c r="D9" s="78">
        <v>187</v>
      </c>
      <c r="E9" s="110" t="s">
        <v>24</v>
      </c>
      <c r="F9" s="110">
        <v>26</v>
      </c>
      <c r="G9" s="110">
        <v>5</v>
      </c>
      <c r="H9" s="95"/>
      <c r="I9" s="95"/>
      <c r="J9" s="95"/>
    </row>
    <row r="10" spans="1:10" ht="12.75">
      <c r="A10" s="12" t="s">
        <v>95</v>
      </c>
      <c r="B10" s="110">
        <v>3</v>
      </c>
      <c r="C10" s="110">
        <v>3</v>
      </c>
      <c r="D10" s="78" t="s">
        <v>24</v>
      </c>
      <c r="E10" s="110">
        <v>25000</v>
      </c>
      <c r="F10" s="110" t="s">
        <v>24</v>
      </c>
      <c r="G10" s="96">
        <v>75</v>
      </c>
      <c r="H10" s="95"/>
      <c r="I10" s="95"/>
      <c r="J10" s="95"/>
    </row>
    <row r="11" spans="1:10" ht="12.75">
      <c r="A11" s="79" t="s">
        <v>96</v>
      </c>
      <c r="B11" s="106">
        <v>3</v>
      </c>
      <c r="C11" s="106">
        <v>3</v>
      </c>
      <c r="D11" s="106">
        <v>187</v>
      </c>
      <c r="E11" s="107">
        <v>25000</v>
      </c>
      <c r="F11" s="107">
        <v>26</v>
      </c>
      <c r="G11" s="106">
        <v>80</v>
      </c>
      <c r="H11" s="95"/>
      <c r="I11" s="95"/>
      <c r="J11" s="95"/>
    </row>
    <row r="12" spans="1:10" ht="12.75">
      <c r="A12" s="79"/>
      <c r="B12" s="106"/>
      <c r="C12" s="106"/>
      <c r="D12" s="106"/>
      <c r="E12" s="107"/>
      <c r="F12" s="107"/>
      <c r="G12" s="106"/>
      <c r="H12" s="95"/>
      <c r="I12" s="95"/>
      <c r="J12" s="95"/>
    </row>
    <row r="13" spans="1:10" s="109" customFormat="1" ht="12.75">
      <c r="A13" s="79" t="s">
        <v>97</v>
      </c>
      <c r="B13" s="111">
        <v>7</v>
      </c>
      <c r="C13" s="107">
        <v>7</v>
      </c>
      <c r="D13" s="106">
        <v>2000</v>
      </c>
      <c r="E13" s="111">
        <v>6500</v>
      </c>
      <c r="F13" s="107">
        <v>14</v>
      </c>
      <c r="G13" s="107">
        <v>74</v>
      </c>
      <c r="H13" s="108"/>
      <c r="I13" s="108"/>
      <c r="J13" s="108"/>
    </row>
    <row r="14" spans="2:10" ht="12.75">
      <c r="B14" s="78"/>
      <c r="C14" s="78"/>
      <c r="D14" s="78"/>
      <c r="E14" s="96"/>
      <c r="F14" s="96"/>
      <c r="G14" s="78"/>
      <c r="H14" s="95"/>
      <c r="I14" s="95"/>
      <c r="J14" s="95"/>
    </row>
    <row r="15" spans="1:7" ht="12.75">
      <c r="A15" s="12" t="s">
        <v>99</v>
      </c>
      <c r="B15" s="110">
        <v>172</v>
      </c>
      <c r="C15" s="110">
        <v>130</v>
      </c>
      <c r="D15" s="78" t="s">
        <v>24</v>
      </c>
      <c r="E15" s="110">
        <v>17815</v>
      </c>
      <c r="F15" s="110" t="s">
        <v>24</v>
      </c>
      <c r="G15" s="96">
        <v>2316</v>
      </c>
    </row>
    <row r="16" spans="1:7" ht="12.75">
      <c r="A16" s="12" t="s">
        <v>100</v>
      </c>
      <c r="B16" s="110">
        <v>3</v>
      </c>
      <c r="C16" s="110">
        <v>3</v>
      </c>
      <c r="D16" s="78" t="s">
        <v>24</v>
      </c>
      <c r="E16" s="110">
        <v>33333</v>
      </c>
      <c r="F16" s="110" t="s">
        <v>24</v>
      </c>
      <c r="G16" s="96">
        <v>100</v>
      </c>
    </row>
    <row r="17" spans="1:7" ht="12.75">
      <c r="A17" s="12" t="s">
        <v>101</v>
      </c>
      <c r="B17" s="82">
        <v>185</v>
      </c>
      <c r="C17" s="82">
        <v>127</v>
      </c>
      <c r="D17" s="78" t="s">
        <v>24</v>
      </c>
      <c r="E17" s="82">
        <v>13063</v>
      </c>
      <c r="F17" s="78" t="s">
        <v>24</v>
      </c>
      <c r="G17" s="82">
        <v>1659</v>
      </c>
    </row>
    <row r="18" spans="1:7" ht="12.75">
      <c r="A18" s="79" t="s">
        <v>102</v>
      </c>
      <c r="B18" s="106">
        <v>360</v>
      </c>
      <c r="C18" s="106">
        <v>260</v>
      </c>
      <c r="D18" s="106" t="s">
        <v>24</v>
      </c>
      <c r="E18" s="107">
        <v>15673</v>
      </c>
      <c r="F18" s="107" t="s">
        <v>24</v>
      </c>
      <c r="G18" s="106">
        <v>4075</v>
      </c>
    </row>
    <row r="19" spans="1:7" ht="12.75">
      <c r="A19" s="79"/>
      <c r="B19" s="106"/>
      <c r="C19" s="106"/>
      <c r="D19" s="106"/>
      <c r="E19" s="107"/>
      <c r="F19" s="107"/>
      <c r="G19" s="106"/>
    </row>
    <row r="20" spans="1:7" ht="12.75">
      <c r="A20" s="79" t="s">
        <v>103</v>
      </c>
      <c r="B20" s="111">
        <v>416</v>
      </c>
      <c r="C20" s="107">
        <v>213</v>
      </c>
      <c r="D20" s="106">
        <v>58</v>
      </c>
      <c r="E20" s="111">
        <v>91315</v>
      </c>
      <c r="F20" s="107" t="s">
        <v>24</v>
      </c>
      <c r="G20" s="107">
        <v>19450</v>
      </c>
    </row>
    <row r="21" spans="2:7" ht="12.75">
      <c r="B21" s="78"/>
      <c r="C21" s="78"/>
      <c r="D21" s="78"/>
      <c r="E21" s="96"/>
      <c r="F21" s="96"/>
      <c r="G21" s="78"/>
    </row>
    <row r="22" spans="1:7" ht="12.75">
      <c r="A22" s="12" t="s">
        <v>105</v>
      </c>
      <c r="B22" s="78" t="s">
        <v>24</v>
      </c>
      <c r="C22" s="96" t="s">
        <v>24</v>
      </c>
      <c r="D22" s="78">
        <v>100</v>
      </c>
      <c r="E22" s="78" t="s">
        <v>24</v>
      </c>
      <c r="F22" s="96">
        <v>10</v>
      </c>
      <c r="G22" s="96">
        <v>1</v>
      </c>
    </row>
    <row r="23" spans="1:7" ht="12.75">
      <c r="A23" s="79" t="s">
        <v>106</v>
      </c>
      <c r="B23" s="106" t="s">
        <v>24</v>
      </c>
      <c r="C23" s="106" t="s">
        <v>24</v>
      </c>
      <c r="D23" s="106">
        <v>100</v>
      </c>
      <c r="E23" s="106" t="s">
        <v>24</v>
      </c>
      <c r="F23" s="107">
        <v>10</v>
      </c>
      <c r="G23" s="106">
        <v>1</v>
      </c>
    </row>
    <row r="24" spans="2:7" ht="12.75">
      <c r="B24" s="78"/>
      <c r="C24" s="78"/>
      <c r="D24" s="78"/>
      <c r="E24" s="96"/>
      <c r="F24" s="96"/>
      <c r="G24" s="78"/>
    </row>
    <row r="25" spans="1:7" ht="12.75">
      <c r="A25" s="12" t="s">
        <v>107</v>
      </c>
      <c r="B25" s="82">
        <v>38</v>
      </c>
      <c r="C25" s="78">
        <v>25</v>
      </c>
      <c r="D25" s="78" t="s">
        <v>24</v>
      </c>
      <c r="E25" s="82">
        <v>32300</v>
      </c>
      <c r="F25" s="96" t="s">
        <v>24</v>
      </c>
      <c r="G25" s="78">
        <v>808</v>
      </c>
    </row>
    <row r="26" spans="1:7" ht="12.75">
      <c r="A26" s="12" t="s">
        <v>108</v>
      </c>
      <c r="B26" s="82">
        <v>26</v>
      </c>
      <c r="C26" s="78">
        <v>23</v>
      </c>
      <c r="D26" s="78" t="s">
        <v>24</v>
      </c>
      <c r="E26" s="82">
        <v>28000</v>
      </c>
      <c r="F26" s="96" t="s">
        <v>24</v>
      </c>
      <c r="G26" s="78">
        <v>644</v>
      </c>
    </row>
    <row r="27" spans="1:7" ht="12.75">
      <c r="A27" s="12" t="s">
        <v>109</v>
      </c>
      <c r="B27" s="96">
        <v>8</v>
      </c>
      <c r="C27" s="96">
        <v>6</v>
      </c>
      <c r="D27" s="78">
        <v>263</v>
      </c>
      <c r="E27" s="96">
        <v>25000</v>
      </c>
      <c r="F27" s="96" t="s">
        <v>24</v>
      </c>
      <c r="G27" s="96">
        <v>150</v>
      </c>
    </row>
    <row r="28" spans="1:7" ht="12.75">
      <c r="A28" s="12" t="s">
        <v>111</v>
      </c>
      <c r="B28" s="78">
        <v>87</v>
      </c>
      <c r="C28" s="78">
        <v>73</v>
      </c>
      <c r="D28" s="78">
        <v>30</v>
      </c>
      <c r="E28" s="96">
        <v>19000</v>
      </c>
      <c r="F28" s="96" t="s">
        <v>24</v>
      </c>
      <c r="G28" s="78">
        <v>1387</v>
      </c>
    </row>
    <row r="29" spans="1:7" ht="12.75">
      <c r="A29" s="12" t="s">
        <v>112</v>
      </c>
      <c r="B29" s="78" t="s">
        <v>24</v>
      </c>
      <c r="C29" s="78" t="s">
        <v>24</v>
      </c>
      <c r="D29" s="78">
        <v>2</v>
      </c>
      <c r="E29" s="96" t="s">
        <v>24</v>
      </c>
      <c r="F29" s="96">
        <v>3</v>
      </c>
      <c r="G29" s="78" t="s">
        <v>24</v>
      </c>
    </row>
    <row r="30" spans="1:7" ht="12.75">
      <c r="A30" s="12" t="s">
        <v>113</v>
      </c>
      <c r="B30" s="82">
        <v>52</v>
      </c>
      <c r="C30" s="78">
        <v>52</v>
      </c>
      <c r="D30" s="78" t="s">
        <v>24</v>
      </c>
      <c r="E30" s="82">
        <v>21500</v>
      </c>
      <c r="F30" s="96" t="s">
        <v>24</v>
      </c>
      <c r="G30" s="78">
        <v>1118</v>
      </c>
    </row>
    <row r="31" spans="1:7" ht="12.75">
      <c r="A31" s="12" t="s">
        <v>114</v>
      </c>
      <c r="B31" s="82">
        <v>170</v>
      </c>
      <c r="C31" s="96">
        <v>163</v>
      </c>
      <c r="D31" s="78" t="s">
        <v>24</v>
      </c>
      <c r="E31" s="82">
        <v>30000</v>
      </c>
      <c r="F31" s="96" t="s">
        <v>24</v>
      </c>
      <c r="G31" s="96">
        <v>4891</v>
      </c>
    </row>
    <row r="32" spans="1:7" ht="12.75">
      <c r="A32" s="79" t="s">
        <v>149</v>
      </c>
      <c r="B32" s="106">
        <v>381</v>
      </c>
      <c r="C32" s="106">
        <v>342</v>
      </c>
      <c r="D32" s="106">
        <v>295</v>
      </c>
      <c r="E32" s="107">
        <v>26306</v>
      </c>
      <c r="F32" s="107" t="s">
        <v>24</v>
      </c>
      <c r="G32" s="106">
        <v>8998</v>
      </c>
    </row>
    <row r="33" spans="2:7" ht="12.75">
      <c r="B33" s="78"/>
      <c r="C33" s="78"/>
      <c r="D33" s="78"/>
      <c r="E33" s="96"/>
      <c r="F33" s="96"/>
      <c r="G33" s="78"/>
    </row>
    <row r="34" spans="1:7" ht="12.75">
      <c r="A34" s="12" t="s">
        <v>115</v>
      </c>
      <c r="B34" s="78">
        <v>1</v>
      </c>
      <c r="C34" s="78">
        <v>1</v>
      </c>
      <c r="D34" s="78">
        <v>1480</v>
      </c>
      <c r="E34" s="96">
        <v>15000</v>
      </c>
      <c r="F34" s="96">
        <v>13</v>
      </c>
      <c r="G34" s="78">
        <v>35</v>
      </c>
    </row>
    <row r="35" spans="1:7" ht="12.75">
      <c r="A35" s="12" t="s">
        <v>116</v>
      </c>
      <c r="B35" s="96" t="s">
        <v>24</v>
      </c>
      <c r="C35" s="96" t="s">
        <v>24</v>
      </c>
      <c r="D35" s="78">
        <v>1000</v>
      </c>
      <c r="E35" s="96">
        <v>10000</v>
      </c>
      <c r="F35" s="96">
        <v>13</v>
      </c>
      <c r="G35" s="96">
        <v>14</v>
      </c>
    </row>
    <row r="36" spans="1:7" ht="12.75">
      <c r="A36" s="79" t="s">
        <v>117</v>
      </c>
      <c r="B36" s="106">
        <v>1</v>
      </c>
      <c r="C36" s="106">
        <v>1</v>
      </c>
      <c r="D36" s="106">
        <v>2480</v>
      </c>
      <c r="E36" s="107">
        <v>15000</v>
      </c>
      <c r="F36" s="107">
        <v>13</v>
      </c>
      <c r="G36" s="106">
        <v>49</v>
      </c>
    </row>
    <row r="37" spans="1:7" ht="12.75">
      <c r="A37" s="79"/>
      <c r="B37" s="106"/>
      <c r="C37" s="106"/>
      <c r="D37" s="106"/>
      <c r="E37" s="107"/>
      <c r="F37" s="107"/>
      <c r="G37" s="106"/>
    </row>
    <row r="38" spans="1:7" ht="13.5" thickBot="1">
      <c r="A38" s="85" t="s">
        <v>118</v>
      </c>
      <c r="B38" s="86">
        <v>1168</v>
      </c>
      <c r="C38" s="86">
        <v>826</v>
      </c>
      <c r="D38" s="86">
        <v>5120</v>
      </c>
      <c r="E38" s="112">
        <v>39536</v>
      </c>
      <c r="F38" s="112">
        <v>13</v>
      </c>
      <c r="G38" s="86">
        <v>32727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4"/>
  <dimension ref="A1:H25"/>
  <sheetViews>
    <sheetView showGridLines="0" zoomScale="75" zoomScaleNormal="75" workbookViewId="0" topLeftCell="A1">
      <selection activeCell="K8" sqref="K8"/>
    </sheetView>
  </sheetViews>
  <sheetFormatPr defaultColWidth="11.421875" defaultRowHeight="12.75"/>
  <cols>
    <col min="1" max="6" width="14.7109375" style="7" customWidth="1"/>
    <col min="7" max="7" width="18.7109375" style="7" customWidth="1"/>
    <col min="8" max="8" width="22.7109375" style="7" customWidth="1"/>
    <col min="9" max="16384" width="11.421875" style="7" customWidth="1"/>
  </cols>
  <sheetData>
    <row r="1" spans="1:8" s="2" customFormat="1" ht="18">
      <c r="A1" s="187" t="s">
        <v>0</v>
      </c>
      <c r="B1" s="187"/>
      <c r="C1" s="187"/>
      <c r="D1" s="187"/>
      <c r="E1" s="187"/>
      <c r="F1" s="187"/>
      <c r="G1" s="187"/>
      <c r="H1" s="187"/>
    </row>
    <row r="3" spans="1:8" s="3" customFormat="1" ht="13.5" customHeight="1">
      <c r="A3" s="207" t="s">
        <v>214</v>
      </c>
      <c r="B3" s="207"/>
      <c r="C3" s="207"/>
      <c r="D3" s="207"/>
      <c r="E3" s="207"/>
      <c r="F3" s="207"/>
      <c r="G3" s="207"/>
      <c r="H3" s="207"/>
    </row>
    <row r="4" spans="1:8" s="3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76"/>
      <c r="B5" s="141" t="s">
        <v>1</v>
      </c>
      <c r="C5" s="142"/>
      <c r="D5" s="130" t="s">
        <v>2</v>
      </c>
      <c r="E5" s="130" t="s">
        <v>3</v>
      </c>
      <c r="F5" s="143"/>
      <c r="G5" s="145" t="s">
        <v>5</v>
      </c>
      <c r="H5" s="142"/>
    </row>
    <row r="6" spans="1:8" ht="12.75">
      <c r="A6" s="8" t="s">
        <v>6</v>
      </c>
      <c r="B6" s="9" t="s">
        <v>7</v>
      </c>
      <c r="C6" s="10"/>
      <c r="D6" s="5" t="s">
        <v>8</v>
      </c>
      <c r="E6" s="5" t="s">
        <v>9</v>
      </c>
      <c r="F6" s="6" t="s">
        <v>10</v>
      </c>
      <c r="G6" s="11" t="s">
        <v>13</v>
      </c>
      <c r="H6" s="10"/>
    </row>
    <row r="7" spans="1:8" ht="12.75">
      <c r="A7" s="4"/>
      <c r="B7" s="5" t="s">
        <v>14</v>
      </c>
      <c r="C7" s="5" t="s">
        <v>15</v>
      </c>
      <c r="D7" s="5" t="s">
        <v>26</v>
      </c>
      <c r="E7" s="5" t="s">
        <v>16</v>
      </c>
      <c r="F7" s="5" t="s">
        <v>13</v>
      </c>
      <c r="G7" s="6" t="s">
        <v>19</v>
      </c>
      <c r="H7" s="6" t="s">
        <v>20</v>
      </c>
    </row>
    <row r="8" spans="1:8" ht="13.5" thickBot="1">
      <c r="A8" s="90"/>
      <c r="B8" s="136" t="s">
        <v>27</v>
      </c>
      <c r="C8" s="136" t="s">
        <v>27</v>
      </c>
      <c r="D8" s="136"/>
      <c r="E8" s="91" t="s">
        <v>21</v>
      </c>
      <c r="F8" s="137"/>
      <c r="G8" s="137"/>
      <c r="H8" s="137"/>
    </row>
    <row r="9" spans="1:8" ht="12.75">
      <c r="A9" s="18">
        <v>1990</v>
      </c>
      <c r="B9" s="20">
        <v>31</v>
      </c>
      <c r="C9" s="20">
        <v>14</v>
      </c>
      <c r="D9" s="20">
        <v>14238</v>
      </c>
      <c r="E9" s="20">
        <v>125</v>
      </c>
      <c r="F9" s="20">
        <v>175</v>
      </c>
      <c r="G9" s="20" t="s">
        <v>24</v>
      </c>
      <c r="H9" s="15">
        <v>65</v>
      </c>
    </row>
    <row r="10" spans="1:8" ht="12.75">
      <c r="A10" s="18">
        <v>1991</v>
      </c>
      <c r="B10" s="20">
        <v>363</v>
      </c>
      <c r="C10" s="20">
        <v>160</v>
      </c>
      <c r="D10" s="20">
        <v>18335</v>
      </c>
      <c r="E10" s="20">
        <v>76</v>
      </c>
      <c r="F10" s="20">
        <v>1209</v>
      </c>
      <c r="G10" s="20" t="s">
        <v>24</v>
      </c>
      <c r="H10" s="15">
        <v>99</v>
      </c>
    </row>
    <row r="11" spans="1:8" ht="12.75">
      <c r="A11" s="18">
        <v>1992</v>
      </c>
      <c r="B11" s="20">
        <v>223</v>
      </c>
      <c r="C11" s="20">
        <v>178</v>
      </c>
      <c r="D11" s="20">
        <v>13573</v>
      </c>
      <c r="E11" s="20">
        <v>72</v>
      </c>
      <c r="F11" s="20">
        <v>1397</v>
      </c>
      <c r="G11" s="20" t="s">
        <v>24</v>
      </c>
      <c r="H11" s="15">
        <v>188</v>
      </c>
    </row>
    <row r="12" spans="1:8" ht="12.75">
      <c r="A12" s="18">
        <v>1993</v>
      </c>
      <c r="B12" s="20">
        <v>364</v>
      </c>
      <c r="C12" s="20">
        <v>338</v>
      </c>
      <c r="D12" s="20">
        <v>8056</v>
      </c>
      <c r="E12" s="20">
        <v>133</v>
      </c>
      <c r="F12" s="20">
        <v>4568</v>
      </c>
      <c r="G12" s="20">
        <v>24</v>
      </c>
      <c r="H12" s="15">
        <v>208</v>
      </c>
    </row>
    <row r="13" spans="1:8" ht="12.75">
      <c r="A13" s="18">
        <v>1994</v>
      </c>
      <c r="B13" s="20">
        <v>461</v>
      </c>
      <c r="C13" s="20">
        <v>346</v>
      </c>
      <c r="D13" s="20">
        <v>9149</v>
      </c>
      <c r="E13" s="20">
        <v>168</v>
      </c>
      <c r="F13" s="20">
        <v>5971</v>
      </c>
      <c r="G13" s="20">
        <v>625</v>
      </c>
      <c r="H13" s="15">
        <v>682</v>
      </c>
    </row>
    <row r="14" spans="1:8" ht="12.75">
      <c r="A14" s="18">
        <v>1995</v>
      </c>
      <c r="B14" s="20">
        <v>489</v>
      </c>
      <c r="C14" s="20">
        <v>451</v>
      </c>
      <c r="D14" s="20">
        <v>20746</v>
      </c>
      <c r="E14" s="20">
        <v>150</v>
      </c>
      <c r="F14" s="20">
        <v>7009</v>
      </c>
      <c r="G14" s="20">
        <v>207</v>
      </c>
      <c r="H14" s="15">
        <v>513</v>
      </c>
    </row>
    <row r="15" spans="1:8" ht="12.75">
      <c r="A15" s="18">
        <v>1996</v>
      </c>
      <c r="B15" s="20">
        <v>478</v>
      </c>
      <c r="C15" s="20">
        <v>449</v>
      </c>
      <c r="D15" s="22">
        <v>12602</v>
      </c>
      <c r="E15" s="22">
        <v>104</v>
      </c>
      <c r="F15" s="20">
        <v>4846</v>
      </c>
      <c r="G15" s="20">
        <v>213</v>
      </c>
      <c r="H15" s="15">
        <v>120</v>
      </c>
    </row>
    <row r="16" spans="1:8" ht="12.75">
      <c r="A16" s="18">
        <v>1997</v>
      </c>
      <c r="B16" s="20">
        <v>508</v>
      </c>
      <c r="C16" s="20">
        <v>460</v>
      </c>
      <c r="D16" s="20">
        <v>12737</v>
      </c>
      <c r="E16" s="20">
        <v>198</v>
      </c>
      <c r="F16" s="20">
        <v>9296</v>
      </c>
      <c r="G16" s="20">
        <v>159</v>
      </c>
      <c r="H16" s="15">
        <v>168</v>
      </c>
    </row>
    <row r="17" spans="1:8" ht="12.75">
      <c r="A17" s="18">
        <v>1998</v>
      </c>
      <c r="B17" s="20">
        <v>1619</v>
      </c>
      <c r="C17" s="20">
        <v>686</v>
      </c>
      <c r="D17" s="20">
        <v>12488</v>
      </c>
      <c r="E17" s="20">
        <v>99</v>
      </c>
      <c r="F17" s="20">
        <v>6984</v>
      </c>
      <c r="G17" s="20">
        <v>560</v>
      </c>
      <c r="H17" s="15">
        <v>385</v>
      </c>
    </row>
    <row r="18" spans="1:8" ht="12.75">
      <c r="A18" s="18">
        <v>1999</v>
      </c>
      <c r="B18" s="20">
        <v>1481</v>
      </c>
      <c r="C18" s="20">
        <v>416</v>
      </c>
      <c r="D18" s="20">
        <v>12505</v>
      </c>
      <c r="E18" s="20">
        <v>168</v>
      </c>
      <c r="F18" s="20">
        <v>7298</v>
      </c>
      <c r="G18" s="50">
        <v>333</v>
      </c>
      <c r="H18" s="51">
        <v>414</v>
      </c>
    </row>
    <row r="19" spans="1:8" ht="12.75">
      <c r="A19" s="18">
        <v>2000</v>
      </c>
      <c r="B19" s="20">
        <v>2200</v>
      </c>
      <c r="C19" s="20">
        <v>428</v>
      </c>
      <c r="D19" s="20">
        <v>75427</v>
      </c>
      <c r="E19" s="20">
        <v>182</v>
      </c>
      <c r="F19" s="20">
        <v>10660</v>
      </c>
      <c r="G19" s="50">
        <v>280.476</v>
      </c>
      <c r="H19" s="51">
        <v>237.319</v>
      </c>
    </row>
    <row r="20" spans="1:8" ht="12.75">
      <c r="A20" s="18">
        <v>2001</v>
      </c>
      <c r="B20" s="20">
        <v>2165</v>
      </c>
      <c r="C20" s="20">
        <v>552</v>
      </c>
      <c r="D20" s="20">
        <v>7717</v>
      </c>
      <c r="E20" s="20">
        <v>166.64</v>
      </c>
      <c r="F20" s="20">
        <v>9371</v>
      </c>
      <c r="G20" s="50">
        <v>210.537</v>
      </c>
      <c r="H20" s="51">
        <v>862.654</v>
      </c>
    </row>
    <row r="21" spans="1:8" ht="12.75">
      <c r="A21" s="18">
        <v>2002</v>
      </c>
      <c r="B21" s="20">
        <v>2296</v>
      </c>
      <c r="C21" s="20">
        <v>919</v>
      </c>
      <c r="D21" s="20">
        <v>7720</v>
      </c>
      <c r="E21" s="20">
        <v>196.94</v>
      </c>
      <c r="F21" s="20">
        <v>18245</v>
      </c>
      <c r="G21" s="50">
        <v>643.403</v>
      </c>
      <c r="H21" s="51">
        <v>1066.88</v>
      </c>
    </row>
    <row r="22" spans="1:8" ht="12.75">
      <c r="A22" s="18">
        <v>2003</v>
      </c>
      <c r="B22" s="20">
        <v>2033</v>
      </c>
      <c r="C22" s="20">
        <v>650</v>
      </c>
      <c r="D22" s="20">
        <v>8494</v>
      </c>
      <c r="E22" s="20">
        <v>164.41</v>
      </c>
      <c r="F22" s="20">
        <v>10863</v>
      </c>
      <c r="G22" s="50">
        <v>2027</v>
      </c>
      <c r="H22" s="51">
        <v>927</v>
      </c>
    </row>
    <row r="23" spans="1:8" ht="12.75">
      <c r="A23" s="18">
        <v>2004</v>
      </c>
      <c r="B23" s="20">
        <v>1797</v>
      </c>
      <c r="C23" s="20">
        <v>698</v>
      </c>
      <c r="D23" s="20">
        <v>8511</v>
      </c>
      <c r="E23" s="20">
        <v>159.09</v>
      </c>
      <c r="F23" s="20">
        <v>11182</v>
      </c>
      <c r="G23" s="50">
        <v>777</v>
      </c>
      <c r="H23" s="51">
        <v>636</v>
      </c>
    </row>
    <row r="24" spans="1:8" ht="13.5" thickBot="1">
      <c r="A24" s="25">
        <v>2005</v>
      </c>
      <c r="B24" s="27">
        <v>3726</v>
      </c>
      <c r="C24" s="27">
        <v>2301</v>
      </c>
      <c r="D24" s="27">
        <v>8736</v>
      </c>
      <c r="E24" s="27">
        <v>56</v>
      </c>
      <c r="F24" s="27">
        <v>13248</v>
      </c>
      <c r="G24" s="52">
        <v>1301</v>
      </c>
      <c r="H24" s="53">
        <v>155</v>
      </c>
    </row>
    <row r="25" spans="1:8" ht="12.75">
      <c r="A25" s="4" t="s">
        <v>23</v>
      </c>
      <c r="B25" s="4"/>
      <c r="C25" s="4"/>
      <c r="D25" s="4"/>
      <c r="E25" s="4"/>
      <c r="F25" s="4"/>
      <c r="G25" s="4"/>
      <c r="H25" s="4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J34"/>
  <sheetViews>
    <sheetView zoomScale="75" zoomScaleNormal="75" workbookViewId="0" topLeftCell="A1">
      <selection activeCell="H5" sqref="H5"/>
    </sheetView>
  </sheetViews>
  <sheetFormatPr defaultColWidth="11.421875" defaultRowHeight="12.75"/>
  <cols>
    <col min="1" max="1" width="24.28125" style="12" customWidth="1"/>
    <col min="2" max="4" width="14.7109375" style="12" customWidth="1"/>
    <col min="5" max="5" width="15.421875" style="12" customWidth="1"/>
    <col min="6" max="6" width="15.8515625" style="12" customWidth="1"/>
    <col min="7" max="7" width="22.2812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215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12" t="s">
        <v>94</v>
      </c>
      <c r="B9" s="110" t="s">
        <v>24</v>
      </c>
      <c r="C9" s="110" t="s">
        <v>24</v>
      </c>
      <c r="D9" s="78">
        <v>270</v>
      </c>
      <c r="E9" s="110" t="s">
        <v>24</v>
      </c>
      <c r="F9" s="110">
        <v>28</v>
      </c>
      <c r="G9" s="110">
        <v>8</v>
      </c>
      <c r="H9" s="95"/>
      <c r="I9" s="95"/>
      <c r="J9" s="95"/>
    </row>
    <row r="10" spans="1:10" ht="12.75">
      <c r="A10" s="79" t="s">
        <v>96</v>
      </c>
      <c r="B10" s="106" t="s">
        <v>24</v>
      </c>
      <c r="C10" s="106" t="s">
        <v>24</v>
      </c>
      <c r="D10" s="106">
        <v>270</v>
      </c>
      <c r="E10" s="107" t="s">
        <v>24</v>
      </c>
      <c r="F10" s="107">
        <v>28</v>
      </c>
      <c r="G10" s="106">
        <v>8</v>
      </c>
      <c r="H10" s="95"/>
      <c r="I10" s="95"/>
      <c r="J10" s="95"/>
    </row>
    <row r="11" spans="1:10" ht="12.75">
      <c r="A11" s="79"/>
      <c r="B11" s="106"/>
      <c r="C11" s="106"/>
      <c r="D11" s="106"/>
      <c r="E11" s="107"/>
      <c r="F11" s="107"/>
      <c r="G11" s="106"/>
      <c r="H11" s="95"/>
      <c r="I11" s="95"/>
      <c r="J11" s="95"/>
    </row>
    <row r="12" spans="1:7" ht="12.75">
      <c r="A12" s="12" t="s">
        <v>99</v>
      </c>
      <c r="B12" s="110">
        <v>97</v>
      </c>
      <c r="C12" s="110" t="s">
        <v>24</v>
      </c>
      <c r="D12" s="78" t="s">
        <v>24</v>
      </c>
      <c r="E12" s="110" t="s">
        <v>24</v>
      </c>
      <c r="F12" s="110" t="s">
        <v>24</v>
      </c>
      <c r="G12" s="96" t="s">
        <v>24</v>
      </c>
    </row>
    <row r="13" spans="1:7" ht="12.75">
      <c r="A13" s="12" t="s">
        <v>100</v>
      </c>
      <c r="B13" s="110">
        <v>495</v>
      </c>
      <c r="C13" s="110" t="s">
        <v>24</v>
      </c>
      <c r="D13" s="78" t="s">
        <v>24</v>
      </c>
      <c r="E13" s="110" t="s">
        <v>24</v>
      </c>
      <c r="F13" s="110" t="s">
        <v>24</v>
      </c>
      <c r="G13" s="96" t="s">
        <v>24</v>
      </c>
    </row>
    <row r="14" spans="1:7" ht="12.75">
      <c r="A14" s="12" t="s">
        <v>101</v>
      </c>
      <c r="B14" s="82">
        <v>411</v>
      </c>
      <c r="C14" s="78" t="s">
        <v>24</v>
      </c>
      <c r="D14" s="78" t="s">
        <v>24</v>
      </c>
      <c r="E14" s="78" t="s">
        <v>24</v>
      </c>
      <c r="F14" s="78" t="s">
        <v>24</v>
      </c>
      <c r="G14" s="78" t="s">
        <v>24</v>
      </c>
    </row>
    <row r="15" spans="1:7" ht="12.75">
      <c r="A15" s="79" t="s">
        <v>102</v>
      </c>
      <c r="B15" s="106">
        <v>1003</v>
      </c>
      <c r="C15" s="106" t="s">
        <v>24</v>
      </c>
      <c r="D15" s="106" t="s">
        <v>24</v>
      </c>
      <c r="E15" s="107" t="s">
        <v>24</v>
      </c>
      <c r="F15" s="107" t="s">
        <v>24</v>
      </c>
      <c r="G15" s="106" t="s">
        <v>24</v>
      </c>
    </row>
    <row r="16" spans="1:7" ht="12.75">
      <c r="A16" s="79"/>
      <c r="B16" s="106"/>
      <c r="C16" s="106"/>
      <c r="D16" s="106"/>
      <c r="E16" s="107"/>
      <c r="F16" s="107"/>
      <c r="G16" s="106"/>
    </row>
    <row r="17" spans="1:7" ht="12.75">
      <c r="A17" s="79" t="s">
        <v>103</v>
      </c>
      <c r="B17" s="111">
        <v>1</v>
      </c>
      <c r="C17" s="107">
        <v>1</v>
      </c>
      <c r="D17" s="106">
        <v>16</v>
      </c>
      <c r="E17" s="111">
        <v>19000</v>
      </c>
      <c r="F17" s="107" t="s">
        <v>24</v>
      </c>
      <c r="G17" s="107">
        <v>19</v>
      </c>
    </row>
    <row r="18" spans="2:7" ht="12.75">
      <c r="B18" s="78"/>
      <c r="C18" s="78"/>
      <c r="D18" s="78"/>
      <c r="E18" s="96"/>
      <c r="F18" s="96"/>
      <c r="G18" s="78"/>
    </row>
    <row r="19" spans="1:7" ht="12.75">
      <c r="A19" s="12" t="s">
        <v>105</v>
      </c>
      <c r="B19" s="78" t="s">
        <v>24</v>
      </c>
      <c r="C19" s="96" t="s">
        <v>24</v>
      </c>
      <c r="D19" s="78">
        <v>100</v>
      </c>
      <c r="E19" s="78" t="s">
        <v>24</v>
      </c>
      <c r="F19" s="96">
        <v>10</v>
      </c>
      <c r="G19" s="96" t="s">
        <v>24</v>
      </c>
    </row>
    <row r="20" spans="1:7" ht="12.75">
      <c r="A20" s="79" t="s">
        <v>106</v>
      </c>
      <c r="B20" s="106" t="s">
        <v>24</v>
      </c>
      <c r="C20" s="106" t="s">
        <v>24</v>
      </c>
      <c r="D20" s="106">
        <v>100</v>
      </c>
      <c r="E20" s="106" t="s">
        <v>24</v>
      </c>
      <c r="F20" s="107">
        <v>10</v>
      </c>
      <c r="G20" s="106" t="s">
        <v>24</v>
      </c>
    </row>
    <row r="21" spans="2:7" ht="12.75">
      <c r="B21" s="78"/>
      <c r="C21" s="78"/>
      <c r="D21" s="78"/>
      <c r="E21" s="96"/>
      <c r="F21" s="96"/>
      <c r="G21" s="78"/>
    </row>
    <row r="22" spans="1:7" ht="12.75">
      <c r="A22" s="12" t="s">
        <v>108</v>
      </c>
      <c r="B22" s="82">
        <v>21</v>
      </c>
      <c r="C22" s="78">
        <v>21</v>
      </c>
      <c r="D22" s="78" t="s">
        <v>24</v>
      </c>
      <c r="E22" s="78" t="s">
        <v>24</v>
      </c>
      <c r="F22" s="96" t="s">
        <v>24</v>
      </c>
      <c r="G22" s="78" t="s">
        <v>24</v>
      </c>
    </row>
    <row r="23" spans="1:7" ht="12.75">
      <c r="A23" s="12" t="s">
        <v>109</v>
      </c>
      <c r="B23" s="96">
        <v>10</v>
      </c>
      <c r="C23" s="96">
        <v>5</v>
      </c>
      <c r="D23" s="78">
        <v>1178</v>
      </c>
      <c r="E23" s="96">
        <v>15000</v>
      </c>
      <c r="F23" s="96" t="s">
        <v>24</v>
      </c>
      <c r="G23" s="96">
        <v>75</v>
      </c>
    </row>
    <row r="24" spans="1:7" ht="12.75">
      <c r="A24" s="12" t="s">
        <v>110</v>
      </c>
      <c r="B24" s="78" t="s">
        <v>24</v>
      </c>
      <c r="C24" s="78" t="s">
        <v>24</v>
      </c>
      <c r="D24" s="78">
        <v>5000</v>
      </c>
      <c r="E24" s="78" t="s">
        <v>24</v>
      </c>
      <c r="F24" s="96">
        <v>10</v>
      </c>
      <c r="G24" s="78">
        <v>50</v>
      </c>
    </row>
    <row r="25" spans="1:7" ht="12.75">
      <c r="A25" s="12" t="s">
        <v>111</v>
      </c>
      <c r="B25" s="78">
        <v>56</v>
      </c>
      <c r="C25" s="78" t="s">
        <v>24</v>
      </c>
      <c r="D25" s="78">
        <v>197</v>
      </c>
      <c r="E25" s="96">
        <v>17000</v>
      </c>
      <c r="F25" s="96" t="s">
        <v>24</v>
      </c>
      <c r="G25" s="78" t="s">
        <v>24</v>
      </c>
    </row>
    <row r="26" spans="1:7" ht="12.75">
      <c r="A26" s="12" t="s">
        <v>113</v>
      </c>
      <c r="B26" s="82">
        <v>17</v>
      </c>
      <c r="C26" s="78">
        <v>17</v>
      </c>
      <c r="D26" s="78" t="s">
        <v>24</v>
      </c>
      <c r="E26" s="82">
        <v>10500</v>
      </c>
      <c r="F26" s="96" t="s">
        <v>24</v>
      </c>
      <c r="G26" s="78">
        <v>179</v>
      </c>
    </row>
    <row r="27" spans="1:7" ht="12.75">
      <c r="A27" s="12" t="s">
        <v>114</v>
      </c>
      <c r="B27" s="82">
        <v>689</v>
      </c>
      <c r="C27" s="96">
        <v>654</v>
      </c>
      <c r="D27" s="78" t="s">
        <v>24</v>
      </c>
      <c r="E27" s="82">
        <v>16563</v>
      </c>
      <c r="F27" s="96" t="s">
        <v>24</v>
      </c>
      <c r="G27" s="96">
        <v>10833</v>
      </c>
    </row>
    <row r="28" spans="1:7" ht="12.75">
      <c r="A28" s="79" t="s">
        <v>149</v>
      </c>
      <c r="B28" s="106">
        <v>793</v>
      </c>
      <c r="C28" s="106">
        <v>697</v>
      </c>
      <c r="D28" s="106">
        <v>6375</v>
      </c>
      <c r="E28" s="107">
        <v>15905</v>
      </c>
      <c r="F28" s="107">
        <v>8</v>
      </c>
      <c r="G28" s="106">
        <v>11137</v>
      </c>
    </row>
    <row r="29" spans="2:7" ht="12.75">
      <c r="B29" s="78"/>
      <c r="C29" s="78"/>
      <c r="D29" s="78"/>
      <c r="E29" s="96"/>
      <c r="F29" s="96"/>
      <c r="G29" s="78"/>
    </row>
    <row r="30" spans="1:7" ht="12.75">
      <c r="A30" s="12" t="s">
        <v>115</v>
      </c>
      <c r="B30" s="78" t="s">
        <v>24</v>
      </c>
      <c r="C30" s="78" t="s">
        <v>24</v>
      </c>
      <c r="D30" s="78">
        <v>800</v>
      </c>
      <c r="E30" s="96" t="s">
        <v>24</v>
      </c>
      <c r="F30" s="96">
        <v>10</v>
      </c>
      <c r="G30" s="78">
        <v>8</v>
      </c>
    </row>
    <row r="31" spans="1:7" ht="12.75">
      <c r="A31" s="12" t="s">
        <v>116</v>
      </c>
      <c r="B31" s="96" t="s">
        <v>24</v>
      </c>
      <c r="C31" s="96" t="s">
        <v>24</v>
      </c>
      <c r="D31" s="78">
        <v>950</v>
      </c>
      <c r="E31" s="96" t="s">
        <v>24</v>
      </c>
      <c r="F31" s="96">
        <v>10</v>
      </c>
      <c r="G31" s="96">
        <v>10</v>
      </c>
    </row>
    <row r="32" spans="1:7" ht="12.75">
      <c r="A32" s="79" t="s">
        <v>117</v>
      </c>
      <c r="B32" s="106" t="s">
        <v>24</v>
      </c>
      <c r="C32" s="106" t="s">
        <v>24</v>
      </c>
      <c r="D32" s="106">
        <v>1750</v>
      </c>
      <c r="E32" s="107" t="s">
        <v>24</v>
      </c>
      <c r="F32" s="107">
        <v>10</v>
      </c>
      <c r="G32" s="106">
        <v>18</v>
      </c>
    </row>
    <row r="33" spans="1:7" ht="12.75">
      <c r="A33" s="79"/>
      <c r="B33" s="106"/>
      <c r="C33" s="106"/>
      <c r="D33" s="106"/>
      <c r="E33" s="107"/>
      <c r="F33" s="107"/>
      <c r="G33" s="106"/>
    </row>
    <row r="34" spans="1:7" ht="13.5" thickBot="1">
      <c r="A34" s="85" t="s">
        <v>118</v>
      </c>
      <c r="B34" s="86">
        <v>1797</v>
      </c>
      <c r="C34" s="86">
        <v>698</v>
      </c>
      <c r="D34" s="86">
        <v>8511</v>
      </c>
      <c r="E34" s="112">
        <v>15909</v>
      </c>
      <c r="F34" s="112">
        <v>9</v>
      </c>
      <c r="G34" s="86">
        <v>11182</v>
      </c>
    </row>
  </sheetData>
  <mergeCells count="10">
    <mergeCell ref="A1:G1"/>
    <mergeCell ref="A2:G2"/>
    <mergeCell ref="A3:G3"/>
    <mergeCell ref="A4:G4"/>
    <mergeCell ref="B5:C5"/>
    <mergeCell ref="E5:F5"/>
    <mergeCell ref="B6:C6"/>
    <mergeCell ref="B7:B8"/>
    <mergeCell ref="C7:C8"/>
    <mergeCell ref="D7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J35"/>
  <sheetViews>
    <sheetView tabSelected="1" zoomScale="75" zoomScaleNormal="75" workbookViewId="0" topLeftCell="A1">
      <selection activeCell="J5" sqref="J5"/>
    </sheetView>
  </sheetViews>
  <sheetFormatPr defaultColWidth="11.421875" defaultRowHeight="12.75"/>
  <cols>
    <col min="1" max="1" width="24.00390625" style="12" customWidth="1"/>
    <col min="2" max="2" width="16.421875" style="12" customWidth="1"/>
    <col min="3" max="3" width="16.28125" style="12" customWidth="1"/>
    <col min="4" max="4" width="14.7109375" style="12" customWidth="1"/>
    <col min="5" max="5" width="15.140625" style="12" customWidth="1"/>
    <col min="6" max="6" width="15.421875" style="12" customWidth="1"/>
    <col min="7" max="7" width="20.4218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216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12" t="s">
        <v>94</v>
      </c>
      <c r="B9" s="110" t="s">
        <v>24</v>
      </c>
      <c r="C9" s="110" t="s">
        <v>24</v>
      </c>
      <c r="D9" s="78">
        <v>250</v>
      </c>
      <c r="E9" s="110" t="s">
        <v>24</v>
      </c>
      <c r="F9" s="110">
        <v>27</v>
      </c>
      <c r="G9" s="110">
        <v>7</v>
      </c>
      <c r="H9" s="95"/>
      <c r="I9" s="95"/>
      <c r="J9" s="95"/>
    </row>
    <row r="10" spans="1:10" ht="12.75">
      <c r="A10" s="79" t="s">
        <v>96</v>
      </c>
      <c r="B10" s="106" t="s">
        <v>24</v>
      </c>
      <c r="C10" s="106" t="s">
        <v>24</v>
      </c>
      <c r="D10" s="106">
        <v>250</v>
      </c>
      <c r="E10" s="107" t="s">
        <v>24</v>
      </c>
      <c r="F10" s="107">
        <v>27</v>
      </c>
      <c r="G10" s="106">
        <v>7</v>
      </c>
      <c r="H10" s="95"/>
      <c r="I10" s="95"/>
      <c r="J10" s="95"/>
    </row>
    <row r="11" spans="1:10" ht="12.75">
      <c r="A11" s="79"/>
      <c r="B11" s="106"/>
      <c r="C11" s="106"/>
      <c r="D11" s="106"/>
      <c r="E11" s="107"/>
      <c r="F11" s="107"/>
      <c r="G11" s="106"/>
      <c r="H11" s="95"/>
      <c r="I11" s="95"/>
      <c r="J11" s="95"/>
    </row>
    <row r="12" spans="1:7" ht="12.75">
      <c r="A12" s="12" t="s">
        <v>99</v>
      </c>
      <c r="B12" s="110">
        <v>575</v>
      </c>
      <c r="C12" s="110">
        <v>331</v>
      </c>
      <c r="D12" s="78" t="s">
        <v>24</v>
      </c>
      <c r="E12" s="110" t="s">
        <v>24</v>
      </c>
      <c r="F12" s="110" t="s">
        <v>24</v>
      </c>
      <c r="G12" s="96" t="s">
        <v>24</v>
      </c>
    </row>
    <row r="13" spans="1:7" ht="12.75">
      <c r="A13" s="12" t="s">
        <v>100</v>
      </c>
      <c r="B13" s="110">
        <v>782</v>
      </c>
      <c r="C13" s="110" t="s">
        <v>24</v>
      </c>
      <c r="D13" s="78" t="s">
        <v>24</v>
      </c>
      <c r="E13" s="110" t="s">
        <v>24</v>
      </c>
      <c r="F13" s="110" t="s">
        <v>24</v>
      </c>
      <c r="G13" s="96" t="s">
        <v>24</v>
      </c>
    </row>
    <row r="14" spans="1:7" ht="12.75">
      <c r="A14" s="12" t="s">
        <v>101</v>
      </c>
      <c r="B14" s="82">
        <v>1575</v>
      </c>
      <c r="C14" s="82">
        <v>1225</v>
      </c>
      <c r="D14" s="78" t="s">
        <v>24</v>
      </c>
      <c r="E14" s="78" t="s">
        <v>24</v>
      </c>
      <c r="F14" s="78" t="s">
        <v>24</v>
      </c>
      <c r="G14" s="78" t="s">
        <v>24</v>
      </c>
    </row>
    <row r="15" spans="1:7" ht="12.75">
      <c r="A15" s="79" t="s">
        <v>102</v>
      </c>
      <c r="B15" s="106">
        <v>2932</v>
      </c>
      <c r="C15" s="106">
        <v>1556</v>
      </c>
      <c r="D15" s="106" t="s">
        <v>24</v>
      </c>
      <c r="E15" s="107" t="s">
        <v>24</v>
      </c>
      <c r="F15" s="107" t="s">
        <v>24</v>
      </c>
      <c r="G15" s="106" t="s">
        <v>24</v>
      </c>
    </row>
    <row r="16" spans="1:7" ht="12.75">
      <c r="A16" s="79"/>
      <c r="B16" s="106"/>
      <c r="C16" s="106"/>
      <c r="D16" s="106"/>
      <c r="E16" s="107"/>
      <c r="F16" s="107"/>
      <c r="G16" s="106"/>
    </row>
    <row r="17" spans="1:7" ht="12.75">
      <c r="A17" s="79" t="s">
        <v>103</v>
      </c>
      <c r="B17" s="111">
        <v>1</v>
      </c>
      <c r="C17" s="107">
        <v>1</v>
      </c>
      <c r="D17" s="106">
        <v>6</v>
      </c>
      <c r="E17" s="111">
        <v>18000</v>
      </c>
      <c r="F17" s="107" t="s">
        <v>24</v>
      </c>
      <c r="G17" s="107">
        <v>18</v>
      </c>
    </row>
    <row r="18" spans="2:7" ht="12.75">
      <c r="B18" s="78"/>
      <c r="C18" s="78"/>
      <c r="D18" s="78"/>
      <c r="E18" s="96"/>
      <c r="F18" s="96"/>
      <c r="G18" s="78"/>
    </row>
    <row r="19" spans="1:7" ht="12.75">
      <c r="A19" s="12" t="s">
        <v>105</v>
      </c>
      <c r="B19" s="78" t="s">
        <v>24</v>
      </c>
      <c r="C19" s="96" t="s">
        <v>24</v>
      </c>
      <c r="D19" s="78">
        <v>100</v>
      </c>
      <c r="E19" s="78" t="s">
        <v>24</v>
      </c>
      <c r="F19" s="96">
        <v>10</v>
      </c>
      <c r="G19" s="96">
        <v>1</v>
      </c>
    </row>
    <row r="20" spans="1:7" ht="12.75">
      <c r="A20" s="79" t="s">
        <v>106</v>
      </c>
      <c r="B20" s="106" t="s">
        <v>24</v>
      </c>
      <c r="C20" s="106" t="s">
        <v>24</v>
      </c>
      <c r="D20" s="106">
        <v>100</v>
      </c>
      <c r="E20" s="106" t="s">
        <v>24</v>
      </c>
      <c r="F20" s="107">
        <v>10</v>
      </c>
      <c r="G20" s="106">
        <v>1</v>
      </c>
    </row>
    <row r="21" spans="2:7" ht="12.75">
      <c r="B21" s="78"/>
      <c r="C21" s="78"/>
      <c r="D21" s="78"/>
      <c r="E21" s="96"/>
      <c r="F21" s="96"/>
      <c r="G21" s="78"/>
    </row>
    <row r="22" spans="1:7" ht="12.75">
      <c r="A22" s="12" t="s">
        <v>108</v>
      </c>
      <c r="B22" s="82">
        <v>21</v>
      </c>
      <c r="C22" s="78">
        <v>21</v>
      </c>
      <c r="D22" s="78" t="s">
        <v>24</v>
      </c>
      <c r="E22" s="82">
        <v>22000</v>
      </c>
      <c r="F22" s="96" t="s">
        <v>24</v>
      </c>
      <c r="G22" s="78">
        <v>462</v>
      </c>
    </row>
    <row r="23" spans="1:7" ht="12.75">
      <c r="A23" s="12" t="s">
        <v>109</v>
      </c>
      <c r="B23" s="96">
        <v>10</v>
      </c>
      <c r="C23" s="96">
        <v>5</v>
      </c>
      <c r="D23" s="78">
        <v>1190</v>
      </c>
      <c r="E23" s="96">
        <v>15000</v>
      </c>
      <c r="F23" s="96" t="s">
        <v>24</v>
      </c>
      <c r="G23" s="96">
        <v>75</v>
      </c>
    </row>
    <row r="24" spans="1:7" ht="12.75">
      <c r="A24" s="12" t="s">
        <v>110</v>
      </c>
      <c r="B24" s="78" t="s">
        <v>24</v>
      </c>
      <c r="C24" s="78" t="s">
        <v>24</v>
      </c>
      <c r="D24" s="78">
        <v>5000</v>
      </c>
      <c r="E24" s="78" t="s">
        <v>24</v>
      </c>
      <c r="F24" s="96">
        <v>60</v>
      </c>
      <c r="G24" s="78">
        <v>300</v>
      </c>
    </row>
    <row r="25" spans="1:7" ht="12.75">
      <c r="A25" s="12" t="s">
        <v>111</v>
      </c>
      <c r="B25" s="78">
        <v>56</v>
      </c>
      <c r="C25" s="78">
        <v>47</v>
      </c>
      <c r="D25" s="78">
        <v>197</v>
      </c>
      <c r="E25" s="96">
        <v>18000</v>
      </c>
      <c r="F25" s="96" t="s">
        <v>24</v>
      </c>
      <c r="G25" s="78">
        <v>846</v>
      </c>
    </row>
    <row r="26" spans="1:7" ht="12.75">
      <c r="A26" s="12" t="s">
        <v>112</v>
      </c>
      <c r="B26" s="78" t="s">
        <v>24</v>
      </c>
      <c r="C26" s="78" t="s">
        <v>24</v>
      </c>
      <c r="D26" s="78">
        <v>43</v>
      </c>
      <c r="E26" s="96" t="s">
        <v>24</v>
      </c>
      <c r="F26" s="96">
        <v>3</v>
      </c>
      <c r="G26" s="78" t="s">
        <v>24</v>
      </c>
    </row>
    <row r="27" spans="1:7" ht="12.75">
      <c r="A27" s="12" t="s">
        <v>113</v>
      </c>
      <c r="B27" s="82">
        <v>17</v>
      </c>
      <c r="C27" s="78">
        <v>17</v>
      </c>
      <c r="D27" s="78" t="s">
        <v>24</v>
      </c>
      <c r="E27" s="82">
        <v>10000</v>
      </c>
      <c r="F27" s="96" t="s">
        <v>24</v>
      </c>
      <c r="G27" s="78">
        <v>170</v>
      </c>
    </row>
    <row r="28" spans="1:7" ht="12.75">
      <c r="A28" s="12" t="s">
        <v>114</v>
      </c>
      <c r="B28" s="82">
        <v>689</v>
      </c>
      <c r="C28" s="96">
        <v>654</v>
      </c>
      <c r="D28" s="78" t="s">
        <v>24</v>
      </c>
      <c r="E28" s="82">
        <v>17362</v>
      </c>
      <c r="F28" s="96" t="s">
        <v>24</v>
      </c>
      <c r="G28" s="96">
        <v>11355</v>
      </c>
    </row>
    <row r="29" spans="1:7" ht="12.75">
      <c r="A29" s="79" t="s">
        <v>149</v>
      </c>
      <c r="B29" s="106">
        <v>793</v>
      </c>
      <c r="C29" s="106">
        <v>744</v>
      </c>
      <c r="D29" s="106">
        <v>6430</v>
      </c>
      <c r="E29" s="107">
        <v>17349</v>
      </c>
      <c r="F29" s="107">
        <v>47</v>
      </c>
      <c r="G29" s="106">
        <v>13208</v>
      </c>
    </row>
    <row r="30" spans="2:7" ht="12.75">
      <c r="B30" s="78"/>
      <c r="C30" s="78"/>
      <c r="D30" s="78"/>
      <c r="E30" s="96"/>
      <c r="F30" s="96"/>
      <c r="G30" s="78"/>
    </row>
    <row r="31" spans="1:7" ht="12.75">
      <c r="A31" s="12" t="s">
        <v>115</v>
      </c>
      <c r="B31" s="78" t="s">
        <v>24</v>
      </c>
      <c r="C31" s="78" t="s">
        <v>24</v>
      </c>
      <c r="D31" s="78">
        <v>1000</v>
      </c>
      <c r="E31" s="96" t="s">
        <v>24</v>
      </c>
      <c r="F31" s="96">
        <v>7</v>
      </c>
      <c r="G31" s="78">
        <v>7</v>
      </c>
    </row>
    <row r="32" spans="1:7" ht="12.75">
      <c r="A32" s="12" t="s">
        <v>116</v>
      </c>
      <c r="B32" s="96" t="s">
        <v>24</v>
      </c>
      <c r="C32" s="96" t="s">
        <v>24</v>
      </c>
      <c r="D32" s="78">
        <v>950</v>
      </c>
      <c r="E32" s="96" t="s">
        <v>24</v>
      </c>
      <c r="F32" s="96">
        <v>7</v>
      </c>
      <c r="G32" s="96">
        <v>7</v>
      </c>
    </row>
    <row r="33" spans="1:7" ht="12.75">
      <c r="A33" s="79" t="s">
        <v>117</v>
      </c>
      <c r="B33" s="106" t="s">
        <v>24</v>
      </c>
      <c r="C33" s="106" t="s">
        <v>24</v>
      </c>
      <c r="D33" s="106">
        <v>1950</v>
      </c>
      <c r="E33" s="107" t="s">
        <v>24</v>
      </c>
      <c r="F33" s="107">
        <v>7</v>
      </c>
      <c r="G33" s="106">
        <v>14</v>
      </c>
    </row>
    <row r="34" spans="1:7" ht="12.75">
      <c r="A34" s="79"/>
      <c r="B34" s="106"/>
      <c r="C34" s="106"/>
      <c r="D34" s="106"/>
      <c r="E34" s="107"/>
      <c r="F34" s="107"/>
      <c r="G34" s="106"/>
    </row>
    <row r="35" spans="1:7" ht="13.5" thickBot="1">
      <c r="A35" s="85" t="s">
        <v>118</v>
      </c>
      <c r="B35" s="86">
        <v>3726</v>
      </c>
      <c r="C35" s="86">
        <v>2301</v>
      </c>
      <c r="D35" s="86">
        <v>8736</v>
      </c>
      <c r="E35" s="112">
        <v>5617</v>
      </c>
      <c r="F35" s="112">
        <v>37</v>
      </c>
      <c r="G35" s="86">
        <v>13248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I48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30.7109375" style="12" customWidth="1"/>
    <col min="2" max="7" width="13.4218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188</v>
      </c>
      <c r="B3" s="182"/>
      <c r="C3" s="182"/>
      <c r="D3" s="182"/>
      <c r="E3" s="182"/>
      <c r="F3" s="182"/>
      <c r="G3" s="182"/>
    </row>
    <row r="4" spans="1:7" s="69" customFormat="1" ht="15.75" thickBot="1">
      <c r="A4" s="182"/>
      <c r="B4" s="182"/>
      <c r="C4" s="182"/>
      <c r="D4" s="182"/>
      <c r="E4" s="182"/>
      <c r="F4" s="182"/>
      <c r="G4" s="182"/>
    </row>
    <row r="5" spans="1:7" ht="12.75">
      <c r="A5" s="76"/>
      <c r="B5" s="184" t="s">
        <v>3</v>
      </c>
      <c r="C5" s="185"/>
      <c r="D5" s="130"/>
      <c r="E5" s="184" t="s">
        <v>73</v>
      </c>
      <c r="F5" s="186"/>
      <c r="G5" s="186"/>
    </row>
    <row r="6" spans="1:7" ht="12.75">
      <c r="A6" s="89" t="s">
        <v>45</v>
      </c>
      <c r="B6" s="5" t="s">
        <v>1</v>
      </c>
      <c r="C6" s="5" t="s">
        <v>2</v>
      </c>
      <c r="D6" s="5" t="s">
        <v>10</v>
      </c>
      <c r="E6" s="5"/>
      <c r="F6" s="5" t="s">
        <v>74</v>
      </c>
      <c r="G6" s="5"/>
    </row>
    <row r="7" spans="2:7" ht="12.75">
      <c r="B7" s="5" t="s">
        <v>75</v>
      </c>
      <c r="C7" s="5" t="s">
        <v>8</v>
      </c>
      <c r="D7" s="5" t="s">
        <v>13</v>
      </c>
      <c r="E7" s="5" t="s">
        <v>76</v>
      </c>
      <c r="F7" s="5" t="s">
        <v>77</v>
      </c>
      <c r="G7" s="5" t="s">
        <v>78</v>
      </c>
    </row>
    <row r="8" spans="1:7" ht="13.5" thickBot="1">
      <c r="A8" s="90"/>
      <c r="B8" s="91" t="s">
        <v>79</v>
      </c>
      <c r="C8" s="91" t="s">
        <v>80</v>
      </c>
      <c r="D8" s="92"/>
      <c r="E8" s="91"/>
      <c r="F8" s="91" t="s">
        <v>81</v>
      </c>
      <c r="G8" s="91"/>
    </row>
    <row r="9" spans="1:7" ht="12.75">
      <c r="A9" s="166" t="s">
        <v>49</v>
      </c>
      <c r="B9" s="93"/>
      <c r="C9" s="93"/>
      <c r="D9" s="93"/>
      <c r="E9" s="94"/>
      <c r="F9" s="93"/>
      <c r="G9" s="93"/>
    </row>
    <row r="10" spans="1:9" ht="12.75">
      <c r="A10" s="12" t="s">
        <v>50</v>
      </c>
      <c r="B10" s="78">
        <v>17283</v>
      </c>
      <c r="C10" s="78">
        <v>12</v>
      </c>
      <c r="D10" s="78">
        <v>726142</v>
      </c>
      <c r="E10" s="78">
        <v>350465</v>
      </c>
      <c r="F10" s="78">
        <v>245567</v>
      </c>
      <c r="G10" s="78">
        <v>130110</v>
      </c>
      <c r="I10" s="95"/>
    </row>
    <row r="11" spans="1:9" ht="12.75">
      <c r="A11" s="12" t="s">
        <v>51</v>
      </c>
      <c r="B11" s="78">
        <v>17862</v>
      </c>
      <c r="C11" s="78">
        <v>12</v>
      </c>
      <c r="D11" s="78">
        <v>256661</v>
      </c>
      <c r="E11" s="78">
        <v>83870</v>
      </c>
      <c r="F11" s="78">
        <v>118165</v>
      </c>
      <c r="G11" s="78">
        <v>54626</v>
      </c>
      <c r="I11" s="95"/>
    </row>
    <row r="12" spans="1:9" ht="12.75">
      <c r="A12" s="12" t="s">
        <v>52</v>
      </c>
      <c r="B12" s="78">
        <v>21152</v>
      </c>
      <c r="C12" s="78">
        <v>12</v>
      </c>
      <c r="D12" s="78">
        <v>576561</v>
      </c>
      <c r="E12" s="78">
        <v>194551</v>
      </c>
      <c r="F12" s="78">
        <v>288187</v>
      </c>
      <c r="G12" s="78">
        <v>93823</v>
      </c>
      <c r="I12" s="95"/>
    </row>
    <row r="13" spans="2:9" ht="12.75">
      <c r="B13" s="78"/>
      <c r="C13" s="78"/>
      <c r="D13" s="78"/>
      <c r="E13" s="78"/>
      <c r="F13" s="78"/>
      <c r="G13" s="78"/>
      <c r="I13" s="95"/>
    </row>
    <row r="14" spans="1:9" ht="12.75">
      <c r="A14" s="79" t="s">
        <v>53</v>
      </c>
      <c r="B14" s="78"/>
      <c r="C14" s="78"/>
      <c r="D14" s="78"/>
      <c r="E14" s="78"/>
      <c r="F14" s="78"/>
      <c r="G14" s="78"/>
      <c r="I14" s="95"/>
    </row>
    <row r="15" spans="1:9" ht="12.75">
      <c r="A15" s="12" t="s">
        <v>54</v>
      </c>
      <c r="B15" s="78">
        <v>19410</v>
      </c>
      <c r="C15" s="78">
        <v>13</v>
      </c>
      <c r="D15" s="78">
        <v>166193</v>
      </c>
      <c r="E15" s="78">
        <v>55018</v>
      </c>
      <c r="F15" s="78">
        <v>57561</v>
      </c>
      <c r="G15" s="78">
        <v>53614</v>
      </c>
      <c r="I15" s="95"/>
    </row>
    <row r="16" spans="1:9" ht="12.75">
      <c r="A16" s="12" t="s">
        <v>55</v>
      </c>
      <c r="B16" s="78">
        <v>28129</v>
      </c>
      <c r="C16" s="78">
        <v>6</v>
      </c>
      <c r="D16" s="78">
        <v>32927</v>
      </c>
      <c r="E16" s="78">
        <v>1136</v>
      </c>
      <c r="F16" s="78">
        <v>3777</v>
      </c>
      <c r="G16" s="78">
        <v>28014</v>
      </c>
      <c r="I16" s="95"/>
    </row>
    <row r="17" spans="2:9" ht="12.75">
      <c r="B17" s="78"/>
      <c r="C17" s="78"/>
      <c r="D17" s="78"/>
      <c r="E17" s="78"/>
      <c r="F17" s="78"/>
      <c r="G17" s="78"/>
      <c r="I17" s="95"/>
    </row>
    <row r="18" spans="1:9" ht="12.75">
      <c r="A18" s="79" t="s">
        <v>56</v>
      </c>
      <c r="B18" s="106">
        <v>19949</v>
      </c>
      <c r="C18" s="106">
        <v>6</v>
      </c>
      <c r="D18" s="106">
        <v>37621</v>
      </c>
      <c r="E18" s="111">
        <v>714</v>
      </c>
      <c r="F18" s="106">
        <v>16018</v>
      </c>
      <c r="G18" s="106">
        <v>20889</v>
      </c>
      <c r="I18" s="95"/>
    </row>
    <row r="19" spans="2:9" ht="12.75">
      <c r="B19" s="78"/>
      <c r="C19" s="78"/>
      <c r="D19" s="78"/>
      <c r="E19" s="82"/>
      <c r="F19" s="78"/>
      <c r="G19" s="78"/>
      <c r="I19" s="95"/>
    </row>
    <row r="20" spans="1:9" ht="12.75">
      <c r="A20" s="79" t="s">
        <v>57</v>
      </c>
      <c r="B20" s="106">
        <v>19275</v>
      </c>
      <c r="C20" s="106">
        <v>21</v>
      </c>
      <c r="D20" s="106">
        <v>6294</v>
      </c>
      <c r="E20" s="106">
        <v>879</v>
      </c>
      <c r="F20" s="106">
        <v>1827</v>
      </c>
      <c r="G20" s="106">
        <v>3588</v>
      </c>
      <c r="I20" s="95"/>
    </row>
    <row r="21" spans="2:9" ht="12.75">
      <c r="B21" s="78"/>
      <c r="C21" s="78"/>
      <c r="D21" s="78"/>
      <c r="E21" s="78"/>
      <c r="F21" s="78"/>
      <c r="G21" s="78"/>
      <c r="I21" s="95"/>
    </row>
    <row r="22" spans="1:9" ht="12.75">
      <c r="A22" s="12" t="s">
        <v>146</v>
      </c>
      <c r="B22" s="78"/>
      <c r="C22" s="78"/>
      <c r="D22" s="78"/>
      <c r="E22" s="78"/>
      <c r="F22" s="78"/>
      <c r="G22" s="78"/>
      <c r="I22" s="95"/>
    </row>
    <row r="23" spans="1:9" ht="12.75">
      <c r="A23" s="12" t="s">
        <v>58</v>
      </c>
      <c r="B23" s="78">
        <v>15838</v>
      </c>
      <c r="C23" s="78">
        <v>13</v>
      </c>
      <c r="D23" s="78">
        <v>17116</v>
      </c>
      <c r="E23" s="82">
        <v>97</v>
      </c>
      <c r="F23" s="78">
        <v>14348</v>
      </c>
      <c r="G23" s="78">
        <v>2671</v>
      </c>
      <c r="I23" s="95"/>
    </row>
    <row r="24" spans="1:9" ht="12.75">
      <c r="A24" s="12" t="s">
        <v>59</v>
      </c>
      <c r="B24" s="78">
        <v>25778</v>
      </c>
      <c r="C24" s="78">
        <v>12</v>
      </c>
      <c r="D24" s="78">
        <v>556715</v>
      </c>
      <c r="E24" s="78">
        <v>193154</v>
      </c>
      <c r="F24" s="78">
        <v>255683</v>
      </c>
      <c r="G24" s="78">
        <v>107878</v>
      </c>
      <c r="I24" s="95"/>
    </row>
    <row r="25" spans="2:9" ht="12.75">
      <c r="B25" s="78"/>
      <c r="C25" s="78"/>
      <c r="D25" s="78"/>
      <c r="E25" s="78"/>
      <c r="F25" s="78"/>
      <c r="G25" s="78"/>
      <c r="I25" s="95"/>
    </row>
    <row r="26" spans="1:9" ht="12.75">
      <c r="A26" s="79" t="s">
        <v>60</v>
      </c>
      <c r="B26" s="168">
        <v>20092</v>
      </c>
      <c r="C26" s="168">
        <v>10</v>
      </c>
      <c r="D26" s="168">
        <v>2376230</v>
      </c>
      <c r="E26" s="168">
        <v>879884</v>
      </c>
      <c r="F26" s="168">
        <v>1001133</v>
      </c>
      <c r="G26" s="168">
        <v>495213</v>
      </c>
      <c r="I26" s="95"/>
    </row>
    <row r="27" spans="1:9" ht="12.75">
      <c r="A27" s="79"/>
      <c r="B27" s="81"/>
      <c r="C27" s="81"/>
      <c r="D27" s="81"/>
      <c r="E27" s="81"/>
      <c r="F27" s="81"/>
      <c r="G27" s="81"/>
      <c r="I27" s="95"/>
    </row>
    <row r="28" spans="1:7" ht="12.75">
      <c r="A28" s="79" t="s">
        <v>61</v>
      </c>
      <c r="B28" s="168">
        <v>16759</v>
      </c>
      <c r="C28" s="168">
        <v>17</v>
      </c>
      <c r="D28" s="168">
        <v>18489</v>
      </c>
      <c r="E28" s="168">
        <v>1809</v>
      </c>
      <c r="F28" s="168">
        <v>107</v>
      </c>
      <c r="G28" s="168">
        <v>16573</v>
      </c>
    </row>
    <row r="29" spans="1:7" ht="12.75">
      <c r="A29" s="79"/>
      <c r="B29" s="78"/>
      <c r="C29" s="78"/>
      <c r="D29" s="78"/>
      <c r="E29" s="78"/>
      <c r="F29" s="78"/>
      <c r="G29" s="78"/>
    </row>
    <row r="30" spans="1:7" ht="12.75">
      <c r="A30" s="12" t="s">
        <v>62</v>
      </c>
      <c r="B30" s="96">
        <v>21424</v>
      </c>
      <c r="C30" s="96">
        <v>11</v>
      </c>
      <c r="D30" s="78">
        <v>167875</v>
      </c>
      <c r="E30" s="78">
        <v>121671</v>
      </c>
      <c r="F30" s="78">
        <v>20865</v>
      </c>
      <c r="G30" s="78">
        <v>25339</v>
      </c>
    </row>
    <row r="31" spans="1:7" ht="12.75">
      <c r="A31" s="12" t="s">
        <v>63</v>
      </c>
      <c r="B31" s="96">
        <v>17094</v>
      </c>
      <c r="C31" s="96">
        <v>11</v>
      </c>
      <c r="D31" s="78">
        <v>1299714</v>
      </c>
      <c r="E31" s="78">
        <v>849718</v>
      </c>
      <c r="F31" s="78">
        <v>253978</v>
      </c>
      <c r="G31" s="78">
        <v>196018</v>
      </c>
    </row>
    <row r="32" spans="1:7" ht="12.75">
      <c r="A32" s="12" t="s">
        <v>64</v>
      </c>
      <c r="B32" s="96">
        <v>22809</v>
      </c>
      <c r="C32" s="96">
        <v>7</v>
      </c>
      <c r="D32" s="78">
        <v>489334</v>
      </c>
      <c r="E32" s="78">
        <v>262121</v>
      </c>
      <c r="F32" s="78">
        <v>153161</v>
      </c>
      <c r="G32" s="78">
        <v>74052</v>
      </c>
    </row>
    <row r="33" spans="2:7" ht="12.75">
      <c r="B33" s="96"/>
      <c r="C33" s="96"/>
      <c r="D33" s="78"/>
      <c r="E33" s="78"/>
      <c r="F33" s="78"/>
      <c r="G33" s="78"/>
    </row>
    <row r="34" spans="1:7" ht="12.75">
      <c r="A34" s="79" t="s">
        <v>65</v>
      </c>
      <c r="B34" s="168">
        <v>18580</v>
      </c>
      <c r="C34" s="168">
        <v>9</v>
      </c>
      <c r="D34" s="168">
        <v>1956923</v>
      </c>
      <c r="E34" s="168">
        <v>1233510</v>
      </c>
      <c r="F34" s="168">
        <v>428004</v>
      </c>
      <c r="G34" s="168">
        <v>295409</v>
      </c>
    </row>
    <row r="35" spans="1:7" ht="12.75">
      <c r="A35" s="79"/>
      <c r="B35" s="78"/>
      <c r="C35" s="78"/>
      <c r="D35" s="78"/>
      <c r="E35" s="78"/>
      <c r="F35" s="78"/>
      <c r="G35" s="78"/>
    </row>
    <row r="36" spans="1:7" ht="12.75">
      <c r="A36" s="12" t="s">
        <v>66</v>
      </c>
      <c r="B36" s="96">
        <v>17290</v>
      </c>
      <c r="C36" s="96">
        <v>15</v>
      </c>
      <c r="D36" s="78">
        <v>320562</v>
      </c>
      <c r="E36" s="78">
        <v>113350</v>
      </c>
      <c r="F36" s="78">
        <v>148403</v>
      </c>
      <c r="G36" s="78">
        <v>58809</v>
      </c>
    </row>
    <row r="37" spans="1:7" ht="12.75">
      <c r="A37" s="12" t="s">
        <v>67</v>
      </c>
      <c r="B37" s="96">
        <v>26140</v>
      </c>
      <c r="C37" s="96">
        <v>16</v>
      </c>
      <c r="D37" s="78">
        <v>603655</v>
      </c>
      <c r="E37" s="78">
        <v>267065</v>
      </c>
      <c r="F37" s="78">
        <v>247491</v>
      </c>
      <c r="G37" s="78">
        <v>89099</v>
      </c>
    </row>
    <row r="38" spans="1:7" ht="12.75">
      <c r="A38" s="12" t="s">
        <v>68</v>
      </c>
      <c r="B38" s="96">
        <v>15851</v>
      </c>
      <c r="C38" s="96">
        <v>10</v>
      </c>
      <c r="D38" s="78">
        <v>20619</v>
      </c>
      <c r="E38" s="78">
        <v>1903</v>
      </c>
      <c r="F38" s="78">
        <v>9536</v>
      </c>
      <c r="G38" s="78">
        <v>9180</v>
      </c>
    </row>
    <row r="39" spans="2:7" ht="12.75">
      <c r="B39" s="96"/>
      <c r="C39" s="96"/>
      <c r="D39" s="78"/>
      <c r="E39" s="78"/>
      <c r="F39" s="78"/>
      <c r="G39" s="78"/>
    </row>
    <row r="40" spans="1:7" ht="12.75">
      <c r="A40" s="79" t="s">
        <v>69</v>
      </c>
      <c r="B40" s="168">
        <v>22020</v>
      </c>
      <c r="C40" s="168">
        <v>12</v>
      </c>
      <c r="D40" s="168">
        <v>944836</v>
      </c>
      <c r="E40" s="169">
        <v>382318</v>
      </c>
      <c r="F40" s="168">
        <v>405430</v>
      </c>
      <c r="G40" s="168">
        <v>157088</v>
      </c>
    </row>
    <row r="41" spans="1:7" ht="12.75">
      <c r="A41" s="79"/>
      <c r="B41" s="81"/>
      <c r="C41" s="81"/>
      <c r="D41" s="81"/>
      <c r="E41" s="81"/>
      <c r="F41" s="81"/>
      <c r="G41" s="81"/>
    </row>
    <row r="42" spans="1:7" ht="12.75">
      <c r="A42" s="12" t="s">
        <v>70</v>
      </c>
      <c r="B42" s="80">
        <v>39536</v>
      </c>
      <c r="C42" s="80">
        <v>13</v>
      </c>
      <c r="D42" s="80">
        <v>32727</v>
      </c>
      <c r="E42" s="80">
        <v>17489</v>
      </c>
      <c r="F42" s="80">
        <v>8623</v>
      </c>
      <c r="G42" s="80">
        <v>6615</v>
      </c>
    </row>
    <row r="43" spans="1:7" ht="12.75">
      <c r="A43" s="79"/>
      <c r="B43" s="81"/>
      <c r="C43" s="81"/>
      <c r="D43" s="81"/>
      <c r="E43" s="81"/>
      <c r="F43" s="81"/>
      <c r="G43" s="81"/>
    </row>
    <row r="44" spans="1:7" ht="12.75">
      <c r="A44" s="84" t="s">
        <v>71</v>
      </c>
      <c r="B44" s="168">
        <v>5617</v>
      </c>
      <c r="C44" s="168">
        <v>37</v>
      </c>
      <c r="D44" s="168">
        <v>13248</v>
      </c>
      <c r="E44" s="168">
        <v>7397</v>
      </c>
      <c r="F44" s="168">
        <v>3120</v>
      </c>
      <c r="G44" s="168">
        <v>2731</v>
      </c>
    </row>
    <row r="45" spans="1:7" ht="12.75">
      <c r="A45" s="79"/>
      <c r="B45" s="78"/>
      <c r="C45" s="78"/>
      <c r="D45" s="78"/>
      <c r="E45" s="78"/>
      <c r="F45" s="78"/>
      <c r="G45" s="78"/>
    </row>
    <row r="46" spans="1:7" ht="13.5" thickBot="1">
      <c r="A46" s="85" t="s">
        <v>72</v>
      </c>
      <c r="B46" s="156">
        <v>861</v>
      </c>
      <c r="C46" s="86" t="s">
        <v>24</v>
      </c>
      <c r="D46" s="86">
        <v>5342452</v>
      </c>
      <c r="E46" s="86">
        <v>2522407</v>
      </c>
      <c r="F46" s="86">
        <v>1846417</v>
      </c>
      <c r="G46" s="86">
        <v>973628</v>
      </c>
    </row>
    <row r="47" ht="12.75">
      <c r="A47" s="12" t="s">
        <v>192</v>
      </c>
    </row>
    <row r="48" spans="1:6" ht="12.75">
      <c r="A48" s="12" t="s">
        <v>157</v>
      </c>
      <c r="F48" s="87"/>
    </row>
  </sheetData>
  <mergeCells count="6">
    <mergeCell ref="B5:C5"/>
    <mergeCell ref="E5:G5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/>
  <dimension ref="A1:J29"/>
  <sheetViews>
    <sheetView showGridLines="0" zoomScale="75" zoomScaleNormal="75" workbookViewId="0" topLeftCell="A2">
      <selection activeCell="G32" sqref="G32"/>
    </sheetView>
  </sheetViews>
  <sheetFormatPr defaultColWidth="11.421875" defaultRowHeight="12.75"/>
  <cols>
    <col min="1" max="1" width="12.7109375" style="7" customWidth="1"/>
    <col min="2" max="4" width="16.28125" style="7" customWidth="1"/>
    <col min="5" max="5" width="12.7109375" style="7" customWidth="1"/>
    <col min="6" max="6" width="16.28125" style="7" customWidth="1"/>
    <col min="7" max="10" width="12.7109375" style="7" customWidth="1"/>
    <col min="11" max="11" width="11.140625" style="7" customWidth="1"/>
    <col min="12" max="12" width="12.00390625" style="7" customWidth="1"/>
    <col min="13" max="13" width="23.00390625" style="7" customWidth="1"/>
    <col min="14" max="19" width="14.8515625" style="7" customWidth="1"/>
    <col min="20" max="16384" width="11.421875" style="7" customWidth="1"/>
  </cols>
  <sheetData>
    <row r="1" spans="1:10" s="2" customFormat="1" ht="18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1:10" s="3" customFormat="1" ht="13.5" customHeight="1">
      <c r="A3" s="188" t="s">
        <v>189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s="3" customFormat="1" ht="15.75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76"/>
      <c r="B5" s="141" t="s">
        <v>1</v>
      </c>
      <c r="C5" s="142"/>
      <c r="D5" s="130" t="s">
        <v>2</v>
      </c>
      <c r="E5" s="130" t="s">
        <v>3</v>
      </c>
      <c r="F5" s="143"/>
      <c r="G5" s="144" t="s">
        <v>4</v>
      </c>
      <c r="H5" s="143"/>
      <c r="I5" s="145" t="s">
        <v>5</v>
      </c>
      <c r="J5" s="142"/>
    </row>
    <row r="6" spans="1:10" ht="12.75">
      <c r="A6" s="8" t="s">
        <v>6</v>
      </c>
      <c r="B6" s="9" t="s">
        <v>7</v>
      </c>
      <c r="C6" s="10"/>
      <c r="D6" s="5" t="s">
        <v>8</v>
      </c>
      <c r="E6" s="5" t="s">
        <v>9</v>
      </c>
      <c r="F6" s="6" t="s">
        <v>10</v>
      </c>
      <c r="G6" s="6" t="s">
        <v>11</v>
      </c>
      <c r="H6" s="6" t="s">
        <v>12</v>
      </c>
      <c r="I6" s="11" t="s">
        <v>13</v>
      </c>
      <c r="J6" s="10"/>
    </row>
    <row r="7" spans="1:10" ht="12.75">
      <c r="A7" s="4"/>
      <c r="B7" s="5" t="s">
        <v>14</v>
      </c>
      <c r="C7" s="5" t="s">
        <v>15</v>
      </c>
      <c r="D7" s="6"/>
      <c r="E7" s="5" t="s">
        <v>16</v>
      </c>
      <c r="F7" s="5" t="s">
        <v>154</v>
      </c>
      <c r="G7" s="6" t="s">
        <v>17</v>
      </c>
      <c r="H7" s="6" t="s">
        <v>18</v>
      </c>
      <c r="I7" s="6" t="s">
        <v>19</v>
      </c>
      <c r="J7" s="6" t="s">
        <v>20</v>
      </c>
    </row>
    <row r="8" spans="1:10" ht="13.5" thickBot="1">
      <c r="A8" s="90"/>
      <c r="B8" s="136" t="s">
        <v>152</v>
      </c>
      <c r="C8" s="136" t="s">
        <v>152</v>
      </c>
      <c r="D8" s="136" t="s">
        <v>153</v>
      </c>
      <c r="E8" s="91" t="s">
        <v>21</v>
      </c>
      <c r="F8" s="137"/>
      <c r="G8" s="136" t="s">
        <v>22</v>
      </c>
      <c r="H8" s="137"/>
      <c r="I8" s="137"/>
      <c r="J8" s="137"/>
    </row>
    <row r="9" spans="1:10" ht="12.75">
      <c r="A9" s="13">
        <v>1990</v>
      </c>
      <c r="B9" s="14">
        <v>138.3</v>
      </c>
      <c r="C9" s="14">
        <v>127</v>
      </c>
      <c r="D9" s="15">
        <v>467</v>
      </c>
      <c r="E9" s="15">
        <v>187</v>
      </c>
      <c r="F9" s="14">
        <v>2590</v>
      </c>
      <c r="G9" s="16">
        <v>14.556513168175208</v>
      </c>
      <c r="H9" s="17">
        <v>377014.89307994663</v>
      </c>
      <c r="I9" s="15">
        <v>127</v>
      </c>
      <c r="J9" s="15">
        <v>1188318</v>
      </c>
    </row>
    <row r="10" spans="1:10" ht="12.75">
      <c r="A10" s="13">
        <v>1991</v>
      </c>
      <c r="B10" s="14">
        <v>141.3</v>
      </c>
      <c r="C10" s="14">
        <v>129.9</v>
      </c>
      <c r="D10" s="15">
        <v>437</v>
      </c>
      <c r="E10" s="15">
        <v>204</v>
      </c>
      <c r="F10" s="14">
        <v>2651.4</v>
      </c>
      <c r="G10" s="16">
        <v>16.119144639573044</v>
      </c>
      <c r="H10" s="17">
        <v>427379.70742730756</v>
      </c>
      <c r="I10" s="15">
        <v>221</v>
      </c>
      <c r="J10" s="15">
        <v>1116094</v>
      </c>
    </row>
    <row r="11" spans="1:10" ht="12.75">
      <c r="A11" s="13">
        <v>1992</v>
      </c>
      <c r="B11" s="14">
        <v>142.5</v>
      </c>
      <c r="C11" s="14">
        <v>132.6</v>
      </c>
      <c r="D11" s="15">
        <v>415</v>
      </c>
      <c r="E11" s="15">
        <v>220</v>
      </c>
      <c r="F11" s="14">
        <v>2926.2</v>
      </c>
      <c r="G11" s="16">
        <v>12.993881696777375</v>
      </c>
      <c r="H11" s="17">
        <v>380224.297717356</v>
      </c>
      <c r="I11" s="15">
        <v>797</v>
      </c>
      <c r="J11" s="15">
        <v>1266036</v>
      </c>
    </row>
    <row r="12" spans="1:10" ht="12.75">
      <c r="A12" s="13">
        <v>1993</v>
      </c>
      <c r="B12" s="14">
        <v>141.3</v>
      </c>
      <c r="C12" s="14">
        <v>132.6</v>
      </c>
      <c r="D12" s="15">
        <v>415</v>
      </c>
      <c r="E12" s="15">
        <v>188</v>
      </c>
      <c r="F12" s="14">
        <v>2509.5</v>
      </c>
      <c r="G12" s="16">
        <v>11.124734052143811</v>
      </c>
      <c r="H12" s="17">
        <v>279182.14272835455</v>
      </c>
      <c r="I12" s="15">
        <v>7659</v>
      </c>
      <c r="J12" s="15">
        <v>1418563</v>
      </c>
    </row>
    <row r="13" spans="1:10" ht="12.75">
      <c r="A13" s="18">
        <v>1994</v>
      </c>
      <c r="B13" s="19">
        <v>136</v>
      </c>
      <c r="C13" s="19">
        <v>128.4</v>
      </c>
      <c r="D13" s="20">
        <v>398</v>
      </c>
      <c r="E13" s="20">
        <v>210</v>
      </c>
      <c r="F13" s="19">
        <v>2697.5</v>
      </c>
      <c r="G13" s="21">
        <v>16.900460375271958</v>
      </c>
      <c r="H13" s="22">
        <v>455889.91862296103</v>
      </c>
      <c r="I13" s="20">
        <v>17923</v>
      </c>
      <c r="J13" s="15">
        <v>1359976</v>
      </c>
    </row>
    <row r="14" spans="1:10" ht="12.75">
      <c r="A14" s="18">
        <v>1995</v>
      </c>
      <c r="B14" s="19">
        <v>134.2</v>
      </c>
      <c r="C14" s="19">
        <v>124.55</v>
      </c>
      <c r="D14" s="20">
        <v>450</v>
      </c>
      <c r="E14" s="20">
        <v>206</v>
      </c>
      <c r="F14" s="19">
        <v>2572.9</v>
      </c>
      <c r="G14" s="21">
        <v>22.465832461865784</v>
      </c>
      <c r="H14" s="22">
        <v>578023.4034113447</v>
      </c>
      <c r="I14" s="20">
        <v>50115</v>
      </c>
      <c r="J14" s="15">
        <v>1357686</v>
      </c>
    </row>
    <row r="15" spans="1:10" ht="12.75">
      <c r="A15" s="18">
        <v>1996</v>
      </c>
      <c r="B15" s="23">
        <v>133.8</v>
      </c>
      <c r="C15" s="23">
        <v>121.7</v>
      </c>
      <c r="D15" s="22">
        <v>442</v>
      </c>
      <c r="E15" s="22">
        <v>180</v>
      </c>
      <c r="F15" s="23">
        <v>2200.8</v>
      </c>
      <c r="G15" s="24">
        <v>25.62715613092448</v>
      </c>
      <c r="H15" s="20">
        <v>564002.4521293859</v>
      </c>
      <c r="I15" s="20">
        <v>43951</v>
      </c>
      <c r="J15" s="15">
        <v>1215708</v>
      </c>
    </row>
    <row r="16" spans="1:10" ht="12.75">
      <c r="A16" s="18">
        <v>1997</v>
      </c>
      <c r="B16" s="23">
        <v>135.6</v>
      </c>
      <c r="C16" s="23">
        <v>124.9</v>
      </c>
      <c r="D16" s="20">
        <v>447</v>
      </c>
      <c r="E16" s="20">
        <v>227</v>
      </c>
      <c r="F16" s="23">
        <v>2845</v>
      </c>
      <c r="G16" s="24">
        <v>20.74693784332817</v>
      </c>
      <c r="H16" s="20">
        <v>590250.3816426862</v>
      </c>
      <c r="I16" s="20">
        <v>63370</v>
      </c>
      <c r="J16" s="15">
        <v>1322497</v>
      </c>
    </row>
    <row r="17" spans="1:10" ht="12.75">
      <c r="A17" s="18">
        <v>1998</v>
      </c>
      <c r="B17" s="23">
        <v>138.1</v>
      </c>
      <c r="C17" s="23">
        <v>128.9</v>
      </c>
      <c r="D17" s="20">
        <v>391</v>
      </c>
      <c r="E17" s="20">
        <v>189.52676493405738</v>
      </c>
      <c r="F17" s="23">
        <v>2443</v>
      </c>
      <c r="G17" s="24">
        <v>17.405310542954336</v>
      </c>
      <c r="H17" s="20">
        <v>425211.7365643744</v>
      </c>
      <c r="I17" s="20">
        <v>57462</v>
      </c>
      <c r="J17" s="15">
        <v>1364347</v>
      </c>
    </row>
    <row r="18" spans="1:10" ht="12.75">
      <c r="A18" s="18">
        <v>1999</v>
      </c>
      <c r="B18" s="23">
        <v>135.2</v>
      </c>
      <c r="C18" s="23">
        <v>125.9</v>
      </c>
      <c r="D18" s="20">
        <v>384</v>
      </c>
      <c r="E18" s="20">
        <v>213</v>
      </c>
      <c r="F18" s="23">
        <v>2691</v>
      </c>
      <c r="G18" s="24">
        <v>19.112184919404278</v>
      </c>
      <c r="H18" s="20">
        <v>514308.8961811691</v>
      </c>
      <c r="I18" s="20">
        <v>110567</v>
      </c>
      <c r="J18" s="15">
        <v>1299920</v>
      </c>
    </row>
    <row r="19" spans="1:10" ht="12.75">
      <c r="A19" s="18">
        <v>2000</v>
      </c>
      <c r="B19" s="23">
        <v>134.5</v>
      </c>
      <c r="C19" s="23">
        <v>120.9</v>
      </c>
      <c r="D19" s="20">
        <v>310</v>
      </c>
      <c r="E19" s="20">
        <v>216</v>
      </c>
      <c r="F19" s="23">
        <v>2616.2</v>
      </c>
      <c r="G19" s="24">
        <v>14.959191278112343</v>
      </c>
      <c r="H19" s="20">
        <v>391362.3622179751</v>
      </c>
      <c r="I19" s="20">
        <v>79798.198</v>
      </c>
      <c r="J19" s="15">
        <v>1416885.144</v>
      </c>
    </row>
    <row r="20" spans="1:10" ht="12.75">
      <c r="A20" s="18">
        <v>2001</v>
      </c>
      <c r="B20" s="23">
        <v>138.092</v>
      </c>
      <c r="C20" s="23">
        <v>125.089</v>
      </c>
      <c r="D20" s="20">
        <v>318.405</v>
      </c>
      <c r="E20" s="20">
        <v>222.94</v>
      </c>
      <c r="F20" s="23">
        <v>2898.377</v>
      </c>
      <c r="G20" s="24">
        <v>19.18</v>
      </c>
      <c r="H20" s="20">
        <v>555908.7086</v>
      </c>
      <c r="I20" s="20">
        <v>185084.141</v>
      </c>
      <c r="J20" s="15">
        <v>1331670.684</v>
      </c>
    </row>
    <row r="21" spans="1:10" ht="12.75">
      <c r="A21" s="18">
        <v>2002</v>
      </c>
      <c r="B21" s="23">
        <v>135.379</v>
      </c>
      <c r="C21" s="23">
        <v>121.445</v>
      </c>
      <c r="D21" s="20">
        <v>277.937</v>
      </c>
      <c r="E21" s="20">
        <v>243.98377866523944</v>
      </c>
      <c r="F21" s="23">
        <v>2963.061</v>
      </c>
      <c r="G21" s="24">
        <v>19.97</v>
      </c>
      <c r="H21" s="20">
        <v>591723.2817</v>
      </c>
      <c r="I21" s="20">
        <v>100891.815</v>
      </c>
      <c r="J21" s="15">
        <v>1583859.544</v>
      </c>
    </row>
    <row r="22" spans="1:10" ht="12.75">
      <c r="A22" s="18">
        <v>2003</v>
      </c>
      <c r="B22" s="23">
        <v>136.757</v>
      </c>
      <c r="C22" s="23">
        <v>123.704</v>
      </c>
      <c r="D22" s="20">
        <v>274.752</v>
      </c>
      <c r="E22" s="20">
        <v>246.7302593287202</v>
      </c>
      <c r="F22" s="23">
        <v>3052.152</v>
      </c>
      <c r="G22" s="24">
        <v>19.1</v>
      </c>
      <c r="H22" s="20">
        <v>582961.032</v>
      </c>
      <c r="I22" s="20">
        <v>154163</v>
      </c>
      <c r="J22" s="15">
        <v>1511471</v>
      </c>
    </row>
    <row r="23" spans="1:10" ht="12.75">
      <c r="A23" s="18">
        <v>2004</v>
      </c>
      <c r="B23" s="23">
        <v>135.668</v>
      </c>
      <c r="C23" s="23">
        <v>121.861</v>
      </c>
      <c r="D23" s="20">
        <v>259</v>
      </c>
      <c r="E23" s="20">
        <v>226.72</v>
      </c>
      <c r="F23" s="23">
        <v>2767.148</v>
      </c>
      <c r="G23" s="24">
        <v>21.06</v>
      </c>
      <c r="H23" s="20">
        <v>582761.3687999999</v>
      </c>
      <c r="I23" s="20">
        <v>167750</v>
      </c>
      <c r="J23" s="15">
        <v>1520848</v>
      </c>
    </row>
    <row r="24" spans="1:10" ht="13.5" thickBot="1">
      <c r="A24" s="25">
        <v>2005</v>
      </c>
      <c r="B24" s="26">
        <v>138.769</v>
      </c>
      <c r="C24" s="26">
        <v>118.13</v>
      </c>
      <c r="D24" s="27">
        <v>259.523</v>
      </c>
      <c r="E24" s="27">
        <v>200.92</v>
      </c>
      <c r="F24" s="26">
        <v>2376.23</v>
      </c>
      <c r="G24" s="28">
        <v>22.19</v>
      </c>
      <c r="H24" s="27">
        <v>527285.437</v>
      </c>
      <c r="I24" s="27">
        <v>160541</v>
      </c>
      <c r="J24" s="29">
        <v>1142461</v>
      </c>
    </row>
    <row r="25" spans="1:10" ht="12.7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ht="12.75">
      <c r="G26" s="134"/>
    </row>
    <row r="27" ht="12.75">
      <c r="G27" s="134"/>
    </row>
    <row r="28" ht="12.75">
      <c r="G28" s="134"/>
    </row>
    <row r="29" ht="12.75">
      <c r="G29" s="135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J54"/>
  <sheetViews>
    <sheetView zoomScale="75" zoomScaleNormal="75" workbookViewId="0" topLeftCell="A1">
      <selection activeCell="J9" sqref="J9"/>
    </sheetView>
  </sheetViews>
  <sheetFormatPr defaultColWidth="11.421875" defaultRowHeight="12.75"/>
  <cols>
    <col min="1" max="1" width="23.28125" style="12" customWidth="1"/>
    <col min="2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217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14</v>
      </c>
      <c r="C9" s="104">
        <v>14</v>
      </c>
      <c r="D9" s="104">
        <v>12682</v>
      </c>
      <c r="E9" s="105">
        <v>7500</v>
      </c>
      <c r="F9" s="105">
        <v>15</v>
      </c>
      <c r="G9" s="104">
        <v>295</v>
      </c>
      <c r="H9" s="95"/>
      <c r="I9" s="95"/>
      <c r="J9" s="95"/>
    </row>
    <row r="10" spans="1:10" ht="12.75">
      <c r="A10" s="12" t="s">
        <v>88</v>
      </c>
      <c r="B10" s="96">
        <v>2</v>
      </c>
      <c r="C10" s="96">
        <v>2</v>
      </c>
      <c r="D10" s="78">
        <v>292</v>
      </c>
      <c r="E10" s="96">
        <v>7500</v>
      </c>
      <c r="F10" s="96">
        <v>15</v>
      </c>
      <c r="G10" s="96">
        <v>19</v>
      </c>
      <c r="H10" s="95"/>
      <c r="I10" s="95"/>
      <c r="J10" s="95"/>
    </row>
    <row r="11" spans="1:10" ht="12.75">
      <c r="A11" s="12" t="s">
        <v>89</v>
      </c>
      <c r="B11" s="78">
        <v>3</v>
      </c>
      <c r="C11" s="78">
        <v>3</v>
      </c>
      <c r="D11" s="78">
        <v>937</v>
      </c>
      <c r="E11" s="96">
        <v>7500</v>
      </c>
      <c r="F11" s="96">
        <v>15</v>
      </c>
      <c r="G11" s="78">
        <v>37</v>
      </c>
      <c r="H11" s="95"/>
      <c r="I11" s="95"/>
      <c r="J11" s="95"/>
    </row>
    <row r="12" spans="1:10" ht="12.75">
      <c r="A12" s="12" t="s">
        <v>90</v>
      </c>
      <c r="B12" s="96">
        <v>16</v>
      </c>
      <c r="C12" s="96">
        <v>16</v>
      </c>
      <c r="D12" s="78">
        <v>4014</v>
      </c>
      <c r="E12" s="96">
        <v>7500</v>
      </c>
      <c r="F12" s="96">
        <v>15</v>
      </c>
      <c r="G12" s="96">
        <v>180</v>
      </c>
      <c r="H12" s="95"/>
      <c r="I12" s="95"/>
      <c r="J12" s="95"/>
    </row>
    <row r="13" spans="1:10" ht="12.75">
      <c r="A13" s="79" t="s">
        <v>91</v>
      </c>
      <c r="B13" s="106">
        <v>35</v>
      </c>
      <c r="C13" s="106">
        <v>35</v>
      </c>
      <c r="D13" s="106">
        <v>17925</v>
      </c>
      <c r="E13" s="107">
        <v>7500</v>
      </c>
      <c r="F13" s="107">
        <v>15</v>
      </c>
      <c r="G13" s="106">
        <v>531</v>
      </c>
      <c r="H13" s="95"/>
      <c r="I13" s="95"/>
      <c r="J13" s="95"/>
    </row>
    <row r="14" spans="1:10" ht="12.75">
      <c r="A14" s="79"/>
      <c r="B14" s="106"/>
      <c r="C14" s="106"/>
      <c r="D14" s="106"/>
      <c r="E14" s="107"/>
      <c r="F14" s="107"/>
      <c r="G14" s="106"/>
      <c r="H14" s="95"/>
      <c r="I14" s="95"/>
      <c r="J14" s="95"/>
    </row>
    <row r="15" spans="1:10" ht="12.75">
      <c r="A15" s="79" t="s">
        <v>92</v>
      </c>
      <c r="B15" s="106" t="s">
        <v>24</v>
      </c>
      <c r="C15" s="106" t="s">
        <v>24</v>
      </c>
      <c r="D15" s="106">
        <v>560</v>
      </c>
      <c r="E15" s="107" t="s">
        <v>24</v>
      </c>
      <c r="F15" s="107">
        <v>40</v>
      </c>
      <c r="G15" s="106">
        <v>22</v>
      </c>
      <c r="H15" s="95"/>
      <c r="I15" s="95"/>
      <c r="J15" s="95"/>
    </row>
    <row r="16" spans="1:10" s="109" customFormat="1" ht="12.75">
      <c r="A16" s="12"/>
      <c r="B16" s="78"/>
      <c r="C16" s="78"/>
      <c r="D16" s="78"/>
      <c r="E16" s="96"/>
      <c r="F16" s="96"/>
      <c r="G16" s="78"/>
      <c r="H16" s="108"/>
      <c r="I16" s="108"/>
      <c r="J16" s="108"/>
    </row>
    <row r="17" spans="1:10" ht="12.75">
      <c r="A17" s="12" t="s">
        <v>93</v>
      </c>
      <c r="B17" s="96" t="s">
        <v>24</v>
      </c>
      <c r="C17" s="78" t="s">
        <v>24</v>
      </c>
      <c r="D17" s="78">
        <v>210</v>
      </c>
      <c r="E17" s="96" t="s">
        <v>24</v>
      </c>
      <c r="F17" s="82">
        <v>20</v>
      </c>
      <c r="G17" s="96">
        <v>4</v>
      </c>
      <c r="H17" s="95"/>
      <c r="I17" s="95"/>
      <c r="J17" s="95"/>
    </row>
    <row r="18" spans="1:10" ht="12.75">
      <c r="A18" s="79" t="s">
        <v>147</v>
      </c>
      <c r="B18" s="106" t="s">
        <v>24</v>
      </c>
      <c r="C18" s="106" t="s">
        <v>24</v>
      </c>
      <c r="D18" s="106">
        <v>210</v>
      </c>
      <c r="E18" s="107" t="s">
        <v>24</v>
      </c>
      <c r="F18" s="107">
        <v>20</v>
      </c>
      <c r="G18" s="106">
        <v>4</v>
      </c>
      <c r="H18" s="95"/>
      <c r="I18" s="95"/>
      <c r="J18" s="95"/>
    </row>
    <row r="19" spans="1:10" ht="12.75">
      <c r="A19" s="79"/>
      <c r="B19" s="106"/>
      <c r="C19" s="106"/>
      <c r="D19" s="106"/>
      <c r="E19" s="107"/>
      <c r="F19" s="107"/>
      <c r="G19" s="106"/>
      <c r="H19" s="95"/>
      <c r="I19" s="95"/>
      <c r="J19" s="95"/>
    </row>
    <row r="20" spans="1:10" ht="12.75">
      <c r="A20" s="12" t="s">
        <v>94</v>
      </c>
      <c r="B20" s="110">
        <v>5</v>
      </c>
      <c r="C20" s="110">
        <v>5</v>
      </c>
      <c r="D20" s="78">
        <v>3743</v>
      </c>
      <c r="E20" s="110">
        <v>25700</v>
      </c>
      <c r="F20" s="110">
        <v>34</v>
      </c>
      <c r="G20" s="110">
        <v>255</v>
      </c>
      <c r="H20" s="95"/>
      <c r="I20" s="95"/>
      <c r="J20" s="95"/>
    </row>
    <row r="21" spans="1:10" ht="12.75">
      <c r="A21" s="12" t="s">
        <v>95</v>
      </c>
      <c r="B21" s="110">
        <v>2381</v>
      </c>
      <c r="C21" s="110">
        <v>2321</v>
      </c>
      <c r="D21" s="78">
        <v>15326</v>
      </c>
      <c r="E21" s="110">
        <v>26620</v>
      </c>
      <c r="F21" s="110">
        <v>19</v>
      </c>
      <c r="G21" s="96">
        <v>62077</v>
      </c>
      <c r="H21" s="95"/>
      <c r="I21" s="95"/>
      <c r="J21" s="95"/>
    </row>
    <row r="22" spans="1:10" ht="12.75">
      <c r="A22" s="79" t="s">
        <v>96</v>
      </c>
      <c r="B22" s="106">
        <v>2386</v>
      </c>
      <c r="C22" s="106">
        <v>2326</v>
      </c>
      <c r="D22" s="106">
        <v>19069</v>
      </c>
      <c r="E22" s="107">
        <v>26618</v>
      </c>
      <c r="F22" s="107">
        <v>22</v>
      </c>
      <c r="G22" s="106">
        <v>62332</v>
      </c>
      <c r="H22" s="95"/>
      <c r="I22" s="95"/>
      <c r="J22" s="95"/>
    </row>
    <row r="23" spans="1:10" ht="12.75">
      <c r="A23" s="79"/>
      <c r="B23" s="106"/>
      <c r="C23" s="106"/>
      <c r="D23" s="106"/>
      <c r="E23" s="107"/>
      <c r="F23" s="107"/>
      <c r="G23" s="106"/>
      <c r="H23" s="95"/>
      <c r="I23" s="95"/>
      <c r="J23" s="95"/>
    </row>
    <row r="24" spans="1:10" s="109" customFormat="1" ht="12.75">
      <c r="A24" s="79" t="s">
        <v>97</v>
      </c>
      <c r="B24" s="111">
        <v>1849</v>
      </c>
      <c r="C24" s="107">
        <v>1849</v>
      </c>
      <c r="D24" s="106">
        <v>38318</v>
      </c>
      <c r="E24" s="111">
        <v>6087</v>
      </c>
      <c r="F24" s="107">
        <v>7</v>
      </c>
      <c r="G24" s="107">
        <v>11532</v>
      </c>
      <c r="H24" s="108"/>
      <c r="I24" s="108"/>
      <c r="J24" s="108"/>
    </row>
    <row r="25" spans="2:10" ht="12.75">
      <c r="B25" s="78"/>
      <c r="C25" s="78"/>
      <c r="D25" s="78"/>
      <c r="E25" s="96"/>
      <c r="F25" s="96"/>
      <c r="G25" s="78"/>
      <c r="H25" s="95"/>
      <c r="I25" s="95"/>
      <c r="J25" s="95"/>
    </row>
    <row r="26" spans="1:10" ht="12.75">
      <c r="A26" s="12" t="s">
        <v>98</v>
      </c>
      <c r="B26" s="96">
        <v>3</v>
      </c>
      <c r="C26" s="96">
        <v>2</v>
      </c>
      <c r="D26" s="78">
        <v>715</v>
      </c>
      <c r="E26" s="96">
        <v>11000</v>
      </c>
      <c r="F26" s="96">
        <v>14</v>
      </c>
      <c r="G26" s="96">
        <v>32</v>
      </c>
      <c r="H26" s="95"/>
      <c r="I26" s="95"/>
      <c r="J26" s="95"/>
    </row>
    <row r="27" spans="1:10" ht="12.75">
      <c r="A27" s="79" t="s">
        <v>148</v>
      </c>
      <c r="B27" s="106">
        <v>3</v>
      </c>
      <c r="C27" s="106">
        <v>2</v>
      </c>
      <c r="D27" s="106">
        <v>715</v>
      </c>
      <c r="E27" s="107">
        <v>11000</v>
      </c>
      <c r="F27" s="107">
        <v>14</v>
      </c>
      <c r="G27" s="106">
        <v>32</v>
      </c>
      <c r="H27" s="95"/>
      <c r="I27" s="95"/>
      <c r="J27" s="95"/>
    </row>
    <row r="28" spans="1:10" ht="12.75">
      <c r="A28" s="79"/>
      <c r="B28" s="106"/>
      <c r="C28" s="106"/>
      <c r="D28" s="106"/>
      <c r="E28" s="107"/>
      <c r="F28" s="107"/>
      <c r="G28" s="106"/>
      <c r="H28" s="95"/>
      <c r="I28" s="95"/>
      <c r="J28" s="95"/>
    </row>
    <row r="29" spans="1:7" ht="12.75">
      <c r="A29" s="12" t="s">
        <v>99</v>
      </c>
      <c r="B29" s="110">
        <v>15163</v>
      </c>
      <c r="C29" s="110">
        <v>15145</v>
      </c>
      <c r="D29" s="78" t="s">
        <v>24</v>
      </c>
      <c r="E29" s="110">
        <v>21749</v>
      </c>
      <c r="F29" s="110" t="s">
        <v>24</v>
      </c>
      <c r="G29" s="96">
        <v>329392</v>
      </c>
    </row>
    <row r="30" spans="1:7" ht="12.75">
      <c r="A30" s="12" t="s">
        <v>100</v>
      </c>
      <c r="B30" s="110">
        <v>5817</v>
      </c>
      <c r="C30" s="110">
        <v>5283</v>
      </c>
      <c r="D30" s="78" t="s">
        <v>24</v>
      </c>
      <c r="E30" s="110">
        <v>21217</v>
      </c>
      <c r="F30" s="110" t="s">
        <v>24</v>
      </c>
      <c r="G30" s="96">
        <v>112091</v>
      </c>
    </row>
    <row r="31" spans="1:7" ht="12.75">
      <c r="A31" s="12" t="s">
        <v>101</v>
      </c>
      <c r="B31" s="82">
        <v>51885</v>
      </c>
      <c r="C31" s="82">
        <v>45139</v>
      </c>
      <c r="D31" s="78" t="s">
        <v>24</v>
      </c>
      <c r="E31" s="82">
        <v>24466</v>
      </c>
      <c r="F31" s="78" t="s">
        <v>24</v>
      </c>
      <c r="G31" s="82">
        <v>1104380</v>
      </c>
    </row>
    <row r="32" spans="1:7" ht="12.75">
      <c r="A32" s="79" t="s">
        <v>102</v>
      </c>
      <c r="B32" s="106">
        <v>72865</v>
      </c>
      <c r="C32" s="106">
        <v>65567</v>
      </c>
      <c r="D32" s="106" t="s">
        <v>24</v>
      </c>
      <c r="E32" s="107">
        <v>23577</v>
      </c>
      <c r="F32" s="107" t="s">
        <v>24</v>
      </c>
      <c r="G32" s="106">
        <v>1545863</v>
      </c>
    </row>
    <row r="33" spans="1:7" ht="12.75">
      <c r="A33" s="79"/>
      <c r="B33" s="106"/>
      <c r="C33" s="106"/>
      <c r="D33" s="106"/>
      <c r="E33" s="107"/>
      <c r="F33" s="107"/>
      <c r="G33" s="106"/>
    </row>
    <row r="34" spans="1:7" ht="12.75">
      <c r="A34" s="79" t="s">
        <v>103</v>
      </c>
      <c r="B34" s="111">
        <v>10178</v>
      </c>
      <c r="C34" s="107">
        <v>9392</v>
      </c>
      <c r="D34" s="106">
        <v>4983</v>
      </c>
      <c r="E34" s="111">
        <v>19330</v>
      </c>
      <c r="F34" s="107">
        <v>11</v>
      </c>
      <c r="G34" s="107">
        <v>181607</v>
      </c>
    </row>
    <row r="35" spans="2:7" ht="12.75">
      <c r="B35" s="78"/>
      <c r="C35" s="78"/>
      <c r="D35" s="78"/>
      <c r="E35" s="96"/>
      <c r="F35" s="96"/>
      <c r="G35" s="78"/>
    </row>
    <row r="36" spans="1:7" ht="12.75">
      <c r="A36" s="12" t="s">
        <v>104</v>
      </c>
      <c r="B36" s="82">
        <v>10</v>
      </c>
      <c r="C36" s="96">
        <v>10</v>
      </c>
      <c r="D36" s="78">
        <v>4000</v>
      </c>
      <c r="E36" s="82">
        <v>11400</v>
      </c>
      <c r="F36" s="96">
        <v>9</v>
      </c>
      <c r="G36" s="96">
        <v>150</v>
      </c>
    </row>
    <row r="37" spans="1:7" ht="12.75">
      <c r="A37" s="12" t="s">
        <v>105</v>
      </c>
      <c r="B37" s="82">
        <v>2</v>
      </c>
      <c r="C37" s="96">
        <v>2</v>
      </c>
      <c r="D37" s="78">
        <v>2000</v>
      </c>
      <c r="E37" s="82">
        <v>8400</v>
      </c>
      <c r="F37" s="96">
        <v>7</v>
      </c>
      <c r="G37" s="96">
        <v>31</v>
      </c>
    </row>
    <row r="38" spans="1:7" ht="12.75">
      <c r="A38" s="79" t="s">
        <v>106</v>
      </c>
      <c r="B38" s="111">
        <v>12</v>
      </c>
      <c r="C38" s="106">
        <v>12</v>
      </c>
      <c r="D38" s="106">
        <v>6000</v>
      </c>
      <c r="E38" s="111">
        <v>10900</v>
      </c>
      <c r="F38" s="107">
        <v>8</v>
      </c>
      <c r="G38" s="106">
        <v>181</v>
      </c>
    </row>
    <row r="39" spans="2:7" ht="12.75">
      <c r="B39" s="78"/>
      <c r="C39" s="78"/>
      <c r="D39" s="78"/>
      <c r="E39" s="96"/>
      <c r="F39" s="96"/>
      <c r="G39" s="78"/>
    </row>
    <row r="40" spans="1:7" ht="12.75">
      <c r="A40" s="12" t="s">
        <v>107</v>
      </c>
      <c r="B40" s="82">
        <v>7651</v>
      </c>
      <c r="C40" s="78">
        <v>6358</v>
      </c>
      <c r="D40" s="78" t="s">
        <v>24</v>
      </c>
      <c r="E40" s="82">
        <v>19279</v>
      </c>
      <c r="F40" s="96" t="s">
        <v>24</v>
      </c>
      <c r="G40" s="78">
        <v>122577</v>
      </c>
    </row>
    <row r="41" spans="1:7" ht="12.75">
      <c r="A41" s="12" t="s">
        <v>108</v>
      </c>
      <c r="B41" s="82">
        <v>1796</v>
      </c>
      <c r="C41" s="78">
        <v>1757</v>
      </c>
      <c r="D41" s="78" t="s">
        <v>24</v>
      </c>
      <c r="E41" s="82">
        <v>27586</v>
      </c>
      <c r="F41" s="96" t="s">
        <v>24</v>
      </c>
      <c r="G41" s="78">
        <v>48469</v>
      </c>
    </row>
    <row r="42" spans="1:7" ht="12.75">
      <c r="A42" s="12" t="s">
        <v>109</v>
      </c>
      <c r="B42" s="96">
        <v>5328</v>
      </c>
      <c r="C42" s="96">
        <v>4301</v>
      </c>
      <c r="D42" s="78">
        <v>9500</v>
      </c>
      <c r="E42" s="96">
        <v>35521</v>
      </c>
      <c r="F42" s="96">
        <v>16</v>
      </c>
      <c r="G42" s="96">
        <v>152928</v>
      </c>
    </row>
    <row r="43" spans="1:7" ht="12.75">
      <c r="A43" s="12" t="s">
        <v>110</v>
      </c>
      <c r="B43" s="82">
        <v>583</v>
      </c>
      <c r="C43" s="78">
        <v>583</v>
      </c>
      <c r="D43" s="78" t="s">
        <v>24</v>
      </c>
      <c r="E43" s="82">
        <v>5101</v>
      </c>
      <c r="F43" s="96" t="s">
        <v>24</v>
      </c>
      <c r="G43" s="78">
        <v>2974</v>
      </c>
    </row>
    <row r="44" spans="1:7" ht="12.75">
      <c r="A44" s="12" t="s">
        <v>111</v>
      </c>
      <c r="B44" s="78">
        <v>9694</v>
      </c>
      <c r="C44" s="78">
        <v>7941</v>
      </c>
      <c r="D44" s="78">
        <v>25646</v>
      </c>
      <c r="E44" s="96">
        <v>21614</v>
      </c>
      <c r="F44" s="96" t="s">
        <v>24</v>
      </c>
      <c r="G44" s="78">
        <v>171639</v>
      </c>
    </row>
    <row r="45" spans="1:7" ht="12.75">
      <c r="A45" s="12" t="s">
        <v>112</v>
      </c>
      <c r="B45" s="78">
        <v>1</v>
      </c>
      <c r="C45" s="78">
        <v>1</v>
      </c>
      <c r="D45" s="78">
        <v>883</v>
      </c>
      <c r="E45" s="96">
        <v>9500</v>
      </c>
      <c r="F45" s="96">
        <v>4</v>
      </c>
      <c r="G45" s="78">
        <v>13</v>
      </c>
    </row>
    <row r="46" spans="1:7" ht="12.75">
      <c r="A46" s="12" t="s">
        <v>113</v>
      </c>
      <c r="B46" s="82">
        <v>5678</v>
      </c>
      <c r="C46" s="78">
        <v>5624</v>
      </c>
      <c r="D46" s="78" t="s">
        <v>24</v>
      </c>
      <c r="E46" s="82">
        <v>20255</v>
      </c>
      <c r="F46" s="96" t="s">
        <v>24</v>
      </c>
      <c r="G46" s="78">
        <v>113912</v>
      </c>
    </row>
    <row r="47" spans="1:7" ht="12.75">
      <c r="A47" s="12" t="s">
        <v>114</v>
      </c>
      <c r="B47" s="82">
        <v>16443</v>
      </c>
      <c r="C47" s="96">
        <v>14962</v>
      </c>
      <c r="D47" s="78" t="s">
        <v>24</v>
      </c>
      <c r="E47" s="82">
        <v>22270</v>
      </c>
      <c r="F47" s="96" t="s">
        <v>24</v>
      </c>
      <c r="G47" s="96">
        <v>333172</v>
      </c>
    </row>
    <row r="48" spans="1:7" ht="12.75">
      <c r="A48" s="79" t="s">
        <v>149</v>
      </c>
      <c r="B48" s="106">
        <v>47174</v>
      </c>
      <c r="C48" s="106">
        <v>41527</v>
      </c>
      <c r="D48" s="106">
        <v>36029</v>
      </c>
      <c r="E48" s="107">
        <v>22770</v>
      </c>
      <c r="F48" s="107">
        <v>4</v>
      </c>
      <c r="G48" s="106">
        <v>945684</v>
      </c>
    </row>
    <row r="49" spans="2:7" ht="12.75">
      <c r="B49" s="78"/>
      <c r="C49" s="78"/>
      <c r="D49" s="78"/>
      <c r="E49" s="96"/>
      <c r="F49" s="96"/>
      <c r="G49" s="78"/>
    </row>
    <row r="50" spans="1:7" ht="12.75">
      <c r="A50" s="12" t="s">
        <v>115</v>
      </c>
      <c r="B50" s="78">
        <v>682</v>
      </c>
      <c r="C50" s="78">
        <v>670</v>
      </c>
      <c r="D50" s="78">
        <v>43925</v>
      </c>
      <c r="E50" s="96">
        <v>14818</v>
      </c>
      <c r="F50" s="96">
        <v>29</v>
      </c>
      <c r="G50" s="78">
        <v>11202</v>
      </c>
    </row>
    <row r="51" spans="1:7" ht="12.75">
      <c r="A51" s="12" t="s">
        <v>116</v>
      </c>
      <c r="B51" s="96">
        <v>484</v>
      </c>
      <c r="C51" s="96">
        <v>481</v>
      </c>
      <c r="D51" s="78">
        <v>91190</v>
      </c>
      <c r="E51" s="96">
        <v>13168</v>
      </c>
      <c r="F51" s="96">
        <v>20</v>
      </c>
      <c r="G51" s="96">
        <v>8158</v>
      </c>
    </row>
    <row r="52" spans="1:7" ht="12.75">
      <c r="A52" s="79" t="s">
        <v>117</v>
      </c>
      <c r="B52" s="106">
        <v>1166</v>
      </c>
      <c r="C52" s="106">
        <v>1151</v>
      </c>
      <c r="D52" s="106">
        <v>135115</v>
      </c>
      <c r="E52" s="107">
        <v>14128</v>
      </c>
      <c r="F52" s="107">
        <v>23</v>
      </c>
      <c r="G52" s="106">
        <v>19360</v>
      </c>
    </row>
    <row r="53" spans="1:7" ht="12.75">
      <c r="A53" s="79"/>
      <c r="B53" s="106"/>
      <c r="C53" s="106"/>
      <c r="D53" s="106"/>
      <c r="E53" s="107"/>
      <c r="F53" s="107"/>
      <c r="G53" s="106"/>
    </row>
    <row r="54" spans="1:7" ht="13.5" thickBot="1">
      <c r="A54" s="85" t="s">
        <v>118</v>
      </c>
      <c r="B54" s="86">
        <v>135668</v>
      </c>
      <c r="C54" s="86">
        <v>121861</v>
      </c>
      <c r="D54" s="86">
        <v>258924</v>
      </c>
      <c r="E54" s="112">
        <v>22672</v>
      </c>
      <c r="F54" s="112">
        <v>17</v>
      </c>
      <c r="G54" s="86">
        <v>2767148</v>
      </c>
    </row>
  </sheetData>
  <mergeCells count="10">
    <mergeCell ref="A1:G1"/>
    <mergeCell ref="A2:G2"/>
    <mergeCell ref="A3:G3"/>
    <mergeCell ref="A4:G4"/>
    <mergeCell ref="B5:C5"/>
    <mergeCell ref="E5:F5"/>
    <mergeCell ref="B6:C6"/>
    <mergeCell ref="B7:B8"/>
    <mergeCell ref="C7:C8"/>
    <mergeCell ref="D7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53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23.28125" style="12" customWidth="1"/>
    <col min="2" max="7" width="14.7109375" style="12" customWidth="1"/>
    <col min="8" max="16384" width="11.421875" style="4" customWidth="1"/>
  </cols>
  <sheetData>
    <row r="1" spans="1:7" s="88" customFormat="1" ht="18">
      <c r="A1" s="180" t="s">
        <v>0</v>
      </c>
      <c r="B1" s="180"/>
      <c r="C1" s="180"/>
      <c r="D1" s="180"/>
      <c r="E1" s="180"/>
      <c r="F1" s="180"/>
      <c r="G1" s="180"/>
    </row>
    <row r="2" spans="1:7" ht="12.75">
      <c r="A2" s="181"/>
      <c r="B2" s="181"/>
      <c r="C2" s="181"/>
      <c r="D2" s="181"/>
      <c r="E2" s="181"/>
      <c r="F2" s="181"/>
      <c r="G2" s="181"/>
    </row>
    <row r="3" spans="1:7" s="69" customFormat="1" ht="13.5" customHeight="1">
      <c r="A3" s="182" t="s">
        <v>218</v>
      </c>
      <c r="B3" s="182"/>
      <c r="C3" s="182"/>
      <c r="D3" s="182"/>
      <c r="E3" s="182"/>
      <c r="F3" s="182"/>
      <c r="G3" s="182"/>
    </row>
    <row r="4" spans="1:7" s="69" customFormat="1" ht="15" thickBot="1">
      <c r="A4" s="183"/>
      <c r="B4" s="183"/>
      <c r="C4" s="183"/>
      <c r="D4" s="183"/>
      <c r="E4" s="183"/>
      <c r="F4" s="183"/>
      <c r="G4" s="183"/>
    </row>
    <row r="5" spans="1:7" ht="12.75">
      <c r="A5" s="129"/>
      <c r="B5" s="176" t="s">
        <v>42</v>
      </c>
      <c r="C5" s="189"/>
      <c r="D5" s="128" t="s">
        <v>2</v>
      </c>
      <c r="E5" s="190" t="s">
        <v>3</v>
      </c>
      <c r="F5" s="191"/>
      <c r="G5" s="128"/>
    </row>
    <row r="6" spans="1:7" ht="12.75">
      <c r="A6" s="98" t="s">
        <v>82</v>
      </c>
      <c r="B6" s="178" t="s">
        <v>83</v>
      </c>
      <c r="C6" s="192"/>
      <c r="D6" s="72" t="s">
        <v>8</v>
      </c>
      <c r="E6" s="72" t="s">
        <v>84</v>
      </c>
      <c r="F6" s="99" t="s">
        <v>85</v>
      </c>
      <c r="G6" s="72" t="s">
        <v>10</v>
      </c>
    </row>
    <row r="7" spans="1:7" ht="12.75">
      <c r="A7" s="98" t="s">
        <v>86</v>
      </c>
      <c r="B7" s="172" t="s">
        <v>14</v>
      </c>
      <c r="C7" s="172" t="s">
        <v>15</v>
      </c>
      <c r="D7" s="174" t="s">
        <v>48</v>
      </c>
      <c r="E7" s="72" t="s">
        <v>16</v>
      </c>
      <c r="F7" s="100" t="s">
        <v>8</v>
      </c>
      <c r="G7" s="72" t="s">
        <v>13</v>
      </c>
    </row>
    <row r="8" spans="1:7" ht="13.5" thickBot="1">
      <c r="A8" s="101"/>
      <c r="B8" s="173"/>
      <c r="C8" s="173"/>
      <c r="D8" s="173"/>
      <c r="E8" s="74" t="s">
        <v>79</v>
      </c>
      <c r="F8" s="102" t="s">
        <v>80</v>
      </c>
      <c r="G8" s="103"/>
    </row>
    <row r="9" spans="1:10" ht="12.75">
      <c r="A9" s="76" t="s">
        <v>87</v>
      </c>
      <c r="B9" s="104">
        <v>17</v>
      </c>
      <c r="C9" s="104">
        <v>17</v>
      </c>
      <c r="D9" s="104">
        <v>12682</v>
      </c>
      <c r="E9" s="105">
        <v>7500</v>
      </c>
      <c r="F9" s="105">
        <v>15</v>
      </c>
      <c r="G9" s="104">
        <v>318</v>
      </c>
      <c r="H9" s="95"/>
      <c r="I9" s="95"/>
      <c r="J9" s="95"/>
    </row>
    <row r="10" spans="1:10" ht="12.75">
      <c r="A10" s="12" t="s">
        <v>88</v>
      </c>
      <c r="B10" s="96">
        <v>2</v>
      </c>
      <c r="C10" s="96">
        <v>2</v>
      </c>
      <c r="D10" s="78">
        <v>292</v>
      </c>
      <c r="E10" s="96">
        <v>7500</v>
      </c>
      <c r="F10" s="96">
        <v>15</v>
      </c>
      <c r="G10" s="96">
        <v>19</v>
      </c>
      <c r="H10" s="95"/>
      <c r="I10" s="95"/>
      <c r="J10" s="95"/>
    </row>
    <row r="11" spans="1:10" ht="12.75">
      <c r="A11" s="12" t="s">
        <v>89</v>
      </c>
      <c r="B11" s="78">
        <v>3</v>
      </c>
      <c r="C11" s="78">
        <v>3</v>
      </c>
      <c r="D11" s="78">
        <v>937</v>
      </c>
      <c r="E11" s="96">
        <v>7500</v>
      </c>
      <c r="F11" s="96">
        <v>15</v>
      </c>
      <c r="G11" s="78">
        <v>37</v>
      </c>
      <c r="H11" s="95"/>
      <c r="I11" s="95"/>
      <c r="J11" s="95"/>
    </row>
    <row r="12" spans="1:10" ht="12.75">
      <c r="A12" s="79" t="s">
        <v>91</v>
      </c>
      <c r="B12" s="106">
        <v>22</v>
      </c>
      <c r="C12" s="106">
        <v>22</v>
      </c>
      <c r="D12" s="106">
        <v>13911</v>
      </c>
      <c r="E12" s="107">
        <v>7500</v>
      </c>
      <c r="F12" s="107">
        <v>15</v>
      </c>
      <c r="G12" s="106">
        <v>374</v>
      </c>
      <c r="H12" s="95"/>
      <c r="I12" s="95"/>
      <c r="J12" s="95"/>
    </row>
    <row r="13" spans="1:10" ht="12.75">
      <c r="A13" s="79"/>
      <c r="B13" s="106"/>
      <c r="C13" s="106"/>
      <c r="D13" s="106"/>
      <c r="E13" s="107"/>
      <c r="F13" s="107"/>
      <c r="G13" s="106"/>
      <c r="H13" s="95"/>
      <c r="I13" s="95"/>
      <c r="J13" s="95"/>
    </row>
    <row r="14" spans="1:10" ht="12.75">
      <c r="A14" s="79" t="s">
        <v>92</v>
      </c>
      <c r="B14" s="106" t="s">
        <v>24</v>
      </c>
      <c r="C14" s="106" t="s">
        <v>24</v>
      </c>
      <c r="D14" s="106">
        <v>560</v>
      </c>
      <c r="E14" s="107" t="s">
        <v>24</v>
      </c>
      <c r="F14" s="107">
        <v>40</v>
      </c>
      <c r="G14" s="106">
        <v>22</v>
      </c>
      <c r="H14" s="95"/>
      <c r="I14" s="95"/>
      <c r="J14" s="95"/>
    </row>
    <row r="15" spans="1:10" s="109" customFormat="1" ht="12.75">
      <c r="A15" s="12"/>
      <c r="B15" s="78"/>
      <c r="C15" s="78"/>
      <c r="D15" s="78"/>
      <c r="E15" s="96"/>
      <c r="F15" s="96"/>
      <c r="G15" s="78"/>
      <c r="H15" s="108"/>
      <c r="I15" s="108"/>
      <c r="J15" s="108"/>
    </row>
    <row r="16" spans="1:10" ht="12.75">
      <c r="A16" s="12" t="s">
        <v>93</v>
      </c>
      <c r="B16" s="96" t="s">
        <v>24</v>
      </c>
      <c r="C16" s="78" t="s">
        <v>24</v>
      </c>
      <c r="D16" s="78">
        <v>210</v>
      </c>
      <c r="E16" s="96" t="s">
        <v>24</v>
      </c>
      <c r="F16" s="82">
        <v>18</v>
      </c>
      <c r="G16" s="96">
        <v>4</v>
      </c>
      <c r="H16" s="95"/>
      <c r="I16" s="95"/>
      <c r="J16" s="95"/>
    </row>
    <row r="17" spans="1:10" ht="12.75">
      <c r="A17" s="79" t="s">
        <v>147</v>
      </c>
      <c r="B17" s="106" t="s">
        <v>24</v>
      </c>
      <c r="C17" s="106" t="s">
        <v>24</v>
      </c>
      <c r="D17" s="106">
        <v>210</v>
      </c>
      <c r="E17" s="107" t="s">
        <v>24</v>
      </c>
      <c r="F17" s="107">
        <v>18</v>
      </c>
      <c r="G17" s="106">
        <v>4</v>
      </c>
      <c r="H17" s="95"/>
      <c r="I17" s="95"/>
      <c r="J17" s="95"/>
    </row>
    <row r="18" spans="1:10" ht="12.75">
      <c r="A18" s="79"/>
      <c r="B18" s="106"/>
      <c r="C18" s="106"/>
      <c r="D18" s="106"/>
      <c r="E18" s="107"/>
      <c r="F18" s="107"/>
      <c r="G18" s="106"/>
      <c r="H18" s="95"/>
      <c r="I18" s="95"/>
      <c r="J18" s="95"/>
    </row>
    <row r="19" spans="1:10" ht="12.75">
      <c r="A19" s="12" t="s">
        <v>94</v>
      </c>
      <c r="B19" s="110">
        <v>4</v>
      </c>
      <c r="C19" s="110">
        <v>4</v>
      </c>
      <c r="D19" s="78">
        <v>3191</v>
      </c>
      <c r="E19" s="110">
        <v>18100</v>
      </c>
      <c r="F19" s="110">
        <v>25</v>
      </c>
      <c r="G19" s="110">
        <v>152</v>
      </c>
      <c r="H19" s="95"/>
      <c r="I19" s="95"/>
      <c r="J19" s="95"/>
    </row>
    <row r="20" spans="1:10" ht="12.75">
      <c r="A20" s="12" t="s">
        <v>95</v>
      </c>
      <c r="B20" s="110">
        <v>2381</v>
      </c>
      <c r="C20" s="110">
        <v>2321</v>
      </c>
      <c r="D20" s="78">
        <v>15326</v>
      </c>
      <c r="E20" s="110">
        <v>19019</v>
      </c>
      <c r="F20" s="110">
        <v>12</v>
      </c>
      <c r="G20" s="96">
        <v>44327</v>
      </c>
      <c r="H20" s="95"/>
      <c r="I20" s="95"/>
      <c r="J20" s="95"/>
    </row>
    <row r="21" spans="1:10" ht="12.75">
      <c r="A21" s="79" t="s">
        <v>96</v>
      </c>
      <c r="B21" s="106">
        <v>2385</v>
      </c>
      <c r="C21" s="106">
        <v>2325</v>
      </c>
      <c r="D21" s="106">
        <v>18517</v>
      </c>
      <c r="E21" s="107">
        <v>19017</v>
      </c>
      <c r="F21" s="107">
        <v>14</v>
      </c>
      <c r="G21" s="106">
        <v>44479</v>
      </c>
      <c r="H21" s="95"/>
      <c r="I21" s="95"/>
      <c r="J21" s="95"/>
    </row>
    <row r="22" spans="1:10" ht="12.75">
      <c r="A22" s="79"/>
      <c r="B22" s="106"/>
      <c r="C22" s="106"/>
      <c r="D22" s="106"/>
      <c r="E22" s="107"/>
      <c r="F22" s="107"/>
      <c r="G22" s="106"/>
      <c r="H22" s="95"/>
      <c r="I22" s="95"/>
      <c r="J22" s="95"/>
    </row>
    <row r="23" spans="1:10" s="109" customFormat="1" ht="12.75">
      <c r="A23" s="79" t="s">
        <v>97</v>
      </c>
      <c r="B23" s="111">
        <v>1849</v>
      </c>
      <c r="C23" s="107">
        <v>1849</v>
      </c>
      <c r="D23" s="106">
        <v>38318</v>
      </c>
      <c r="E23" s="111">
        <v>6447</v>
      </c>
      <c r="F23" s="107">
        <v>7</v>
      </c>
      <c r="G23" s="107">
        <v>12189</v>
      </c>
      <c r="H23" s="108"/>
      <c r="I23" s="108"/>
      <c r="J23" s="108"/>
    </row>
    <row r="24" spans="2:10" ht="12.75">
      <c r="B24" s="78"/>
      <c r="C24" s="78"/>
      <c r="D24" s="78"/>
      <c r="E24" s="96"/>
      <c r="F24" s="96"/>
      <c r="G24" s="78"/>
      <c r="H24" s="95"/>
      <c r="I24" s="95"/>
      <c r="J24" s="95"/>
    </row>
    <row r="25" spans="1:10" ht="12.75">
      <c r="A25" s="12" t="s">
        <v>98</v>
      </c>
      <c r="B25" s="96">
        <v>4</v>
      </c>
      <c r="C25" s="96">
        <v>4</v>
      </c>
      <c r="D25" s="78">
        <v>1182</v>
      </c>
      <c r="E25" s="96">
        <v>5500</v>
      </c>
      <c r="F25" s="96">
        <v>10</v>
      </c>
      <c r="G25" s="96">
        <v>33</v>
      </c>
      <c r="H25" s="95"/>
      <c r="I25" s="95"/>
      <c r="J25" s="95"/>
    </row>
    <row r="26" spans="1:10" ht="12.75">
      <c r="A26" s="79" t="s">
        <v>148</v>
      </c>
      <c r="B26" s="106">
        <v>4</v>
      </c>
      <c r="C26" s="106">
        <v>4</v>
      </c>
      <c r="D26" s="106">
        <v>1182</v>
      </c>
      <c r="E26" s="107">
        <v>5500</v>
      </c>
      <c r="F26" s="107">
        <v>10</v>
      </c>
      <c r="G26" s="106">
        <v>33</v>
      </c>
      <c r="H26" s="95"/>
      <c r="I26" s="95"/>
      <c r="J26" s="95"/>
    </row>
    <row r="27" spans="1:10" ht="12.75">
      <c r="A27" s="79"/>
      <c r="B27" s="106"/>
      <c r="C27" s="106"/>
      <c r="D27" s="106"/>
      <c r="E27" s="107"/>
      <c r="F27" s="107"/>
      <c r="G27" s="106"/>
      <c r="H27" s="95"/>
      <c r="I27" s="95"/>
      <c r="J27" s="95"/>
    </row>
    <row r="28" spans="1:7" ht="12.75">
      <c r="A28" s="12" t="s">
        <v>99</v>
      </c>
      <c r="B28" s="110">
        <v>16298</v>
      </c>
      <c r="C28" s="110">
        <v>15649</v>
      </c>
      <c r="D28" s="78" t="s">
        <v>24</v>
      </c>
      <c r="E28" s="110">
        <v>22033</v>
      </c>
      <c r="F28" s="110" t="s">
        <v>24</v>
      </c>
      <c r="G28" s="96">
        <v>344787</v>
      </c>
    </row>
    <row r="29" spans="1:7" ht="12.75">
      <c r="A29" s="12" t="s">
        <v>100</v>
      </c>
      <c r="B29" s="110">
        <v>5581</v>
      </c>
      <c r="C29" s="110">
        <v>5054</v>
      </c>
      <c r="D29" s="78" t="s">
        <v>24</v>
      </c>
      <c r="E29" s="110">
        <v>18718</v>
      </c>
      <c r="F29" s="110" t="s">
        <v>24</v>
      </c>
      <c r="G29" s="96">
        <v>94603</v>
      </c>
    </row>
    <row r="30" spans="1:7" ht="12.75">
      <c r="A30" s="12" t="s">
        <v>101</v>
      </c>
      <c r="B30" s="82">
        <v>50066</v>
      </c>
      <c r="C30" s="82">
        <v>39611</v>
      </c>
      <c r="D30" s="78" t="s">
        <v>24</v>
      </c>
      <c r="E30" s="82">
        <v>18238</v>
      </c>
      <c r="F30" s="78" t="s">
        <v>24</v>
      </c>
      <c r="G30" s="82">
        <v>722431</v>
      </c>
    </row>
    <row r="31" spans="1:7" ht="12.75">
      <c r="A31" s="79" t="s">
        <v>102</v>
      </c>
      <c r="B31" s="106">
        <v>71945</v>
      </c>
      <c r="C31" s="106">
        <v>60314</v>
      </c>
      <c r="D31" s="106" t="s">
        <v>24</v>
      </c>
      <c r="E31" s="107">
        <v>19263</v>
      </c>
      <c r="F31" s="107" t="s">
        <v>24</v>
      </c>
      <c r="G31" s="106">
        <v>1161821</v>
      </c>
    </row>
    <row r="32" spans="1:7" ht="12.75">
      <c r="A32" s="79"/>
      <c r="B32" s="106"/>
      <c r="C32" s="106"/>
      <c r="D32" s="106"/>
      <c r="E32" s="107"/>
      <c r="F32" s="107"/>
      <c r="G32" s="106"/>
    </row>
    <row r="33" spans="1:7" ht="12.75">
      <c r="A33" s="79" t="s">
        <v>103</v>
      </c>
      <c r="B33" s="111">
        <v>10589</v>
      </c>
      <c r="C33" s="107">
        <v>9632</v>
      </c>
      <c r="D33" s="106">
        <v>4983</v>
      </c>
      <c r="E33" s="111">
        <v>18247</v>
      </c>
      <c r="F33" s="107" t="s">
        <v>24</v>
      </c>
      <c r="G33" s="107">
        <v>175782</v>
      </c>
    </row>
    <row r="34" spans="2:7" ht="12.75">
      <c r="B34" s="78"/>
      <c r="C34" s="78"/>
      <c r="D34" s="78"/>
      <c r="E34" s="96"/>
      <c r="F34" s="96"/>
      <c r="G34" s="78"/>
    </row>
    <row r="35" spans="1:7" ht="12.75">
      <c r="A35" s="12" t="s">
        <v>104</v>
      </c>
      <c r="B35" s="82">
        <v>30</v>
      </c>
      <c r="C35" s="96">
        <v>10</v>
      </c>
      <c r="D35" s="78">
        <v>4000</v>
      </c>
      <c r="E35" s="82">
        <v>11000</v>
      </c>
      <c r="F35" s="96">
        <v>7</v>
      </c>
      <c r="G35" s="96">
        <v>138</v>
      </c>
    </row>
    <row r="36" spans="1:7" ht="12.75">
      <c r="A36" s="12" t="s">
        <v>105</v>
      </c>
      <c r="B36" s="82">
        <v>2</v>
      </c>
      <c r="C36" s="96">
        <v>2</v>
      </c>
      <c r="D36" s="78">
        <v>2000</v>
      </c>
      <c r="E36" s="82">
        <v>8000</v>
      </c>
      <c r="F36" s="96">
        <v>7</v>
      </c>
      <c r="G36" s="96">
        <v>30</v>
      </c>
    </row>
    <row r="37" spans="1:7" ht="12.75">
      <c r="A37" s="79" t="s">
        <v>106</v>
      </c>
      <c r="B37" s="111">
        <v>32</v>
      </c>
      <c r="C37" s="106">
        <v>12</v>
      </c>
      <c r="D37" s="106">
        <v>6000</v>
      </c>
      <c r="E37" s="111">
        <v>10500</v>
      </c>
      <c r="F37" s="107">
        <v>7</v>
      </c>
      <c r="G37" s="106">
        <v>168</v>
      </c>
    </row>
    <row r="38" spans="2:7" ht="12.75">
      <c r="B38" s="78"/>
      <c r="C38" s="78"/>
      <c r="D38" s="78"/>
      <c r="E38" s="96"/>
      <c r="F38" s="96"/>
      <c r="G38" s="78"/>
    </row>
    <row r="39" spans="1:7" ht="12.75">
      <c r="A39" s="12" t="s">
        <v>107</v>
      </c>
      <c r="B39" s="82">
        <v>7239</v>
      </c>
      <c r="C39" s="78">
        <v>6032</v>
      </c>
      <c r="D39" s="78" t="s">
        <v>24</v>
      </c>
      <c r="E39" s="82">
        <v>22021</v>
      </c>
      <c r="F39" s="96" t="s">
        <v>24</v>
      </c>
      <c r="G39" s="78">
        <v>132832</v>
      </c>
    </row>
    <row r="40" spans="1:7" ht="12.75">
      <c r="A40" s="12" t="s">
        <v>108</v>
      </c>
      <c r="B40" s="82">
        <v>2206</v>
      </c>
      <c r="C40" s="78">
        <v>2100</v>
      </c>
      <c r="D40" s="78" t="s">
        <v>24</v>
      </c>
      <c r="E40" s="82">
        <v>26505</v>
      </c>
      <c r="F40" s="96" t="s">
        <v>24</v>
      </c>
      <c r="G40" s="78">
        <v>55661</v>
      </c>
    </row>
    <row r="41" spans="1:7" ht="12.75">
      <c r="A41" s="12" t="s">
        <v>109</v>
      </c>
      <c r="B41" s="96">
        <v>7555</v>
      </c>
      <c r="C41" s="96">
        <v>4320</v>
      </c>
      <c r="D41" s="78">
        <v>10198</v>
      </c>
      <c r="E41" s="96">
        <v>36287</v>
      </c>
      <c r="F41" s="96">
        <v>16</v>
      </c>
      <c r="G41" s="96">
        <v>156921</v>
      </c>
    </row>
    <row r="42" spans="1:7" ht="12.75">
      <c r="A42" s="12" t="s">
        <v>110</v>
      </c>
      <c r="B42" s="82">
        <v>583</v>
      </c>
      <c r="C42" s="78">
        <v>583</v>
      </c>
      <c r="D42" s="78" t="s">
        <v>24</v>
      </c>
      <c r="E42" s="82">
        <v>29189</v>
      </c>
      <c r="F42" s="96" t="s">
        <v>24</v>
      </c>
      <c r="G42" s="78">
        <v>17017</v>
      </c>
    </row>
    <row r="43" spans="1:7" ht="12.75">
      <c r="A43" s="12" t="s">
        <v>111</v>
      </c>
      <c r="B43" s="78">
        <v>9768</v>
      </c>
      <c r="C43" s="78">
        <v>8941</v>
      </c>
      <c r="D43" s="78">
        <v>25646</v>
      </c>
      <c r="E43" s="96">
        <v>23780</v>
      </c>
      <c r="F43" s="96" t="s">
        <v>24</v>
      </c>
      <c r="G43" s="78">
        <v>212619</v>
      </c>
    </row>
    <row r="44" spans="1:7" ht="12.75">
      <c r="A44" s="12" t="s">
        <v>112</v>
      </c>
      <c r="B44" s="78">
        <v>1</v>
      </c>
      <c r="C44" s="78">
        <v>1</v>
      </c>
      <c r="D44" s="78">
        <v>973</v>
      </c>
      <c r="E44" s="96">
        <v>8400</v>
      </c>
      <c r="F44" s="96">
        <v>3</v>
      </c>
      <c r="G44" s="78">
        <v>11</v>
      </c>
    </row>
    <row r="45" spans="1:7" ht="12.75">
      <c r="A45" s="12" t="s">
        <v>113</v>
      </c>
      <c r="B45" s="82">
        <v>5531</v>
      </c>
      <c r="C45" s="78">
        <v>5468</v>
      </c>
      <c r="D45" s="78" t="s">
        <v>24</v>
      </c>
      <c r="E45" s="82">
        <v>20292</v>
      </c>
      <c r="F45" s="96" t="s">
        <v>24</v>
      </c>
      <c r="G45" s="78">
        <v>110954</v>
      </c>
    </row>
    <row r="46" spans="1:7" ht="12.75">
      <c r="A46" s="12" t="s">
        <v>114</v>
      </c>
      <c r="B46" s="82">
        <v>17871</v>
      </c>
      <c r="C46" s="96">
        <v>15341</v>
      </c>
      <c r="D46" s="78" t="s">
        <v>24</v>
      </c>
      <c r="E46" s="82">
        <v>17995</v>
      </c>
      <c r="F46" s="96" t="s">
        <v>24</v>
      </c>
      <c r="G46" s="96">
        <v>276059</v>
      </c>
    </row>
    <row r="47" spans="1:7" ht="12.75">
      <c r="A47" s="79" t="s">
        <v>149</v>
      </c>
      <c r="B47" s="106">
        <v>50754</v>
      </c>
      <c r="C47" s="106">
        <v>42786</v>
      </c>
      <c r="D47" s="106">
        <v>36817</v>
      </c>
      <c r="E47" s="107">
        <v>22482</v>
      </c>
      <c r="F47" s="107">
        <v>5</v>
      </c>
      <c r="G47" s="106">
        <v>962074</v>
      </c>
    </row>
    <row r="48" spans="2:7" ht="12.75">
      <c r="B48" s="78"/>
      <c r="C48" s="78"/>
      <c r="D48" s="78"/>
      <c r="E48" s="96"/>
      <c r="F48" s="96"/>
      <c r="G48" s="78"/>
    </row>
    <row r="49" spans="1:7" ht="12.75">
      <c r="A49" s="12" t="s">
        <v>115</v>
      </c>
      <c r="B49" s="78">
        <v>706</v>
      </c>
      <c r="C49" s="78">
        <v>705</v>
      </c>
      <c r="D49" s="78">
        <v>47835</v>
      </c>
      <c r="E49" s="96">
        <v>14973</v>
      </c>
      <c r="F49" s="96">
        <v>13</v>
      </c>
      <c r="G49" s="78">
        <v>11178</v>
      </c>
    </row>
    <row r="50" spans="1:7" ht="12.75">
      <c r="A50" s="12" t="s">
        <v>116</v>
      </c>
      <c r="B50" s="96">
        <v>483</v>
      </c>
      <c r="C50" s="96">
        <v>481</v>
      </c>
      <c r="D50" s="78">
        <v>91190</v>
      </c>
      <c r="E50" s="96">
        <v>14578</v>
      </c>
      <c r="F50" s="96">
        <v>12</v>
      </c>
      <c r="G50" s="96">
        <v>8106</v>
      </c>
    </row>
    <row r="51" spans="1:7" ht="12.75">
      <c r="A51" s="79" t="s">
        <v>117</v>
      </c>
      <c r="B51" s="106">
        <v>1189</v>
      </c>
      <c r="C51" s="106">
        <v>1186</v>
      </c>
      <c r="D51" s="106">
        <v>139025</v>
      </c>
      <c r="E51" s="107">
        <v>14813</v>
      </c>
      <c r="F51" s="107">
        <v>12</v>
      </c>
      <c r="G51" s="106">
        <v>19284</v>
      </c>
    </row>
    <row r="52" spans="1:7" ht="12.75">
      <c r="A52" s="79"/>
      <c r="B52" s="106"/>
      <c r="C52" s="106"/>
      <c r="D52" s="106"/>
      <c r="E52" s="107"/>
      <c r="F52" s="107"/>
      <c r="G52" s="106"/>
    </row>
    <row r="53" spans="1:7" ht="13.5" thickBot="1">
      <c r="A53" s="85" t="s">
        <v>118</v>
      </c>
      <c r="B53" s="86">
        <v>138769</v>
      </c>
      <c r="C53" s="86">
        <v>118130</v>
      </c>
      <c r="D53" s="86">
        <v>259523</v>
      </c>
      <c r="E53" s="112">
        <v>20092</v>
      </c>
      <c r="F53" s="112">
        <v>10</v>
      </c>
      <c r="G53" s="86">
        <v>2376230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1:K42"/>
  <sheetViews>
    <sheetView zoomScale="75" zoomScaleNormal="75" workbookViewId="0" topLeftCell="A1">
      <selection activeCell="L16" sqref="L16"/>
    </sheetView>
  </sheetViews>
  <sheetFormatPr defaultColWidth="11.421875" defaultRowHeight="12.75"/>
  <cols>
    <col min="1" max="1" width="22.28125" style="12" customWidth="1"/>
    <col min="2" max="10" width="12.7109375" style="12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s="69" customFormat="1" ht="13.5" customHeight="1">
      <c r="A3" s="182" t="s">
        <v>219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" thickBot="1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2.75">
      <c r="A5" s="113"/>
      <c r="B5" s="184" t="s">
        <v>119</v>
      </c>
      <c r="C5" s="186"/>
      <c r="D5" s="186"/>
      <c r="E5" s="186"/>
      <c r="F5" s="186"/>
      <c r="G5" s="186"/>
      <c r="H5" s="186"/>
      <c r="I5" s="186"/>
      <c r="J5" s="186"/>
    </row>
    <row r="6" spans="1:10" ht="12.75">
      <c r="A6" s="89"/>
      <c r="B6" s="175" t="s">
        <v>120</v>
      </c>
      <c r="C6" s="193"/>
      <c r="D6" s="193"/>
      <c r="E6" s="194" t="s">
        <v>121</v>
      </c>
      <c r="F6" s="195"/>
      <c r="G6" s="195"/>
      <c r="H6" s="194" t="s">
        <v>122</v>
      </c>
      <c r="I6" s="195"/>
      <c r="J6" s="195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1" ht="12.75">
      <c r="A11" s="84" t="s">
        <v>92</v>
      </c>
      <c r="B11" s="118" t="s">
        <v>24</v>
      </c>
      <c r="C11" s="118" t="s">
        <v>24</v>
      </c>
      <c r="D11" s="118" t="s">
        <v>24</v>
      </c>
      <c r="E11" s="118" t="s">
        <v>24</v>
      </c>
      <c r="F11" s="118">
        <v>560</v>
      </c>
      <c r="G11" s="118">
        <v>22</v>
      </c>
      <c r="H11" s="118" t="s">
        <v>24</v>
      </c>
      <c r="I11" s="118" t="s">
        <v>24</v>
      </c>
      <c r="J11" s="119" t="s">
        <v>24</v>
      </c>
      <c r="K11" s="12"/>
    </row>
    <row r="12" spans="1:11" ht="12.75">
      <c r="A12" s="115"/>
      <c r="B12" s="116"/>
      <c r="C12" s="116"/>
      <c r="D12" s="116"/>
      <c r="E12" s="116"/>
      <c r="F12" s="116"/>
      <c r="G12" s="116"/>
      <c r="H12" s="116"/>
      <c r="I12" s="116"/>
      <c r="J12" s="117"/>
      <c r="K12" s="12"/>
    </row>
    <row r="13" spans="1:10" ht="12.75">
      <c r="A13" s="115" t="s">
        <v>94</v>
      </c>
      <c r="B13" s="116">
        <v>1</v>
      </c>
      <c r="C13" s="116">
        <v>565</v>
      </c>
      <c r="D13" s="116">
        <v>46</v>
      </c>
      <c r="E13" s="116">
        <v>1</v>
      </c>
      <c r="F13" s="116">
        <v>1283</v>
      </c>
      <c r="G13" s="116">
        <v>71</v>
      </c>
      <c r="H13" s="116">
        <v>1</v>
      </c>
      <c r="I13" s="116">
        <v>420</v>
      </c>
      <c r="J13" s="117">
        <v>41</v>
      </c>
    </row>
    <row r="14" spans="1:10" s="109" customFormat="1" ht="12.75">
      <c r="A14" s="115" t="s">
        <v>95</v>
      </c>
      <c r="B14" s="116">
        <v>1030</v>
      </c>
      <c r="C14" s="116">
        <v>6589</v>
      </c>
      <c r="D14" s="116">
        <v>26692</v>
      </c>
      <c r="E14" s="116">
        <v>470</v>
      </c>
      <c r="F14" s="116">
        <v>3114</v>
      </c>
      <c r="G14" s="116">
        <v>12358</v>
      </c>
      <c r="H14" s="116">
        <v>290</v>
      </c>
      <c r="I14" s="116">
        <v>1824</v>
      </c>
      <c r="J14" s="117">
        <v>7382</v>
      </c>
    </row>
    <row r="15" spans="1:10" ht="12.75">
      <c r="A15" s="84" t="s">
        <v>96</v>
      </c>
      <c r="B15" s="118">
        <v>1031</v>
      </c>
      <c r="C15" s="118">
        <v>7154</v>
      </c>
      <c r="D15" s="118">
        <v>26738</v>
      </c>
      <c r="E15" s="118">
        <v>471</v>
      </c>
      <c r="F15" s="118">
        <v>4397</v>
      </c>
      <c r="G15" s="118">
        <v>12429</v>
      </c>
      <c r="H15" s="118">
        <v>291</v>
      </c>
      <c r="I15" s="118">
        <v>2244</v>
      </c>
      <c r="J15" s="119">
        <v>7423</v>
      </c>
    </row>
    <row r="16" spans="1:10" ht="12.75">
      <c r="A16" s="84"/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2.75">
      <c r="A17" s="84" t="s">
        <v>97</v>
      </c>
      <c r="B17" s="118">
        <v>336</v>
      </c>
      <c r="C17" s="118">
        <v>7017</v>
      </c>
      <c r="D17" s="118">
        <v>2182</v>
      </c>
      <c r="E17" s="118">
        <v>721</v>
      </c>
      <c r="F17" s="118">
        <v>15857</v>
      </c>
      <c r="G17" s="118">
        <v>4437</v>
      </c>
      <c r="H17" s="118">
        <v>180</v>
      </c>
      <c r="I17" s="118">
        <v>3775</v>
      </c>
      <c r="J17" s="119">
        <v>1157</v>
      </c>
    </row>
    <row r="18" spans="1:10" ht="12.75">
      <c r="A18" s="115"/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.75">
      <c r="A19" s="115" t="s">
        <v>98</v>
      </c>
      <c r="B19" s="116" t="s">
        <v>24</v>
      </c>
      <c r="C19" s="116" t="s">
        <v>24</v>
      </c>
      <c r="D19" s="116" t="s">
        <v>24</v>
      </c>
      <c r="E19" s="116">
        <v>2</v>
      </c>
      <c r="F19" s="116">
        <v>215</v>
      </c>
      <c r="G19" s="116">
        <v>14</v>
      </c>
      <c r="H19" s="116" t="s">
        <v>24</v>
      </c>
      <c r="I19" s="116" t="s">
        <v>24</v>
      </c>
      <c r="J19" s="117" t="s">
        <v>24</v>
      </c>
    </row>
    <row r="20" spans="1:10" s="109" customFormat="1" ht="12.75">
      <c r="A20" s="84" t="s">
        <v>148</v>
      </c>
      <c r="B20" s="118" t="s">
        <v>24</v>
      </c>
      <c r="C20" s="118" t="s">
        <v>24</v>
      </c>
      <c r="D20" s="118" t="s">
        <v>24</v>
      </c>
      <c r="E20" s="118">
        <v>2</v>
      </c>
      <c r="F20" s="118">
        <v>215</v>
      </c>
      <c r="G20" s="118">
        <v>14</v>
      </c>
      <c r="H20" s="118" t="s">
        <v>24</v>
      </c>
      <c r="I20" s="118" t="s">
        <v>24</v>
      </c>
      <c r="J20" s="119" t="s">
        <v>24</v>
      </c>
    </row>
    <row r="21" spans="1:10" ht="12.75">
      <c r="A21" s="84"/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12.75">
      <c r="A22" s="115" t="s">
        <v>99</v>
      </c>
      <c r="B22" s="116">
        <v>5366</v>
      </c>
      <c r="C22" s="116" t="s">
        <v>24</v>
      </c>
      <c r="D22" s="116">
        <v>131402</v>
      </c>
      <c r="E22" s="116">
        <v>1575</v>
      </c>
      <c r="F22" s="116" t="s">
        <v>24</v>
      </c>
      <c r="G22" s="116">
        <v>31554</v>
      </c>
      <c r="H22" s="116">
        <v>3812</v>
      </c>
      <c r="I22" s="116" t="s">
        <v>24</v>
      </c>
      <c r="J22" s="117">
        <v>80086</v>
      </c>
    </row>
    <row r="23" spans="1:10" ht="12.75">
      <c r="A23" s="115" t="s">
        <v>100</v>
      </c>
      <c r="B23" s="116">
        <v>1063</v>
      </c>
      <c r="C23" s="116" t="s">
        <v>24</v>
      </c>
      <c r="D23" s="116">
        <v>17070</v>
      </c>
      <c r="E23" s="116">
        <v>903</v>
      </c>
      <c r="F23" s="116" t="s">
        <v>24</v>
      </c>
      <c r="G23" s="116">
        <v>15230</v>
      </c>
      <c r="H23" s="116">
        <v>2916</v>
      </c>
      <c r="I23" s="116" t="s">
        <v>24</v>
      </c>
      <c r="J23" s="117">
        <v>52310</v>
      </c>
    </row>
    <row r="24" spans="1:10" ht="12.75">
      <c r="A24" s="115" t="s">
        <v>101</v>
      </c>
      <c r="B24" s="116">
        <v>28260</v>
      </c>
      <c r="C24" s="116" t="s">
        <v>24</v>
      </c>
      <c r="D24" s="116">
        <v>598698</v>
      </c>
      <c r="E24" s="116">
        <v>4679</v>
      </c>
      <c r="F24" s="116" t="s">
        <v>24</v>
      </c>
      <c r="G24" s="116">
        <v>98623</v>
      </c>
      <c r="H24" s="116">
        <v>8504</v>
      </c>
      <c r="I24" s="116" t="s">
        <v>24</v>
      </c>
      <c r="J24" s="117">
        <v>156820</v>
      </c>
    </row>
    <row r="25" spans="1:10" ht="12.75">
      <c r="A25" s="84" t="s">
        <v>102</v>
      </c>
      <c r="B25" s="118">
        <v>34689</v>
      </c>
      <c r="C25" s="118" t="s">
        <v>24</v>
      </c>
      <c r="D25" s="118">
        <v>747170</v>
      </c>
      <c r="E25" s="118">
        <v>7157</v>
      </c>
      <c r="F25" s="118" t="s">
        <v>24</v>
      </c>
      <c r="G25" s="118">
        <v>145407</v>
      </c>
      <c r="H25" s="118">
        <v>15232</v>
      </c>
      <c r="I25" s="118" t="s">
        <v>24</v>
      </c>
      <c r="J25" s="119">
        <v>289216</v>
      </c>
    </row>
    <row r="26" spans="1:10" ht="12.75">
      <c r="A26" s="84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2.75">
      <c r="A27" s="84" t="s">
        <v>103</v>
      </c>
      <c r="B27" s="118">
        <v>2960</v>
      </c>
      <c r="C27" s="118">
        <v>4983</v>
      </c>
      <c r="D27" s="118">
        <v>59670</v>
      </c>
      <c r="E27" s="118">
        <v>911</v>
      </c>
      <c r="F27" s="118" t="s">
        <v>24</v>
      </c>
      <c r="G27" s="118">
        <v>15810</v>
      </c>
      <c r="H27" s="118">
        <v>3115</v>
      </c>
      <c r="I27" s="118" t="s">
        <v>24</v>
      </c>
      <c r="J27" s="119">
        <v>56100</v>
      </c>
    </row>
    <row r="28" spans="1:10" ht="12.75">
      <c r="A28" s="115"/>
      <c r="B28" s="116"/>
      <c r="C28" s="116"/>
      <c r="D28" s="116"/>
      <c r="E28" s="116"/>
      <c r="F28" s="116"/>
      <c r="G28" s="116"/>
      <c r="H28" s="116"/>
      <c r="I28" s="116"/>
      <c r="J28" s="117"/>
    </row>
    <row r="29" spans="1:10" ht="12.75">
      <c r="A29" s="115" t="s">
        <v>107</v>
      </c>
      <c r="B29" s="116">
        <v>1034</v>
      </c>
      <c r="C29" s="116" t="s">
        <v>24</v>
      </c>
      <c r="D29" s="116">
        <v>19496</v>
      </c>
      <c r="E29" s="116">
        <v>1887</v>
      </c>
      <c r="F29" s="116" t="s">
        <v>24</v>
      </c>
      <c r="G29" s="116">
        <v>20761</v>
      </c>
      <c r="H29" s="116">
        <v>3822</v>
      </c>
      <c r="I29" s="116" t="s">
        <v>24</v>
      </c>
      <c r="J29" s="117">
        <v>67430</v>
      </c>
    </row>
    <row r="30" spans="1:10" ht="12.75">
      <c r="A30" s="115" t="s">
        <v>108</v>
      </c>
      <c r="B30" s="116">
        <v>394</v>
      </c>
      <c r="C30" s="116" t="s">
        <v>24</v>
      </c>
      <c r="D30" s="116">
        <v>11623</v>
      </c>
      <c r="E30" s="116">
        <v>565</v>
      </c>
      <c r="F30" s="116" t="s">
        <v>24</v>
      </c>
      <c r="G30" s="116">
        <v>15174</v>
      </c>
      <c r="H30" s="116">
        <v>250</v>
      </c>
      <c r="I30" s="116" t="s">
        <v>24</v>
      </c>
      <c r="J30" s="117">
        <v>5928</v>
      </c>
    </row>
    <row r="31" spans="1:10" ht="12.75">
      <c r="A31" s="115" t="s">
        <v>109</v>
      </c>
      <c r="B31" s="116">
        <v>1279</v>
      </c>
      <c r="C31" s="116">
        <v>2290</v>
      </c>
      <c r="D31" s="116">
        <v>40488</v>
      </c>
      <c r="E31" s="116">
        <v>533</v>
      </c>
      <c r="F31" s="116">
        <v>1100</v>
      </c>
      <c r="G31" s="116">
        <v>18992</v>
      </c>
      <c r="H31" s="116" t="s">
        <v>24</v>
      </c>
      <c r="I31" s="116" t="s">
        <v>24</v>
      </c>
      <c r="J31" s="117" t="s">
        <v>24</v>
      </c>
    </row>
    <row r="32" spans="1:10" ht="12.75">
      <c r="A32" s="115" t="s">
        <v>110</v>
      </c>
      <c r="B32" s="116" t="s">
        <v>24</v>
      </c>
      <c r="C32" s="116" t="s">
        <v>24</v>
      </c>
      <c r="D32" s="116" t="s">
        <v>24</v>
      </c>
      <c r="E32" s="116">
        <v>48</v>
      </c>
      <c r="F32" s="116" t="s">
        <v>24</v>
      </c>
      <c r="G32" s="116">
        <v>226</v>
      </c>
      <c r="H32" s="116" t="s">
        <v>24</v>
      </c>
      <c r="I32" s="116" t="s">
        <v>24</v>
      </c>
      <c r="J32" s="117" t="s">
        <v>24</v>
      </c>
    </row>
    <row r="33" spans="1:10" ht="12.75">
      <c r="A33" s="115" t="s">
        <v>111</v>
      </c>
      <c r="B33" s="116">
        <v>593</v>
      </c>
      <c r="C33" s="116" t="s">
        <v>24</v>
      </c>
      <c r="D33" s="116">
        <v>13530</v>
      </c>
      <c r="E33" s="116">
        <v>472</v>
      </c>
      <c r="F33" s="116" t="s">
        <v>24</v>
      </c>
      <c r="G33" s="116">
        <v>7505</v>
      </c>
      <c r="H33" s="116">
        <v>4350</v>
      </c>
      <c r="I33" s="116" t="s">
        <v>24</v>
      </c>
      <c r="J33" s="117">
        <v>69273</v>
      </c>
    </row>
    <row r="34" spans="1:10" ht="12.75">
      <c r="A34" s="115" t="s">
        <v>113</v>
      </c>
      <c r="B34" s="116">
        <v>840</v>
      </c>
      <c r="C34" s="116" t="s">
        <v>24</v>
      </c>
      <c r="D34" s="116">
        <v>16395</v>
      </c>
      <c r="E34" s="116">
        <v>505</v>
      </c>
      <c r="F34" s="116" t="s">
        <v>24</v>
      </c>
      <c r="G34" s="116">
        <v>8753</v>
      </c>
      <c r="H34" s="116">
        <v>761</v>
      </c>
      <c r="I34" s="116" t="s">
        <v>24</v>
      </c>
      <c r="J34" s="117">
        <v>18089</v>
      </c>
    </row>
    <row r="35" spans="1:10" ht="12.75">
      <c r="A35" s="115" t="s">
        <v>114</v>
      </c>
      <c r="B35" s="116">
        <v>8458</v>
      </c>
      <c r="C35" s="116" t="s">
        <v>24</v>
      </c>
      <c r="D35" s="116">
        <v>201866</v>
      </c>
      <c r="E35" s="116">
        <v>2555</v>
      </c>
      <c r="F35" s="116" t="s">
        <v>24</v>
      </c>
      <c r="G35" s="116">
        <v>42627</v>
      </c>
      <c r="H35" s="116">
        <v>352</v>
      </c>
      <c r="I35" s="116" t="s">
        <v>24</v>
      </c>
      <c r="J35" s="117">
        <v>2811</v>
      </c>
    </row>
    <row r="36" spans="1:10" ht="12.75">
      <c r="A36" s="84" t="s">
        <v>149</v>
      </c>
      <c r="B36" s="118">
        <v>12598</v>
      </c>
      <c r="C36" s="118">
        <v>2290</v>
      </c>
      <c r="D36" s="118">
        <v>303398</v>
      </c>
      <c r="E36" s="118">
        <v>6565</v>
      </c>
      <c r="F36" s="118">
        <v>1100</v>
      </c>
      <c r="G36" s="118">
        <v>114038</v>
      </c>
      <c r="H36" s="118">
        <v>9535</v>
      </c>
      <c r="I36" s="118" t="s">
        <v>24</v>
      </c>
      <c r="J36" s="119">
        <v>163531</v>
      </c>
    </row>
    <row r="37" spans="1:10" ht="12.75">
      <c r="A37" s="115"/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2.75">
      <c r="A38" s="115" t="s">
        <v>115</v>
      </c>
      <c r="B38" s="116">
        <v>156</v>
      </c>
      <c r="C38" s="116">
        <v>6373</v>
      </c>
      <c r="D38" s="116">
        <v>1887</v>
      </c>
      <c r="E38" s="116">
        <v>256</v>
      </c>
      <c r="F38" s="116">
        <v>16681</v>
      </c>
      <c r="G38" s="116">
        <v>5600</v>
      </c>
      <c r="H38" s="116">
        <v>78</v>
      </c>
      <c r="I38" s="116">
        <v>7716</v>
      </c>
      <c r="J38" s="117">
        <v>1401</v>
      </c>
    </row>
    <row r="39" spans="1:10" ht="12.75">
      <c r="A39" s="115" t="s">
        <v>116</v>
      </c>
      <c r="B39" s="116">
        <v>86</v>
      </c>
      <c r="C39" s="116">
        <v>16825</v>
      </c>
      <c r="D39" s="116">
        <v>1527</v>
      </c>
      <c r="E39" s="116">
        <v>206</v>
      </c>
      <c r="F39" s="116">
        <v>36925</v>
      </c>
      <c r="G39" s="116">
        <v>3609</v>
      </c>
      <c r="H39" s="116">
        <v>27</v>
      </c>
      <c r="I39" s="116">
        <v>4250</v>
      </c>
      <c r="J39" s="117">
        <v>464</v>
      </c>
    </row>
    <row r="40" spans="1:10" ht="12.75">
      <c r="A40" s="84" t="s">
        <v>117</v>
      </c>
      <c r="B40" s="118">
        <v>242</v>
      </c>
      <c r="C40" s="118">
        <v>23198</v>
      </c>
      <c r="D40" s="118">
        <v>3414</v>
      </c>
      <c r="E40" s="118">
        <v>462</v>
      </c>
      <c r="F40" s="118">
        <v>53606</v>
      </c>
      <c r="G40" s="118">
        <v>9209</v>
      </c>
      <c r="H40" s="118">
        <v>105</v>
      </c>
      <c r="I40" s="118">
        <v>11966</v>
      </c>
      <c r="J40" s="119">
        <v>1865</v>
      </c>
    </row>
    <row r="41" spans="1:10" ht="12.75">
      <c r="A41" s="84"/>
      <c r="B41" s="116"/>
      <c r="C41" s="116"/>
      <c r="D41" s="116"/>
      <c r="E41" s="116"/>
      <c r="F41" s="116"/>
      <c r="G41" s="116"/>
      <c r="H41" s="116"/>
      <c r="I41" s="116"/>
      <c r="J41" s="117"/>
    </row>
    <row r="42" spans="1:10" ht="13.5" thickBot="1">
      <c r="A42" s="120" t="s">
        <v>118</v>
      </c>
      <c r="B42" s="121">
        <v>51856</v>
      </c>
      <c r="C42" s="121">
        <v>44642</v>
      </c>
      <c r="D42" s="121">
        <v>1142572</v>
      </c>
      <c r="E42" s="121">
        <v>16289</v>
      </c>
      <c r="F42" s="121">
        <v>75735</v>
      </c>
      <c r="G42" s="121">
        <v>301366</v>
      </c>
      <c r="H42" s="121">
        <v>28458</v>
      </c>
      <c r="I42" s="121">
        <v>17985</v>
      </c>
      <c r="J42" s="86">
        <v>519292</v>
      </c>
    </row>
  </sheetData>
  <mergeCells count="8">
    <mergeCell ref="A1:J1"/>
    <mergeCell ref="A2:J2"/>
    <mergeCell ref="A3:J3"/>
    <mergeCell ref="A4:J4"/>
    <mergeCell ref="B5:J5"/>
    <mergeCell ref="B6:D6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K42"/>
  <sheetViews>
    <sheetView zoomScale="75" zoomScaleNormal="75" workbookViewId="0" topLeftCell="A1">
      <selection activeCell="M2" sqref="M2"/>
    </sheetView>
  </sheetViews>
  <sheetFormatPr defaultColWidth="11.421875" defaultRowHeight="12.75"/>
  <cols>
    <col min="1" max="1" width="22.28125" style="12" customWidth="1"/>
    <col min="2" max="10" width="12.7109375" style="12" customWidth="1"/>
    <col min="11" max="16384" width="11.421875" style="4" customWidth="1"/>
  </cols>
  <sheetData>
    <row r="1" spans="1:10" s="88" customFormat="1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s="69" customFormat="1" ht="13.5" customHeight="1">
      <c r="A3" s="182" t="s">
        <v>199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9" customFormat="1" ht="15" thickBot="1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2.75">
      <c r="A5" s="113"/>
      <c r="B5" s="184" t="s">
        <v>119</v>
      </c>
      <c r="C5" s="186"/>
      <c r="D5" s="186"/>
      <c r="E5" s="186"/>
      <c r="F5" s="186"/>
      <c r="G5" s="186"/>
      <c r="H5" s="186"/>
      <c r="I5" s="186"/>
      <c r="J5" s="186"/>
    </row>
    <row r="6" spans="1:10" ht="12.75">
      <c r="A6" s="89"/>
      <c r="B6" s="175" t="s">
        <v>120</v>
      </c>
      <c r="C6" s="193"/>
      <c r="D6" s="193"/>
      <c r="E6" s="194" t="s">
        <v>121</v>
      </c>
      <c r="F6" s="195"/>
      <c r="G6" s="195"/>
      <c r="H6" s="194" t="s">
        <v>122</v>
      </c>
      <c r="I6" s="195"/>
      <c r="J6" s="195"/>
    </row>
    <row r="7" spans="1:10" ht="12.75">
      <c r="A7" s="114" t="s">
        <v>82</v>
      </c>
      <c r="B7" s="5" t="s">
        <v>123</v>
      </c>
      <c r="C7" s="5" t="s">
        <v>2</v>
      </c>
      <c r="D7" s="5" t="s">
        <v>124</v>
      </c>
      <c r="E7" s="5" t="s">
        <v>123</v>
      </c>
      <c r="F7" s="5" t="s">
        <v>2</v>
      </c>
      <c r="G7" s="5" t="s">
        <v>124</v>
      </c>
      <c r="H7" s="5" t="s">
        <v>123</v>
      </c>
      <c r="I7" s="5" t="s">
        <v>2</v>
      </c>
      <c r="J7" s="5" t="s">
        <v>124</v>
      </c>
    </row>
    <row r="8" spans="1:10" ht="12.75">
      <c r="A8" s="114" t="s">
        <v>86</v>
      </c>
      <c r="B8" s="5" t="s">
        <v>125</v>
      </c>
      <c r="C8" s="5" t="s">
        <v>126</v>
      </c>
      <c r="D8" s="5" t="s">
        <v>127</v>
      </c>
      <c r="E8" s="5" t="s">
        <v>125</v>
      </c>
      <c r="F8" s="5" t="s">
        <v>126</v>
      </c>
      <c r="G8" s="5" t="s">
        <v>127</v>
      </c>
      <c r="H8" s="5" t="s">
        <v>125</v>
      </c>
      <c r="I8" s="5" t="s">
        <v>126</v>
      </c>
      <c r="J8" s="5" t="s">
        <v>127</v>
      </c>
    </row>
    <row r="9" spans="1:10" ht="12.75">
      <c r="A9" s="115"/>
      <c r="B9" s="5" t="s">
        <v>128</v>
      </c>
      <c r="C9" s="5" t="s">
        <v>129</v>
      </c>
      <c r="D9" s="5"/>
      <c r="E9" s="5" t="s">
        <v>128</v>
      </c>
      <c r="F9" s="5" t="s">
        <v>129</v>
      </c>
      <c r="G9" s="5"/>
      <c r="H9" s="5" t="s">
        <v>128</v>
      </c>
      <c r="I9" s="5" t="s">
        <v>129</v>
      </c>
      <c r="J9" s="5"/>
    </row>
    <row r="10" spans="1:10" ht="13.5" thickBot="1">
      <c r="A10" s="90"/>
      <c r="B10" s="91" t="s">
        <v>83</v>
      </c>
      <c r="C10" s="91" t="s">
        <v>48</v>
      </c>
      <c r="D10" s="91" t="s">
        <v>13</v>
      </c>
      <c r="E10" s="91" t="s">
        <v>83</v>
      </c>
      <c r="F10" s="91" t="s">
        <v>48</v>
      </c>
      <c r="G10" s="91" t="s">
        <v>13</v>
      </c>
      <c r="H10" s="91" t="s">
        <v>83</v>
      </c>
      <c r="I10" s="91" t="s">
        <v>48</v>
      </c>
      <c r="J10" s="91" t="s">
        <v>13</v>
      </c>
    </row>
    <row r="11" spans="1:11" ht="12.75">
      <c r="A11" s="84" t="s">
        <v>92</v>
      </c>
      <c r="B11" s="118" t="s">
        <v>24</v>
      </c>
      <c r="C11" s="118" t="s">
        <v>24</v>
      </c>
      <c r="D11" s="118" t="s">
        <v>24</v>
      </c>
      <c r="E11" s="118" t="s">
        <v>24</v>
      </c>
      <c r="F11" s="118">
        <v>560</v>
      </c>
      <c r="G11" s="118">
        <v>22</v>
      </c>
      <c r="H11" s="118" t="s">
        <v>24</v>
      </c>
      <c r="I11" s="118" t="s">
        <v>24</v>
      </c>
      <c r="J11" s="119" t="s">
        <v>24</v>
      </c>
      <c r="K11" s="12"/>
    </row>
    <row r="12" spans="1:11" ht="12.75">
      <c r="A12" s="115"/>
      <c r="B12" s="116"/>
      <c r="C12" s="116"/>
      <c r="D12" s="116"/>
      <c r="E12" s="116"/>
      <c r="F12" s="116"/>
      <c r="G12" s="116"/>
      <c r="H12" s="116"/>
      <c r="I12" s="116"/>
      <c r="J12" s="117"/>
      <c r="K12" s="12"/>
    </row>
    <row r="13" spans="1:10" ht="12.75">
      <c r="A13" s="115" t="s">
        <v>94</v>
      </c>
      <c r="B13" s="116">
        <v>1</v>
      </c>
      <c r="C13" s="116">
        <v>482</v>
      </c>
      <c r="D13" s="116">
        <v>31</v>
      </c>
      <c r="E13" s="116">
        <v>1</v>
      </c>
      <c r="F13" s="116">
        <v>1094</v>
      </c>
      <c r="G13" s="116">
        <v>47</v>
      </c>
      <c r="H13" s="116" t="s">
        <v>24</v>
      </c>
      <c r="I13" s="116">
        <v>358</v>
      </c>
      <c r="J13" s="117">
        <v>9</v>
      </c>
    </row>
    <row r="14" spans="1:10" s="109" customFormat="1" ht="12.75">
      <c r="A14" s="115" t="s">
        <v>95</v>
      </c>
      <c r="B14" s="116">
        <v>1030</v>
      </c>
      <c r="C14" s="116">
        <v>6589</v>
      </c>
      <c r="D14" s="116">
        <v>19066</v>
      </c>
      <c r="E14" s="116">
        <v>470</v>
      </c>
      <c r="F14" s="116">
        <v>3114</v>
      </c>
      <c r="G14" s="116">
        <v>8826</v>
      </c>
      <c r="H14" s="116">
        <v>290</v>
      </c>
      <c r="I14" s="116">
        <v>1824</v>
      </c>
      <c r="J14" s="117">
        <v>5272</v>
      </c>
    </row>
    <row r="15" spans="1:10" ht="12.75">
      <c r="A15" s="84" t="s">
        <v>96</v>
      </c>
      <c r="B15" s="118">
        <v>1031</v>
      </c>
      <c r="C15" s="118">
        <v>7071</v>
      </c>
      <c r="D15" s="118">
        <v>19097</v>
      </c>
      <c r="E15" s="118">
        <v>471</v>
      </c>
      <c r="F15" s="118">
        <v>4208</v>
      </c>
      <c r="G15" s="118">
        <v>8873</v>
      </c>
      <c r="H15" s="118">
        <v>290</v>
      </c>
      <c r="I15" s="118">
        <v>2182</v>
      </c>
      <c r="J15" s="119">
        <v>5281</v>
      </c>
    </row>
    <row r="16" spans="1:10" ht="12.75">
      <c r="A16" s="84"/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2.75">
      <c r="A17" s="84" t="s">
        <v>97</v>
      </c>
      <c r="B17" s="118">
        <v>336</v>
      </c>
      <c r="C17" s="118">
        <v>7017</v>
      </c>
      <c r="D17" s="118">
        <v>2902</v>
      </c>
      <c r="E17" s="118">
        <v>721</v>
      </c>
      <c r="F17" s="118">
        <v>15857</v>
      </c>
      <c r="G17" s="118">
        <v>3341</v>
      </c>
      <c r="H17" s="118">
        <v>180</v>
      </c>
      <c r="I17" s="118">
        <v>3775</v>
      </c>
      <c r="J17" s="119">
        <v>878</v>
      </c>
    </row>
    <row r="18" spans="1:10" ht="12.75">
      <c r="A18" s="115"/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.75">
      <c r="A19" s="115" t="s">
        <v>98</v>
      </c>
      <c r="B19" s="116" t="s">
        <v>24</v>
      </c>
      <c r="C19" s="116" t="s">
        <v>24</v>
      </c>
      <c r="D19" s="116" t="s">
        <v>24</v>
      </c>
      <c r="E19" s="116">
        <v>1</v>
      </c>
      <c r="F19" s="116">
        <v>296</v>
      </c>
      <c r="G19" s="116">
        <v>8</v>
      </c>
      <c r="H19" s="116" t="s">
        <v>24</v>
      </c>
      <c r="I19" s="116" t="s">
        <v>24</v>
      </c>
      <c r="J19" s="117" t="s">
        <v>24</v>
      </c>
    </row>
    <row r="20" spans="1:10" s="109" customFormat="1" ht="12.75">
      <c r="A20" s="84" t="s">
        <v>148</v>
      </c>
      <c r="B20" s="118" t="s">
        <v>24</v>
      </c>
      <c r="C20" s="118" t="s">
        <v>24</v>
      </c>
      <c r="D20" s="118" t="s">
        <v>24</v>
      </c>
      <c r="E20" s="118">
        <v>1</v>
      </c>
      <c r="F20" s="118">
        <v>296</v>
      </c>
      <c r="G20" s="118">
        <v>8</v>
      </c>
      <c r="H20" s="118" t="s">
        <v>24</v>
      </c>
      <c r="I20" s="118" t="s">
        <v>24</v>
      </c>
      <c r="J20" s="119" t="s">
        <v>24</v>
      </c>
    </row>
    <row r="21" spans="1:10" ht="12.75">
      <c r="A21" s="84"/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12.75">
      <c r="A22" s="115" t="s">
        <v>99</v>
      </c>
      <c r="B22" s="116">
        <v>5381</v>
      </c>
      <c r="C22" s="116" t="s">
        <v>24</v>
      </c>
      <c r="D22" s="116">
        <v>124065</v>
      </c>
      <c r="E22" s="116">
        <v>1296</v>
      </c>
      <c r="F22" s="116" t="s">
        <v>24</v>
      </c>
      <c r="G22" s="116">
        <v>23506</v>
      </c>
      <c r="H22" s="116">
        <v>5715</v>
      </c>
      <c r="I22" s="116" t="s">
        <v>24</v>
      </c>
      <c r="J22" s="117">
        <v>110617</v>
      </c>
    </row>
    <row r="23" spans="1:10" ht="12.75">
      <c r="A23" s="115" t="s">
        <v>100</v>
      </c>
      <c r="B23" s="116">
        <v>802</v>
      </c>
      <c r="C23" s="116" t="s">
        <v>24</v>
      </c>
      <c r="D23" s="116">
        <v>8341</v>
      </c>
      <c r="E23" s="116">
        <v>715</v>
      </c>
      <c r="F23" s="116" t="s">
        <v>24</v>
      </c>
      <c r="G23" s="116">
        <v>12900</v>
      </c>
      <c r="H23" s="116">
        <v>2721</v>
      </c>
      <c r="I23" s="116" t="s">
        <v>24</v>
      </c>
      <c r="J23" s="117">
        <v>54921</v>
      </c>
    </row>
    <row r="24" spans="1:10" ht="12.75">
      <c r="A24" s="115" t="s">
        <v>101</v>
      </c>
      <c r="B24" s="116">
        <v>23728</v>
      </c>
      <c r="C24" s="116" t="s">
        <v>24</v>
      </c>
      <c r="D24" s="116">
        <v>255485</v>
      </c>
      <c r="E24" s="116">
        <v>4891</v>
      </c>
      <c r="F24" s="116" t="s">
        <v>24</v>
      </c>
      <c r="G24" s="116">
        <v>51835</v>
      </c>
      <c r="H24" s="116">
        <v>11880</v>
      </c>
      <c r="I24" s="116" t="s">
        <v>24</v>
      </c>
      <c r="J24" s="117">
        <v>151823</v>
      </c>
    </row>
    <row r="25" spans="1:10" ht="12.75">
      <c r="A25" s="84" t="s">
        <v>102</v>
      </c>
      <c r="B25" s="118">
        <v>29911</v>
      </c>
      <c r="C25" s="118" t="s">
        <v>24</v>
      </c>
      <c r="D25" s="118">
        <v>387891</v>
      </c>
      <c r="E25" s="118">
        <v>6902</v>
      </c>
      <c r="F25" s="118" t="s">
        <v>24</v>
      </c>
      <c r="G25" s="118">
        <v>88241</v>
      </c>
      <c r="H25" s="118">
        <v>20316</v>
      </c>
      <c r="I25" s="118" t="s">
        <v>24</v>
      </c>
      <c r="J25" s="119">
        <v>317361</v>
      </c>
    </row>
    <row r="26" spans="1:10" ht="12.75">
      <c r="A26" s="84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2.75">
      <c r="A27" s="84" t="s">
        <v>103</v>
      </c>
      <c r="B27" s="118">
        <v>3080</v>
      </c>
      <c r="C27" s="118" t="s">
        <v>24</v>
      </c>
      <c r="D27" s="118">
        <v>55412</v>
      </c>
      <c r="E27" s="118">
        <v>948</v>
      </c>
      <c r="F27" s="118" t="s">
        <v>24</v>
      </c>
      <c r="G27" s="118">
        <v>18067</v>
      </c>
      <c r="H27" s="118">
        <v>3241</v>
      </c>
      <c r="I27" s="118" t="s">
        <v>24</v>
      </c>
      <c r="J27" s="119">
        <v>56623</v>
      </c>
    </row>
    <row r="28" spans="1:10" ht="12.75">
      <c r="A28" s="115"/>
      <c r="B28" s="116"/>
      <c r="C28" s="116"/>
      <c r="D28" s="116"/>
      <c r="E28" s="116"/>
      <c r="F28" s="116"/>
      <c r="G28" s="116"/>
      <c r="H28" s="116"/>
      <c r="I28" s="116"/>
      <c r="J28" s="117"/>
    </row>
    <row r="29" spans="1:10" ht="12.75">
      <c r="A29" s="115" t="s">
        <v>107</v>
      </c>
      <c r="B29" s="116">
        <v>991</v>
      </c>
      <c r="C29" s="116" t="s">
        <v>24</v>
      </c>
      <c r="D29" s="116">
        <v>22691</v>
      </c>
      <c r="E29" s="116">
        <v>1556</v>
      </c>
      <c r="F29" s="116" t="s">
        <v>24</v>
      </c>
      <c r="G29" s="116">
        <v>19644</v>
      </c>
      <c r="H29" s="116">
        <v>3879</v>
      </c>
      <c r="I29" s="116" t="s">
        <v>24</v>
      </c>
      <c r="J29" s="117">
        <v>76031</v>
      </c>
    </row>
    <row r="30" spans="1:10" ht="12.75">
      <c r="A30" s="115" t="s">
        <v>108</v>
      </c>
      <c r="B30" s="116">
        <v>484</v>
      </c>
      <c r="C30" s="116" t="s">
        <v>24</v>
      </c>
      <c r="D30" s="116">
        <v>12880</v>
      </c>
      <c r="E30" s="116">
        <v>694</v>
      </c>
      <c r="F30" s="116" t="s">
        <v>24</v>
      </c>
      <c r="G30" s="116">
        <v>17550</v>
      </c>
      <c r="H30" s="116">
        <v>307</v>
      </c>
      <c r="I30" s="116" t="s">
        <v>24</v>
      </c>
      <c r="J30" s="117">
        <v>7525</v>
      </c>
    </row>
    <row r="31" spans="1:10" ht="12.75">
      <c r="A31" s="115" t="s">
        <v>109</v>
      </c>
      <c r="B31" s="116">
        <v>1964</v>
      </c>
      <c r="C31" s="116">
        <v>2651</v>
      </c>
      <c r="D31" s="116">
        <v>42870</v>
      </c>
      <c r="E31" s="116">
        <v>1360</v>
      </c>
      <c r="F31" s="116">
        <v>1836</v>
      </c>
      <c r="G31" s="116">
        <v>35761</v>
      </c>
      <c r="H31" s="116" t="s">
        <v>24</v>
      </c>
      <c r="I31" s="116" t="s">
        <v>24</v>
      </c>
      <c r="J31" s="117" t="s">
        <v>24</v>
      </c>
    </row>
    <row r="32" spans="1:10" ht="12.75">
      <c r="A32" s="115" t="s">
        <v>110</v>
      </c>
      <c r="B32" s="116" t="s">
        <v>24</v>
      </c>
      <c r="C32" s="116" t="s">
        <v>24</v>
      </c>
      <c r="D32" s="116" t="s">
        <v>24</v>
      </c>
      <c r="E32" s="116">
        <v>48</v>
      </c>
      <c r="F32" s="116" t="s">
        <v>24</v>
      </c>
      <c r="G32" s="116">
        <v>1362</v>
      </c>
      <c r="H32" s="116" t="s">
        <v>24</v>
      </c>
      <c r="I32" s="116" t="s">
        <v>24</v>
      </c>
      <c r="J32" s="117" t="s">
        <v>24</v>
      </c>
    </row>
    <row r="33" spans="1:10" ht="12.75">
      <c r="A33" s="115" t="s">
        <v>111</v>
      </c>
      <c r="B33" s="116">
        <v>580</v>
      </c>
      <c r="C33" s="116" t="s">
        <v>24</v>
      </c>
      <c r="D33" s="116">
        <v>16820</v>
      </c>
      <c r="E33" s="116">
        <v>628</v>
      </c>
      <c r="F33" s="116" t="s">
        <v>24</v>
      </c>
      <c r="G33" s="116">
        <v>8690</v>
      </c>
      <c r="H33" s="116">
        <v>4320</v>
      </c>
      <c r="I33" s="116" t="s">
        <v>24</v>
      </c>
      <c r="J33" s="117">
        <v>91704</v>
      </c>
    </row>
    <row r="34" spans="1:10" ht="12.75">
      <c r="A34" s="115" t="s">
        <v>113</v>
      </c>
      <c r="B34" s="116">
        <v>825</v>
      </c>
      <c r="C34" s="116" t="s">
        <v>24</v>
      </c>
      <c r="D34" s="116">
        <v>15621</v>
      </c>
      <c r="E34" s="116">
        <v>497</v>
      </c>
      <c r="F34" s="116" t="s">
        <v>24</v>
      </c>
      <c r="G34" s="116">
        <v>8659</v>
      </c>
      <c r="H34" s="116">
        <v>719</v>
      </c>
      <c r="I34" s="116" t="s">
        <v>24</v>
      </c>
      <c r="J34" s="117">
        <v>17064</v>
      </c>
    </row>
    <row r="35" spans="1:10" ht="12.75">
      <c r="A35" s="115" t="s">
        <v>114</v>
      </c>
      <c r="B35" s="116">
        <v>8548</v>
      </c>
      <c r="C35" s="116" t="s">
        <v>24</v>
      </c>
      <c r="D35" s="116">
        <v>145965</v>
      </c>
      <c r="E35" s="116">
        <v>2617</v>
      </c>
      <c r="F35" s="116" t="s">
        <v>24</v>
      </c>
      <c r="G35" s="116">
        <v>38742</v>
      </c>
      <c r="H35" s="116">
        <v>420</v>
      </c>
      <c r="I35" s="116" t="s">
        <v>24</v>
      </c>
      <c r="J35" s="117">
        <v>2355</v>
      </c>
    </row>
    <row r="36" spans="1:10" ht="12.75">
      <c r="A36" s="84" t="s">
        <v>149</v>
      </c>
      <c r="B36" s="118">
        <v>13392</v>
      </c>
      <c r="C36" s="118">
        <v>2651</v>
      </c>
      <c r="D36" s="118">
        <v>256847</v>
      </c>
      <c r="E36" s="118">
        <v>7400</v>
      </c>
      <c r="F36" s="118">
        <v>1836</v>
      </c>
      <c r="G36" s="118">
        <v>130408</v>
      </c>
      <c r="H36" s="118">
        <v>9645</v>
      </c>
      <c r="I36" s="118" t="s">
        <v>24</v>
      </c>
      <c r="J36" s="119">
        <v>194679</v>
      </c>
    </row>
    <row r="37" spans="1:10" ht="12.75">
      <c r="A37" s="115"/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2.75">
      <c r="A38" s="115" t="s">
        <v>115</v>
      </c>
      <c r="B38" s="116">
        <v>162</v>
      </c>
      <c r="C38" s="116">
        <v>6824</v>
      </c>
      <c r="D38" s="116">
        <v>2504</v>
      </c>
      <c r="E38" s="116">
        <v>268</v>
      </c>
      <c r="F38" s="116">
        <v>17374</v>
      </c>
      <c r="G38" s="116">
        <v>4226</v>
      </c>
      <c r="H38" s="116">
        <v>78</v>
      </c>
      <c r="I38" s="116">
        <v>8530</v>
      </c>
      <c r="J38" s="117">
        <v>1281</v>
      </c>
    </row>
    <row r="39" spans="1:10" ht="12.75">
      <c r="A39" s="115" t="s">
        <v>116</v>
      </c>
      <c r="B39" s="116">
        <v>86</v>
      </c>
      <c r="C39" s="116">
        <v>16825</v>
      </c>
      <c r="D39" s="116">
        <v>1489</v>
      </c>
      <c r="E39" s="116">
        <v>203</v>
      </c>
      <c r="F39" s="116">
        <v>36925</v>
      </c>
      <c r="G39" s="116">
        <v>3475</v>
      </c>
      <c r="H39" s="116">
        <v>27</v>
      </c>
      <c r="I39" s="116">
        <v>4250</v>
      </c>
      <c r="J39" s="117">
        <v>458</v>
      </c>
    </row>
    <row r="40" spans="1:10" ht="12.75">
      <c r="A40" s="84" t="s">
        <v>117</v>
      </c>
      <c r="B40" s="118">
        <v>248</v>
      </c>
      <c r="C40" s="118">
        <v>23649</v>
      </c>
      <c r="D40" s="118">
        <v>3993</v>
      </c>
      <c r="E40" s="118">
        <v>471</v>
      </c>
      <c r="F40" s="118">
        <v>54299</v>
      </c>
      <c r="G40" s="118">
        <v>7701</v>
      </c>
      <c r="H40" s="118">
        <v>105</v>
      </c>
      <c r="I40" s="118">
        <v>12780</v>
      </c>
      <c r="J40" s="119">
        <v>1739</v>
      </c>
    </row>
    <row r="41" spans="1:10" ht="12.75">
      <c r="A41" s="84"/>
      <c r="B41" s="116"/>
      <c r="C41" s="116"/>
      <c r="D41" s="116"/>
      <c r="E41" s="116"/>
      <c r="F41" s="116"/>
      <c r="G41" s="116"/>
      <c r="H41" s="116"/>
      <c r="I41" s="116"/>
      <c r="J41" s="117"/>
    </row>
    <row r="42" spans="1:10" ht="13.5" thickBot="1">
      <c r="A42" s="120" t="s">
        <v>118</v>
      </c>
      <c r="B42" s="121">
        <v>47998</v>
      </c>
      <c r="C42" s="121">
        <v>40388</v>
      </c>
      <c r="D42" s="121">
        <v>726142</v>
      </c>
      <c r="E42" s="121">
        <v>16914</v>
      </c>
      <c r="F42" s="121">
        <v>77056</v>
      </c>
      <c r="G42" s="121">
        <v>256661</v>
      </c>
      <c r="H42" s="121">
        <v>33777</v>
      </c>
      <c r="I42" s="121">
        <v>18737</v>
      </c>
      <c r="J42" s="86">
        <v>576561</v>
      </c>
    </row>
  </sheetData>
  <mergeCells count="8">
    <mergeCell ref="B5:J5"/>
    <mergeCell ref="B6:D6"/>
    <mergeCell ref="E6:G6"/>
    <mergeCell ref="H6:J6"/>
    <mergeCell ref="A1:J1"/>
    <mergeCell ref="A2:J2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2007-07-16T06:35:38Z</cp:lastPrinted>
  <dcterms:created xsi:type="dcterms:W3CDTF">2003-08-07T08:19:34Z</dcterms:created>
  <dcterms:modified xsi:type="dcterms:W3CDTF">2007-07-16T06:36:57Z</dcterms:modified>
  <cp:category/>
  <cp:version/>
  <cp:contentType/>
  <cp:contentStatus/>
</cp:coreProperties>
</file>