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3" activeTab="8"/>
  </bookViews>
  <sheets>
    <sheet name="Indice" sheetId="1" r:id="rId1"/>
    <sheet name="19.1" sheetId="2" r:id="rId2"/>
    <sheet name="19.2" sheetId="3" r:id="rId3"/>
    <sheet name="19.3 (06)" sheetId="4" r:id="rId4"/>
    <sheet name="19.3 (07)" sheetId="5" r:id="rId5"/>
    <sheet name="19.4 (06)" sheetId="6" r:id="rId6"/>
    <sheet name="19.4 (07)" sheetId="7" r:id="rId7"/>
    <sheet name="19.5" sheetId="8" r:id="rId8"/>
    <sheet name="19.6" sheetId="9" r:id="rId9"/>
    <sheet name="19.7" sheetId="10" r:id="rId10"/>
    <sheet name="19.8" sheetId="11" r:id="rId11"/>
    <sheet name="19.9" sheetId="12" r:id="rId12"/>
    <sheet name="19.10" sheetId="13" r:id="rId13"/>
    <sheet name="19.11" sheetId="14" r:id="rId14"/>
    <sheet name="19.12 (06)" sheetId="15" r:id="rId15"/>
    <sheet name="19.12 (07)" sheetId="16" r:id="rId16"/>
    <sheet name="19.13" sheetId="17" r:id="rId17"/>
    <sheet name="19.14" sheetId="18" r:id="rId18"/>
    <sheet name="19.15 (06)" sheetId="19" r:id="rId19"/>
    <sheet name="19.15 (07)" sheetId="20" r:id="rId20"/>
    <sheet name="19.16" sheetId="21" r:id="rId21"/>
    <sheet name="19.17" sheetId="22" r:id="rId22"/>
    <sheet name="19.18 (06)" sheetId="23" r:id="rId23"/>
    <sheet name="19.18 (07)" sheetId="24" r:id="rId24"/>
    <sheet name="19.19 (06)" sheetId="25" r:id="rId25"/>
    <sheet name="19.19 (07)" sheetId="26" r:id="rId26"/>
    <sheet name="19.20" sheetId="27" r:id="rId27"/>
    <sheet name="19.21 (06)" sheetId="28" r:id="rId28"/>
    <sheet name="19.21 (07)" sheetId="29" r:id="rId29"/>
    <sheet name="19.22" sheetId="30" r:id="rId30"/>
    <sheet name="19.23" sheetId="31" r:id="rId31"/>
    <sheet name="19.24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1">'19.1'!#REF!</definedName>
    <definedName name="\A" localSheetId="12">'19.10'!#REF!</definedName>
    <definedName name="\A" localSheetId="13">'19.11'!$B$15</definedName>
    <definedName name="\A" localSheetId="20">'19.16'!#REF!</definedName>
    <definedName name="\A" localSheetId="21">'19.17'!#REF!</definedName>
    <definedName name="\A" localSheetId="2">'19.2'!#REF!</definedName>
    <definedName name="\A" localSheetId="26">'19.20'!#REF!</definedName>
    <definedName name="\A" localSheetId="29">'19.22'!#REF!</definedName>
    <definedName name="\A" localSheetId="30">'19.23'!#REF!</definedName>
    <definedName name="\A" localSheetId="7">'19.5'!#REF!</definedName>
    <definedName name="\A" localSheetId="8">'19.6'!#REF!</definedName>
    <definedName name="\A" localSheetId="9">'19.7'!#REF!</definedName>
    <definedName name="\A">#REF!</definedName>
    <definedName name="\B">'[3]p405'!#REF!</definedName>
    <definedName name="\C" localSheetId="1">'19.1'!#REF!</definedName>
    <definedName name="\C" localSheetId="12">'19.10'!#REF!</definedName>
    <definedName name="\C" localSheetId="13">'19.11'!$B$17</definedName>
    <definedName name="\C" localSheetId="16">'19.13'!#REF!</definedName>
    <definedName name="\C" localSheetId="17">'19.14'!#REF!</definedName>
    <definedName name="\C" localSheetId="20">'19.16'!#REF!</definedName>
    <definedName name="\C" localSheetId="21">'19.17'!#REF!</definedName>
    <definedName name="\C" localSheetId="2">'19.2'!#REF!</definedName>
    <definedName name="\C" localSheetId="26">'19.20'!#REF!</definedName>
    <definedName name="\C" localSheetId="29">'19.22'!#REF!</definedName>
    <definedName name="\C" localSheetId="30">'19.23'!#REF!</definedName>
    <definedName name="\C" localSheetId="7">'19.5'!#REF!</definedName>
    <definedName name="\C" localSheetId="8">'19.6'!#REF!</definedName>
    <definedName name="\C" localSheetId="9">'19.7'!#REF!</definedName>
    <definedName name="\C">#REF!</definedName>
    <definedName name="\D">#REF!</definedName>
    <definedName name="\G" localSheetId="1">'19.1'!#REF!</definedName>
    <definedName name="\G" localSheetId="12">'19.10'!#REF!</definedName>
    <definedName name="\G" localSheetId="13">'19.11'!#REF!</definedName>
    <definedName name="\G" localSheetId="16">'19.13'!#REF!</definedName>
    <definedName name="\G" localSheetId="17">'19.14'!#REF!</definedName>
    <definedName name="\G" localSheetId="20">'19.16'!#REF!</definedName>
    <definedName name="\G" localSheetId="21">'19.17'!#REF!</definedName>
    <definedName name="\G" localSheetId="2">'19.2'!#REF!</definedName>
    <definedName name="\G" localSheetId="26">'19.20'!#REF!</definedName>
    <definedName name="\G" localSheetId="29">'19.22'!#REF!</definedName>
    <definedName name="\G" localSheetId="30">'19.23'!#REF!</definedName>
    <definedName name="\G" localSheetId="31">'[2]19.10'!#REF!</definedName>
    <definedName name="\G" localSheetId="7">'19.5'!#REF!</definedName>
    <definedName name="\G" localSheetId="8">'19.6'!#REF!</definedName>
    <definedName name="\G" localSheetId="9">'19.7'!#REF!</definedName>
    <definedName name="\G" localSheetId="10">'[2]19.10'!#REF!</definedName>
    <definedName name="\G" localSheetId="11">'[2]19.10'!#REF!</definedName>
    <definedName name="\G">#REF!</definedName>
    <definedName name="\I">#REF!</definedName>
    <definedName name="\L">#REF!</definedName>
    <definedName name="\N" localSheetId="1">#REF!</definedName>
    <definedName name="\N" localSheetId="12">#REF!</definedName>
    <definedName name="\N" localSheetId="13">#REF!</definedName>
    <definedName name="\N" localSheetId="16">#REF!</definedName>
    <definedName name="\N" localSheetId="17">#REF!</definedName>
    <definedName name="\N" localSheetId="20">#REF!</definedName>
    <definedName name="\N" localSheetId="21">#REF!</definedName>
    <definedName name="\N" localSheetId="2">#REF!</definedName>
    <definedName name="\N" localSheetId="26">#REF!</definedName>
    <definedName name="\N" localSheetId="29">#REF!</definedName>
    <definedName name="\N" localSheetId="30">#REF!</definedName>
    <definedName name="\N" localSheetId="31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>#REF!</definedName>
    <definedName name="\T" localSheetId="20">'19.16'!#REF!</definedName>
    <definedName name="\T" localSheetId="21">'19.17'!#REF!</definedName>
    <definedName name="\T">'[2]19.19'!#REF!</definedName>
    <definedName name="\x">'[10]Arlleg01'!$IR$8190</definedName>
    <definedName name="\z">'[10]Arlleg01'!$IR$8190</definedName>
    <definedName name="__123Graph_A" hidden="1">'[2]19.16'!#REF!</definedName>
    <definedName name="__123Graph_ACurrent" hidden="1">'[2]19.16'!#REF!</definedName>
    <definedName name="__123Graph_AGrßfico1" hidden="1">'[2]19.16'!#REF!</definedName>
    <definedName name="__123Graph_B" localSheetId="1" hidden="1">'[2]19.16'!#REF!</definedName>
    <definedName name="__123Graph_B" localSheetId="12" hidden="1">'[2]19.16'!#REF!</definedName>
    <definedName name="__123Graph_B" localSheetId="13" hidden="1">'[2]19.16'!#REF!</definedName>
    <definedName name="__123Graph_B" localSheetId="16" hidden="1">'[2]19.16'!#REF!</definedName>
    <definedName name="__123Graph_B" localSheetId="17" hidden="1">'[2]19.16'!#REF!</definedName>
    <definedName name="__123Graph_B" localSheetId="20" hidden="1">'[2]19.16'!#REF!</definedName>
    <definedName name="__123Graph_B" localSheetId="21" hidden="1">'[2]19.16'!#REF!</definedName>
    <definedName name="__123Graph_B" localSheetId="2" hidden="1">'[2]19.16'!#REF!</definedName>
    <definedName name="__123Graph_B" localSheetId="26" hidden="1">'[2]19.16'!#REF!</definedName>
    <definedName name="__123Graph_B" localSheetId="29" hidden="1">'[2]19.16'!#REF!</definedName>
    <definedName name="__123Graph_B" localSheetId="30" hidden="1">'[2]19.16'!#REF!</definedName>
    <definedName name="__123Graph_B" localSheetId="31" hidden="1">'[2]19.16'!#REF!</definedName>
    <definedName name="__123Graph_B" localSheetId="7" hidden="1">'[2]19.16'!#REF!</definedName>
    <definedName name="__123Graph_B" localSheetId="8" hidden="1">'[2]19.16'!#REF!</definedName>
    <definedName name="__123Graph_B" localSheetId="9" hidden="1">'[2]19.16'!#REF!</definedName>
    <definedName name="__123Graph_B" localSheetId="10" hidden="1">'[2]19.16'!#REF!</definedName>
    <definedName name="__123Graph_B" localSheetId="11" hidden="1">'[2]19.16'!#REF!</definedName>
    <definedName name="__123Graph_B" hidden="1">'[1]p122'!#REF!</definedName>
    <definedName name="__123Graph_BCurrent" hidden="1">'[2]19.16'!#REF!</definedName>
    <definedName name="__123Graph_BGrßfico1" hidden="1">'[2]19.16'!#REF!</definedName>
    <definedName name="__123Graph_C" hidden="1">'[2]19.16'!#REF!</definedName>
    <definedName name="__123Graph_CCurrent" hidden="1">'[2]19.16'!#REF!</definedName>
    <definedName name="__123Graph_CGrßfico1" hidden="1">'[2]19.16'!#REF!</definedName>
    <definedName name="__123Graph_D" localSheetId="1" hidden="1">'[2]19.16'!#REF!</definedName>
    <definedName name="__123Graph_D" localSheetId="12" hidden="1">'[2]19.16'!#REF!</definedName>
    <definedName name="__123Graph_D" localSheetId="13" hidden="1">'[2]19.16'!#REF!</definedName>
    <definedName name="__123Graph_D" localSheetId="16" hidden="1">'[2]19.16'!#REF!</definedName>
    <definedName name="__123Graph_D" localSheetId="17" hidden="1">'[2]19.16'!#REF!</definedName>
    <definedName name="__123Graph_D" localSheetId="20" hidden="1">'[2]19.16'!#REF!</definedName>
    <definedName name="__123Graph_D" localSheetId="21" hidden="1">'[2]19.16'!#REF!</definedName>
    <definedName name="__123Graph_D" localSheetId="2" hidden="1">'[2]19.16'!#REF!</definedName>
    <definedName name="__123Graph_D" localSheetId="26" hidden="1">'[2]19.16'!#REF!</definedName>
    <definedName name="__123Graph_D" localSheetId="29" hidden="1">'[2]19.16'!#REF!</definedName>
    <definedName name="__123Graph_D" localSheetId="30" hidden="1">'[2]19.16'!#REF!</definedName>
    <definedName name="__123Graph_D" localSheetId="31" hidden="1">'[2]19.16'!#REF!</definedName>
    <definedName name="__123Graph_D" localSheetId="7" hidden="1">'[2]19.16'!#REF!</definedName>
    <definedName name="__123Graph_D" localSheetId="8" hidden="1">'[2]19.16'!#REF!</definedName>
    <definedName name="__123Graph_D" localSheetId="9" hidden="1">'[2]19.16'!#REF!</definedName>
    <definedName name="__123Graph_D" localSheetId="10" hidden="1">'[2]19.16'!#REF!</definedName>
    <definedName name="__123Graph_D" localSheetId="11" hidden="1">'[2]19.16'!#REF!</definedName>
    <definedName name="__123Graph_D" hidden="1">'[1]p122'!#REF!</definedName>
    <definedName name="__123Graph_DCurrent" hidden="1">'[2]19.16'!#REF!</definedName>
    <definedName name="__123Graph_DGrßfico1" hidden="1">'[2]19.16'!#REF!</definedName>
    <definedName name="__123Graph_E" hidden="1">'[2]19.16'!#REF!</definedName>
    <definedName name="__123Graph_ECurrent" hidden="1">'[2]19.16'!#REF!</definedName>
    <definedName name="__123Graph_EGrßfico1" hidden="1">'[2]19.16'!#REF!</definedName>
    <definedName name="__123Graph_F" localSheetId="1" hidden="1">'[2]19.16'!#REF!</definedName>
    <definedName name="__123Graph_F" localSheetId="12" hidden="1">'[2]19.16'!#REF!</definedName>
    <definedName name="__123Graph_F" localSheetId="13" hidden="1">'[2]19.16'!#REF!</definedName>
    <definedName name="__123Graph_F" localSheetId="16" hidden="1">'[2]19.16'!#REF!</definedName>
    <definedName name="__123Graph_F" localSheetId="17" hidden="1">'[2]19.16'!#REF!</definedName>
    <definedName name="__123Graph_F" localSheetId="20" hidden="1">'[2]19.16'!#REF!</definedName>
    <definedName name="__123Graph_F" localSheetId="21" hidden="1">'[2]19.16'!#REF!</definedName>
    <definedName name="__123Graph_F" localSheetId="2" hidden="1">'[2]19.16'!#REF!</definedName>
    <definedName name="__123Graph_F" localSheetId="26" hidden="1">'[2]19.16'!#REF!</definedName>
    <definedName name="__123Graph_F" localSheetId="29" hidden="1">'[2]19.16'!#REF!</definedName>
    <definedName name="__123Graph_F" localSheetId="30" hidden="1">'[2]19.16'!#REF!</definedName>
    <definedName name="__123Graph_F" localSheetId="31" hidden="1">'[2]19.16'!#REF!</definedName>
    <definedName name="__123Graph_F" localSheetId="7" hidden="1">'[2]19.16'!#REF!</definedName>
    <definedName name="__123Graph_F" localSheetId="8" hidden="1">'[2]19.16'!#REF!</definedName>
    <definedName name="__123Graph_F" localSheetId="9" hidden="1">'[2]19.16'!#REF!</definedName>
    <definedName name="__123Graph_F" localSheetId="10" hidden="1">'[2]19.16'!#REF!</definedName>
    <definedName name="__123Graph_F" localSheetId="11" hidden="1">'[2]19.16'!#REF!</definedName>
    <definedName name="__123Graph_F" hidden="1">'[1]p122'!#REF!</definedName>
    <definedName name="__123Graph_FCurrent" hidden="1">'[2]19.16'!#REF!</definedName>
    <definedName name="__123Graph_FGrßfico1" hidden="1">'[2]19.16'!#REF!</definedName>
    <definedName name="__123Graph_X" localSheetId="1" hidden="1">'[2]19.16'!#REF!</definedName>
    <definedName name="__123Graph_X" localSheetId="12" hidden="1">'[2]19.16'!#REF!</definedName>
    <definedName name="__123Graph_X" localSheetId="13" hidden="1">'[2]19.16'!#REF!</definedName>
    <definedName name="__123Graph_X" localSheetId="16" hidden="1">'[2]19.16'!#REF!</definedName>
    <definedName name="__123Graph_X" localSheetId="17" hidden="1">'[2]19.16'!#REF!</definedName>
    <definedName name="__123Graph_X" localSheetId="20" hidden="1">'[2]19.16'!#REF!</definedName>
    <definedName name="__123Graph_X" localSheetId="21" hidden="1">'[2]19.16'!#REF!</definedName>
    <definedName name="__123Graph_X" localSheetId="2" hidden="1">'[2]19.16'!#REF!</definedName>
    <definedName name="__123Graph_X" localSheetId="26" hidden="1">'[2]19.16'!#REF!</definedName>
    <definedName name="__123Graph_X" localSheetId="29" hidden="1">'[2]19.16'!#REF!</definedName>
    <definedName name="__123Graph_X" localSheetId="30" hidden="1">'[2]19.16'!#REF!</definedName>
    <definedName name="__123Graph_X" localSheetId="31" hidden="1">'[2]19.16'!#REF!</definedName>
    <definedName name="__123Graph_X" localSheetId="7" hidden="1">'[2]19.16'!#REF!</definedName>
    <definedName name="__123Graph_X" localSheetId="8" hidden="1">'[2]19.16'!#REF!</definedName>
    <definedName name="__123Graph_X" localSheetId="9" hidden="1">'[2]19.16'!#REF!</definedName>
    <definedName name="__123Graph_X" localSheetId="10" hidden="1">'[2]19.16'!#REF!</definedName>
    <definedName name="__123Graph_X" localSheetId="11" hidden="1">'[2]19.16'!#REF!</definedName>
    <definedName name="__123Graph_X" hidden="1">'[1]p122'!#REF!</definedName>
    <definedName name="__123Graph_XCurrent" hidden="1">'[2]19.16'!#REF!</definedName>
    <definedName name="__123Graph_XGrßfico1" hidden="1">'[2]19.16'!#REF!</definedName>
    <definedName name="_Dist_Values" hidden="1">#REF!</definedName>
    <definedName name="A_impresión_IM">#REF!</definedName>
    <definedName name="alk">'[7]19.11-12'!$B$53</definedName>
    <definedName name="_xlnm.Print_Area" localSheetId="1">'19.1'!$A$1:$H$25</definedName>
    <definedName name="_xlnm.Print_Area" localSheetId="12">'19.10'!$A$1:$E$29</definedName>
    <definedName name="_xlnm.Print_Area" localSheetId="13">'19.11'!$A$1:$E$12</definedName>
    <definedName name="_xlnm.Print_Area" localSheetId="14">'19.12 (06)'!$A$1:$J$87</definedName>
    <definedName name="_xlnm.Print_Area" localSheetId="15">'19.12 (07)'!$A$1:$J$88</definedName>
    <definedName name="_xlnm.Print_Area" localSheetId="16">'19.13'!$A$1:$E$29</definedName>
    <definedName name="_xlnm.Print_Area" localSheetId="17">'19.14'!$A$1:$E$11</definedName>
    <definedName name="_xlnm.Print_Area" localSheetId="18">'19.15 (06)'!$A$1:$I$88</definedName>
    <definedName name="_xlnm.Print_Area" localSheetId="19">'19.15 (07)'!$A$1:$I$88</definedName>
    <definedName name="_xlnm.Print_Area" localSheetId="20">'19.16'!$A$1:$G$27</definedName>
    <definedName name="_xlnm.Print_Area" localSheetId="21">'19.17'!$A$1:$F$54</definedName>
    <definedName name="_xlnm.Print_Area" localSheetId="22">'19.18 (06)'!$A$1:$H$88</definedName>
    <definedName name="_xlnm.Print_Area" localSheetId="23">'19.18 (07)'!$A$1:$H$88</definedName>
    <definedName name="_xlnm.Print_Area" localSheetId="24">'19.19 (06)'!$A$1:$G$87</definedName>
    <definedName name="_xlnm.Print_Area" localSheetId="25">'19.19 (07)'!$A$1:$G$87</definedName>
    <definedName name="_xlnm.Print_Area" localSheetId="2">'19.2'!$A$1:$I$54</definedName>
    <definedName name="_xlnm.Print_Area" localSheetId="26">'19.20'!$A$1:$H$22</definedName>
    <definedName name="_xlnm.Print_Area" localSheetId="27">'19.21 (06)'!$A$1:$H$56</definedName>
    <definedName name="_xlnm.Print_Area" localSheetId="28">'19.21 (07)'!$A$1:$H$56</definedName>
    <definedName name="_xlnm.Print_Area" localSheetId="29">'19.22'!$A$1:$D$11</definedName>
    <definedName name="_xlnm.Print_Area" localSheetId="30">'19.23'!$A$1:$D$10</definedName>
    <definedName name="_xlnm.Print_Area" localSheetId="31">'19.24'!$A$1:$D$86</definedName>
    <definedName name="_xlnm.Print_Area" localSheetId="3">'19.3 (06)'!$A$1:$H$86</definedName>
    <definedName name="_xlnm.Print_Area" localSheetId="4">'19.3 (07)'!$A$1:$H$86</definedName>
    <definedName name="_xlnm.Print_Area" localSheetId="5">'19.4 (06)'!$A$1:$I$88</definedName>
    <definedName name="_xlnm.Print_Area" localSheetId="6">'19.4 (07)'!$A$1:$I$88</definedName>
    <definedName name="_xlnm.Print_Area" localSheetId="7">'19.5'!$A$1:$F$12</definedName>
    <definedName name="_xlnm.Print_Area" localSheetId="8">'19.6'!$A$1:$F$24</definedName>
    <definedName name="_xlnm.Print_Area" localSheetId="9">'19.7'!$A$1:$G$24</definedName>
    <definedName name="_xlnm.Print_Area" localSheetId="10">'19.8'!$A$1:$I$88</definedName>
    <definedName name="_xlnm.Print_Area" localSheetId="11">'19.9'!$A$1:$M$93</definedName>
    <definedName name="balan.xls" hidden="1">'[9]7.24'!$D$6:$D$27</definedName>
    <definedName name="GUION">#REF!</definedName>
    <definedName name="Imprimir_área_IM" localSheetId="1">'[5]GANADE15'!$A$35:$AG$39</definedName>
    <definedName name="Imprimir_área_IM" localSheetId="12">'[5]GANADE15'!$A$35:$AG$39</definedName>
    <definedName name="Imprimir_área_IM" localSheetId="13">'[5]GANADE15'!$A$35:$AG$39</definedName>
    <definedName name="Imprimir_área_IM" localSheetId="16">'[5]GANADE15'!$A$35:$AG$39</definedName>
    <definedName name="Imprimir_área_IM" localSheetId="17">'[5]GANADE15'!$A$35:$AG$39</definedName>
    <definedName name="Imprimir_área_IM" localSheetId="20">'[5]GANADE15'!$A$35:$AG$39</definedName>
    <definedName name="Imprimir_área_IM" localSheetId="21">'[5]GANADE15'!$A$35:$AG$39</definedName>
    <definedName name="Imprimir_área_IM" localSheetId="2">'[5]GANADE15'!$A$35:$AG$39</definedName>
    <definedName name="Imprimir_área_IM" localSheetId="26">'[5]GANADE15'!$A$35:$AG$39</definedName>
    <definedName name="Imprimir_área_IM" localSheetId="29">'19.22'!$A$10:$I$11</definedName>
    <definedName name="Imprimir_área_IM" localSheetId="30">'19.23'!#REF!</definedName>
    <definedName name="Imprimir_área_IM" localSheetId="31">'[5]GANADE15'!$A$35:$AG$39</definedName>
    <definedName name="Imprimir_área_IM" localSheetId="7">'[5]GANADE15'!$A$35:$AG$39</definedName>
    <definedName name="Imprimir_área_IM" localSheetId="8">'[5]GANADE15'!$A$35:$AG$39</definedName>
    <definedName name="Imprimir_área_IM" localSheetId="9">'[5]GANADE15'!$A$35:$AG$39</definedName>
    <definedName name="Imprimir_área_IM" localSheetId="10">'[5]GANADE15'!$A$35:$AG$39</definedName>
    <definedName name="Imprimir_área_IM" localSheetId="11">'[5]GANADE15'!$A$35:$AG$39</definedName>
    <definedName name="Imprimir_área_IM">#REF!</definedName>
    <definedName name="kk" hidden="1">'[13]19.14-15'!#REF!</definedName>
    <definedName name="kkjkj">#REF!</definedName>
    <definedName name="p421">'[4]CARNE1'!$B$44</definedName>
    <definedName name="p431" hidden="1">'[4]CARNE7'!$G$11:$G$93</definedName>
    <definedName name="p7" hidden="1">'[13]19.14-15'!#REF!</definedName>
    <definedName name="PEP" localSheetId="16" hidden="1">'19.13'!#REF!</definedName>
    <definedName name="PEP" localSheetId="17" hidden="1">'19.14'!$D$5:$D$10</definedName>
    <definedName name="PEP">'[5]GANADE1'!$B$79</definedName>
    <definedName name="PEP1" localSheetId="16" hidden="1">'19.13'!#REF!</definedName>
    <definedName name="PEP1" localSheetId="17" hidden="1">'19.14'!$D$5:$D$10</definedName>
    <definedName name="PEP1">'[6]19.11-12'!$B$51</definedName>
    <definedName name="PEP2" localSheetId="16" hidden="1">'19.13'!#REF!</definedName>
    <definedName name="PEP2" localSheetId="17" hidden="1">'19.14'!#REF!</definedName>
    <definedName name="PEP2" hidden="1">'[2]19.15'!#REF!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<sst xmlns="http://schemas.openxmlformats.org/spreadsheetml/2006/main" count="2927" uniqueCount="453">
  <si>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</si>
  <si>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</si>
  <si>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</si>
  <si>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</si>
  <si>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</si>
  <si>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</si>
  <si>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</si>
  <si>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</si>
  <si>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</si>
  <si>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–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</si>
  <si>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</si>
  <si>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</si>
  <si>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</si>
  <si>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</si>
  <si>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</si>
  <si>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</si>
  <si>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</si>
  <si>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</si>
  <si>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</si>
  <si>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</si>
  <si>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</si>
  <si>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</si>
  <si>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</si>
  <si>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</si>
  <si>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Unión de</t>
  </si>
  <si>
    <t>Asociación Nacional</t>
  </si>
  <si>
    <t>Ganaderos</t>
  </si>
  <si>
    <t>Agrupación</t>
  </si>
  <si>
    <t>Criadores de</t>
  </si>
  <si>
    <t>de Ganaderos</t>
  </si>
  <si>
    <t>de lidia</t>
  </si>
  <si>
    <t>Española</t>
  </si>
  <si>
    <t>toros de lidia</t>
  </si>
  <si>
    <t>unidos</t>
  </si>
  <si>
    <t>de Reses Bravas</t>
  </si>
  <si>
    <t>menores de</t>
  </si>
  <si>
    <t xml:space="preserve">   Animales mayores de 24 meses</t>
  </si>
  <si>
    <t>Cerdos de</t>
  </si>
  <si>
    <t>Cerdos en cebo</t>
  </si>
  <si>
    <t>ganado</t>
  </si>
  <si>
    <t>Lechones</t>
  </si>
  <si>
    <t>20 a 49</t>
  </si>
  <si>
    <t xml:space="preserve">de 50 o más </t>
  </si>
  <si>
    <t xml:space="preserve">   </t>
  </si>
  <si>
    <t>Hembras reproductoras</t>
  </si>
  <si>
    <t>porcino</t>
  </si>
  <si>
    <t>kg de p.v.</t>
  </si>
  <si>
    <t>Verracos</t>
  </si>
  <si>
    <t>Cubiertas</t>
  </si>
  <si>
    <t xml:space="preserve">      Para reproducción</t>
  </si>
  <si>
    <t>Cerdos para</t>
  </si>
  <si>
    <t>sacrificio</t>
  </si>
  <si>
    <t>Cerdas</t>
  </si>
  <si>
    <t>Total animales</t>
  </si>
  <si>
    <t>Caballos</t>
  </si>
  <si>
    <t>IMPORTACIONES</t>
  </si>
  <si>
    <t>MUNDO</t>
  </si>
  <si>
    <t xml:space="preserve"> Unión Europea</t>
  </si>
  <si>
    <t/>
  </si>
  <si>
    <t xml:space="preserve"> Países con Solicitud de Adhesión</t>
  </si>
  <si>
    <t>EXPORTACIONES</t>
  </si>
  <si>
    <t xml:space="preserve"> Estados Unidos</t>
  </si>
  <si>
    <t xml:space="preserve"> Méjico</t>
  </si>
  <si>
    <t xml:space="preserve"> Suiza</t>
  </si>
  <si>
    <t xml:space="preserve"> Argentina</t>
  </si>
  <si>
    <t>Aves de corral</t>
  </si>
  <si>
    <t xml:space="preserve">Equino </t>
  </si>
  <si>
    <t xml:space="preserve">  Suiza</t>
  </si>
  <si>
    <t>Provincias y</t>
  </si>
  <si>
    <t>Animales de 12 a menos de 24 meses</t>
  </si>
  <si>
    <t>Comunidades Autónomas</t>
  </si>
  <si>
    <t>Otros</t>
  </si>
  <si>
    <t>Hembras para</t>
  </si>
  <si>
    <t>Sacrificio</t>
  </si>
  <si>
    <t>Reposición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</si>
  <si>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</si>
  <si>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</si>
  <si>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</si>
  <si>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</si>
  <si>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</si>
  <si>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</si>
  <si>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</si>
  <si>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</si>
  <si>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</si>
  <si>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</si>
  <si>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</si>
  <si>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</si>
  <si>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</si>
  <si>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</si>
  <si>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</si>
  <si>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</si>
  <si>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</si>
  <si>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</si>
  <si>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</si>
  <si>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</si>
  <si>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</si>
  <si>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</si>
  <si>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</si>
  <si>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</si>
  <si>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Para ordeño</t>
  </si>
  <si>
    <t>De ordeño</t>
  </si>
  <si>
    <t>Hembras para vida</t>
  </si>
  <si>
    <t>Corderos</t>
  </si>
  <si>
    <t>Sementales</t>
  </si>
  <si>
    <t>Nunca han parido</t>
  </si>
  <si>
    <t>Que ya han parido</t>
  </si>
  <si>
    <t>Cubiertas por 1ª vez</t>
  </si>
  <si>
    <t>Ordeño</t>
  </si>
  <si>
    <t>No ordeño</t>
  </si>
  <si>
    <t>Que nunca han parido</t>
  </si>
  <si>
    <t>No cubiertas</t>
  </si>
  <si>
    <t xml:space="preserve">  Estados Unidos</t>
  </si>
  <si>
    <t xml:space="preserve">  Méjico</t>
  </si>
  <si>
    <t xml:space="preserve"> PAIS VASCO</t>
  </si>
  <si>
    <t xml:space="preserve"> ARAGON</t>
  </si>
  <si>
    <t xml:space="preserve"> ANDALUCIA</t>
  </si>
  <si>
    <t>Otros bovinos</t>
  </si>
  <si>
    <t>Bovinos de</t>
  </si>
  <si>
    <t>bovino</t>
  </si>
  <si>
    <t>lecheras</t>
  </si>
  <si>
    <t>vacas</t>
  </si>
  <si>
    <t>de 24 meses y más</t>
  </si>
  <si>
    <t>12 a 24 meses</t>
  </si>
  <si>
    <t xml:space="preserve"> Ceuta</t>
  </si>
  <si>
    <t xml:space="preserve"> Melilla</t>
  </si>
  <si>
    <t>Fuente: Censo Agrario, 1999. I.N.E.</t>
  </si>
  <si>
    <t xml:space="preserve">Ovino </t>
  </si>
  <si>
    <t xml:space="preserve">Ovejas </t>
  </si>
  <si>
    <t>Corderas para</t>
  </si>
  <si>
    <t xml:space="preserve">Otros </t>
  </si>
  <si>
    <t>total</t>
  </si>
  <si>
    <t>madres</t>
  </si>
  <si>
    <t>reposición</t>
  </si>
  <si>
    <t>ovinos</t>
  </si>
  <si>
    <t xml:space="preserve">  Ceuta</t>
  </si>
  <si>
    <t xml:space="preserve">  Melilla</t>
  </si>
  <si>
    <t>Cabras</t>
  </si>
  <si>
    <t xml:space="preserve">Chivas para </t>
  </si>
  <si>
    <t>caprinos</t>
  </si>
  <si>
    <t xml:space="preserve">Porcino </t>
  </si>
  <si>
    <t xml:space="preserve">Cerdas </t>
  </si>
  <si>
    <t>Cerdas para</t>
  </si>
  <si>
    <t>porcinos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</si>
  <si>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</si>
  <si>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</si>
  <si>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</si>
  <si>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</si>
  <si>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</si>
  <si>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</si>
  <si>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</si>
  <si>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</si>
  <si>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</si>
  <si>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</si>
  <si>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</si>
  <si>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</si>
  <si>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</si>
  <si>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</si>
  <si>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</si>
  <si>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</si>
  <si>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</si>
  <si>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</si>
  <si>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</si>
  <si>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</si>
  <si>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</si>
  <si>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</si>
  <si>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</si>
  <si>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</si>
  <si>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</si>
  <si>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</si>
  <si>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</si>
  <si>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</si>
  <si>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</si>
  <si>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</si>
  <si>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</si>
  <si>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</si>
  <si>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</si>
  <si>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</si>
  <si>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</si>
  <si>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</si>
  <si>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</si>
  <si>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</si>
  <si>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</si>
  <si>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</si>
  <si>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</si>
  <si>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</si>
  <si>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</si>
  <si>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</si>
  <si>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</si>
  <si>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</si>
  <si>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</si>
  <si>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</si>
  <si>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</si>
  <si>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</si>
  <si>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</si>
  <si>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</si>
  <si>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</si>
  <si>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</si>
  <si>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</si>
  <si>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</si>
  <si>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</si>
  <si>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</si>
  <si>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</si>
  <si>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</si>
  <si>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CASTILLA Y LEON</t>
  </si>
  <si>
    <t>OTROS PAISES DEL MUNDO</t>
  </si>
  <si>
    <t xml:space="preserve">               Reproductores de 50 o más kg de peso vivo</t>
  </si>
  <si>
    <t>kg de peso vivo</t>
  </si>
  <si>
    <t>PAISES DE EUROPA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</si>
  <si>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</si>
  <si>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</si>
  <si>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</si>
  <si>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 xml:space="preserve"> 19.7.  GANADO DE LIDIA: Serie histórica del número de ganaderías inscritas </t>
  </si>
  <si>
    <t xml:space="preserve"> 19.6.  GANADO DE LIDIA: Serie histórica del número de terneros herrados</t>
  </si>
  <si>
    <t>EFECTIVOS GANADEROS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</si>
  <si>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</si>
  <si>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1990</t>
    </r>
    <r>
      <rPr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</si>
  <si>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Machos sin señalar destino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</si>
  <si>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Hembras que aún no han parido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</si>
  <si>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Se ha rectificado la serie histórica de vacas publicada en el Anuario 2000.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</si>
  <si>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</si>
  <si>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</si>
  <si>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t xml:space="preserve"> 19.1.  GANADO: Serie histórica del número de animales según especies (Miles)</t>
  </si>
  <si>
    <t xml:space="preserve"> 19.2.  GANADO BOVINO: Serie histórica del número de animales según categorías (Miles)</t>
  </si>
  <si>
    <t>Mundo y países</t>
  </si>
  <si>
    <r>
      <t xml:space="preserve">1990 </t>
    </r>
    <r>
      <rPr>
        <vertAlign val="superscript"/>
        <sz val="10"/>
        <rFont val="Arial"/>
        <family val="2"/>
      </rPr>
      <t>(4)</t>
    </r>
  </si>
  <si>
    <r>
      <t>(1)</t>
    </r>
    <r>
      <rPr>
        <sz val="10"/>
        <rFont val="Arial"/>
        <family val="2"/>
      </rPr>
      <t xml:space="preserve"> Chivos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</si>
  <si>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</si>
  <si>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</si>
  <si>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(1)</t>
    </r>
    <r>
      <rPr>
        <sz val="10"/>
        <rFont val="Arial"/>
        <family val="2"/>
      </rPr>
      <t xml:space="preserve"> Corderos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</si>
  <si>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</si>
  <si>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 xml:space="preserve"> 19.5.  GANADO BOVINO: Ciudades Autónomas de Ceuta y Melilla (Número de animales)</t>
  </si>
  <si>
    <t>TOTAL</t>
  </si>
  <si>
    <t>Fuente: Estadísticas de Comercio Exterior de España. Agencia Estatal de Administración Tributaria.</t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</si>
  <si>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</si>
  <si>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</si>
  <si>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t xml:space="preserve"> Coruña (La)</t>
  </si>
  <si>
    <t xml:space="preserve"> Lugo</t>
  </si>
  <si>
    <t xml:space="preserve"> Orense</t>
  </si>
  <si>
    <t xml:space="preserve"> Pontevedra</t>
  </si>
  <si>
    <t xml:space="preserve"> Alava</t>
  </si>
  <si>
    <t xml:space="preserve"> Guipúzcoa</t>
  </si>
  <si>
    <t xml:space="preserve"> Vizcaya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</si>
  <si>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</si>
  <si>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</si>
  <si>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</si>
  <si>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</si>
  <si>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</si>
  <si>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</si>
  <si>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</si>
  <si>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</si>
  <si>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</si>
  <si>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</si>
  <si>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</si>
  <si>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</si>
  <si>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</si>
  <si>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</si>
  <si>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</si>
  <si>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</si>
  <si>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</si>
  <si>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</si>
  <si>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</si>
  <si>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</si>
  <si>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</si>
  <si>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</si>
  <si>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</si>
  <si>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</si>
  <si>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</si>
  <si>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</t>
  </si>
  <si>
    <t xml:space="preserve"> Caceres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</si>
  <si>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</si>
  <si>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</si>
  <si>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</si>
  <si>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</si>
  <si>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</si>
  <si>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</si>
  <si>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</si>
  <si>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</si>
  <si>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</si>
  <si>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</si>
  <si>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ESPAÑA</t>
  </si>
  <si>
    <t>CASTILLA Y LEON</t>
  </si>
  <si>
    <t>CASTILLA - LA MANCHA</t>
  </si>
  <si>
    <t>EXTREMADURA</t>
  </si>
  <si>
    <t>Malaga</t>
  </si>
  <si>
    <t>ANDALUCIA</t>
  </si>
  <si>
    <t>Animales con menos de 12 meses</t>
  </si>
  <si>
    <t>Destinados</t>
  </si>
  <si>
    <t>a sacrificio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</si>
  <si>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</si>
  <si>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</si>
  <si>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</si>
  <si>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</si>
  <si>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</si>
  <si>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</si>
  <si>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</si>
  <si>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</si>
  <si>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</si>
  <si>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</si>
  <si>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</si>
  <si>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</si>
  <si>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</si>
  <si>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</si>
  <si>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</si>
  <si>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</si>
  <si>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</si>
  <si>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</si>
  <si>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</si>
  <si>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</si>
  <si>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</si>
  <si>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</si>
  <si>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</si>
  <si>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</si>
  <si>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</si>
  <si>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</si>
  <si>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</si>
  <si>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</si>
  <si>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</si>
  <si>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</si>
  <si>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</si>
  <si>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</si>
  <si>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</si>
  <si>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</si>
  <si>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Animales con 24 meses o más</t>
  </si>
  <si>
    <t>Novillas</t>
  </si>
  <si>
    <t>Para</t>
  </si>
  <si>
    <t>De</t>
  </si>
  <si>
    <t>no ordeño</t>
  </si>
  <si>
    <t>No</t>
  </si>
  <si>
    <t>cubiertas</t>
  </si>
  <si>
    <t>ordeño</t>
  </si>
  <si>
    <t>Chivos</t>
  </si>
  <si>
    <t>1ª vez</t>
  </si>
  <si>
    <t>Cerdos</t>
  </si>
  <si>
    <t>Cerdos para cebo de 50 o más kg de peso vivo</t>
  </si>
  <si>
    <r>
      <t xml:space="preserve">Total </t>
    </r>
    <r>
      <rPr>
        <vertAlign val="superscript"/>
        <sz val="10"/>
        <rFont val="Arial"/>
        <family val="2"/>
      </rPr>
      <t>(1)</t>
    </r>
  </si>
  <si>
    <t>de 20 a 49</t>
  </si>
  <si>
    <t>De 50 a 79</t>
  </si>
  <si>
    <t>De 80 a 109</t>
  </si>
  <si>
    <t>De 110 o más</t>
  </si>
  <si>
    <t>Reproductores de 50 o más kg de p.v.</t>
  </si>
  <si>
    <t>Cerdas reproductoras</t>
  </si>
  <si>
    <t>Cerdos para cebo de 50 o más kg de p.v.</t>
  </si>
  <si>
    <r>
      <t>(*)</t>
    </r>
    <r>
      <rPr>
        <sz val="10"/>
        <rFont val="Arial"/>
        <family val="2"/>
      </rPr>
      <t xml:space="preserve"> Los efectivos de porcino extensivo están incluidos en los efectivos totales de porcino que se presentan en tablas anteriores.</t>
    </r>
  </si>
  <si>
    <t>19.8.  ANIMALES VIVOS: Comercio Exterior de España de reproductores de raza pura (Número de animales)</t>
  </si>
  <si>
    <t>Bovinos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</si>
  <si>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</si>
  <si>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</si>
  <si>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</si>
  <si>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</si>
  <si>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</si>
  <si>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</si>
  <si>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</si>
  <si>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</si>
  <si>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</si>
  <si>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</si>
  <si>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</si>
  <si>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</si>
  <si>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</si>
  <si>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</si>
  <si>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</si>
  <si>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</si>
  <si>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</si>
  <si>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</si>
  <si>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</si>
  <si>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</si>
  <si>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</si>
  <si>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</si>
  <si>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</si>
  <si>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</si>
  <si>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</si>
  <si>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</si>
  <si>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</si>
  <si>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</si>
  <si>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</si>
  <si>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19.9.  ANIMALES VIVOS: Comercio Exterior de España, (Número de animales)</t>
  </si>
  <si>
    <t>(1) En el total de ganado porcino, se incluye el porcino extensivo.</t>
  </si>
  <si>
    <t xml:space="preserve">  5.018  </t>
  </si>
  <si>
    <t xml:space="preserve">–   </t>
  </si>
  <si>
    <t xml:space="preserve"> 19.10.  GANADO OVINO: Serie histórica del número de animales según tipos (Miles) </t>
  </si>
  <si>
    <t xml:space="preserve"> 19.11.  GANADO OVINO: Ciudades Autónomas de Ceuta y Melilla (Número de animales)</t>
  </si>
  <si>
    <t xml:space="preserve"> 19.13.  GANADO CAPRINO: Serie histórica del número de animales según tipos (Miles) </t>
  </si>
  <si>
    <t xml:space="preserve"> 91   </t>
  </si>
  <si>
    <t xml:space="preserve"> 19.14.  GANADO CAPRINO: Ciudades Autónomas de Ceuta y Melilla (Número de animales)</t>
  </si>
  <si>
    <t xml:space="preserve"> 19.16.  GANADO PORCINO: Serie histórica del número de animales según categorías (Miles)</t>
  </si>
  <si>
    <t xml:space="preserve"> 19.17.  GANADO PORCINO: Ciudades Autónomas de Ceuta y Melilla (Número de animales)</t>
  </si>
  <si>
    <t xml:space="preserve"> 19.20.  GANADO PORCINO: Serie histórica de ganado porcino extensivo (Número de animales) </t>
  </si>
  <si>
    <t xml:space="preserve"> 19.22.  GANADO EQUINO: Serie histórica del número de animales (Miles)</t>
  </si>
  <si>
    <t xml:space="preserve"> 19.23.  GANADO EQUINO: Ciudades Autónomas de Ceuta y Melilla (Número de animales)</t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</si>
  <si>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Encuestas de la Unión Europea de Diciembre de cada año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</si>
  <si>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Euorpea de diciembre de cada año.</t>
    </r>
  </si>
  <si>
    <t>kg de peso vivo.</t>
  </si>
  <si>
    <r>
      <t>(1)</t>
    </r>
    <r>
      <rPr>
        <sz val="10"/>
        <rFont val="Arial"/>
        <family val="2"/>
      </rPr>
      <t xml:space="preserve"> Censo General Ganadero de marzo de 1986</t>
    </r>
  </si>
  <si>
    <r>
      <t>(2)</t>
    </r>
    <r>
      <rPr>
        <sz val="10"/>
        <rFont val="Arial"/>
        <family val="2"/>
      </rPr>
      <t xml:space="preserve"> Censo Agrario, 1999. I.N.E.</t>
    </r>
  </si>
  <si>
    <r>
      <t xml:space="preserve"> 19.24.  GANADO EQUINO: Análisis provincial del número de animales según tipos </t>
    </r>
    <r>
      <rPr>
        <b/>
        <vertAlign val="superscript"/>
        <sz val="11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</si>
  <si>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Fuente: Censo Agrario 1999, I.N.E.</t>
    </r>
  </si>
  <si>
    <t>Fuente: Censo Agrario 1999, I.N.E.</t>
  </si>
  <si>
    <t>19.3.  GANADO BOVINO: Análisis provincial del número de animales según tipos, 2006 (Diciembre)</t>
  </si>
  <si>
    <t xml:space="preserve">– </t>
  </si>
  <si>
    <t xml:space="preserve">–  </t>
  </si>
  <si>
    <t>19.4.  GANADO BOVINO: Análisis provincial del número de animales según tipos, 2006 (Diciembre) (conclusión)</t>
  </si>
  <si>
    <t>19.12.  GANADO OVINO: Análisis provincial del número de animales según tipos, 2006 (Diciembre)</t>
  </si>
  <si>
    <t xml:space="preserve"> 19.15.  GANADO CAPRINO: Análisis provincial del número de animales según tipos, 2006 (Diciembre)</t>
  </si>
  <si>
    <t xml:space="preserve">19.19.  GANADO PORCINO: Análisis provincial del número de animales según tipos, 2006 (Diciembre) </t>
  </si>
  <si>
    <t>19.18.  GANADO PORCINO: Análisis provincial del número de animales según tipos, 2006 (Diciembre)</t>
  </si>
  <si>
    <r>
      <t xml:space="preserve"> 19.21.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2006 (Diciembre)</t>
    </r>
  </si>
  <si>
    <t>19.3.  GANADO BOVINO: Análisis provincial del número de animales según tipos, 2007 (Diciembre)</t>
  </si>
  <si>
    <r>
      <t xml:space="preserve"> ARAGON </t>
    </r>
    <r>
      <rPr>
        <b/>
        <vertAlign val="superscript"/>
        <sz val="10"/>
        <rFont val="Arial"/>
        <family val="2"/>
      </rPr>
      <t>(1)</t>
    </r>
  </si>
  <si>
    <t>(1) En Aragón, en la categoría "machos de 12-24 meses" se incluyen los machos de cebo que se sacrifican con más de 12 meses+machos de reposición+toros de lidia En la categoría de otros animales &lt;12 meses se incluyen los machos y hembras que se sacrificarán con más de 12 meses de vida</t>
  </si>
  <si>
    <t>19.12.  GANADO OVINO: Análisis provincial del número de animales según tipos, 2007 (Diciembre)</t>
  </si>
  <si>
    <t>19.4.  GANADO BOVINO: Análisis provincial del número de animales según tipos, 2007 (Diciembre) (conclusión)</t>
  </si>
  <si>
    <t xml:space="preserve"> 19.15.  GANADO CAPRINO: Análisis provincial del número de animales según tipos, 2007 (Diciembre)</t>
  </si>
  <si>
    <t>19.18.  GANADO PORCINO: Análisis provincial del número de animales según tipos, 2007 (Diciembre)</t>
  </si>
  <si>
    <t xml:space="preserve">19.19.  GANADO PORCINO: Análisis provincial del número de animales según tipos, 2007 (Diciembre) </t>
  </si>
  <si>
    <r>
      <t xml:space="preserve"> 19.21.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2007 (Diciembre)</t>
    </r>
  </si>
  <si>
    <t>ANUARIO DE ESTADÍSTICA AGROALIMENTARIA Y PESQUERA 2007</t>
  </si>
  <si>
    <t>CAPITULO 19: EFECTIVOS GANADEROS</t>
  </si>
  <si>
    <t xml:space="preserve">19.1.  GANADO: Serie histórica del número de animales según especies (Miles) </t>
  </si>
  <si>
    <t>Volver al Indice</t>
  </si>
  <si>
    <t xml:space="preserve">19.2.  GANADO BOVINO: Serie histórica del número de animales según categorías (Miles) </t>
  </si>
  <si>
    <t xml:space="preserve">19.3.  GANADO BOVINO: Análisis provincial del número de animales según tipos, 2006 (Diciembre) </t>
  </si>
  <si>
    <t xml:space="preserve">19.3.  GANADO BOVINO: Análisis provincial del número de animales según tipos, 2007 (Diciembre) </t>
  </si>
  <si>
    <t xml:space="preserve">19.4.  GANADO BOVINO: Análisis provincial del número de animales según tipos, 2006 (Diciembre) (conclusión) </t>
  </si>
  <si>
    <t xml:space="preserve">19.4.  GANADO BOVINO: Análisis provincial del número de animales según tipos, 2007 (Diciembre) (conclusión) </t>
  </si>
  <si>
    <t xml:space="preserve">19.5.  GANADO BOVINO: Ciudades Autónomas de Ceuta y Melilla (Número de animales) </t>
  </si>
  <si>
    <t xml:space="preserve">19.6.  GANADO DE LIDIA: Serie histórica del número de terneros herrados </t>
  </si>
  <si>
    <t xml:space="preserve">19.7.  GANADO DE LIDIA: Serie histórica del número de ganaderías inscritas </t>
  </si>
  <si>
    <t xml:space="preserve">19.8.  ANIMALES VIVOS: Comercio Exterior de España de reproductores de raza pura (Número de animales) </t>
  </si>
  <si>
    <t xml:space="preserve">19.9.  ANIMALES VIVOS: Comercio Exterior de España, (Número de animales) </t>
  </si>
  <si>
    <t xml:space="preserve">19.10.  GANADO OVINO: Serie histórica del número de animales según tipos (Miles) </t>
  </si>
  <si>
    <t xml:space="preserve">19.11.  GANADO OVINO: Ciudades Autónomas de Ceuta y Melilla (Número de animales) </t>
  </si>
  <si>
    <t xml:space="preserve">19.12.  GANADO OVINO: Análisis provincial del número de animales según tipos, 2006 (Diciembre) </t>
  </si>
  <si>
    <t xml:space="preserve">19.12.  GANADO OVINO: Análisis provincial del número de animales según tipos, 2007 (Diciembre) </t>
  </si>
  <si>
    <t xml:space="preserve">19.13.  GANADO CAPRINO: Serie histórica del número de animales según tipos (Miles) </t>
  </si>
  <si>
    <t xml:space="preserve">19.14.  GANADO CAPRINO: Ciudades Autónomas de Ceuta y Melilla (Número de animales) </t>
  </si>
  <si>
    <t xml:space="preserve">19.15.  GANADO CAPRINO: Análisis provincial del número de animales según tipos, 2006 (Diciembre) </t>
  </si>
  <si>
    <t xml:space="preserve">19.15.  GANADO CAPRINO: Análisis provincial del número de animales según tipos, 2007 (Diciembre) </t>
  </si>
  <si>
    <t xml:space="preserve">19.16.  GANADO PORCINO: Serie histórica del número de animales según categorías (Miles) </t>
  </si>
  <si>
    <t xml:space="preserve">19.17.  GANADO PORCINO: Ciudades Autónomas de Ceuta y Melilla (Número de animales) </t>
  </si>
  <si>
    <t xml:space="preserve">19.18.  GANADO PORCINO: Análisis provincial del número de animales según tipos, 2006 (Diciembre) </t>
  </si>
  <si>
    <t xml:space="preserve">19.18.  GANADO PORCINO: Análisis provincial del número de animales según tipos, 2007 (Diciembre) </t>
  </si>
  <si>
    <t xml:space="preserve">19.20.  GANADO PORCINO: Serie histórica de ganado porcino extensivo (Número de animales) </t>
  </si>
  <si>
    <t xml:space="preserve">19.21.  GANADO PORCINO EXTENSIVO (*): Análisis provincial del número de animales según tipos, 2006 (Diciembre) </t>
  </si>
  <si>
    <t xml:space="preserve">19.21.  GANADO PORCINO EXTENSIVO (*): Análisis provincial del número de animales según tipos, 2007 (Diciembre) </t>
  </si>
  <si>
    <t xml:space="preserve">19.22.  GANADO EQUINO: Serie histórica del número de animales (Miles) </t>
  </si>
  <si>
    <t xml:space="preserve">19.23.  GANADO EQUINO: Ciudades Autónomas de Ceuta y Melilla (Número de animales) </t>
  </si>
  <si>
    <t xml:space="preserve">19.24.  GANADO EQUINO: Análisis provincial del número de animales según tipos (*) </t>
  </si>
  <si>
    <t>Asociación</t>
  </si>
  <si>
    <t xml:space="preserve"> de Ganaderos</t>
  </si>
  <si>
    <t>de Lidia Unidos</t>
  </si>
  <si>
    <t>Toros de Lidia</t>
  </si>
  <si>
    <t>de Lidia</t>
  </si>
  <si>
    <t>de reses de lidia</t>
  </si>
  <si>
    <t>de Reses de Lidia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</si>
</sst>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0" fillId="0" borderId="2" xfId="22" applyFont="1" applyBorder="1">
      <alignment/>
      <protection/>
    </xf>
    <xf numFmtId="0" fontId="5" fillId="0" borderId="0" xfId="27" applyFont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0" fillId="0" borderId="3" xfId="27" applyFont="1" applyBorder="1" applyAlignment="1" applyProtection="1">
      <alignment horizontal="center"/>
      <protection/>
    </xf>
    <xf numFmtId="0" fontId="0" fillId="0" borderId="1" xfId="27" applyFont="1" applyBorder="1" applyAlignment="1" applyProtection="1">
      <alignment horizontal="center"/>
      <protection/>
    </xf>
    <xf numFmtId="0" fontId="0" fillId="0" borderId="4" xfId="27" applyFont="1" applyBorder="1" applyAlignment="1" applyProtection="1">
      <alignment horizontal="center"/>
      <protection/>
    </xf>
    <xf numFmtId="0" fontId="0" fillId="0" borderId="5" xfId="27" applyFont="1" applyBorder="1" applyProtection="1">
      <alignment/>
      <protection/>
    </xf>
    <xf numFmtId="37" fontId="0" fillId="0" borderId="0" xfId="27" applyNumberFormat="1" applyFont="1" applyProtection="1">
      <alignment/>
      <protection/>
    </xf>
    <xf numFmtId="37" fontId="0" fillId="0" borderId="4" xfId="22" applyFont="1" applyBorder="1">
      <alignment/>
      <protection/>
    </xf>
    <xf numFmtId="0" fontId="0" fillId="0" borderId="3" xfId="27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37" fontId="5" fillId="0" borderId="0" xfId="25" applyFont="1">
      <alignment/>
      <protection/>
    </xf>
    <xf numFmtId="37" fontId="0" fillId="0" borderId="0" xfId="25" applyFont="1">
      <alignment/>
      <protection/>
    </xf>
    <xf numFmtId="37" fontId="7" fillId="0" borderId="0" xfId="25" applyNumberFormat="1" applyFont="1" applyAlignment="1" applyProtection="1">
      <alignment horizontal="fill"/>
      <protection/>
    </xf>
    <xf numFmtId="37" fontId="0" fillId="0" borderId="0" xfId="25" applyFont="1" applyBorder="1">
      <alignment/>
      <protection/>
    </xf>
    <xf numFmtId="37" fontId="0" fillId="0" borderId="3" xfId="25" applyNumberFormat="1" applyFont="1" applyBorder="1" applyAlignment="1" applyProtection="1">
      <alignment horizontal="center"/>
      <protection/>
    </xf>
    <xf numFmtId="37" fontId="0" fillId="0" borderId="1" xfId="25" applyNumberFormat="1" applyFont="1" applyBorder="1" applyAlignment="1" applyProtection="1">
      <alignment horizontal="center"/>
      <protection/>
    </xf>
    <xf numFmtId="37" fontId="0" fillId="0" borderId="4" xfId="25" applyNumberFormat="1" applyFont="1" applyBorder="1" applyAlignment="1" applyProtection="1">
      <alignment horizontal="center"/>
      <protection/>
    </xf>
    <xf numFmtId="37" fontId="0" fillId="0" borderId="6" xfId="25" applyNumberFormat="1" applyFont="1" applyBorder="1" applyProtection="1">
      <alignment/>
      <protection/>
    </xf>
    <xf numFmtId="37" fontId="0" fillId="0" borderId="7" xfId="25" applyNumberFormat="1" applyFont="1" applyBorder="1" applyProtection="1">
      <alignment/>
      <protection/>
    </xf>
    <xf numFmtId="37" fontId="0" fillId="0" borderId="8" xfId="25" applyNumberFormat="1" applyFont="1" applyBorder="1" applyProtection="1">
      <alignment/>
      <protection/>
    </xf>
    <xf numFmtId="37" fontId="0" fillId="0" borderId="1" xfId="25" applyNumberFormat="1" applyFont="1" applyBorder="1" applyProtection="1">
      <alignment/>
      <protection/>
    </xf>
    <xf numFmtId="37" fontId="0" fillId="0" borderId="3" xfId="25" applyNumberFormat="1" applyFont="1" applyBorder="1" applyProtection="1">
      <alignment/>
      <protection/>
    </xf>
    <xf numFmtId="37" fontId="0" fillId="0" borderId="0" xfId="25" applyNumberFormat="1" applyFont="1" applyBorder="1" applyProtection="1">
      <alignment/>
      <protection/>
    </xf>
    <xf numFmtId="37" fontId="0" fillId="0" borderId="0" xfId="25" applyNumberFormat="1" applyFont="1" applyProtection="1">
      <alignment/>
      <protection/>
    </xf>
    <xf numFmtId="37" fontId="0" fillId="0" borderId="0" xfId="25" applyNumberFormat="1" applyFont="1" applyAlignment="1" applyProtection="1">
      <alignment horizontal="fill"/>
      <protection/>
    </xf>
    <xf numFmtId="37" fontId="0" fillId="0" borderId="0" xfId="25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 applyProtection="1">
      <alignment/>
      <protection/>
    </xf>
    <xf numFmtId="0" fontId="8" fillId="0" borderId="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0" fontId="0" fillId="0" borderId="7" xfId="27" applyFont="1" applyBorder="1" applyProtection="1">
      <alignment/>
      <protection/>
    </xf>
    <xf numFmtId="3" fontId="0" fillId="0" borderId="6" xfId="0" applyNumberFormat="1" applyFont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/>
    </xf>
    <xf numFmtId="169" fontId="0" fillId="0" borderId="8" xfId="25" applyNumberFormat="1" applyFont="1" applyBorder="1" applyAlignment="1" applyProtection="1">
      <alignment/>
      <protection/>
    </xf>
    <xf numFmtId="169" fontId="0" fillId="0" borderId="0" xfId="25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0" fontId="0" fillId="0" borderId="12" xfId="27" applyFont="1" applyBorder="1" applyAlignment="1" applyProtection="1">
      <alignment horizontal="center"/>
      <protection/>
    </xf>
    <xf numFmtId="0" fontId="0" fillId="0" borderId="2" xfId="27" applyFont="1" applyBorder="1" applyProtection="1">
      <alignment/>
      <protection/>
    </xf>
    <xf numFmtId="169" fontId="0" fillId="0" borderId="4" xfId="0" applyNumberFormat="1" applyFont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6" xfId="27" applyFont="1" applyBorder="1" applyAlignment="1" applyProtection="1">
      <alignment horizontal="center"/>
      <protection/>
    </xf>
    <xf numFmtId="0" fontId="0" fillId="0" borderId="11" xfId="27" applyFont="1" applyBorder="1" applyProtection="1">
      <alignment/>
      <protection/>
    </xf>
    <xf numFmtId="0" fontId="0" fillId="0" borderId="13" xfId="0" applyFont="1" applyBorder="1" applyAlignment="1">
      <alignment horizontal="center"/>
    </xf>
    <xf numFmtId="37" fontId="0" fillId="0" borderId="6" xfId="25" applyNumberFormat="1" applyFont="1" applyBorder="1" applyAlignment="1" applyProtection="1">
      <alignment horizontal="center"/>
      <protection/>
    </xf>
    <xf numFmtId="37" fontId="0" fillId="0" borderId="14" xfId="25" applyNumberFormat="1" applyFont="1" applyBorder="1" applyProtection="1">
      <alignment/>
      <protection/>
    </xf>
    <xf numFmtId="37" fontId="0" fillId="0" borderId="15" xfId="25" applyNumberFormat="1" applyFont="1" applyBorder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11" fillId="0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69" fontId="8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5" xfId="27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9" fontId="8" fillId="2" borderId="10" xfId="0" applyNumberFormat="1" applyFont="1" applyFill="1" applyBorder="1" applyAlignment="1">
      <alignment horizontal="right"/>
    </xf>
    <xf numFmtId="169" fontId="8" fillId="2" borderId="1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37" fontId="0" fillId="0" borderId="12" xfId="25" applyNumberFormat="1" applyFont="1" applyFill="1" applyBorder="1" applyProtection="1">
      <alignment/>
      <protection/>
    </xf>
    <xf numFmtId="37" fontId="0" fillId="0" borderId="5" xfId="25" applyNumberFormat="1" applyFont="1" applyFill="1" applyBorder="1" applyProtection="1">
      <alignment/>
      <protection/>
    </xf>
    <xf numFmtId="169" fontId="0" fillId="0" borderId="2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175" fontId="18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174" fontId="19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12" xfId="0" applyFont="1" applyFill="1" applyBorder="1" applyAlignment="1">
      <alignment/>
    </xf>
    <xf numFmtId="169" fontId="0" fillId="2" borderId="1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 applyProtection="1">
      <alignment horizontal="right"/>
      <protection/>
    </xf>
    <xf numFmtId="169" fontId="0" fillId="2" borderId="0" xfId="0" applyNumberFormat="1" applyFont="1" applyFill="1" applyBorder="1" applyAlignment="1" applyProtection="1">
      <alignment horizontal="right"/>
      <protection/>
    </xf>
    <xf numFmtId="169" fontId="8" fillId="2" borderId="1" xfId="0" applyNumberFormat="1" applyFont="1" applyFill="1" applyBorder="1" applyAlignment="1">
      <alignment horizontal="right"/>
    </xf>
    <xf numFmtId="169" fontId="8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 applyProtection="1" quotePrefix="1">
      <alignment horizontal="right"/>
      <protection/>
    </xf>
    <xf numFmtId="169" fontId="8" fillId="2" borderId="1" xfId="0" applyNumberFormat="1" applyFont="1" applyFill="1" applyBorder="1" applyAlignment="1" applyProtection="1">
      <alignment horizontal="right"/>
      <protection/>
    </xf>
    <xf numFmtId="169" fontId="8" fillId="2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69" fontId="0" fillId="2" borderId="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169" fontId="8" fillId="2" borderId="4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>
      <alignment horizontal="right"/>
    </xf>
    <xf numFmtId="169" fontId="0" fillId="2" borderId="4" xfId="0" applyNumberFormat="1" applyFont="1" applyFill="1" applyBorder="1" applyAlignment="1" applyProtection="1" quotePrefix="1">
      <alignment horizontal="right"/>
      <protection/>
    </xf>
    <xf numFmtId="169" fontId="8" fillId="2" borderId="4" xfId="0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/>
    </xf>
    <xf numFmtId="169" fontId="8" fillId="2" borderId="12" xfId="0" applyNumberFormat="1" applyFont="1" applyFill="1" applyBorder="1" applyAlignment="1" applyProtection="1">
      <alignment horizontal="right"/>
      <protection/>
    </xf>
    <xf numFmtId="169" fontId="8" fillId="2" borderId="5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 horizontal="left"/>
      <protection/>
    </xf>
    <xf numFmtId="1" fontId="0" fillId="0" borderId="3" xfId="0" applyNumberFormat="1" applyFont="1" applyFill="1" applyBorder="1" applyAlignment="1" applyProtection="1">
      <alignment horizontal="left"/>
      <protection/>
    </xf>
    <xf numFmtId="1" fontId="8" fillId="0" borderId="3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37" fontId="0" fillId="0" borderId="4" xfId="22" applyFont="1" applyBorder="1" applyAlignment="1">
      <alignment horizontal="right"/>
      <protection/>
    </xf>
    <xf numFmtId="37" fontId="0" fillId="0" borderId="2" xfId="22" applyFont="1" applyBorder="1" applyAlignment="1">
      <alignment horizontal="right"/>
      <protection/>
    </xf>
    <xf numFmtId="37" fontId="8" fillId="0" borderId="4" xfId="22" applyFont="1" applyBorder="1" applyAlignment="1">
      <alignment horizontal="right"/>
      <protection/>
    </xf>
    <xf numFmtId="37" fontId="0" fillId="0" borderId="18" xfId="22" applyFont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69" fontId="0" fillId="2" borderId="12" xfId="0" applyNumberFormat="1" applyFont="1" applyFill="1" applyBorder="1" applyAlignment="1" applyProtection="1">
      <alignment horizontal="right"/>
      <protection/>
    </xf>
    <xf numFmtId="169" fontId="0" fillId="2" borderId="2" xfId="0" applyNumberFormat="1" applyFont="1" applyFill="1" applyBorder="1" applyAlignment="1" applyProtection="1">
      <alignment horizontal="right"/>
      <protection/>
    </xf>
    <xf numFmtId="37" fontId="0" fillId="2" borderId="11" xfId="22" applyFont="1" applyFill="1" applyBorder="1">
      <alignment/>
      <protection/>
    </xf>
    <xf numFmtId="37" fontId="0" fillId="2" borderId="6" xfId="22" applyFont="1" applyFill="1" applyBorder="1">
      <alignment/>
      <protection/>
    </xf>
    <xf numFmtId="37" fontId="0" fillId="2" borderId="0" xfId="22" applyFont="1" applyFill="1" applyBorder="1">
      <alignment/>
      <protection/>
    </xf>
    <xf numFmtId="37" fontId="0" fillId="2" borderId="4" xfId="22" applyFont="1" applyFill="1" applyBorder="1">
      <alignment/>
      <protection/>
    </xf>
    <xf numFmtId="37" fontId="0" fillId="2" borderId="1" xfId="22" applyFont="1" applyFill="1" applyBorder="1">
      <alignment/>
      <protection/>
    </xf>
    <xf numFmtId="37" fontId="8" fillId="2" borderId="4" xfId="22" applyFont="1" applyFill="1" applyBorder="1">
      <alignment/>
      <protection/>
    </xf>
    <xf numFmtId="37" fontId="8" fillId="2" borderId="1" xfId="22" applyFont="1" applyFill="1" applyBorder="1">
      <alignment/>
      <protection/>
    </xf>
    <xf numFmtId="37" fontId="8" fillId="2" borderId="0" xfId="22" applyFont="1" applyFill="1" applyBorder="1">
      <alignment/>
      <protection/>
    </xf>
    <xf numFmtId="37" fontId="8" fillId="2" borderId="2" xfId="22" applyFont="1" applyFill="1" applyBorder="1">
      <alignment/>
      <protection/>
    </xf>
    <xf numFmtId="37" fontId="8" fillId="2" borderId="12" xfId="22" applyFont="1" applyFill="1" applyBorder="1">
      <alignment/>
      <protection/>
    </xf>
    <xf numFmtId="37" fontId="8" fillId="2" borderId="10" xfId="22" applyFont="1" applyFill="1" applyBorder="1">
      <alignment/>
      <protection/>
    </xf>
    <xf numFmtId="37" fontId="0" fillId="2" borderId="4" xfId="22" applyFont="1" applyFill="1" applyBorder="1" applyAlignment="1">
      <alignment horizontal="right"/>
      <protection/>
    </xf>
    <xf numFmtId="37" fontId="8" fillId="2" borderId="4" xfId="22" applyFont="1" applyFill="1" applyBorder="1" applyAlignment="1">
      <alignment horizontal="right"/>
      <protection/>
    </xf>
    <xf numFmtId="37" fontId="8" fillId="2" borderId="2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14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4" fillId="2" borderId="3" xfId="0" applyFont="1" applyFill="1" applyBorder="1" applyAlignment="1" quotePrefix="1">
      <alignment horizontal="left"/>
    </xf>
    <xf numFmtId="0" fontId="13" fillId="2" borderId="3" xfId="0" applyFont="1" applyFill="1" applyBorder="1" applyAlignment="1" quotePrefix="1">
      <alignment horizontal="left"/>
    </xf>
    <xf numFmtId="0" fontId="13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37" fontId="0" fillId="2" borderId="0" xfId="0" applyNumberFormat="1" applyFill="1" applyBorder="1" applyAlignment="1">
      <alignment/>
    </xf>
    <xf numFmtId="37" fontId="5" fillId="2" borderId="0" xfId="22" applyFont="1" applyFill="1">
      <alignment/>
      <protection/>
    </xf>
    <xf numFmtId="37" fontId="0" fillId="2" borderId="0" xfId="22" applyFont="1" applyFill="1">
      <alignment/>
      <protection/>
    </xf>
    <xf numFmtId="37" fontId="7" fillId="2" borderId="0" xfId="22" applyFont="1" applyFill="1" applyBorder="1">
      <alignment/>
      <protection/>
    </xf>
    <xf numFmtId="37" fontId="0" fillId="2" borderId="7" xfId="22" applyFont="1" applyFill="1" applyBorder="1">
      <alignment/>
      <protection/>
    </xf>
    <xf numFmtId="37" fontId="0" fillId="2" borderId="14" xfId="22" applyNumberFormat="1" applyFont="1" applyFill="1" applyBorder="1" applyProtection="1">
      <alignment/>
      <protection/>
    </xf>
    <xf numFmtId="37" fontId="0" fillId="2" borderId="14" xfId="22" applyNumberFormat="1" applyFont="1" applyFill="1" applyBorder="1" applyAlignment="1" applyProtection="1">
      <alignment horizontal="center"/>
      <protection/>
    </xf>
    <xf numFmtId="37" fontId="0" fillId="2" borderId="15" xfId="22" applyNumberFormat="1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center"/>
      <protection/>
    </xf>
    <xf numFmtId="37" fontId="0" fillId="2" borderId="12" xfId="22" applyNumberFormat="1" applyFont="1" applyFill="1" applyBorder="1" applyAlignment="1" applyProtection="1">
      <alignment horizontal="center"/>
      <protection/>
    </xf>
    <xf numFmtId="37" fontId="0" fillId="2" borderId="19" xfId="22" applyNumberFormat="1" applyFont="1" applyFill="1" applyBorder="1" applyAlignment="1" applyProtection="1">
      <alignment horizontal="center"/>
      <protection/>
    </xf>
    <xf numFmtId="37" fontId="0" fillId="2" borderId="13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Protection="1" quotePrefix="1">
      <alignment/>
      <protection/>
    </xf>
    <xf numFmtId="37" fontId="0" fillId="2" borderId="1" xfId="22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9" fillId="2" borderId="0" xfId="22" applyFont="1" applyFill="1">
      <alignment/>
      <protection/>
    </xf>
    <xf numFmtId="37" fontId="0" fillId="2" borderId="1" xfId="22" applyNumberFormat="1" applyFont="1" applyFill="1" applyBorder="1" applyProtection="1">
      <alignment/>
      <protection/>
    </xf>
    <xf numFmtId="37" fontId="0" fillId="2" borderId="4" xfId="22" applyNumberFormat="1" applyFont="1" applyFill="1" applyBorder="1" applyProtection="1">
      <alignment/>
      <protection/>
    </xf>
    <xf numFmtId="1" fontId="0" fillId="2" borderId="5" xfId="22" applyNumberFormat="1" applyFont="1" applyFill="1" applyBorder="1" applyAlignment="1" applyProtection="1" quotePrefix="1">
      <alignment horizontal="left"/>
      <protection/>
    </xf>
    <xf numFmtId="37" fontId="0" fillId="2" borderId="12" xfId="22" applyNumberFormat="1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right"/>
      <protection/>
    </xf>
    <xf numFmtId="37" fontId="0" fillId="2" borderId="2" xfId="22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37" fontId="0" fillId="2" borderId="0" xfId="22" applyNumberFormat="1" applyFont="1" applyFill="1" applyProtection="1" quotePrefix="1">
      <alignment/>
      <protection/>
    </xf>
    <xf numFmtId="1" fontId="0" fillId="2" borderId="0" xfId="22" applyNumberFormat="1" applyFont="1" applyFill="1" applyProtection="1">
      <alignment/>
      <protection/>
    </xf>
    <xf numFmtId="37" fontId="12" fillId="2" borderId="0" xfId="22" applyFont="1" applyFill="1">
      <alignment/>
      <protection/>
    </xf>
    <xf numFmtId="37" fontId="4" fillId="2" borderId="0" xfId="22" applyFont="1" applyFill="1" applyAlignment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0" fillId="2" borderId="0" xfId="22" applyNumberFormat="1" applyFont="1" applyFill="1" applyAlignment="1" applyProtection="1">
      <alignment horizontal="fill"/>
      <protection/>
    </xf>
    <xf numFmtId="37" fontId="0" fillId="2" borderId="0" xfId="22" applyNumberFormat="1" applyFont="1" applyFill="1" applyBorder="1" applyProtection="1">
      <alignment/>
      <protection/>
    </xf>
    <xf numFmtId="37" fontId="0" fillId="2" borderId="8" xfId="22" applyNumberFormat="1" applyFont="1" applyFill="1" applyBorder="1" applyAlignment="1" applyProtection="1">
      <alignment horizontal="center"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fill"/>
      <protection/>
    </xf>
    <xf numFmtId="37" fontId="0" fillId="2" borderId="16" xfId="22" applyNumberFormat="1" applyFont="1" applyFill="1" applyBorder="1" applyAlignment="1" applyProtection="1">
      <alignment horizontal="fill"/>
      <protection/>
    </xf>
    <xf numFmtId="37" fontId="0" fillId="2" borderId="2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>
      <alignment/>
    </xf>
    <xf numFmtId="37" fontId="0" fillId="2" borderId="12" xfId="22" applyFont="1" applyFill="1" applyBorder="1">
      <alignment/>
      <protection/>
    </xf>
    <xf numFmtId="169" fontId="0" fillId="2" borderId="2" xfId="0" applyNumberFormat="1" applyFont="1" applyFill="1" applyBorder="1" applyAlignment="1">
      <alignment/>
    </xf>
    <xf numFmtId="37" fontId="0" fillId="2" borderId="2" xfId="22" applyFont="1" applyFill="1" applyBorder="1">
      <alignment/>
      <protection/>
    </xf>
    <xf numFmtId="37" fontId="0" fillId="2" borderId="9" xfId="22" applyNumberFormat="1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center"/>
      <protection/>
    </xf>
    <xf numFmtId="37" fontId="0" fillId="2" borderId="3" xfId="22" applyNumberFormat="1" applyFont="1" applyFill="1" applyBorder="1" applyProtection="1">
      <alignment/>
      <protection/>
    </xf>
    <xf numFmtId="37" fontId="0" fillId="2" borderId="1" xfId="22" applyNumberFormat="1" applyFont="1" applyFill="1" applyBorder="1" applyAlignment="1" applyProtection="1" quotePrefix="1">
      <alignment horizontal="center"/>
      <protection/>
    </xf>
    <xf numFmtId="37" fontId="0" fillId="2" borderId="4" xfId="22" applyNumberFormat="1" applyFont="1" applyFill="1" applyBorder="1" applyAlignment="1" applyProtection="1">
      <alignment horizontal="center"/>
      <protection/>
    </xf>
    <xf numFmtId="37" fontId="0" fillId="2" borderId="5" xfId="22" applyNumberFormat="1" applyFont="1" applyFill="1" applyBorder="1" applyProtection="1">
      <alignment/>
      <protection/>
    </xf>
    <xf numFmtId="0" fontId="0" fillId="2" borderId="10" xfId="22" applyNumberFormat="1" applyFont="1" applyFill="1" applyBorder="1" applyAlignment="1" applyProtection="1" quotePrefix="1">
      <alignment horizontal="left"/>
      <protection/>
    </xf>
    <xf numFmtId="37" fontId="0" fillId="2" borderId="2" xfId="22" applyNumberFormat="1" applyFont="1" applyFill="1" applyBorder="1" applyProtection="1">
      <alignment/>
      <protection/>
    </xf>
    <xf numFmtId="168" fontId="4" fillId="2" borderId="0" xfId="23" applyFont="1" applyFill="1" applyAlignment="1">
      <alignment horizontal="center"/>
      <protection/>
    </xf>
    <xf numFmtId="0" fontId="5" fillId="2" borderId="0" xfId="27" applyFont="1" applyFill="1">
      <alignment/>
      <protection/>
    </xf>
    <xf numFmtId="0" fontId="7" fillId="2" borderId="0" xfId="27" applyFont="1" applyFill="1">
      <alignment/>
      <protection/>
    </xf>
    <xf numFmtId="0" fontId="0" fillId="2" borderId="0" xfId="27" applyFont="1" applyFill="1">
      <alignment/>
      <protection/>
    </xf>
    <xf numFmtId="0" fontId="7" fillId="2" borderId="0" xfId="27" applyFont="1" applyFill="1" applyProtection="1">
      <alignment/>
      <protection/>
    </xf>
    <xf numFmtId="0" fontId="7" fillId="2" borderId="0" xfId="27" applyFont="1" applyFill="1" applyBorder="1">
      <alignment/>
      <protection/>
    </xf>
    <xf numFmtId="0" fontId="0" fillId="2" borderId="7" xfId="27" applyFont="1" applyFill="1" applyBorder="1" applyProtection="1">
      <alignment/>
      <protection/>
    </xf>
    <xf numFmtId="0" fontId="0" fillId="2" borderId="6" xfId="27" applyFont="1" applyFill="1" applyBorder="1" applyAlignment="1" applyProtection="1">
      <alignment horizontal="center"/>
      <protection/>
    </xf>
    <xf numFmtId="0" fontId="0" fillId="2" borderId="11" xfId="27" applyFont="1" applyFill="1" applyBorder="1" applyAlignment="1" applyProtection="1">
      <alignment horizontal="center"/>
      <protection/>
    </xf>
    <xf numFmtId="0" fontId="0" fillId="2" borderId="0" xfId="27" applyFont="1" applyFill="1" applyBorder="1">
      <alignment/>
      <protection/>
    </xf>
    <xf numFmtId="0" fontId="0" fillId="2" borderId="3" xfId="27" applyFont="1" applyFill="1" applyBorder="1" applyProtection="1">
      <alignment/>
      <protection/>
    </xf>
    <xf numFmtId="0" fontId="0" fillId="2" borderId="12" xfId="27" applyFont="1" applyFill="1" applyBorder="1" applyAlignment="1" applyProtection="1">
      <alignment horizontal="center"/>
      <protection/>
    </xf>
    <xf numFmtId="0" fontId="0" fillId="2" borderId="2" xfId="27" applyFont="1" applyFill="1" applyBorder="1" applyAlignment="1" applyProtection="1">
      <alignment horizontal="center"/>
      <protection/>
    </xf>
    <xf numFmtId="0" fontId="8" fillId="2" borderId="5" xfId="27" applyFont="1" applyFill="1" applyBorder="1" applyProtection="1">
      <alignment/>
      <protection/>
    </xf>
    <xf numFmtId="0" fontId="0" fillId="2" borderId="11" xfId="27" applyFont="1" applyFill="1" applyBorder="1" applyProtection="1">
      <alignment/>
      <protection/>
    </xf>
    <xf numFmtId="0" fontId="0" fillId="2" borderId="3" xfId="27" applyFont="1" applyFill="1" applyBorder="1" applyAlignment="1" applyProtection="1">
      <alignment horizontal="center"/>
      <protection/>
    </xf>
    <xf numFmtId="0" fontId="0" fillId="2" borderId="1" xfId="27" applyFont="1" applyFill="1" applyBorder="1" applyAlignment="1" applyProtection="1">
      <alignment horizontal="center"/>
      <protection/>
    </xf>
    <xf numFmtId="0" fontId="0" fillId="2" borderId="4" xfId="27" applyFont="1" applyFill="1" applyBorder="1" applyAlignment="1" applyProtection="1">
      <alignment horizontal="center"/>
      <protection/>
    </xf>
    <xf numFmtId="0" fontId="0" fillId="2" borderId="5" xfId="27" applyFont="1" applyFill="1" applyBorder="1" applyProtection="1">
      <alignment/>
      <protection/>
    </xf>
    <xf numFmtId="0" fontId="0" fillId="2" borderId="2" xfId="27" applyFont="1" applyFill="1" applyBorder="1" applyProtection="1">
      <alignment/>
      <protection/>
    </xf>
    <xf numFmtId="0" fontId="0" fillId="2" borderId="3" xfId="27" applyFont="1" applyFill="1" applyBorder="1" applyAlignment="1" applyProtection="1">
      <alignment horizontal="left"/>
      <protection/>
    </xf>
    <xf numFmtId="37" fontId="0" fillId="2" borderId="2" xfId="22" applyFont="1" applyFill="1" applyBorder="1" applyAlignment="1">
      <alignment horizontal="right"/>
      <protection/>
    </xf>
    <xf numFmtId="0" fontId="0" fillId="2" borderId="0" xfId="27" applyFont="1" applyFill="1" applyProtection="1">
      <alignment/>
      <protection/>
    </xf>
    <xf numFmtId="37" fontId="0" fillId="2" borderId="0" xfId="27" applyNumberFormat="1" applyFont="1" applyFill="1" applyProtection="1">
      <alignment/>
      <protection/>
    </xf>
    <xf numFmtId="0" fontId="11" fillId="2" borderId="0" xfId="27" applyFont="1" applyFill="1">
      <alignment/>
      <protection/>
    </xf>
    <xf numFmtId="0" fontId="5" fillId="2" borderId="0" xfId="0" applyFont="1" applyFill="1" applyAlignment="1">
      <alignment/>
    </xf>
    <xf numFmtId="0" fontId="0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3" fontId="8" fillId="2" borderId="3" xfId="0" applyNumberFormat="1" applyFont="1" applyFill="1" applyBorder="1" applyAlignment="1" applyProtection="1">
      <alignment horizontal="left"/>
      <protection/>
    </xf>
    <xf numFmtId="1" fontId="0" fillId="2" borderId="3" xfId="0" applyNumberFormat="1" applyFont="1" applyFill="1" applyBorder="1" applyAlignment="1" applyProtection="1">
      <alignment horizontal="left"/>
      <protection/>
    </xf>
    <xf numFmtId="1" fontId="0" fillId="2" borderId="3" xfId="0" applyNumberFormat="1" applyFont="1" applyFill="1" applyBorder="1" applyAlignment="1" applyProtection="1">
      <alignment/>
      <protection/>
    </xf>
    <xf numFmtId="1" fontId="8" fillId="2" borderId="3" xfId="0" applyNumberFormat="1" applyFont="1" applyFill="1" applyBorder="1" applyAlignment="1" applyProtection="1">
      <alignment horizontal="left"/>
      <protection/>
    </xf>
    <xf numFmtId="3" fontId="0" fillId="2" borderId="3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/>
    </xf>
    <xf numFmtId="37" fontId="0" fillId="2" borderId="18" xfId="22" applyFont="1" applyFill="1" applyBorder="1" applyAlignment="1">
      <alignment horizontal="right"/>
      <protection/>
    </xf>
    <xf numFmtId="0" fontId="8" fillId="2" borderId="9" xfId="0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 horizontal="right"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7" fontId="5" fillId="2" borderId="0" xfId="28" applyFont="1" applyFill="1">
      <alignment/>
      <protection/>
    </xf>
    <xf numFmtId="37" fontId="7" fillId="2" borderId="0" xfId="28" applyFont="1" applyFill="1">
      <alignment/>
      <protection/>
    </xf>
    <xf numFmtId="37" fontId="0" fillId="2" borderId="0" xfId="28" applyFont="1" applyFill="1">
      <alignment/>
      <protection/>
    </xf>
    <xf numFmtId="37" fontId="0" fillId="2" borderId="7" xfId="28" applyNumberFormat="1" applyFont="1" applyFill="1" applyBorder="1" applyProtection="1">
      <alignment/>
      <protection/>
    </xf>
    <xf numFmtId="37" fontId="0" fillId="2" borderId="6" xfId="28" applyNumberFormat="1" applyFont="1" applyFill="1" applyBorder="1" applyAlignment="1" applyProtection="1">
      <alignment horizontal="center"/>
      <protection/>
    </xf>
    <xf numFmtId="37" fontId="0" fillId="2" borderId="3" xfId="28" applyNumberFormat="1" applyFont="1" applyFill="1" applyBorder="1" applyAlignment="1" applyProtection="1">
      <alignment horizontal="center"/>
      <protection/>
    </xf>
    <xf numFmtId="37" fontId="0" fillId="2" borderId="1" xfId="28" applyNumberFormat="1" applyFont="1" applyFill="1" applyBorder="1" applyAlignment="1" applyProtection="1">
      <alignment horizontal="center"/>
      <protection/>
    </xf>
    <xf numFmtId="37" fontId="0" fillId="2" borderId="17" xfId="28" applyNumberFormat="1" applyFont="1" applyFill="1" applyBorder="1" applyAlignment="1" applyProtection="1">
      <alignment horizontal="fill"/>
      <protection/>
    </xf>
    <xf numFmtId="0" fontId="0" fillId="2" borderId="16" xfId="0" applyFont="1" applyFill="1" applyBorder="1" applyAlignment="1">
      <alignment/>
    </xf>
    <xf numFmtId="37" fontId="0" fillId="2" borderId="5" xfId="28" applyNumberFormat="1" applyFont="1" applyFill="1" applyBorder="1" applyProtection="1">
      <alignment/>
      <protection/>
    </xf>
    <xf numFmtId="37" fontId="0" fillId="2" borderId="12" xfId="28" applyNumberFormat="1" applyFont="1" applyFill="1" applyBorder="1" applyAlignment="1" applyProtection="1">
      <alignment horizontal="center"/>
      <protection/>
    </xf>
    <xf numFmtId="37" fontId="0" fillId="2" borderId="12" xfId="28" applyNumberFormat="1" applyFont="1" applyFill="1" applyBorder="1" applyAlignment="1" applyProtection="1" quotePrefix="1">
      <alignment horizontal="center"/>
      <protection/>
    </xf>
    <xf numFmtId="0" fontId="0" fillId="2" borderId="2" xfId="0" applyFont="1" applyFill="1" applyBorder="1" applyAlignment="1" quotePrefix="1">
      <alignment horizontal="center"/>
    </xf>
    <xf numFmtId="37" fontId="0" fillId="2" borderId="0" xfId="28" applyFont="1" applyFill="1" applyBorder="1">
      <alignment/>
      <protection/>
    </xf>
    <xf numFmtId="37" fontId="10" fillId="2" borderId="0" xfId="22" applyNumberFormat="1" applyFont="1" applyFill="1" applyBorder="1" applyProtection="1" quotePrefix="1">
      <alignment/>
      <protection/>
    </xf>
    <xf numFmtId="3" fontId="0" fillId="2" borderId="0" xfId="28" applyNumberFormat="1" applyFont="1" applyFill="1" applyBorder="1">
      <alignment/>
      <protection/>
    </xf>
    <xf numFmtId="3" fontId="0" fillId="2" borderId="0" xfId="28" applyNumberFormat="1" applyFont="1" applyFill="1" applyBorder="1" applyAlignment="1">
      <alignment horizontal="right"/>
      <protection/>
    </xf>
    <xf numFmtId="168" fontId="5" fillId="2" borderId="0" xfId="29" applyFont="1" applyFill="1">
      <alignment/>
      <protection/>
    </xf>
    <xf numFmtId="168" fontId="0" fillId="2" borderId="0" xfId="29" applyFont="1" applyFill="1">
      <alignment/>
      <protection/>
    </xf>
    <xf numFmtId="170" fontId="0" fillId="2" borderId="0" xfId="29" applyNumberFormat="1" applyFont="1" applyFill="1" applyProtection="1">
      <alignment/>
      <protection/>
    </xf>
    <xf numFmtId="168" fontId="0" fillId="2" borderId="7" xfId="29" applyNumberFormat="1" applyFont="1" applyFill="1" applyBorder="1" applyProtection="1">
      <alignment/>
      <protection/>
    </xf>
    <xf numFmtId="168" fontId="0" fillId="2" borderId="6" xfId="29" applyNumberFormat="1" applyFont="1" applyFill="1" applyBorder="1" applyAlignment="1" applyProtection="1">
      <alignment horizontal="center"/>
      <protection/>
    </xf>
    <xf numFmtId="168" fontId="0" fillId="2" borderId="11" xfId="29" applyNumberFormat="1" applyFont="1" applyFill="1" applyBorder="1" applyAlignment="1" applyProtection="1">
      <alignment horizontal="center"/>
      <protection/>
    </xf>
    <xf numFmtId="168" fontId="0" fillId="2" borderId="3" xfId="29" applyNumberFormat="1" applyFont="1" applyFill="1" applyBorder="1" applyProtection="1">
      <alignment/>
      <protection/>
    </xf>
    <xf numFmtId="168" fontId="0" fillId="2" borderId="1" xfId="29" applyNumberFormat="1" applyFont="1" applyFill="1" applyBorder="1" applyAlignment="1" applyProtection="1">
      <alignment horizontal="center"/>
      <protection/>
    </xf>
    <xf numFmtId="168" fontId="0" fillId="2" borderId="4" xfId="29" applyNumberFormat="1" applyFont="1" applyFill="1" applyBorder="1" applyAlignment="1" applyProtection="1">
      <alignment horizontal="center"/>
      <protection/>
    </xf>
    <xf numFmtId="170" fontId="0" fillId="2" borderId="7" xfId="29" applyNumberFormat="1" applyFont="1" applyFill="1" applyBorder="1" applyProtection="1">
      <alignment/>
      <protection/>
    </xf>
    <xf numFmtId="168" fontId="0" fillId="2" borderId="6" xfId="29" applyNumberFormat="1" applyFont="1" applyFill="1" applyBorder="1" applyAlignment="1" applyProtection="1">
      <alignment horizontal="right"/>
      <protection/>
    </xf>
    <xf numFmtId="168" fontId="0" fillId="2" borderId="6" xfId="29" applyNumberFormat="1" applyFont="1" applyFill="1" applyBorder="1" applyAlignment="1" applyProtection="1" quotePrefix="1">
      <alignment horizontal="right"/>
      <protection/>
    </xf>
    <xf numFmtId="168" fontId="0" fillId="2" borderId="11" xfId="29" applyNumberFormat="1" applyFont="1" applyFill="1" applyBorder="1" applyAlignment="1" applyProtection="1">
      <alignment horizontal="right"/>
      <protection/>
    </xf>
    <xf numFmtId="170" fontId="0" fillId="2" borderId="3" xfId="29" applyNumberFormat="1" applyFont="1" applyFill="1" applyBorder="1" applyProtection="1">
      <alignment/>
      <protection/>
    </xf>
    <xf numFmtId="168" fontId="0" fillId="2" borderId="1" xfId="29" applyNumberFormat="1" applyFont="1" applyFill="1" applyBorder="1" applyAlignment="1" applyProtection="1">
      <alignment horizontal="right"/>
      <protection/>
    </xf>
    <xf numFmtId="168" fontId="0" fillId="2" borderId="1" xfId="29" applyNumberFormat="1" applyFont="1" applyFill="1" applyBorder="1" applyAlignment="1" applyProtection="1" quotePrefix="1">
      <alignment horizontal="right"/>
      <protection/>
    </xf>
    <xf numFmtId="168" fontId="0" fillId="2" borderId="4" xfId="29" applyNumberFormat="1" applyFont="1" applyFill="1" applyBorder="1" applyAlignment="1" applyProtection="1">
      <alignment horizontal="right"/>
      <protection/>
    </xf>
    <xf numFmtId="170" fontId="8" fillId="2" borderId="5" xfId="29" applyNumberFormat="1" applyFont="1" applyFill="1" applyBorder="1" applyProtection="1">
      <alignment/>
      <protection/>
    </xf>
    <xf numFmtId="168" fontId="8" fillId="2" borderId="12" xfId="29" applyNumberFormat="1" applyFont="1" applyFill="1" applyBorder="1" applyAlignment="1" applyProtection="1">
      <alignment horizontal="right"/>
      <protection/>
    </xf>
    <xf numFmtId="168" fontId="8" fillId="2" borderId="2" xfId="29" applyNumberFormat="1" applyFont="1" applyFill="1" applyBorder="1" applyAlignment="1" applyProtection="1">
      <alignment horizontal="right"/>
      <protection/>
    </xf>
    <xf numFmtId="168" fontId="0" fillId="2" borderId="0" xfId="29" applyNumberFormat="1" applyFont="1" applyFill="1" applyAlignment="1" applyProtection="1">
      <alignment horizontal="fill"/>
      <protection/>
    </xf>
    <xf numFmtId="168" fontId="0" fillId="2" borderId="0" xfId="29" applyNumberFormat="1" applyFont="1" applyFill="1" applyAlignment="1" applyProtection="1">
      <alignment horizontal="center"/>
      <protection/>
    </xf>
    <xf numFmtId="168" fontId="0" fillId="2" borderId="0" xfId="29" applyNumberFormat="1" applyFont="1" applyFill="1" applyProtection="1">
      <alignment/>
      <protection/>
    </xf>
    <xf numFmtId="168" fontId="9" fillId="2" borderId="0" xfId="29" applyFont="1" applyFill="1">
      <alignment/>
      <protection/>
    </xf>
    <xf numFmtId="0" fontId="5" fillId="2" borderId="0" xfId="30" applyFont="1" applyFill="1">
      <alignment/>
      <protection/>
    </xf>
    <xf numFmtId="0" fontId="7" fillId="2" borderId="0" xfId="30" applyFont="1" applyFill="1">
      <alignment/>
      <protection/>
    </xf>
    <xf numFmtId="0" fontId="0" fillId="2" borderId="0" xfId="30" applyFont="1" applyFill="1">
      <alignment/>
      <protection/>
    </xf>
    <xf numFmtId="0" fontId="7" fillId="2" borderId="0" xfId="30" applyFont="1" applyFill="1" applyProtection="1">
      <alignment/>
      <protection/>
    </xf>
    <xf numFmtId="0" fontId="0" fillId="2" borderId="7" xfId="30" applyFont="1" applyFill="1" applyBorder="1" applyProtection="1">
      <alignment/>
      <protection/>
    </xf>
    <xf numFmtId="0" fontId="0" fillId="2" borderId="6" xfId="30" applyFont="1" applyFill="1" applyBorder="1" applyAlignment="1" applyProtection="1">
      <alignment horizontal="center"/>
      <protection/>
    </xf>
    <xf numFmtId="0" fontId="0" fillId="2" borderId="0" xfId="30" applyFont="1" applyFill="1" applyBorder="1">
      <alignment/>
      <protection/>
    </xf>
    <xf numFmtId="0" fontId="0" fillId="2" borderId="3" xfId="30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16" xfId="30" applyFont="1" applyFill="1" applyBorder="1" applyAlignment="1" applyProtection="1">
      <alignment horizontal="fill"/>
      <protection/>
    </xf>
    <xf numFmtId="0" fontId="0" fillId="2" borderId="5" xfId="30" applyFont="1" applyFill="1" applyBorder="1" applyProtection="1">
      <alignment/>
      <protection/>
    </xf>
    <xf numFmtId="0" fontId="0" fillId="2" borderId="12" xfId="30" applyFont="1" applyFill="1" applyBorder="1" applyAlignment="1" applyProtection="1">
      <alignment horizontal="center"/>
      <protection/>
    </xf>
    <xf numFmtId="0" fontId="0" fillId="2" borderId="12" xfId="30" applyFont="1" applyFill="1" applyBorder="1" applyAlignment="1" applyProtection="1" quotePrefix="1">
      <alignment horizontal="center"/>
      <protection/>
    </xf>
    <xf numFmtId="0" fontId="0" fillId="2" borderId="2" xfId="30" applyFont="1" applyFill="1" applyBorder="1" applyAlignment="1" applyProtection="1" quotePrefix="1">
      <alignment horizontal="center"/>
      <protection/>
    </xf>
    <xf numFmtId="0" fontId="0" fillId="2" borderId="0" xfId="30" applyFont="1" applyFill="1" applyBorder="1" applyProtection="1" quotePrefix="1">
      <alignment/>
      <protection/>
    </xf>
    <xf numFmtId="0" fontId="0" fillId="2" borderId="5" xfId="30" applyFont="1" applyFill="1" applyBorder="1" applyAlignment="1" quotePrefix="1">
      <alignment horizontal="left"/>
      <protection/>
    </xf>
    <xf numFmtId="0" fontId="10" fillId="2" borderId="0" xfId="30" applyFont="1" applyFill="1" applyBorder="1" quotePrefix="1">
      <alignment/>
      <protection/>
    </xf>
    <xf numFmtId="3" fontId="0" fillId="2" borderId="0" xfId="30" applyNumberFormat="1" applyFont="1" applyFill="1" applyBorder="1" applyAlignment="1" applyProtection="1">
      <alignment horizontal="right"/>
      <protection/>
    </xf>
    <xf numFmtId="37" fontId="0" fillId="2" borderId="0" xfId="30" applyNumberFormat="1" applyFont="1" applyFill="1" applyProtection="1">
      <alignment/>
      <protection/>
    </xf>
    <xf numFmtId="0" fontId="0" fillId="2" borderId="0" xfId="30" applyFont="1" applyFill="1" applyAlignment="1" applyProtection="1">
      <alignment horizontal="fill"/>
      <protection/>
    </xf>
    <xf numFmtId="0" fontId="0" fillId="2" borderId="11" xfId="30" applyFont="1" applyFill="1" applyBorder="1" applyAlignment="1" applyProtection="1">
      <alignment horizontal="center"/>
      <protection/>
    </xf>
    <xf numFmtId="0" fontId="0" fillId="2" borderId="3" xfId="30" applyFont="1" applyFill="1" applyBorder="1" applyProtection="1">
      <alignment/>
      <protection/>
    </xf>
    <xf numFmtId="0" fontId="0" fillId="2" borderId="2" xfId="30" applyFont="1" applyFill="1" applyBorder="1" applyAlignment="1" applyProtection="1">
      <alignment horizontal="center"/>
      <protection/>
    </xf>
    <xf numFmtId="37" fontId="0" fillId="2" borderId="1" xfId="22" applyFont="1" applyFill="1" applyBorder="1" applyAlignment="1">
      <alignment horizontal="right"/>
      <protection/>
    </xf>
    <xf numFmtId="0" fontId="8" fillId="2" borderId="10" xfId="30" applyFont="1" applyFill="1" applyBorder="1" applyProtection="1">
      <alignment/>
      <protection/>
    </xf>
    <xf numFmtId="37" fontId="8" fillId="2" borderId="12" xfId="22" applyFont="1" applyFill="1" applyBorder="1" applyAlignment="1">
      <alignment horizontal="right"/>
      <protection/>
    </xf>
    <xf numFmtId="0" fontId="5" fillId="2" borderId="0" xfId="24" applyFont="1" applyFill="1">
      <alignment/>
      <protection/>
    </xf>
    <xf numFmtId="0" fontId="6" fillId="2" borderId="0" xfId="24" applyFont="1" applyFill="1" applyAlignment="1" applyProtection="1">
      <alignment horizontal="center"/>
      <protection/>
    </xf>
    <xf numFmtId="0" fontId="0" fillId="2" borderId="0" xfId="24" applyFont="1" applyFill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170" fontId="0" fillId="2" borderId="0" xfId="24" applyNumberFormat="1" applyFont="1" applyFill="1" applyProtection="1">
      <alignment/>
      <protection/>
    </xf>
    <xf numFmtId="0" fontId="0" fillId="2" borderId="0" xfId="24" applyFont="1" applyFill="1">
      <alignment/>
      <protection/>
    </xf>
    <xf numFmtId="0" fontId="7" fillId="2" borderId="0" xfId="24" applyFont="1" applyFill="1" applyAlignment="1" applyProtection="1">
      <alignment horizontal="fill"/>
      <protection/>
    </xf>
    <xf numFmtId="0" fontId="7" fillId="2" borderId="0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0" fillId="2" borderId="6" xfId="24" applyFont="1" applyFill="1" applyBorder="1" applyAlignment="1" applyProtection="1">
      <alignment horizontal="center"/>
      <protection/>
    </xf>
    <xf numFmtId="0" fontId="0" fillId="2" borderId="6" xfId="24" applyFont="1" applyFill="1" applyBorder="1" applyProtection="1">
      <alignment/>
      <protection/>
    </xf>
    <xf numFmtId="0" fontId="0" fillId="2" borderId="0" xfId="24" applyFont="1" applyFill="1" applyBorder="1" applyProtection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1" xfId="24" applyFont="1" applyFill="1" applyBorder="1" applyAlignment="1" applyProtection="1">
      <alignment horizontal="center"/>
      <protection/>
    </xf>
    <xf numFmtId="0" fontId="0" fillId="2" borderId="1" xfId="24" applyFont="1" applyFill="1" applyBorder="1" applyAlignment="1" applyProtection="1" quotePrefix="1">
      <alignment horizontal="center"/>
      <protection/>
    </xf>
    <xf numFmtId="0" fontId="0" fillId="2" borderId="17" xfId="24" applyFont="1" applyFill="1" applyBorder="1" applyAlignment="1" applyProtection="1">
      <alignment horizontal="fill"/>
      <protection/>
    </xf>
    <xf numFmtId="0" fontId="0" fillId="2" borderId="16" xfId="24" applyFont="1" applyFill="1" applyBorder="1" applyAlignment="1" applyProtection="1">
      <alignment horizontal="fill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Protection="1">
      <alignment/>
      <protection/>
    </xf>
    <xf numFmtId="0" fontId="0" fillId="2" borderId="2" xfId="24" applyFont="1" applyFill="1" applyBorder="1" applyAlignment="1" applyProtection="1">
      <alignment horizontal="center"/>
      <protection/>
    </xf>
    <xf numFmtId="0" fontId="0" fillId="2" borderId="0" xfId="24" applyFont="1" applyFill="1" applyBorder="1" applyProtection="1" quotePrefix="1">
      <alignment/>
      <protection/>
    </xf>
    <xf numFmtId="0" fontId="0" fillId="2" borderId="0" xfId="24" applyFont="1" applyFill="1" applyBorder="1">
      <alignment/>
      <protection/>
    </xf>
    <xf numFmtId="0" fontId="0" fillId="2" borderId="5" xfId="24" applyFont="1" applyFill="1" applyBorder="1" applyAlignment="1" quotePrefix="1">
      <alignment horizontal="left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Protection="1">
      <alignment/>
      <protection/>
    </xf>
    <xf numFmtId="0" fontId="0" fillId="2" borderId="8" xfId="24" applyFont="1" applyFill="1" applyBorder="1" applyProtection="1">
      <alignment/>
      <protection/>
    </xf>
    <xf numFmtId="0" fontId="8" fillId="2" borderId="5" xfId="24" applyFont="1" applyFill="1" applyBorder="1" applyProtection="1">
      <alignment/>
      <protection/>
    </xf>
    <xf numFmtId="0" fontId="0" fillId="2" borderId="0" xfId="24" applyFont="1" applyFill="1" applyAlignment="1" applyProtection="1">
      <alignment horizontal="fill"/>
      <protection/>
    </xf>
    <xf numFmtId="168" fontId="0" fillId="2" borderId="0" xfId="24" applyNumberFormat="1" applyFont="1" applyFill="1" applyProtection="1">
      <alignment/>
      <protection/>
    </xf>
    <xf numFmtId="0" fontId="5" fillId="2" borderId="0" xfId="26" applyFont="1" applyFill="1">
      <alignment/>
      <protection/>
    </xf>
    <xf numFmtId="0" fontId="6" fillId="2" borderId="0" xfId="26" applyFont="1" applyFill="1" applyAlignment="1">
      <alignment horizontal="center"/>
      <protection/>
    </xf>
    <xf numFmtId="0" fontId="7" fillId="2" borderId="0" xfId="26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fill"/>
      <protection/>
    </xf>
    <xf numFmtId="0" fontId="0" fillId="2" borderId="0" xfId="26" applyFont="1" applyFill="1" applyBorder="1" applyAlignment="1">
      <alignment horizontal="fill"/>
      <protection/>
    </xf>
    <xf numFmtId="0" fontId="0" fillId="2" borderId="7" xfId="26" applyFont="1" applyFill="1" applyBorder="1">
      <alignment/>
      <protection/>
    </xf>
    <xf numFmtId="0" fontId="0" fillId="2" borderId="0" xfId="26" applyFont="1" applyFill="1" applyBorder="1" applyAlignment="1">
      <alignment horizontal="center"/>
      <protection/>
    </xf>
    <xf numFmtId="0" fontId="0" fillId="2" borderId="5" xfId="26" applyFont="1" applyFill="1" applyBorder="1">
      <alignment/>
      <protection/>
    </xf>
    <xf numFmtId="0" fontId="0" fillId="2" borderId="12" xfId="26" applyFont="1" applyFill="1" applyBorder="1" applyAlignment="1">
      <alignment horizontal="center"/>
      <protection/>
    </xf>
    <xf numFmtId="0" fontId="0" fillId="2" borderId="2" xfId="26" applyFont="1" applyFill="1" applyBorder="1" applyAlignment="1">
      <alignment horizontal="center"/>
      <protection/>
    </xf>
    <xf numFmtId="0" fontId="0" fillId="2" borderId="3" xfId="26" applyFont="1" applyFill="1" applyBorder="1" applyAlignment="1" quotePrefix="1">
      <alignment horizontal="left"/>
      <protection/>
    </xf>
    <xf numFmtId="0" fontId="0" fillId="2" borderId="5" xfId="26" applyFont="1" applyFill="1" applyBorder="1" applyAlignment="1" quotePrefix="1">
      <alignment horizontal="left"/>
      <protection/>
    </xf>
    <xf numFmtId="0" fontId="10" fillId="2" borderId="0" xfId="26" applyFont="1" applyFill="1" applyBorder="1" applyAlignment="1" quotePrefix="1">
      <alignment horizontal="left"/>
      <protection/>
    </xf>
    <xf numFmtId="0" fontId="10" fillId="2" borderId="0" xfId="26" applyFont="1" applyFill="1" quotePrefix="1">
      <alignment/>
      <protection/>
    </xf>
    <xf numFmtId="169" fontId="0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69" fontId="7" fillId="2" borderId="0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/>
    </xf>
    <xf numFmtId="169" fontId="0" fillId="2" borderId="8" xfId="0" applyNumberFormat="1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 horizontal="left"/>
    </xf>
    <xf numFmtId="169" fontId="8" fillId="2" borderId="0" xfId="0" applyNumberFormat="1" applyFont="1" applyFill="1" applyBorder="1" applyAlignment="1">
      <alignment horizontal="left"/>
    </xf>
    <xf numFmtId="169" fontId="8" fillId="2" borderId="4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169" fontId="8" fillId="2" borderId="10" xfId="0" applyNumberFormat="1" applyFont="1" applyFill="1" applyBorder="1" applyAlignment="1">
      <alignment horizontal="left"/>
    </xf>
    <xf numFmtId="169" fontId="8" fillId="2" borderId="2" xfId="0" applyNumberFormat="1" applyFont="1" applyFill="1" applyBorder="1" applyAlignment="1">
      <alignment/>
    </xf>
    <xf numFmtId="0" fontId="10" fillId="2" borderId="0" xfId="27" applyFont="1" applyFill="1">
      <alignment/>
      <protection/>
    </xf>
    <xf numFmtId="168" fontId="6" fillId="2" borderId="0" xfId="29" applyNumberFormat="1" applyFont="1" applyFill="1" applyBorder="1" applyAlignment="1" applyProtection="1">
      <alignment horizontal="center"/>
      <protection/>
    </xf>
    <xf numFmtId="170" fontId="0" fillId="2" borderId="0" xfId="29" applyNumberFormat="1" applyFont="1" applyFill="1" applyBorder="1" applyProtection="1">
      <alignment/>
      <protection/>
    </xf>
    <xf numFmtId="168" fontId="0" fillId="2" borderId="20" xfId="29" applyNumberFormat="1" applyFont="1" applyFill="1" applyBorder="1" applyAlignment="1" applyProtection="1">
      <alignment horizontal="center"/>
      <protection/>
    </xf>
    <xf numFmtId="168" fontId="0" fillId="2" borderId="21" xfId="29" applyNumberFormat="1" applyFont="1" applyFill="1" applyBorder="1" applyAlignment="1" applyProtection="1">
      <alignment horizontal="center"/>
      <protection/>
    </xf>
    <xf numFmtId="168" fontId="0" fillId="2" borderId="0" xfId="29" applyNumberFormat="1" applyFont="1" applyFill="1" applyBorder="1" applyAlignment="1" applyProtection="1">
      <alignment horizontal="fill"/>
      <protection/>
    </xf>
    <xf numFmtId="37" fontId="0" fillId="2" borderId="0" xfId="0" applyNumberFormat="1" applyFill="1" applyAlignment="1">
      <alignment/>
    </xf>
    <xf numFmtId="1" fontId="0" fillId="2" borderId="3" xfId="22" applyNumberFormat="1" applyFont="1" applyFill="1" applyBorder="1" applyAlignment="1" applyProtection="1" quotePrefix="1">
      <alignment horizontal="left"/>
      <protection/>
    </xf>
    <xf numFmtId="0" fontId="0" fillId="2" borderId="0" xfId="22" applyNumberFormat="1" applyFont="1" applyFill="1" applyBorder="1" applyAlignment="1" applyProtection="1" quotePrefix="1">
      <alignment horizontal="left"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37" fontId="0" fillId="2" borderId="12" xfId="22" applyFont="1" applyFill="1" applyBorder="1" applyAlignment="1">
      <alignment horizontal="right"/>
      <protection/>
    </xf>
    <xf numFmtId="0" fontId="0" fillId="2" borderId="3" xfId="24" applyFont="1" applyFill="1" applyBorder="1" applyAlignment="1" quotePrefix="1">
      <alignment horizontal="left"/>
      <protection/>
    </xf>
    <xf numFmtId="0" fontId="0" fillId="2" borderId="3" xfId="22" applyNumberFormat="1" applyFont="1" applyFill="1" applyBorder="1" applyAlignment="1" applyProtection="1" quotePrefix="1">
      <alignment horizontal="left"/>
      <protection/>
    </xf>
    <xf numFmtId="0" fontId="0" fillId="2" borderId="5" xfId="22" applyNumberFormat="1" applyFont="1" applyFill="1" applyBorder="1" applyAlignment="1" applyProtection="1" quotePrefix="1">
      <alignment horizontal="left"/>
      <protection/>
    </xf>
    <xf numFmtId="0" fontId="0" fillId="2" borderId="0" xfId="30" applyNumberFormat="1" applyFont="1" applyFill="1" applyBorder="1" applyAlignment="1" applyProtection="1" quotePrefix="1">
      <alignment horizontal="left"/>
      <protection/>
    </xf>
    <xf numFmtId="0" fontId="0" fillId="2" borderId="3" xfId="30" applyNumberFormat="1" applyFont="1" applyFill="1" applyBorder="1" applyAlignment="1" quotePrefix="1">
      <alignment horizontal="left"/>
      <protection/>
    </xf>
    <xf numFmtId="0" fontId="0" fillId="2" borderId="0" xfId="24" applyNumberFormat="1" applyFont="1" applyFill="1" applyBorder="1" applyAlignment="1" applyProtection="1" quotePrefix="1">
      <alignment horizontal="left"/>
      <protection/>
    </xf>
    <xf numFmtId="0" fontId="0" fillId="2" borderId="3" xfId="24" applyNumberFormat="1" applyFont="1" applyFill="1" applyBorder="1" applyAlignment="1" quotePrefix="1">
      <alignment horizontal="left"/>
      <protection/>
    </xf>
    <xf numFmtId="0" fontId="0" fillId="0" borderId="8" xfId="25" applyNumberFormat="1" applyFont="1" applyBorder="1" applyAlignment="1" applyProtection="1">
      <alignment horizontal="left"/>
      <protection/>
    </xf>
    <xf numFmtId="0" fontId="0" fillId="0" borderId="0" xfId="25" applyNumberFormat="1" applyFont="1" applyBorder="1" applyAlignment="1" applyProtection="1">
      <alignment horizontal="left"/>
      <protection/>
    </xf>
    <xf numFmtId="0" fontId="0" fillId="0" borderId="0" xfId="25" applyNumberFormat="1" applyFont="1" applyBorder="1" applyAlignment="1" applyProtection="1" quotePrefix="1">
      <alignment horizontal="left"/>
      <protection/>
    </xf>
    <xf numFmtId="0" fontId="0" fillId="0" borderId="3" xfId="25" applyNumberFormat="1" applyFont="1" applyBorder="1" applyAlignment="1" applyProtection="1" quotePrefix="1">
      <alignment horizontal="left"/>
      <protection/>
    </xf>
    <xf numFmtId="0" fontId="0" fillId="0" borderId="5" xfId="25" applyNumberFormat="1" applyFont="1" applyBorder="1" applyAlignment="1" applyProtection="1" quotePrefix="1">
      <alignment horizontal="left"/>
      <protection/>
    </xf>
    <xf numFmtId="168" fontId="4" fillId="2" borderId="0" xfId="23" applyFont="1" applyFill="1" applyAlignment="1">
      <alignment horizontal="center"/>
      <protection/>
    </xf>
    <xf numFmtId="0" fontId="6" fillId="0" borderId="0" xfId="27" applyFont="1" applyAlignment="1" applyProtection="1">
      <alignment horizontal="center"/>
      <protection/>
    </xf>
    <xf numFmtId="37" fontId="4" fillId="0" borderId="0" xfId="22" applyFont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8" xfId="0" applyFill="1" applyBorder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1" fillId="0" borderId="0" xfId="16" applyAlignment="1">
      <alignment/>
    </xf>
    <xf numFmtId="37" fontId="1" fillId="2" borderId="0" xfId="16" applyFill="1" applyBorder="1" applyAlignment="1">
      <alignment/>
    </xf>
    <xf numFmtId="37" fontId="1" fillId="2" borderId="0" xfId="16" applyFill="1" applyAlignment="1">
      <alignment/>
    </xf>
    <xf numFmtId="0" fontId="1" fillId="2" borderId="0" xfId="16" applyFill="1" applyAlignment="1">
      <alignment/>
    </xf>
    <xf numFmtId="0" fontId="1" fillId="0" borderId="0" xfId="16" applyFill="1" applyAlignment="1">
      <alignment horizontal="center"/>
    </xf>
    <xf numFmtId="0" fontId="1" fillId="2" borderId="0" xfId="16" applyFill="1" applyAlignment="1">
      <alignment horizontal="center"/>
    </xf>
    <xf numFmtId="168" fontId="1" fillId="2" borderId="0" xfId="16" applyFill="1" applyAlignment="1">
      <alignment/>
    </xf>
    <xf numFmtId="37" fontId="1" fillId="0" borderId="0" xfId="16" applyAlignment="1">
      <alignment/>
    </xf>
    <xf numFmtId="169" fontId="1" fillId="2" borderId="0" xfId="16" applyNumberForma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1" fillId="2" borderId="0" xfId="16" applyFill="1" applyAlignment="1">
      <alignment horizontal="left"/>
    </xf>
    <xf numFmtId="37" fontId="4" fillId="2" borderId="0" xfId="22" applyFont="1" applyFill="1" applyBorder="1" applyAlignment="1">
      <alignment horizontal="center"/>
      <protection/>
    </xf>
    <xf numFmtId="37" fontId="6" fillId="2" borderId="0" xfId="22" applyNumberFormat="1" applyFont="1" applyFill="1" applyBorder="1" applyAlignment="1" applyProtection="1">
      <alignment horizontal="center"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4" fillId="2" borderId="0" xfId="22" applyFont="1" applyFill="1" applyAlignment="1">
      <alignment horizontal="center"/>
      <protection/>
    </xf>
    <xf numFmtId="37" fontId="0" fillId="2" borderId="15" xfId="22" applyNumberFormat="1" applyFont="1" applyFill="1" applyBorder="1" applyAlignment="1" applyProtection="1">
      <alignment horizontal="center"/>
      <protection/>
    </xf>
    <xf numFmtId="37" fontId="0" fillId="2" borderId="22" xfId="22" applyNumberFormat="1" applyFont="1" applyFill="1" applyBorder="1" applyAlignment="1" applyProtection="1">
      <alignment horizontal="center"/>
      <protection/>
    </xf>
    <xf numFmtId="37" fontId="0" fillId="2" borderId="24" xfId="22" applyNumberFormat="1" applyFont="1" applyFill="1" applyBorder="1" applyAlignment="1" applyProtection="1">
      <alignment horizontal="center"/>
      <protection/>
    </xf>
    <xf numFmtId="37" fontId="0" fillId="2" borderId="25" xfId="22" applyNumberFormat="1" applyFont="1" applyFill="1" applyBorder="1" applyAlignment="1" applyProtection="1">
      <alignment horizontal="center"/>
      <protection/>
    </xf>
    <xf numFmtId="0" fontId="0" fillId="2" borderId="25" xfId="0" applyFont="1" applyFill="1" applyBorder="1" applyAlignment="1">
      <alignment horizontal="center"/>
    </xf>
    <xf numFmtId="37" fontId="0" fillId="2" borderId="24" xfId="22" applyNumberFormat="1" applyFont="1" applyFill="1" applyBorder="1" applyAlignment="1" applyProtection="1" quotePrefix="1">
      <alignment horizontal="center"/>
      <protection/>
    </xf>
    <xf numFmtId="0" fontId="0" fillId="2" borderId="2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7" fontId="0" fillId="2" borderId="11" xfId="28" applyNumberFormat="1" applyFont="1" applyFill="1" applyBorder="1" applyAlignment="1" applyProtection="1">
      <alignment horizontal="center"/>
      <protection/>
    </xf>
    <xf numFmtId="37" fontId="0" fillId="2" borderId="8" xfId="28" applyNumberFormat="1" applyFont="1" applyFill="1" applyBorder="1" applyAlignment="1" applyProtection="1">
      <alignment horizontal="center"/>
      <protection/>
    </xf>
    <xf numFmtId="37" fontId="6" fillId="2" borderId="0" xfId="28" applyNumberFormat="1" applyFont="1" applyFill="1" applyAlignment="1" applyProtection="1">
      <alignment horizontal="center"/>
      <protection/>
    </xf>
    <xf numFmtId="168" fontId="6" fillId="2" borderId="0" xfId="29" applyNumberFormat="1" applyFont="1" applyFill="1" applyAlignment="1" applyProtection="1">
      <alignment horizontal="center"/>
      <protection/>
    </xf>
    <xf numFmtId="0" fontId="6" fillId="2" borderId="0" xfId="30" applyFont="1" applyFill="1" applyAlignment="1" applyProtection="1">
      <alignment horizontal="center"/>
      <protection/>
    </xf>
    <xf numFmtId="0" fontId="0" fillId="2" borderId="15" xfId="30" applyFont="1" applyFill="1" applyBorder="1" applyAlignment="1" applyProtection="1">
      <alignment horizontal="center"/>
      <protection/>
    </xf>
    <xf numFmtId="0" fontId="0" fillId="2" borderId="22" xfId="30" applyFont="1" applyFill="1" applyBorder="1" applyAlignment="1" applyProtection="1">
      <alignment horizontal="center"/>
      <protection/>
    </xf>
    <xf numFmtId="0" fontId="0" fillId="2" borderId="15" xfId="24" applyFont="1" applyFill="1" applyBorder="1" applyAlignment="1" applyProtection="1">
      <alignment horizontal="center"/>
      <protection/>
    </xf>
    <xf numFmtId="0" fontId="0" fillId="2" borderId="22" xfId="24" applyFont="1" applyFill="1" applyBorder="1" applyAlignment="1" applyProtection="1">
      <alignment horizontal="center"/>
      <protection/>
    </xf>
    <xf numFmtId="0" fontId="6" fillId="2" borderId="0" xfId="24" applyFont="1" applyFill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7" fontId="0" fillId="0" borderId="24" xfId="25" applyNumberFormat="1" applyFont="1" applyBorder="1" applyAlignment="1" applyProtection="1">
      <alignment horizontal="center"/>
      <protection/>
    </xf>
    <xf numFmtId="37" fontId="0" fillId="0" borderId="25" xfId="25" applyNumberFormat="1" applyFont="1" applyBorder="1" applyAlignment="1" applyProtection="1">
      <alignment horizontal="center"/>
      <protection/>
    </xf>
    <xf numFmtId="37" fontId="6" fillId="0" borderId="0" xfId="25" applyNumberFormat="1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7" fontId="4" fillId="2" borderId="0" xfId="22" applyFont="1" applyFill="1" applyAlignment="1">
      <alignment horizontal="center" wrapText="1"/>
      <protection/>
    </xf>
    <xf numFmtId="0" fontId="0" fillId="2" borderId="15" xfId="26" applyFont="1" applyFill="1" applyBorder="1" applyAlignment="1">
      <alignment horizontal="center"/>
      <protection/>
    </xf>
    <xf numFmtId="0" fontId="6" fillId="2" borderId="0" xfId="26" applyFont="1" applyFill="1" applyAlignment="1">
      <alignment horizontal="center" wrapText="1"/>
      <protection/>
    </xf>
    <xf numFmtId="0" fontId="4" fillId="2" borderId="0" xfId="0" applyFont="1" applyFill="1" applyAlignment="1">
      <alignment horizontal="center" wrapText="1"/>
    </xf>
    <xf numFmtId="169" fontId="6" fillId="2" borderId="0" xfId="0" applyNumberFormat="1" applyFont="1" applyFill="1" applyAlignment="1">
      <alignment horizontal="center" wrapText="1"/>
    </xf>
    <xf numFmtId="0" fontId="0" fillId="0" borderId="3" xfId="27" applyFont="1" applyFill="1" applyBorder="1" applyAlignment="1" applyProtection="1">
      <alignment horizontal="left"/>
      <protection/>
    </xf>
    <xf numFmtId="37" fontId="0" fillId="0" borderId="1" xfId="22" applyFont="1" applyBorder="1">
      <alignment/>
      <protection/>
    </xf>
    <xf numFmtId="37" fontId="0" fillId="0" borderId="12" xfId="22" applyFont="1" applyBorder="1">
      <alignment/>
      <protection/>
    </xf>
    <xf numFmtId="37" fontId="0" fillId="2" borderId="10" xfId="27" applyNumberFormat="1" applyFont="1" applyFill="1" applyBorder="1" applyProtection="1">
      <alignment/>
      <protection/>
    </xf>
    <xf numFmtId="3" fontId="0" fillId="0" borderId="4" xfId="22" applyNumberFormat="1" applyFont="1" applyBorder="1" applyAlignment="1">
      <alignment horizontal="right"/>
      <protection/>
    </xf>
  </cellXfs>
  <cellStyles count="1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1_AEA2001-C19" xfId="23"/>
    <cellStyle name="Normal_GANADE10" xfId="24"/>
    <cellStyle name="Normal_GANADE13" xfId="25"/>
    <cellStyle name="Normal_GANADE15" xfId="26"/>
    <cellStyle name="Normal_GANADE4" xfId="27"/>
    <cellStyle name="Normal_GANADE6" xfId="28"/>
    <cellStyle name="Normal_GANADE6_AEA2001-C19" xfId="29"/>
    <cellStyle name="Normal_GANADE8" xfId="30"/>
    <cellStyle name="pepe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:IV15"/>
    </sheetView>
  </sheetViews>
  <sheetFormatPr defaultColWidth="11.421875" defaultRowHeight="12.75"/>
  <cols>
    <col min="1" max="16384" width="11.421875" style="70" customWidth="1"/>
  </cols>
  <sheetData>
    <row r="1" ht="20.25">
      <c r="E1" s="468" t="s">
        <v>414</v>
      </c>
    </row>
    <row r="4" ht="15.75">
      <c r="E4" s="469" t="s">
        <v>415</v>
      </c>
    </row>
    <row r="8" s="470" customFormat="1" ht="12.75">
      <c r="A8" s="470" t="s">
        <v>416</v>
      </c>
    </row>
    <row r="9" s="470" customFormat="1" ht="12.75">
      <c r="A9" s="470" t="s">
        <v>418</v>
      </c>
    </row>
    <row r="10" s="470" customFormat="1" ht="12.75">
      <c r="A10" s="470" t="s">
        <v>419</v>
      </c>
    </row>
    <row r="11" s="470" customFormat="1" ht="12.75">
      <c r="A11" s="470" t="s">
        <v>420</v>
      </c>
    </row>
    <row r="12" s="470" customFormat="1" ht="12.75">
      <c r="A12" s="470" t="s">
        <v>421</v>
      </c>
    </row>
    <row r="13" s="470" customFormat="1" ht="12.75">
      <c r="A13" s="470" t="s">
        <v>422</v>
      </c>
    </row>
    <row r="14" s="470" customFormat="1" ht="12.75">
      <c r="A14" s="470" t="s">
        <v>423</v>
      </c>
    </row>
    <row r="15" s="470" customFormat="1" ht="12.75">
      <c r="A15" s="470" t="s">
        <v>424</v>
      </c>
    </row>
    <row r="16" s="470" customFormat="1" ht="12.75">
      <c r="A16" s="470" t="s">
        <v>425</v>
      </c>
    </row>
    <row r="17" s="470" customFormat="1" ht="12.75">
      <c r="A17" s="470" t="s">
        <v>426</v>
      </c>
    </row>
    <row r="18" s="470" customFormat="1" ht="12.75">
      <c r="A18" s="470" t="s">
        <v>427</v>
      </c>
    </row>
    <row r="19" s="470" customFormat="1" ht="12.75">
      <c r="A19" s="470" t="s">
        <v>428</v>
      </c>
    </row>
    <row r="20" s="470" customFormat="1" ht="12.75">
      <c r="A20" s="470" t="s">
        <v>429</v>
      </c>
    </row>
    <row r="21" s="470" customFormat="1" ht="12.75">
      <c r="A21" s="470" t="s">
        <v>430</v>
      </c>
    </row>
    <row r="22" s="470" customFormat="1" ht="12.75">
      <c r="A22" s="470" t="s">
        <v>431</v>
      </c>
    </row>
    <row r="23" s="470" customFormat="1" ht="12.75">
      <c r="A23" s="470" t="s">
        <v>432</v>
      </c>
    </row>
    <row r="24" s="470" customFormat="1" ht="12.75">
      <c r="A24" s="470" t="s">
        <v>433</v>
      </c>
    </row>
    <row r="25" s="470" customFormat="1" ht="12.75">
      <c r="A25" s="470" t="s">
        <v>434</v>
      </c>
    </row>
    <row r="26" s="470" customFormat="1" ht="12.75">
      <c r="A26" s="470" t="s">
        <v>435</v>
      </c>
    </row>
    <row r="27" s="470" customFormat="1" ht="12.75">
      <c r="A27" s="470" t="s">
        <v>436</v>
      </c>
    </row>
    <row r="28" s="470" customFormat="1" ht="12.75">
      <c r="A28" s="470" t="s">
        <v>437</v>
      </c>
    </row>
    <row r="29" s="470" customFormat="1" ht="12.75">
      <c r="A29" s="470" t="s">
        <v>438</v>
      </c>
    </row>
    <row r="30" s="470" customFormat="1" ht="12.75">
      <c r="A30" s="470" t="s">
        <v>439</v>
      </c>
    </row>
    <row r="31" s="470" customFormat="1" ht="12.75">
      <c r="A31" s="470" t="s">
        <v>402</v>
      </c>
    </row>
    <row r="32" s="470" customFormat="1" ht="12.75">
      <c r="A32" s="470" t="s">
        <v>412</v>
      </c>
    </row>
    <row r="33" s="470" customFormat="1" ht="12.75">
      <c r="A33" s="470" t="s">
        <v>440</v>
      </c>
    </row>
    <row r="34" s="470" customFormat="1" ht="12.75">
      <c r="A34" s="470" t="s">
        <v>441</v>
      </c>
    </row>
    <row r="35" s="470" customFormat="1" ht="12.75">
      <c r="A35" s="470" t="s">
        <v>442</v>
      </c>
    </row>
    <row r="36" s="470" customFormat="1" ht="12.75">
      <c r="A36" s="470" t="s">
        <v>443</v>
      </c>
    </row>
    <row r="37" s="470" customFormat="1" ht="12.75">
      <c r="A37" s="470" t="s">
        <v>444</v>
      </c>
    </row>
    <row r="38" s="470" customFormat="1" ht="12.75">
      <c r="A38" s="470" t="s">
        <v>445</v>
      </c>
    </row>
  </sheetData>
  <mergeCells count="31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6:IV36"/>
    <mergeCell ref="A37:IV37"/>
    <mergeCell ref="A38:IV38"/>
    <mergeCell ref="A32:IV32"/>
    <mergeCell ref="A33:IV33"/>
    <mergeCell ref="A34:IV34"/>
    <mergeCell ref="A35:IV35"/>
  </mergeCells>
  <hyperlinks>
    <hyperlink ref="A8" location="'19.1'!A1" display="19.1.  GANADO: Serie histórica del número de animales según especies (Miles) "/>
    <hyperlink ref="A9" location="'19.2'!A1" display="19.2.  GANADO BOVINO: Serie histórica del número de animales según categorías (Miles) "/>
    <hyperlink ref="A10" location="'19.3 (06)'!A1" display="19.3.  GANADO BOVINO: Análisis provincial del número de animales según tipos, 2006 (Diciembre) "/>
    <hyperlink ref="A11" location="'19.3 (07)'!A1" display="19.3.  GANADO BOVINO: Análisis provincial del número de animales según tipos, 2007 (Diciembre) "/>
    <hyperlink ref="A12" location="'19.4 (06)'!A1" display="19.4.  GANADO BOVINO: Análisis provincial del número de animales según tipos, 2006 (Diciembre) (conclusión) "/>
    <hyperlink ref="A13" location="'19.4 (07)'!A1" display="19.4.  GANADO BOVINO: Análisis provincial del número de animales según tipos, 2007 (Diciembre) (conclusión) "/>
    <hyperlink ref="A14" location="'19.5'!A1" display="19.5.  GANADO BOVINO: Ciudades Autónomas de Ceuta y Melilla (Número de animales) "/>
    <hyperlink ref="A15" location="'19.6'!A1" display="19.6.  GANADO DE LIDIA: Serie histórica del número de terneros herrados "/>
    <hyperlink ref="A16" location="'19.7'!A1" display="19.7.  GANADO DE LIDIA: Serie histórica del número de ganaderías inscritas "/>
    <hyperlink ref="A17" location="'19.8'!A1" display="19.8.  ANIMALES VIVOS: Comercio Exterior de España de reproductores de raza pura (Número de animales) "/>
    <hyperlink ref="A18" location="'19.9'!A1" display="19.9.  ANIMALES VIVOS: Comercio Exterior de España, (Número de animales) "/>
    <hyperlink ref="A19" location="'19.10'!A1" display="19.10.  GANADO OVINO: Serie histórica del número de animales según tipos (Miles) "/>
    <hyperlink ref="A20" location="'19.11'!A1" display="19.11.  GANADO OVINO: Ciudades Autónomas de Ceuta y Melilla (Número de animales) "/>
    <hyperlink ref="A21" location="'19.12 (06)'!A1" display="19.12.  GANADO OVINO: Análisis provincial del número de animales según tipos, 2006 (Diciembre) "/>
    <hyperlink ref="A22" location="'19.12 (07)'!A1" display="19.12.  GANADO OVINO: Análisis provincial del número de animales según tipos, 2007 (Diciembre) "/>
    <hyperlink ref="A23" location="'19.13'!A1" display="19.13.  GANADO CAPRINO: Serie histórica del número de animales según tipos (Miles) "/>
    <hyperlink ref="A24" location="'19.14'!A1" display="19.14.  GANADO CAPRINO: Ciudades Autónomas de Ceuta y Melilla (Número de animales) "/>
    <hyperlink ref="A25" location="'19.15 (06)'!A1" display="19.15.  GANADO CAPRINO: Análisis provincial del número de animales según tipos, 2006 (Diciembre) "/>
    <hyperlink ref="A26" location="'19.15 (07)'!A1" display="19.15.  GANADO CAPRINO: Análisis provincial del número de animales según tipos, 2007 (Diciembre) "/>
    <hyperlink ref="A27" location="'19.16'!A1" display="19.16.  GANADO PORCINO: Serie histórica del número de animales según categorías (Miles) "/>
    <hyperlink ref="A28" location="'19.17'!A1" display="19.17.  GANADO PORCINO: Ciudades Autónomas de Ceuta y Melilla (Número de animales) "/>
    <hyperlink ref="A29" location="'19.18 (06)'!A1" display="19.18.  GANADO PORCINO: Análisis provincial del número de animales según tipos, 2006 (Diciembre) "/>
    <hyperlink ref="A30" location="'19.18 (07)'!A1" display="19.18.  GANADO PORCINO: Análisis provincial del número de animales según tipos, 2007 (Diciembre) "/>
    <hyperlink ref="A31" location="'19.19 (06)'!A1" display="19.19.  GANADO PORCINO: Análisis provincial del número de animales según tipos, 2006 (Diciembre) "/>
    <hyperlink ref="A32" location="'19.19 (07)'!A1" display="19.19.  GANADO PORCINO: Análisis provincial del número de animales según tipos, 2007 (Diciembre) "/>
    <hyperlink ref="A33" location="'19.20'!A1" display="19.20.  GANADO PORCINO: Serie histórica de ganado porcino extensivo (Número de animales) "/>
    <hyperlink ref="A34" location="'19.21 (06)'!A1" display="19.21.  GANADO PORCINO EXTENSIVO (*): Análisis provincial del número de animales según tipos, 2006 (Diciembre) "/>
    <hyperlink ref="A35" location="'19.21 (07)'!A1" display="19.21.  GANADO PORCINO EXTENSIVO (*): Análisis provincial del número de animales según tipos, 2007 (Diciembre) "/>
    <hyperlink ref="A36" location="'19.22'!A1" display="19.22.  GANADO EQUINO: Serie histórica del número de animales (Miles) "/>
    <hyperlink ref="A37" location="'19.23'!A1" display="19.23.  GANADO EQUINO: Ciudades Autónomas de Ceuta y Melilla (Número de animales) "/>
    <hyperlink ref="A38" location="'19.24'!A1" display="19.24.  GANADO EQUINO: Análisis provincial del número de animales según tipos (*)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 transitionEvaluation="1"/>
  <dimension ref="A1:H66"/>
  <sheetViews>
    <sheetView showGridLines="0" zoomScale="75" zoomScaleNormal="75" workbookViewId="0" topLeftCell="A1">
      <selection activeCell="I19" sqref="I19"/>
    </sheetView>
  </sheetViews>
  <sheetFormatPr defaultColWidth="12.57421875" defaultRowHeight="12.75"/>
  <cols>
    <col min="1" max="8" width="16.7109375" style="251" customWidth="1"/>
    <col min="9" max="9" width="31.8515625" style="251" customWidth="1"/>
    <col min="10" max="10" width="2.28125" style="251" customWidth="1"/>
    <col min="11" max="11" width="22.8515625" style="251" customWidth="1"/>
    <col min="12" max="12" width="2.28125" style="251" customWidth="1"/>
    <col min="13" max="13" width="22.8515625" style="251" customWidth="1"/>
    <col min="14" max="14" width="2.28125" style="251" customWidth="1"/>
    <col min="15" max="15" width="22.8515625" style="251" customWidth="1"/>
    <col min="16" max="16" width="2.28125" style="251" customWidth="1"/>
    <col min="17" max="17" width="22.8515625" style="251" customWidth="1"/>
    <col min="18" max="18" width="2.28125" style="251" customWidth="1"/>
    <col min="19" max="19" width="22.8515625" style="251" customWidth="1"/>
    <col min="20" max="20" width="2.28125" style="251" customWidth="1"/>
    <col min="21" max="21" width="22.8515625" style="251" customWidth="1"/>
    <col min="22" max="22" width="2.28125" style="251" customWidth="1"/>
    <col min="23" max="16384" width="12.57421875" style="251" customWidth="1"/>
  </cols>
  <sheetData>
    <row r="1" spans="1:8" s="249" customFormat="1" ht="18">
      <c r="A1" s="474" t="s">
        <v>213</v>
      </c>
      <c r="B1" s="474"/>
      <c r="C1" s="474"/>
      <c r="D1" s="474"/>
      <c r="E1" s="474"/>
      <c r="F1" s="474"/>
      <c r="G1" s="474"/>
      <c r="H1" s="224"/>
    </row>
    <row r="2" ht="12.75">
      <c r="A2" s="462" t="s">
        <v>417</v>
      </c>
    </row>
    <row r="3" spans="1:8" s="77" customFormat="1" ht="15">
      <c r="A3" s="452" t="s">
        <v>211</v>
      </c>
      <c r="B3" s="452"/>
      <c r="C3" s="452"/>
      <c r="D3" s="452"/>
      <c r="E3" s="452"/>
      <c r="F3" s="452"/>
      <c r="G3" s="452"/>
      <c r="H3" s="73"/>
    </row>
    <row r="4" s="77" customFormat="1" ht="13.5" thickBot="1">
      <c r="H4" s="73"/>
    </row>
    <row r="5" spans="1:8" s="77" customFormat="1" ht="12.75">
      <c r="A5" s="254"/>
      <c r="B5" s="255" t="s">
        <v>24</v>
      </c>
      <c r="C5" s="255" t="s">
        <v>25</v>
      </c>
      <c r="D5" s="255" t="s">
        <v>26</v>
      </c>
      <c r="E5" s="255" t="s">
        <v>27</v>
      </c>
      <c r="F5" s="255" t="s">
        <v>446</v>
      </c>
      <c r="G5" s="262"/>
      <c r="H5" s="73"/>
    </row>
    <row r="6" spans="1:8" s="77" customFormat="1" ht="15" customHeight="1">
      <c r="A6" s="263" t="s">
        <v>1</v>
      </c>
      <c r="B6" s="264" t="s">
        <v>28</v>
      </c>
      <c r="C6" s="264" t="s">
        <v>447</v>
      </c>
      <c r="D6" s="264" t="s">
        <v>448</v>
      </c>
      <c r="E6" s="264" t="s">
        <v>31</v>
      </c>
      <c r="F6" s="264" t="s">
        <v>447</v>
      </c>
      <c r="G6" s="265" t="s">
        <v>22</v>
      </c>
      <c r="H6" s="73"/>
    </row>
    <row r="7" spans="1:8" s="77" customFormat="1" ht="13.5" thickBot="1">
      <c r="A7" s="266"/>
      <c r="B7" s="259" t="s">
        <v>449</v>
      </c>
      <c r="C7" s="259" t="s">
        <v>450</v>
      </c>
      <c r="D7" s="259"/>
      <c r="E7" s="259" t="s">
        <v>34</v>
      </c>
      <c r="F7" s="259" t="s">
        <v>451</v>
      </c>
      <c r="G7" s="267"/>
      <c r="H7" s="73"/>
    </row>
    <row r="8" spans="1:8" s="77" customFormat="1" ht="12.75">
      <c r="A8" s="268">
        <v>1990</v>
      </c>
      <c r="B8" s="187">
        <v>262</v>
      </c>
      <c r="C8" s="187">
        <v>430</v>
      </c>
      <c r="D8" s="187">
        <v>17</v>
      </c>
      <c r="E8" s="187">
        <v>164</v>
      </c>
      <c r="F8" s="187" t="s">
        <v>9</v>
      </c>
      <c r="G8" s="187">
        <v>873</v>
      </c>
      <c r="H8" s="73"/>
    </row>
    <row r="9" spans="1:8" s="77" customFormat="1" ht="12.75">
      <c r="A9" s="268">
        <v>1991</v>
      </c>
      <c r="B9" s="187">
        <v>262</v>
      </c>
      <c r="C9" s="187">
        <v>437</v>
      </c>
      <c r="D9" s="187">
        <v>40</v>
      </c>
      <c r="E9" s="187">
        <v>196</v>
      </c>
      <c r="F9" s="187" t="s">
        <v>9</v>
      </c>
      <c r="G9" s="187">
        <v>935</v>
      </c>
      <c r="H9" s="73"/>
    </row>
    <row r="10" spans="1:8" s="77" customFormat="1" ht="12.75">
      <c r="A10" s="268">
        <v>1992</v>
      </c>
      <c r="B10" s="187">
        <v>242</v>
      </c>
      <c r="C10" s="187">
        <v>411</v>
      </c>
      <c r="D10" s="187">
        <v>68</v>
      </c>
      <c r="E10" s="187">
        <v>212</v>
      </c>
      <c r="F10" s="187" t="s">
        <v>9</v>
      </c>
      <c r="G10" s="187">
        <v>933</v>
      </c>
      <c r="H10" s="73"/>
    </row>
    <row r="11" spans="1:7" s="77" customFormat="1" ht="12.75">
      <c r="A11" s="268">
        <v>1993</v>
      </c>
      <c r="B11" s="187">
        <v>248</v>
      </c>
      <c r="C11" s="187">
        <v>408</v>
      </c>
      <c r="D11" s="187">
        <v>72</v>
      </c>
      <c r="E11" s="187">
        <v>216</v>
      </c>
      <c r="F11" s="187" t="s">
        <v>9</v>
      </c>
      <c r="G11" s="187">
        <v>944</v>
      </c>
    </row>
    <row r="12" spans="1:7" s="77" customFormat="1" ht="12.75">
      <c r="A12" s="268">
        <v>1994</v>
      </c>
      <c r="B12" s="187">
        <v>247</v>
      </c>
      <c r="C12" s="187">
        <v>410</v>
      </c>
      <c r="D12" s="187">
        <v>72</v>
      </c>
      <c r="E12" s="187">
        <v>219</v>
      </c>
      <c r="F12" s="187" t="s">
        <v>9</v>
      </c>
      <c r="G12" s="187">
        <v>948</v>
      </c>
    </row>
    <row r="13" spans="1:7" s="77" customFormat="1" ht="12.75">
      <c r="A13" s="268">
        <v>1995</v>
      </c>
      <c r="B13" s="187">
        <v>253</v>
      </c>
      <c r="C13" s="187">
        <v>436</v>
      </c>
      <c r="D13" s="187">
        <v>86</v>
      </c>
      <c r="E13" s="187">
        <v>223</v>
      </c>
      <c r="F13" s="187" t="s">
        <v>9</v>
      </c>
      <c r="G13" s="187">
        <v>998</v>
      </c>
    </row>
    <row r="14" spans="1:7" s="77" customFormat="1" ht="12.75">
      <c r="A14" s="268">
        <v>1996</v>
      </c>
      <c r="B14" s="187">
        <v>259</v>
      </c>
      <c r="C14" s="187">
        <v>456</v>
      </c>
      <c r="D14" s="187">
        <v>86</v>
      </c>
      <c r="E14" s="187">
        <v>227</v>
      </c>
      <c r="F14" s="187" t="s">
        <v>9</v>
      </c>
      <c r="G14" s="187">
        <v>1028</v>
      </c>
    </row>
    <row r="15" spans="1:7" s="77" customFormat="1" ht="12.75">
      <c r="A15" s="268">
        <v>1997</v>
      </c>
      <c r="B15" s="187">
        <v>263</v>
      </c>
      <c r="C15" s="187">
        <v>418</v>
      </c>
      <c r="D15" s="187">
        <v>88</v>
      </c>
      <c r="E15" s="187">
        <v>228</v>
      </c>
      <c r="F15" s="187" t="s">
        <v>9</v>
      </c>
      <c r="G15" s="187">
        <v>1052</v>
      </c>
    </row>
    <row r="16" spans="1:7" s="77" customFormat="1" ht="12.75">
      <c r="A16" s="268">
        <v>1998</v>
      </c>
      <c r="B16" s="187">
        <v>302</v>
      </c>
      <c r="C16" s="187">
        <v>418</v>
      </c>
      <c r="D16" s="187">
        <v>110</v>
      </c>
      <c r="E16" s="187">
        <v>231</v>
      </c>
      <c r="F16" s="187" t="s">
        <v>9</v>
      </c>
      <c r="G16" s="187">
        <v>1061</v>
      </c>
    </row>
    <row r="17" spans="1:7" s="77" customFormat="1" ht="12.75">
      <c r="A17" s="268">
        <v>1999</v>
      </c>
      <c r="B17" s="187">
        <v>315</v>
      </c>
      <c r="C17" s="187">
        <v>418</v>
      </c>
      <c r="D17" s="187">
        <v>118</v>
      </c>
      <c r="E17" s="187">
        <v>231</v>
      </c>
      <c r="F17" s="187" t="s">
        <v>9</v>
      </c>
      <c r="G17" s="187">
        <v>1079</v>
      </c>
    </row>
    <row r="18" spans="1:7" s="77" customFormat="1" ht="12.75">
      <c r="A18" s="268">
        <v>2000</v>
      </c>
      <c r="B18" s="187">
        <v>321</v>
      </c>
      <c r="C18" s="187">
        <v>416</v>
      </c>
      <c r="D18" s="187">
        <v>138</v>
      </c>
      <c r="E18" s="187">
        <v>222</v>
      </c>
      <c r="F18" s="187" t="s">
        <v>9</v>
      </c>
      <c r="G18" s="187">
        <v>1097</v>
      </c>
    </row>
    <row r="19" spans="1:7" s="77" customFormat="1" ht="12.75">
      <c r="A19" s="268">
        <v>2001</v>
      </c>
      <c r="B19" s="187">
        <v>328</v>
      </c>
      <c r="C19" s="187">
        <v>406</v>
      </c>
      <c r="D19" s="187">
        <v>145</v>
      </c>
      <c r="E19" s="187">
        <v>193</v>
      </c>
      <c r="F19" s="187" t="s">
        <v>9</v>
      </c>
      <c r="G19" s="187">
        <v>1072</v>
      </c>
    </row>
    <row r="20" spans="1:7" s="77" customFormat="1" ht="12.75">
      <c r="A20" s="268">
        <v>2002</v>
      </c>
      <c r="B20" s="187">
        <v>333</v>
      </c>
      <c r="C20" s="187">
        <v>406</v>
      </c>
      <c r="D20" s="187">
        <v>163</v>
      </c>
      <c r="E20" s="187">
        <v>200</v>
      </c>
      <c r="F20" s="187" t="s">
        <v>9</v>
      </c>
      <c r="G20" s="187">
        <v>1102</v>
      </c>
    </row>
    <row r="21" spans="1:7" s="77" customFormat="1" ht="12.75">
      <c r="A21" s="268">
        <v>2003</v>
      </c>
      <c r="B21" s="187">
        <v>325</v>
      </c>
      <c r="C21" s="187">
        <v>403</v>
      </c>
      <c r="D21" s="187">
        <v>163</v>
      </c>
      <c r="E21" s="187">
        <v>191</v>
      </c>
      <c r="F21" s="187" t="s">
        <v>9</v>
      </c>
      <c r="G21" s="187">
        <v>1082</v>
      </c>
    </row>
    <row r="22" spans="1:7" s="77" customFormat="1" ht="12.75">
      <c r="A22" s="268">
        <v>2004</v>
      </c>
      <c r="B22" s="187">
        <v>354</v>
      </c>
      <c r="C22" s="187">
        <v>403</v>
      </c>
      <c r="D22" s="187">
        <v>162</v>
      </c>
      <c r="E22" s="187">
        <v>201</v>
      </c>
      <c r="F22" s="187" t="s">
        <v>9</v>
      </c>
      <c r="G22" s="187">
        <v>1120</v>
      </c>
    </row>
    <row r="23" spans="1:7" s="77" customFormat="1" ht="12.75">
      <c r="A23" s="268">
        <v>2005</v>
      </c>
      <c r="B23" s="187">
        <v>334</v>
      </c>
      <c r="C23" s="187">
        <v>406</v>
      </c>
      <c r="D23" s="187">
        <v>166</v>
      </c>
      <c r="E23" s="187">
        <v>203</v>
      </c>
      <c r="F23" s="187">
        <v>48</v>
      </c>
      <c r="G23" s="187">
        <v>1157</v>
      </c>
    </row>
    <row r="24" spans="1:7" s="77" customFormat="1" ht="12.75">
      <c r="A24" s="525">
        <v>2006</v>
      </c>
      <c r="B24" s="13">
        <v>366</v>
      </c>
      <c r="C24" s="13">
        <v>406</v>
      </c>
      <c r="D24" s="13">
        <v>174</v>
      </c>
      <c r="E24" s="13">
        <v>198</v>
      </c>
      <c r="F24" s="526">
        <v>51</v>
      </c>
      <c r="G24" s="187">
        <v>1195</v>
      </c>
    </row>
    <row r="25" spans="1:7" s="77" customFormat="1" ht="13.5" thickBot="1">
      <c r="A25" s="90">
        <v>2007</v>
      </c>
      <c r="B25" s="2">
        <v>368</v>
      </c>
      <c r="C25" s="2">
        <v>401</v>
      </c>
      <c r="D25" s="2">
        <v>177</v>
      </c>
      <c r="E25" s="2">
        <v>190</v>
      </c>
      <c r="F25" s="527">
        <v>51</v>
      </c>
      <c r="G25" s="528">
        <v>1187</v>
      </c>
    </row>
    <row r="26" spans="1:7" s="77" customFormat="1" ht="12.75">
      <c r="A26" s="270"/>
      <c r="B26" s="271"/>
      <c r="C26" s="271"/>
      <c r="D26" s="271"/>
      <c r="E26" s="271"/>
      <c r="F26" s="271"/>
      <c r="G26" s="271"/>
    </row>
    <row r="27" spans="1:7" s="77" customFormat="1" ht="12.75">
      <c r="A27" s="272"/>
      <c r="B27" s="272"/>
      <c r="C27" s="272"/>
      <c r="D27" s="271"/>
      <c r="E27" s="271"/>
      <c r="F27" s="271"/>
      <c r="G27" s="271"/>
    </row>
    <row r="28" spans="2:8" ht="12.75">
      <c r="B28" s="271"/>
      <c r="C28" s="271"/>
      <c r="D28" s="271"/>
      <c r="E28" s="271"/>
      <c r="F28" s="271"/>
      <c r="G28" s="271"/>
      <c r="H28" s="271"/>
    </row>
    <row r="29" spans="2:8" ht="12.75">
      <c r="B29" s="271"/>
      <c r="C29" s="271"/>
      <c r="D29" s="271"/>
      <c r="E29" s="271"/>
      <c r="F29" s="271"/>
      <c r="G29" s="271"/>
      <c r="H29" s="271"/>
    </row>
    <row r="30" spans="2:8" ht="12.75">
      <c r="B30" s="271"/>
      <c r="C30" s="271"/>
      <c r="D30" s="271"/>
      <c r="E30" s="271"/>
      <c r="F30" s="271"/>
      <c r="G30" s="271"/>
      <c r="H30" s="271"/>
    </row>
    <row r="31" spans="2:8" ht="12.75">
      <c r="B31" s="271"/>
      <c r="C31" s="271"/>
      <c r="D31" s="271"/>
      <c r="E31" s="271"/>
      <c r="F31" s="271"/>
      <c r="G31" s="271"/>
      <c r="H31" s="271"/>
    </row>
    <row r="32" spans="2:8" ht="12.75">
      <c r="B32" s="271"/>
      <c r="C32" s="271"/>
      <c r="D32" s="271"/>
      <c r="E32" s="271"/>
      <c r="F32" s="271"/>
      <c r="G32" s="271"/>
      <c r="H32" s="271"/>
    </row>
    <row r="33" spans="1:3" ht="12.75">
      <c r="A33" s="271"/>
      <c r="B33" s="271"/>
      <c r="C33" s="271"/>
    </row>
    <row r="34" spans="2:8" ht="12.75">
      <c r="B34" s="271"/>
      <c r="C34" s="271"/>
      <c r="D34" s="271"/>
      <c r="E34" s="271"/>
      <c r="F34" s="271"/>
      <c r="G34" s="271"/>
      <c r="H34" s="271"/>
    </row>
    <row r="35" spans="2:8" ht="12.75">
      <c r="B35" s="271"/>
      <c r="C35" s="271"/>
      <c r="D35" s="271"/>
      <c r="E35" s="271"/>
      <c r="F35" s="271"/>
      <c r="G35" s="271"/>
      <c r="H35" s="271"/>
    </row>
    <row r="36" spans="2:8" ht="12.75">
      <c r="B36" s="271"/>
      <c r="C36" s="271"/>
      <c r="D36" s="271"/>
      <c r="E36" s="271"/>
      <c r="F36" s="271"/>
      <c r="G36" s="271"/>
      <c r="H36" s="271"/>
    </row>
    <row r="37" spans="2:8" ht="12.75">
      <c r="B37" s="271"/>
      <c r="C37" s="271"/>
      <c r="D37" s="271"/>
      <c r="E37" s="271"/>
      <c r="F37" s="271"/>
      <c r="G37" s="271"/>
      <c r="H37" s="271"/>
    </row>
    <row r="38" spans="2:8" ht="12.75">
      <c r="B38" s="271"/>
      <c r="C38" s="271"/>
      <c r="D38" s="271"/>
      <c r="E38" s="271"/>
      <c r="F38" s="271"/>
      <c r="G38" s="271"/>
      <c r="H38" s="271"/>
    </row>
    <row r="39" spans="2:8" ht="12.75">
      <c r="B39" s="271"/>
      <c r="C39" s="271"/>
      <c r="D39" s="271"/>
      <c r="E39" s="271"/>
      <c r="F39" s="271"/>
      <c r="G39" s="271"/>
      <c r="H39" s="271"/>
    </row>
    <row r="40" spans="2:8" ht="12.75">
      <c r="B40" s="271"/>
      <c r="C40" s="271"/>
      <c r="D40" s="271"/>
      <c r="E40" s="271"/>
      <c r="F40" s="271"/>
      <c r="G40" s="271"/>
      <c r="H40" s="271"/>
    </row>
    <row r="41" spans="2:8" ht="12.75">
      <c r="B41" s="271"/>
      <c r="C41" s="271"/>
      <c r="D41" s="271"/>
      <c r="E41" s="271"/>
      <c r="F41" s="271"/>
      <c r="G41" s="271"/>
      <c r="H41" s="271"/>
    </row>
    <row r="42" spans="2:8" ht="12.75">
      <c r="B42" s="271"/>
      <c r="C42" s="271"/>
      <c r="D42" s="271"/>
      <c r="E42" s="271"/>
      <c r="F42" s="271"/>
      <c r="G42" s="271"/>
      <c r="H42" s="271"/>
    </row>
    <row r="43" spans="2:8" ht="12.75">
      <c r="B43" s="271"/>
      <c r="C43" s="271"/>
      <c r="D43" s="271"/>
      <c r="E43" s="271"/>
      <c r="F43" s="271"/>
      <c r="G43" s="271"/>
      <c r="H43" s="271"/>
    </row>
    <row r="44" spans="2:8" ht="12.75">
      <c r="B44" s="271"/>
      <c r="C44" s="271"/>
      <c r="D44" s="271"/>
      <c r="E44" s="271"/>
      <c r="F44" s="271"/>
      <c r="G44" s="271"/>
      <c r="H44" s="271"/>
    </row>
    <row r="45" spans="2:8" ht="12.75">
      <c r="B45" s="271"/>
      <c r="C45" s="271"/>
      <c r="D45" s="271"/>
      <c r="E45" s="271"/>
      <c r="F45" s="271"/>
      <c r="G45" s="271"/>
      <c r="H45" s="271"/>
    </row>
    <row r="46" spans="2:8" ht="12.75">
      <c r="B46" s="271"/>
      <c r="C46" s="271"/>
      <c r="D46" s="271"/>
      <c r="E46" s="271"/>
      <c r="F46" s="271"/>
      <c r="G46" s="271"/>
      <c r="H46" s="271"/>
    </row>
    <row r="47" spans="2:8" ht="12.75">
      <c r="B47" s="271"/>
      <c r="C47" s="271"/>
      <c r="D47" s="271"/>
      <c r="E47" s="271"/>
      <c r="F47" s="271"/>
      <c r="G47" s="271"/>
      <c r="H47" s="271"/>
    </row>
    <row r="48" spans="2:8" ht="12.75">
      <c r="B48" s="271"/>
      <c r="C48" s="271"/>
      <c r="D48" s="271"/>
      <c r="E48" s="271"/>
      <c r="F48" s="271"/>
      <c r="G48" s="271"/>
      <c r="H48" s="271"/>
    </row>
    <row r="49" spans="2:8" ht="12.75">
      <c r="B49" s="271"/>
      <c r="C49" s="271"/>
      <c r="D49" s="271"/>
      <c r="E49" s="271"/>
      <c r="F49" s="271"/>
      <c r="G49" s="271"/>
      <c r="H49" s="271"/>
    </row>
    <row r="50" spans="2:8" ht="12.75">
      <c r="B50" s="271"/>
      <c r="C50" s="271"/>
      <c r="D50" s="271"/>
      <c r="E50" s="271"/>
      <c r="F50" s="271"/>
      <c r="G50" s="271"/>
      <c r="H50" s="271"/>
    </row>
    <row r="51" spans="2:8" ht="12.75">
      <c r="B51" s="271"/>
      <c r="C51" s="271"/>
      <c r="D51" s="271"/>
      <c r="E51" s="271"/>
      <c r="F51" s="271"/>
      <c r="G51" s="271"/>
      <c r="H51" s="271"/>
    </row>
    <row r="52" spans="2:8" ht="12.75">
      <c r="B52" s="271"/>
      <c r="C52" s="271"/>
      <c r="D52" s="271"/>
      <c r="E52" s="271"/>
      <c r="F52" s="271"/>
      <c r="G52" s="271"/>
      <c r="H52" s="271"/>
    </row>
    <row r="53" spans="2:8" ht="12.75">
      <c r="B53" s="271"/>
      <c r="C53" s="271"/>
      <c r="D53" s="271"/>
      <c r="E53" s="271"/>
      <c r="F53" s="271"/>
      <c r="G53" s="271"/>
      <c r="H53" s="271"/>
    </row>
    <row r="54" spans="2:8" ht="12.75">
      <c r="B54" s="271"/>
      <c r="C54" s="271"/>
      <c r="D54" s="271"/>
      <c r="E54" s="271"/>
      <c r="F54" s="271"/>
      <c r="G54" s="271"/>
      <c r="H54" s="271"/>
    </row>
    <row r="55" spans="2:8" ht="12.75">
      <c r="B55" s="271"/>
      <c r="C55" s="271"/>
      <c r="D55" s="271"/>
      <c r="E55" s="271"/>
      <c r="F55" s="271"/>
      <c r="G55" s="271"/>
      <c r="H55" s="271"/>
    </row>
    <row r="56" spans="2:8" ht="12.75">
      <c r="B56" s="271"/>
      <c r="C56" s="271"/>
      <c r="D56" s="271"/>
      <c r="E56" s="271"/>
      <c r="F56" s="271"/>
      <c r="G56" s="271"/>
      <c r="H56" s="271"/>
    </row>
    <row r="57" spans="2:8" ht="12.75">
      <c r="B57" s="271"/>
      <c r="C57" s="271"/>
      <c r="D57" s="271"/>
      <c r="E57" s="271"/>
      <c r="F57" s="271"/>
      <c r="G57" s="271"/>
      <c r="H57" s="271"/>
    </row>
    <row r="58" spans="2:8" ht="12.75">
      <c r="B58" s="271"/>
      <c r="C58" s="271"/>
      <c r="D58" s="271"/>
      <c r="E58" s="271"/>
      <c r="F58" s="271"/>
      <c r="G58" s="271"/>
      <c r="H58" s="271"/>
    </row>
    <row r="59" spans="2:8" ht="12.75">
      <c r="B59" s="271"/>
      <c r="C59" s="271"/>
      <c r="D59" s="271"/>
      <c r="E59" s="271"/>
      <c r="F59" s="271"/>
      <c r="G59" s="271"/>
      <c r="H59" s="271"/>
    </row>
    <row r="60" spans="2:8" ht="12.75">
      <c r="B60" s="271"/>
      <c r="C60" s="271"/>
      <c r="D60" s="271"/>
      <c r="E60" s="271"/>
      <c r="F60" s="271"/>
      <c r="G60" s="271"/>
      <c r="H60" s="271"/>
    </row>
    <row r="61" spans="2:8" ht="12.75">
      <c r="B61" s="271"/>
      <c r="C61" s="271"/>
      <c r="D61" s="271"/>
      <c r="E61" s="271"/>
      <c r="F61" s="271"/>
      <c r="G61" s="271"/>
      <c r="H61" s="271"/>
    </row>
    <row r="62" spans="2:8" ht="12.75">
      <c r="B62" s="271"/>
      <c r="C62" s="271"/>
      <c r="D62" s="271"/>
      <c r="E62" s="271"/>
      <c r="F62" s="271"/>
      <c r="G62" s="271"/>
      <c r="H62" s="271"/>
    </row>
    <row r="63" spans="2:8" ht="12.75">
      <c r="B63" s="271"/>
      <c r="C63" s="271"/>
      <c r="D63" s="271"/>
      <c r="E63" s="271"/>
      <c r="F63" s="271"/>
      <c r="G63" s="271"/>
      <c r="H63" s="271"/>
    </row>
    <row r="64" spans="2:8" ht="12.75">
      <c r="B64" s="271"/>
      <c r="C64" s="271"/>
      <c r="D64" s="271"/>
      <c r="E64" s="271"/>
      <c r="F64" s="271"/>
      <c r="G64" s="271"/>
      <c r="H64" s="271"/>
    </row>
    <row r="65" spans="2:8" ht="12.75">
      <c r="B65" s="271"/>
      <c r="C65" s="271"/>
      <c r="D65" s="271"/>
      <c r="E65" s="271"/>
      <c r="F65" s="271"/>
      <c r="G65" s="271"/>
      <c r="H65" s="271"/>
    </row>
    <row r="66" spans="2:8" ht="12.75">
      <c r="B66" s="271"/>
      <c r="C66" s="271"/>
      <c r="D66" s="271"/>
      <c r="E66" s="271"/>
      <c r="F66" s="271"/>
      <c r="G66" s="271"/>
      <c r="H66" s="271"/>
    </row>
  </sheetData>
  <mergeCells count="2">
    <mergeCell ref="A3:G3"/>
    <mergeCell ref="A1:G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/>
  <dimension ref="A1:N110"/>
  <sheetViews>
    <sheetView showGridLines="0" zoomScale="75" zoomScaleNormal="75" workbookViewId="0" topLeftCell="A1">
      <selection activeCell="J18" sqref="J18"/>
    </sheetView>
  </sheetViews>
  <sheetFormatPr defaultColWidth="11.421875" defaultRowHeight="12.75"/>
  <cols>
    <col min="1" max="1" width="34.140625" style="7" customWidth="1"/>
    <col min="2" max="3" width="10.7109375" style="7" customWidth="1"/>
    <col min="4" max="5" width="10.7109375" style="34" customWidth="1"/>
    <col min="6" max="7" width="10.7109375" style="7" customWidth="1"/>
    <col min="8" max="9" width="10.7109375" style="34" customWidth="1"/>
    <col min="10" max="16384" width="11.421875" style="7" customWidth="1"/>
  </cols>
  <sheetData>
    <row r="1" spans="1:9" s="32" customFormat="1" ht="18">
      <c r="A1" s="486" t="s">
        <v>213</v>
      </c>
      <c r="B1" s="487"/>
      <c r="C1" s="487"/>
      <c r="D1" s="487"/>
      <c r="E1" s="487"/>
      <c r="F1" s="487"/>
      <c r="G1" s="487"/>
      <c r="H1" s="487"/>
      <c r="I1" s="487"/>
    </row>
    <row r="2" spans="1:7" ht="12.75">
      <c r="A2" s="463" t="s">
        <v>417</v>
      </c>
      <c r="B2" s="33"/>
      <c r="C2" s="33"/>
      <c r="D2" s="44"/>
      <c r="E2" s="44"/>
      <c r="F2" s="33"/>
      <c r="G2" s="33"/>
    </row>
    <row r="3" spans="1:9" ht="15">
      <c r="A3" s="490" t="s">
        <v>343</v>
      </c>
      <c r="B3" s="490"/>
      <c r="C3" s="490"/>
      <c r="D3" s="490"/>
      <c r="E3" s="490"/>
      <c r="F3" s="490"/>
      <c r="G3" s="490"/>
      <c r="H3" s="490"/>
      <c r="I3" s="490"/>
    </row>
    <row r="4" spans="1:9" ht="15" thickBot="1">
      <c r="A4" s="15"/>
      <c r="B4" s="170"/>
      <c r="C4" s="170"/>
      <c r="D4" s="170"/>
      <c r="E4" s="170"/>
      <c r="F4" s="170"/>
      <c r="G4" s="170"/>
      <c r="H4" s="43"/>
      <c r="I4" s="43"/>
    </row>
    <row r="5" spans="1:9" ht="12.75">
      <c r="A5" s="488" t="s">
        <v>223</v>
      </c>
      <c r="B5" s="451" t="s">
        <v>54</v>
      </c>
      <c r="C5" s="491"/>
      <c r="D5" s="451" t="s">
        <v>344</v>
      </c>
      <c r="E5" s="491"/>
      <c r="F5" s="451" t="s">
        <v>5</v>
      </c>
      <c r="G5" s="491"/>
      <c r="H5" s="451" t="s">
        <v>3</v>
      </c>
      <c r="I5" s="485"/>
    </row>
    <row r="6" spans="1:9" ht="13.5" thickBot="1">
      <c r="A6" s="489"/>
      <c r="B6" s="45">
        <v>2005</v>
      </c>
      <c r="C6" s="45">
        <v>2006</v>
      </c>
      <c r="D6" s="45">
        <v>2005</v>
      </c>
      <c r="E6" s="45">
        <v>2006</v>
      </c>
      <c r="F6" s="45">
        <v>2005</v>
      </c>
      <c r="G6" s="45">
        <v>2006</v>
      </c>
      <c r="H6" s="61">
        <v>2005</v>
      </c>
      <c r="I6" s="61">
        <v>2006</v>
      </c>
    </row>
    <row r="7" spans="1:9" ht="12.75">
      <c r="A7" s="35" t="s">
        <v>55</v>
      </c>
      <c r="B7" s="49"/>
      <c r="C7" s="49"/>
      <c r="D7" s="49"/>
      <c r="E7" s="49"/>
      <c r="F7" s="49"/>
      <c r="G7" s="49"/>
      <c r="H7" s="54"/>
      <c r="I7" s="54"/>
    </row>
    <row r="8" spans="1:9" ht="12.75">
      <c r="A8" s="36"/>
      <c r="B8" s="39"/>
      <c r="C8" s="39"/>
      <c r="D8" s="39"/>
      <c r="E8" s="39"/>
      <c r="F8" s="39"/>
      <c r="G8" s="39"/>
      <c r="H8" s="51"/>
      <c r="I8" s="51"/>
    </row>
    <row r="9" spans="1:10" s="38" customFormat="1" ht="12.75">
      <c r="A9" s="37" t="s">
        <v>56</v>
      </c>
      <c r="B9" s="168">
        <v>207</v>
      </c>
      <c r="C9" s="168">
        <v>6464</v>
      </c>
      <c r="D9" s="168">
        <v>68131</v>
      </c>
      <c r="E9" s="168">
        <v>110082</v>
      </c>
      <c r="F9" s="168">
        <v>33539</v>
      </c>
      <c r="G9" s="168">
        <v>14967</v>
      </c>
      <c r="H9" s="168">
        <v>2518</v>
      </c>
      <c r="I9" s="168">
        <v>1222</v>
      </c>
      <c r="J9" s="7"/>
    </row>
    <row r="10" spans="1:9" ht="12.75">
      <c r="A10" s="36"/>
      <c r="B10" s="168"/>
      <c r="C10" s="168"/>
      <c r="D10" s="168"/>
      <c r="E10" s="168"/>
      <c r="F10" s="168"/>
      <c r="G10" s="168"/>
      <c r="H10" s="168"/>
      <c r="I10" s="168"/>
    </row>
    <row r="11" spans="1:9" s="34" customFormat="1" ht="12.75">
      <c r="A11" s="37" t="s">
        <v>207</v>
      </c>
      <c r="B11" s="168"/>
      <c r="C11" s="168"/>
      <c r="D11" s="168"/>
      <c r="E11" s="168"/>
      <c r="F11" s="168"/>
      <c r="G11" s="168"/>
      <c r="H11" s="168"/>
      <c r="I11" s="168"/>
    </row>
    <row r="12" spans="1:9" s="34" customFormat="1" ht="12.75">
      <c r="A12" s="158" t="s">
        <v>57</v>
      </c>
      <c r="B12" s="168">
        <v>165</v>
      </c>
      <c r="C12" s="168">
        <f>SUM(C13:C36)</f>
        <v>6398</v>
      </c>
      <c r="D12" s="168">
        <v>68131</v>
      </c>
      <c r="E12" s="168">
        <f>SUM(E13:E36)</f>
        <v>108896</v>
      </c>
      <c r="F12" s="168">
        <v>33539</v>
      </c>
      <c r="G12" s="168">
        <f>SUM(G13:G36)</f>
        <v>14967</v>
      </c>
      <c r="H12" s="168">
        <v>2518</v>
      </c>
      <c r="I12" s="168">
        <f>SUM(I13:I36)</f>
        <v>1222</v>
      </c>
    </row>
    <row r="13" spans="1:9" s="34" customFormat="1" ht="12.75">
      <c r="A13" s="159" t="s">
        <v>345</v>
      </c>
      <c r="B13" s="166">
        <v>38</v>
      </c>
      <c r="C13" s="166">
        <v>6256</v>
      </c>
      <c r="D13" s="166">
        <v>5418</v>
      </c>
      <c r="E13" s="166">
        <v>3988</v>
      </c>
      <c r="F13" s="166">
        <v>1013</v>
      </c>
      <c r="G13" s="166">
        <v>1150</v>
      </c>
      <c r="H13" s="166" t="s">
        <v>9</v>
      </c>
      <c r="I13" s="166" t="s">
        <v>9</v>
      </c>
    </row>
    <row r="14" spans="1:9" s="34" customFormat="1" ht="12.75">
      <c r="A14" s="159" t="s">
        <v>346</v>
      </c>
      <c r="B14" s="166" t="s">
        <v>9</v>
      </c>
      <c r="C14" s="166" t="s">
        <v>398</v>
      </c>
      <c r="D14" s="166" t="s">
        <v>9</v>
      </c>
      <c r="E14" s="166" t="s">
        <v>9</v>
      </c>
      <c r="F14" s="166" t="s">
        <v>9</v>
      </c>
      <c r="G14" s="166">
        <v>38</v>
      </c>
      <c r="H14" s="166" t="s">
        <v>9</v>
      </c>
      <c r="I14" s="166" t="s">
        <v>9</v>
      </c>
    </row>
    <row r="15" spans="1:9" s="34" customFormat="1" ht="12.75">
      <c r="A15" s="159" t="s">
        <v>347</v>
      </c>
      <c r="B15" s="166" t="s">
        <v>9</v>
      </c>
      <c r="C15" s="166">
        <v>20</v>
      </c>
      <c r="D15" s="166">
        <v>349</v>
      </c>
      <c r="E15" s="166">
        <v>56</v>
      </c>
      <c r="F15" s="166">
        <v>229</v>
      </c>
      <c r="G15" s="166">
        <v>629</v>
      </c>
      <c r="H15" s="166" t="s">
        <v>9</v>
      </c>
      <c r="I15" s="166" t="s">
        <v>9</v>
      </c>
    </row>
    <row r="16" spans="1:9" s="34" customFormat="1" ht="12.75">
      <c r="A16" s="159" t="s">
        <v>348</v>
      </c>
      <c r="B16" s="166" t="s">
        <v>9</v>
      </c>
      <c r="C16" s="166" t="s">
        <v>398</v>
      </c>
      <c r="D16" s="166" t="s">
        <v>9</v>
      </c>
      <c r="E16" s="166" t="s">
        <v>9</v>
      </c>
      <c r="F16" s="166" t="s">
        <v>9</v>
      </c>
      <c r="G16" s="166" t="s">
        <v>9</v>
      </c>
      <c r="H16" s="166" t="s">
        <v>9</v>
      </c>
      <c r="I16" s="166" t="s">
        <v>9</v>
      </c>
    </row>
    <row r="17" spans="1:9" s="34" customFormat="1" ht="12.75">
      <c r="A17" s="159" t="s">
        <v>349</v>
      </c>
      <c r="B17" s="166" t="s">
        <v>9</v>
      </c>
      <c r="C17" s="166" t="s">
        <v>398</v>
      </c>
      <c r="D17" s="166" t="s">
        <v>9</v>
      </c>
      <c r="E17" s="166">
        <v>45</v>
      </c>
      <c r="F17" s="166">
        <v>199</v>
      </c>
      <c r="G17" s="166">
        <v>1044</v>
      </c>
      <c r="H17" s="166" t="s">
        <v>9</v>
      </c>
      <c r="I17" s="166" t="s">
        <v>9</v>
      </c>
    </row>
    <row r="18" spans="1:9" s="34" customFormat="1" ht="12.75">
      <c r="A18" s="159" t="s">
        <v>350</v>
      </c>
      <c r="B18" s="166" t="s">
        <v>9</v>
      </c>
      <c r="C18" s="166" t="s">
        <v>398</v>
      </c>
      <c r="D18" s="166" t="s">
        <v>9</v>
      </c>
      <c r="E18" s="166" t="s">
        <v>9</v>
      </c>
      <c r="F18" s="166" t="s">
        <v>9</v>
      </c>
      <c r="G18" s="166" t="s">
        <v>9</v>
      </c>
      <c r="H18" s="166" t="s">
        <v>9</v>
      </c>
      <c r="I18" s="166" t="s">
        <v>9</v>
      </c>
    </row>
    <row r="19" spans="1:9" s="34" customFormat="1" ht="12.75">
      <c r="A19" s="159" t="s">
        <v>351</v>
      </c>
      <c r="B19" s="166" t="s">
        <v>9</v>
      </c>
      <c r="C19" s="166" t="s">
        <v>398</v>
      </c>
      <c r="D19" s="166" t="s">
        <v>9</v>
      </c>
      <c r="E19" s="166" t="s">
        <v>9</v>
      </c>
      <c r="F19" s="166" t="s">
        <v>9</v>
      </c>
      <c r="G19" s="166" t="s">
        <v>9</v>
      </c>
      <c r="H19" s="166" t="s">
        <v>9</v>
      </c>
      <c r="I19" s="166" t="s">
        <v>9</v>
      </c>
    </row>
    <row r="20" spans="1:9" s="34" customFormat="1" ht="12.75">
      <c r="A20" s="159" t="s">
        <v>352</v>
      </c>
      <c r="B20" s="166" t="s">
        <v>9</v>
      </c>
      <c r="C20" s="166" t="s">
        <v>398</v>
      </c>
      <c r="D20" s="166" t="s">
        <v>9</v>
      </c>
      <c r="E20" s="166" t="s">
        <v>9</v>
      </c>
      <c r="F20" s="166" t="s">
        <v>9</v>
      </c>
      <c r="G20" s="166" t="s">
        <v>9</v>
      </c>
      <c r="H20" s="166" t="s">
        <v>9</v>
      </c>
      <c r="I20" s="166" t="s">
        <v>9</v>
      </c>
    </row>
    <row r="21" spans="1:9" s="34" customFormat="1" ht="12.75">
      <c r="A21" s="159" t="s">
        <v>353</v>
      </c>
      <c r="B21" s="166" t="s">
        <v>9</v>
      </c>
      <c r="C21" s="166" t="s">
        <v>398</v>
      </c>
      <c r="D21" s="166" t="s">
        <v>9</v>
      </c>
      <c r="E21" s="166" t="s">
        <v>9</v>
      </c>
      <c r="F21" s="166" t="s">
        <v>9</v>
      </c>
      <c r="G21" s="166" t="s">
        <v>9</v>
      </c>
      <c r="H21" s="166" t="s">
        <v>9</v>
      </c>
      <c r="I21" s="166" t="s">
        <v>9</v>
      </c>
    </row>
    <row r="22" spans="1:9" s="34" customFormat="1" ht="12.75">
      <c r="A22" s="159" t="s">
        <v>354</v>
      </c>
      <c r="B22" s="166">
        <v>26</v>
      </c>
      <c r="C22" s="166">
        <v>118</v>
      </c>
      <c r="D22" s="166">
        <v>37076</v>
      </c>
      <c r="E22" s="166">
        <v>63932</v>
      </c>
      <c r="F22" s="166">
        <v>23546</v>
      </c>
      <c r="G22" s="166">
        <v>11308</v>
      </c>
      <c r="H22" s="166">
        <v>1768</v>
      </c>
      <c r="I22" s="166">
        <v>1222</v>
      </c>
    </row>
    <row r="23" spans="1:9" s="34" customFormat="1" ht="12.75">
      <c r="A23" s="159" t="s">
        <v>355</v>
      </c>
      <c r="B23" s="166" t="s">
        <v>9</v>
      </c>
      <c r="C23" s="166" t="s">
        <v>398</v>
      </c>
      <c r="D23" s="166" t="s">
        <v>9</v>
      </c>
      <c r="E23" s="166" t="s">
        <v>9</v>
      </c>
      <c r="F23" s="166" t="s">
        <v>9</v>
      </c>
      <c r="G23" s="166" t="s">
        <v>9</v>
      </c>
      <c r="H23" s="166" t="s">
        <v>9</v>
      </c>
      <c r="I23" s="166" t="s">
        <v>9</v>
      </c>
    </row>
    <row r="24" spans="1:9" s="34" customFormat="1" ht="12.75">
      <c r="A24" s="159" t="s">
        <v>356</v>
      </c>
      <c r="B24" s="166" t="s">
        <v>9</v>
      </c>
      <c r="C24" s="166">
        <v>2</v>
      </c>
      <c r="D24" s="166">
        <v>2168</v>
      </c>
      <c r="E24" s="166">
        <v>13862</v>
      </c>
      <c r="F24" s="166">
        <v>1763</v>
      </c>
      <c r="G24" s="166">
        <v>728</v>
      </c>
      <c r="H24" s="166">
        <v>750</v>
      </c>
      <c r="I24" s="166" t="s">
        <v>9</v>
      </c>
    </row>
    <row r="25" spans="1:9" s="34" customFormat="1" ht="12.75">
      <c r="A25" s="159" t="s">
        <v>357</v>
      </c>
      <c r="B25" s="166" t="s">
        <v>9</v>
      </c>
      <c r="C25" s="166" t="s">
        <v>398</v>
      </c>
      <c r="D25" s="166" t="s">
        <v>9</v>
      </c>
      <c r="E25" s="166" t="s">
        <v>9</v>
      </c>
      <c r="F25" s="166" t="s">
        <v>9</v>
      </c>
      <c r="G25" s="166" t="s">
        <v>9</v>
      </c>
      <c r="H25" s="166" t="s">
        <v>9</v>
      </c>
      <c r="I25" s="166" t="s">
        <v>9</v>
      </c>
    </row>
    <row r="26" spans="1:9" s="34" customFormat="1" ht="12.75">
      <c r="A26" s="159" t="s">
        <v>358</v>
      </c>
      <c r="B26" s="166" t="s">
        <v>9</v>
      </c>
      <c r="C26" s="166" t="s">
        <v>398</v>
      </c>
      <c r="D26" s="166">
        <v>6970</v>
      </c>
      <c r="E26" s="166">
        <v>6212</v>
      </c>
      <c r="F26" s="166">
        <v>102</v>
      </c>
      <c r="G26" s="166">
        <v>10</v>
      </c>
      <c r="H26" s="166" t="s">
        <v>9</v>
      </c>
      <c r="I26" s="166" t="s">
        <v>9</v>
      </c>
    </row>
    <row r="27" spans="1:9" s="34" customFormat="1" ht="12.75">
      <c r="A27" s="159" t="s">
        <v>359</v>
      </c>
      <c r="B27" s="166" t="s">
        <v>9</v>
      </c>
      <c r="C27" s="166" t="s">
        <v>398</v>
      </c>
      <c r="D27" s="166">
        <v>3253</v>
      </c>
      <c r="E27" s="166">
        <v>5521</v>
      </c>
      <c r="F27" s="166" t="s">
        <v>9</v>
      </c>
      <c r="G27" s="166" t="s">
        <v>9</v>
      </c>
      <c r="H27" s="166" t="s">
        <v>9</v>
      </c>
      <c r="I27" s="166" t="s">
        <v>9</v>
      </c>
    </row>
    <row r="28" spans="1:9" s="34" customFormat="1" ht="12.75">
      <c r="A28" s="159" t="s">
        <v>360</v>
      </c>
      <c r="B28" s="166" t="s">
        <v>9</v>
      </c>
      <c r="C28" s="166" t="s">
        <v>398</v>
      </c>
      <c r="D28" s="166">
        <v>301</v>
      </c>
      <c r="E28" s="166">
        <v>159</v>
      </c>
      <c r="F28" s="166" t="s">
        <v>9</v>
      </c>
      <c r="G28" s="166" t="s">
        <v>9</v>
      </c>
      <c r="H28" s="166" t="s">
        <v>9</v>
      </c>
      <c r="I28" s="166" t="s">
        <v>9</v>
      </c>
    </row>
    <row r="29" spans="1:9" s="34" customFormat="1" ht="12.75">
      <c r="A29" s="159" t="s">
        <v>361</v>
      </c>
      <c r="B29" s="166" t="s">
        <v>9</v>
      </c>
      <c r="C29" s="166" t="s">
        <v>398</v>
      </c>
      <c r="D29" s="166">
        <v>7583</v>
      </c>
      <c r="E29" s="166">
        <v>8127</v>
      </c>
      <c r="F29" s="166" t="s">
        <v>9</v>
      </c>
      <c r="G29" s="166" t="s">
        <v>9</v>
      </c>
      <c r="H29" s="166" t="s">
        <v>9</v>
      </c>
      <c r="I29" s="166" t="s">
        <v>9</v>
      </c>
    </row>
    <row r="30" spans="1:9" s="34" customFormat="1" ht="12.75">
      <c r="A30" s="159" t="s">
        <v>362</v>
      </c>
      <c r="B30" s="166" t="s">
        <v>9</v>
      </c>
      <c r="C30" s="166" t="s">
        <v>398</v>
      </c>
      <c r="D30" s="166" t="s">
        <v>9</v>
      </c>
      <c r="E30" s="166" t="s">
        <v>9</v>
      </c>
      <c r="F30" s="166" t="s">
        <v>9</v>
      </c>
      <c r="G30" s="166" t="s">
        <v>9</v>
      </c>
      <c r="H30" s="166" t="s">
        <v>9</v>
      </c>
      <c r="I30" s="166" t="s">
        <v>9</v>
      </c>
    </row>
    <row r="31" spans="1:9" s="34" customFormat="1" ht="12.75">
      <c r="A31" s="159" t="s">
        <v>363</v>
      </c>
      <c r="B31" s="166" t="s">
        <v>9</v>
      </c>
      <c r="C31" s="166" t="s">
        <v>398</v>
      </c>
      <c r="D31" s="166" t="s">
        <v>9</v>
      </c>
      <c r="E31" s="166" t="s">
        <v>9</v>
      </c>
      <c r="F31" s="166" t="s">
        <v>9</v>
      </c>
      <c r="G31" s="166" t="s">
        <v>9</v>
      </c>
      <c r="H31" s="166" t="s">
        <v>9</v>
      </c>
      <c r="I31" s="166" t="s">
        <v>9</v>
      </c>
    </row>
    <row r="32" spans="1:9" s="34" customFormat="1" ht="12.75">
      <c r="A32" s="159" t="s">
        <v>364</v>
      </c>
      <c r="B32" s="166" t="s">
        <v>9</v>
      </c>
      <c r="C32" s="166" t="s">
        <v>398</v>
      </c>
      <c r="D32" s="166">
        <v>899</v>
      </c>
      <c r="E32" s="166">
        <v>180</v>
      </c>
      <c r="F32" s="166" t="s">
        <v>9</v>
      </c>
      <c r="G32" s="166">
        <v>60</v>
      </c>
      <c r="H32" s="166" t="s">
        <v>9</v>
      </c>
      <c r="I32" s="166" t="s">
        <v>9</v>
      </c>
    </row>
    <row r="33" spans="1:9" s="34" customFormat="1" ht="12.75">
      <c r="A33" s="159" t="s">
        <v>365</v>
      </c>
      <c r="B33" s="166">
        <v>101</v>
      </c>
      <c r="C33" s="166" t="s">
        <v>398</v>
      </c>
      <c r="D33" s="166">
        <v>1372</v>
      </c>
      <c r="E33" s="166">
        <v>5242</v>
      </c>
      <c r="F33" s="166">
        <v>2815</v>
      </c>
      <c r="G33" s="166" t="s">
        <v>9</v>
      </c>
      <c r="H33" s="166" t="s">
        <v>9</v>
      </c>
      <c r="I33" s="166" t="s">
        <v>9</v>
      </c>
    </row>
    <row r="34" spans="1:9" s="34" customFormat="1" ht="12.75">
      <c r="A34" s="159" t="s">
        <v>366</v>
      </c>
      <c r="B34" s="166" t="s">
        <v>9</v>
      </c>
      <c r="C34" s="166">
        <v>2</v>
      </c>
      <c r="D34" s="166">
        <v>115</v>
      </c>
      <c r="E34" s="166" t="s">
        <v>9</v>
      </c>
      <c r="F34" s="166">
        <v>3872</v>
      </c>
      <c r="G34" s="166" t="s">
        <v>9</v>
      </c>
      <c r="H34" s="166" t="s">
        <v>9</v>
      </c>
      <c r="I34" s="166" t="s">
        <v>9</v>
      </c>
    </row>
    <row r="35" spans="1:9" s="34" customFormat="1" ht="12.75">
      <c r="A35" s="159" t="s">
        <v>367</v>
      </c>
      <c r="B35" s="166" t="s">
        <v>9</v>
      </c>
      <c r="C35" s="166" t="s">
        <v>398</v>
      </c>
      <c r="D35" s="166">
        <v>2627</v>
      </c>
      <c r="E35" s="166">
        <v>1572</v>
      </c>
      <c r="F35" s="166" t="s">
        <v>9</v>
      </c>
      <c r="G35" s="166" t="s">
        <v>9</v>
      </c>
      <c r="H35" s="166" t="s">
        <v>9</v>
      </c>
      <c r="I35" s="166" t="s">
        <v>9</v>
      </c>
    </row>
    <row r="36" spans="1:9" s="34" customFormat="1" ht="12.75">
      <c r="A36" s="159" t="s">
        <v>368</v>
      </c>
      <c r="B36" s="166" t="s">
        <v>9</v>
      </c>
      <c r="C36" s="166" t="s">
        <v>398</v>
      </c>
      <c r="D36" s="166" t="s">
        <v>9</v>
      </c>
      <c r="E36" s="166" t="s">
        <v>9</v>
      </c>
      <c r="F36" s="166" t="s">
        <v>9</v>
      </c>
      <c r="G36" s="166" t="s">
        <v>9</v>
      </c>
      <c r="H36" s="166" t="s">
        <v>9</v>
      </c>
      <c r="I36" s="166" t="s">
        <v>9</v>
      </c>
    </row>
    <row r="37" spans="1:9" s="34" customFormat="1" ht="12.75">
      <c r="A37" s="40" t="s">
        <v>58</v>
      </c>
      <c r="B37" s="166"/>
      <c r="C37" s="166"/>
      <c r="D37" s="166"/>
      <c r="E37" s="166"/>
      <c r="F37" s="166"/>
      <c r="G37" s="166"/>
      <c r="H37" s="166"/>
      <c r="I37" s="166"/>
    </row>
    <row r="38" spans="1:9" s="34" customFormat="1" ht="12.75">
      <c r="A38" s="160" t="s">
        <v>59</v>
      </c>
      <c r="B38" s="166"/>
      <c r="C38" s="166"/>
      <c r="D38" s="166"/>
      <c r="E38" s="166"/>
      <c r="F38" s="166"/>
      <c r="G38" s="166"/>
      <c r="H38" s="166"/>
      <c r="I38" s="166"/>
    </row>
    <row r="39" spans="1:9" s="34" customFormat="1" ht="12.75">
      <c r="A39" s="159" t="s">
        <v>369</v>
      </c>
      <c r="B39" s="166" t="s">
        <v>9</v>
      </c>
      <c r="C39" s="166" t="s">
        <v>9</v>
      </c>
      <c r="D39" s="166" t="s">
        <v>9</v>
      </c>
      <c r="E39" s="166" t="s">
        <v>9</v>
      </c>
      <c r="F39" s="166" t="s">
        <v>9</v>
      </c>
      <c r="G39" s="166" t="s">
        <v>9</v>
      </c>
      <c r="H39" s="166" t="s">
        <v>9</v>
      </c>
      <c r="I39" s="166" t="s">
        <v>9</v>
      </c>
    </row>
    <row r="40" spans="1:9" s="34" customFormat="1" ht="12.75">
      <c r="A40" s="159" t="s">
        <v>370</v>
      </c>
      <c r="B40" s="166" t="s">
        <v>9</v>
      </c>
      <c r="C40" s="166" t="s">
        <v>9</v>
      </c>
      <c r="D40" s="166" t="s">
        <v>9</v>
      </c>
      <c r="E40" s="166" t="s">
        <v>9</v>
      </c>
      <c r="F40" s="166" t="s">
        <v>9</v>
      </c>
      <c r="G40" s="166" t="s">
        <v>9</v>
      </c>
      <c r="H40" s="166" t="s">
        <v>9</v>
      </c>
      <c r="I40" s="166" t="s">
        <v>9</v>
      </c>
    </row>
    <row r="41" spans="1:9" s="34" customFormat="1" ht="12.75">
      <c r="A41" s="161" t="s">
        <v>371</v>
      </c>
      <c r="B41" s="166" t="s">
        <v>9</v>
      </c>
      <c r="C41" s="166" t="s">
        <v>9</v>
      </c>
      <c r="D41" s="166" t="s">
        <v>9</v>
      </c>
      <c r="E41" s="166" t="s">
        <v>9</v>
      </c>
      <c r="F41" s="166" t="s">
        <v>9</v>
      </c>
      <c r="G41" s="166" t="s">
        <v>9</v>
      </c>
      <c r="H41" s="166" t="s">
        <v>9</v>
      </c>
      <c r="I41" s="166" t="s">
        <v>9</v>
      </c>
    </row>
    <row r="42" spans="1:9" s="34" customFormat="1" ht="12.75">
      <c r="A42" s="159" t="s">
        <v>372</v>
      </c>
      <c r="B42" s="166" t="s">
        <v>9</v>
      </c>
      <c r="C42" s="166" t="s">
        <v>9</v>
      </c>
      <c r="D42" s="166" t="s">
        <v>9</v>
      </c>
      <c r="E42" s="166">
        <v>1158</v>
      </c>
      <c r="F42" s="166" t="s">
        <v>9</v>
      </c>
      <c r="G42" s="166" t="s">
        <v>9</v>
      </c>
      <c r="H42" s="166" t="s">
        <v>9</v>
      </c>
      <c r="I42" s="166" t="s">
        <v>9</v>
      </c>
    </row>
    <row r="43" spans="1:9" s="34" customFormat="1" ht="12.75">
      <c r="A43" s="161" t="s">
        <v>373</v>
      </c>
      <c r="B43" s="166" t="s">
        <v>9</v>
      </c>
      <c r="C43" s="166" t="s">
        <v>9</v>
      </c>
      <c r="D43" s="166" t="s">
        <v>9</v>
      </c>
      <c r="E43" s="166" t="s">
        <v>9</v>
      </c>
      <c r="F43" s="166" t="s">
        <v>9</v>
      </c>
      <c r="G43" s="166" t="s">
        <v>9</v>
      </c>
      <c r="H43" s="166" t="s">
        <v>9</v>
      </c>
      <c r="I43" s="166" t="s">
        <v>9</v>
      </c>
    </row>
    <row r="44" spans="1:9" s="34" customFormat="1" ht="12.75">
      <c r="A44" s="161"/>
      <c r="B44" s="166"/>
      <c r="C44" s="166"/>
      <c r="D44" s="166"/>
      <c r="E44" s="166"/>
      <c r="F44" s="166"/>
      <c r="G44" s="166"/>
      <c r="H44" s="166"/>
      <c r="I44" s="166"/>
    </row>
    <row r="45" spans="1:9" ht="12.75">
      <c r="A45" s="37" t="s">
        <v>204</v>
      </c>
      <c r="B45" s="166"/>
      <c r="C45" s="166"/>
      <c r="D45" s="166"/>
      <c r="E45" s="166"/>
      <c r="F45" s="166"/>
      <c r="G45" s="166"/>
      <c r="H45" s="166"/>
      <c r="I45" s="166"/>
    </row>
    <row r="46" spans="1:9" ht="12.75">
      <c r="A46" s="36" t="s">
        <v>64</v>
      </c>
      <c r="B46" s="169">
        <v>9</v>
      </c>
      <c r="C46" s="169">
        <v>14</v>
      </c>
      <c r="D46" s="169" t="s">
        <v>9</v>
      </c>
      <c r="E46" s="169" t="s">
        <v>9</v>
      </c>
      <c r="F46" s="169" t="s">
        <v>9</v>
      </c>
      <c r="G46" s="169" t="s">
        <v>9</v>
      </c>
      <c r="H46" s="169" t="s">
        <v>9</v>
      </c>
      <c r="I46" s="169" t="s">
        <v>9</v>
      </c>
    </row>
    <row r="47" spans="1:10" s="38" customFormat="1" ht="12.75">
      <c r="A47" s="41" t="s">
        <v>60</v>
      </c>
      <c r="B47" s="166"/>
      <c r="C47" s="166"/>
      <c r="D47" s="166"/>
      <c r="E47" s="166"/>
      <c r="F47" s="166"/>
      <c r="G47" s="166"/>
      <c r="H47" s="166"/>
      <c r="I47" s="166"/>
      <c r="J47" s="7"/>
    </row>
    <row r="48" spans="1:9" ht="12.75">
      <c r="A48" s="36" t="s">
        <v>58</v>
      </c>
      <c r="B48" s="166"/>
      <c r="C48" s="166"/>
      <c r="D48" s="166"/>
      <c r="E48" s="166"/>
      <c r="F48" s="166"/>
      <c r="G48" s="166"/>
      <c r="H48" s="166"/>
      <c r="I48" s="166"/>
    </row>
    <row r="49" spans="1:10" s="38" customFormat="1" ht="12.75">
      <c r="A49" s="37" t="s">
        <v>56</v>
      </c>
      <c r="B49" s="168">
        <v>3085</v>
      </c>
      <c r="C49" s="168">
        <v>1931</v>
      </c>
      <c r="D49" s="168">
        <v>52471</v>
      </c>
      <c r="E49" s="168">
        <v>12541</v>
      </c>
      <c r="F49" s="168">
        <v>22020</v>
      </c>
      <c r="G49" s="168">
        <v>24240</v>
      </c>
      <c r="H49" s="168">
        <v>62965</v>
      </c>
      <c r="I49" s="168">
        <v>57338</v>
      </c>
      <c r="J49" s="7"/>
    </row>
    <row r="50" spans="1:9" ht="12.75">
      <c r="A50" s="36"/>
      <c r="B50" s="168"/>
      <c r="C50" s="168"/>
      <c r="D50" s="168"/>
      <c r="E50" s="168"/>
      <c r="F50" s="168"/>
      <c r="G50" s="168"/>
      <c r="H50" s="168"/>
      <c r="I50" s="168"/>
    </row>
    <row r="51" spans="1:9" s="34" customFormat="1" ht="12.75">
      <c r="A51" s="37" t="s">
        <v>207</v>
      </c>
      <c r="B51" s="168"/>
      <c r="C51" s="168"/>
      <c r="D51" s="168"/>
      <c r="E51" s="168"/>
      <c r="F51" s="168"/>
      <c r="G51" s="168"/>
      <c r="H51" s="168"/>
      <c r="I51" s="168"/>
    </row>
    <row r="52" spans="1:9" s="34" customFormat="1" ht="12.75">
      <c r="A52" s="158" t="s">
        <v>57</v>
      </c>
      <c r="B52" s="168">
        <v>3016</v>
      </c>
      <c r="C52" s="168">
        <f>SUM(C53:C76)</f>
        <v>1807</v>
      </c>
      <c r="D52" s="168">
        <v>52471</v>
      </c>
      <c r="E52" s="168">
        <f>SUM(E53:E76)</f>
        <v>12541</v>
      </c>
      <c r="F52" s="168">
        <v>21739</v>
      </c>
      <c r="G52" s="168">
        <f>SUM(G53:G76)</f>
        <v>21980</v>
      </c>
      <c r="H52" s="168">
        <v>57615</v>
      </c>
      <c r="I52" s="168">
        <f>SUM(I53:I76)</f>
        <v>49708</v>
      </c>
    </row>
    <row r="53" spans="1:9" s="34" customFormat="1" ht="12.75">
      <c r="A53" s="159" t="s">
        <v>345</v>
      </c>
      <c r="B53" s="166">
        <v>4</v>
      </c>
      <c r="C53" s="166">
        <v>2</v>
      </c>
      <c r="D53" s="166" t="s">
        <v>9</v>
      </c>
      <c r="E53" s="166" t="s">
        <v>9</v>
      </c>
      <c r="F53" s="166">
        <v>926</v>
      </c>
      <c r="G53" s="166">
        <v>1059</v>
      </c>
      <c r="H53" s="166" t="s">
        <v>9</v>
      </c>
      <c r="I53" s="166" t="s">
        <v>9</v>
      </c>
    </row>
    <row r="54" spans="1:9" s="34" customFormat="1" ht="12.75">
      <c r="A54" s="159" t="s">
        <v>346</v>
      </c>
      <c r="B54" s="166" t="s">
        <v>9</v>
      </c>
      <c r="C54" s="166" t="s">
        <v>9</v>
      </c>
      <c r="D54" s="166" t="s">
        <v>9</v>
      </c>
      <c r="E54" s="166" t="s">
        <v>9</v>
      </c>
      <c r="F54" s="166" t="s">
        <v>9</v>
      </c>
      <c r="G54" s="166" t="s">
        <v>9</v>
      </c>
      <c r="H54" s="166" t="s">
        <v>9</v>
      </c>
      <c r="I54" s="166" t="s">
        <v>9</v>
      </c>
    </row>
    <row r="55" spans="1:9" s="34" customFormat="1" ht="12.75">
      <c r="A55" s="159" t="s">
        <v>347</v>
      </c>
      <c r="B55" s="166">
        <v>160</v>
      </c>
      <c r="C55" s="166">
        <v>68</v>
      </c>
      <c r="D55" s="166" t="s">
        <v>9</v>
      </c>
      <c r="E55" s="166" t="s">
        <v>9</v>
      </c>
      <c r="F55" s="166">
        <v>8</v>
      </c>
      <c r="G55" s="166">
        <v>200</v>
      </c>
      <c r="H55" s="166" t="s">
        <v>9</v>
      </c>
      <c r="I55" s="166" t="s">
        <v>9</v>
      </c>
    </row>
    <row r="56" spans="1:9" s="34" customFormat="1" ht="12.75">
      <c r="A56" s="159" t="s">
        <v>348</v>
      </c>
      <c r="B56" s="166" t="s">
        <v>9</v>
      </c>
      <c r="C56" s="166" t="s">
        <v>9</v>
      </c>
      <c r="D56" s="166" t="s">
        <v>9</v>
      </c>
      <c r="E56" s="166" t="s">
        <v>9</v>
      </c>
      <c r="F56" s="166" t="s">
        <v>9</v>
      </c>
      <c r="G56" s="166" t="s">
        <v>9</v>
      </c>
      <c r="H56" s="166" t="s">
        <v>9</v>
      </c>
      <c r="I56" s="166" t="s">
        <v>9</v>
      </c>
    </row>
    <row r="57" spans="1:9" s="34" customFormat="1" ht="12.75">
      <c r="A57" s="159" t="s">
        <v>349</v>
      </c>
      <c r="B57" s="166" t="s">
        <v>9</v>
      </c>
      <c r="C57" s="166" t="s">
        <v>9</v>
      </c>
      <c r="D57" s="166" t="s">
        <v>9</v>
      </c>
      <c r="E57" s="166" t="s">
        <v>9</v>
      </c>
      <c r="F57" s="166" t="s">
        <v>9</v>
      </c>
      <c r="G57" s="166" t="s">
        <v>9</v>
      </c>
      <c r="H57" s="166" t="s">
        <v>9</v>
      </c>
      <c r="I57" s="166" t="s">
        <v>9</v>
      </c>
    </row>
    <row r="58" spans="1:9" s="34" customFormat="1" ht="12.75">
      <c r="A58" s="159" t="s">
        <v>350</v>
      </c>
      <c r="B58" s="166" t="s">
        <v>9</v>
      </c>
      <c r="C58" s="166" t="s">
        <v>9</v>
      </c>
      <c r="D58" s="166" t="s">
        <v>9</v>
      </c>
      <c r="E58" s="166" t="s">
        <v>9</v>
      </c>
      <c r="F58" s="166" t="s">
        <v>9</v>
      </c>
      <c r="G58" s="166" t="s">
        <v>9</v>
      </c>
      <c r="H58" s="166" t="s">
        <v>9</v>
      </c>
      <c r="I58" s="166" t="s">
        <v>9</v>
      </c>
    </row>
    <row r="59" spans="1:9" s="34" customFormat="1" ht="12.75">
      <c r="A59" s="159" t="s">
        <v>351</v>
      </c>
      <c r="B59" s="166" t="s">
        <v>9</v>
      </c>
      <c r="C59" s="166" t="s">
        <v>9</v>
      </c>
      <c r="D59" s="166" t="s">
        <v>9</v>
      </c>
      <c r="E59" s="166" t="s">
        <v>9</v>
      </c>
      <c r="F59" s="166" t="s">
        <v>9</v>
      </c>
      <c r="G59" s="166" t="s">
        <v>9</v>
      </c>
      <c r="H59" s="166" t="s">
        <v>9</v>
      </c>
      <c r="I59" s="166" t="s">
        <v>9</v>
      </c>
    </row>
    <row r="60" spans="1:9" s="34" customFormat="1" ht="12.75">
      <c r="A60" s="159" t="s">
        <v>352</v>
      </c>
      <c r="B60" s="166" t="s">
        <v>9</v>
      </c>
      <c r="C60" s="166" t="s">
        <v>9</v>
      </c>
      <c r="D60" s="166" t="s">
        <v>9</v>
      </c>
      <c r="E60" s="166" t="s">
        <v>9</v>
      </c>
      <c r="F60" s="166" t="s">
        <v>9</v>
      </c>
      <c r="G60" s="166" t="s">
        <v>9</v>
      </c>
      <c r="H60" s="166" t="s">
        <v>9</v>
      </c>
      <c r="I60" s="166" t="s">
        <v>9</v>
      </c>
    </row>
    <row r="61" spans="1:9" s="34" customFormat="1" ht="12.75">
      <c r="A61" s="159" t="s">
        <v>353</v>
      </c>
      <c r="B61" s="166" t="s">
        <v>9</v>
      </c>
      <c r="C61" s="166" t="s">
        <v>9</v>
      </c>
      <c r="D61" s="166" t="s">
        <v>9</v>
      </c>
      <c r="E61" s="166" t="s">
        <v>9</v>
      </c>
      <c r="F61" s="166" t="s">
        <v>9</v>
      </c>
      <c r="G61" s="166" t="s">
        <v>9</v>
      </c>
      <c r="H61" s="166" t="s">
        <v>9</v>
      </c>
      <c r="I61" s="166" t="s">
        <v>9</v>
      </c>
    </row>
    <row r="62" spans="1:9" s="34" customFormat="1" ht="12.75">
      <c r="A62" s="159" t="s">
        <v>354</v>
      </c>
      <c r="B62" s="166">
        <v>46</v>
      </c>
      <c r="C62" s="166">
        <v>260</v>
      </c>
      <c r="D62" s="166">
        <v>5559</v>
      </c>
      <c r="E62" s="166">
        <v>2870</v>
      </c>
      <c r="F62" s="166">
        <v>3256</v>
      </c>
      <c r="G62" s="166">
        <v>120</v>
      </c>
      <c r="H62" s="166">
        <v>4557</v>
      </c>
      <c r="I62" s="166">
        <v>4027</v>
      </c>
    </row>
    <row r="63" spans="1:9" s="34" customFormat="1" ht="12.75">
      <c r="A63" s="159" t="s">
        <v>355</v>
      </c>
      <c r="B63" s="166" t="s">
        <v>9</v>
      </c>
      <c r="C63" s="166" t="s">
        <v>9</v>
      </c>
      <c r="D63" s="166" t="s">
        <v>9</v>
      </c>
      <c r="E63" s="166" t="s">
        <v>9</v>
      </c>
      <c r="F63" s="166" t="s">
        <v>9</v>
      </c>
      <c r="G63" s="166">
        <v>178</v>
      </c>
      <c r="H63" s="166">
        <v>11909</v>
      </c>
      <c r="I63" s="166">
        <v>12034</v>
      </c>
    </row>
    <row r="64" spans="1:9" s="34" customFormat="1" ht="12.75">
      <c r="A64" s="159" t="s">
        <v>356</v>
      </c>
      <c r="B64" s="166" t="s">
        <v>9</v>
      </c>
      <c r="C64" s="166" t="s">
        <v>9</v>
      </c>
      <c r="D64" s="166" t="s">
        <v>9</v>
      </c>
      <c r="E64" s="166" t="s">
        <v>9</v>
      </c>
      <c r="F64" s="166">
        <v>433</v>
      </c>
      <c r="G64" s="166">
        <v>1952</v>
      </c>
      <c r="H64" s="166" t="s">
        <v>9</v>
      </c>
      <c r="I64" s="166" t="s">
        <v>9</v>
      </c>
    </row>
    <row r="65" spans="1:9" ht="12.75">
      <c r="A65" s="159" t="s">
        <v>357</v>
      </c>
      <c r="B65" s="166" t="s">
        <v>9</v>
      </c>
      <c r="C65" s="166" t="s">
        <v>9</v>
      </c>
      <c r="D65" s="166" t="s">
        <v>9</v>
      </c>
      <c r="E65" s="166" t="s">
        <v>9</v>
      </c>
      <c r="F65" s="166" t="s">
        <v>9</v>
      </c>
      <c r="G65" s="166" t="s">
        <v>9</v>
      </c>
      <c r="H65" s="166" t="s">
        <v>9</v>
      </c>
      <c r="I65" s="166" t="s">
        <v>9</v>
      </c>
    </row>
    <row r="66" spans="1:9" ht="12.75">
      <c r="A66" s="159" t="s">
        <v>358</v>
      </c>
      <c r="B66" s="166" t="s">
        <v>9</v>
      </c>
      <c r="C66" s="166" t="s">
        <v>9</v>
      </c>
      <c r="D66" s="166" t="s">
        <v>9</v>
      </c>
      <c r="E66" s="166" t="s">
        <v>9</v>
      </c>
      <c r="F66" s="166" t="s">
        <v>9</v>
      </c>
      <c r="G66" s="166" t="s">
        <v>9</v>
      </c>
      <c r="H66" s="166" t="s">
        <v>9</v>
      </c>
      <c r="I66" s="166" t="s">
        <v>9</v>
      </c>
    </row>
    <row r="67" spans="1:9" ht="12.75">
      <c r="A67" s="159" t="s">
        <v>359</v>
      </c>
      <c r="B67" s="166">
        <v>2801</v>
      </c>
      <c r="C67" s="166">
        <v>1471</v>
      </c>
      <c r="D67" s="166">
        <v>45420</v>
      </c>
      <c r="E67" s="166">
        <v>9082</v>
      </c>
      <c r="F67" s="166">
        <v>13094</v>
      </c>
      <c r="G67" s="166">
        <v>8829</v>
      </c>
      <c r="H67" s="166">
        <v>7300</v>
      </c>
      <c r="I67" s="166">
        <v>3920</v>
      </c>
    </row>
    <row r="68" spans="1:9" ht="12.75">
      <c r="A68" s="159" t="s">
        <v>360</v>
      </c>
      <c r="B68" s="166" t="s">
        <v>9</v>
      </c>
      <c r="C68" s="166" t="s">
        <v>9</v>
      </c>
      <c r="D68" s="166" t="s">
        <v>9</v>
      </c>
      <c r="E68" s="166" t="s">
        <v>9</v>
      </c>
      <c r="F68" s="166" t="s">
        <v>9</v>
      </c>
      <c r="G68" s="166" t="s">
        <v>9</v>
      </c>
      <c r="H68" s="166" t="s">
        <v>9</v>
      </c>
      <c r="I68" s="166" t="s">
        <v>9</v>
      </c>
    </row>
    <row r="69" spans="1:9" ht="12.75">
      <c r="A69" s="159" t="s">
        <v>361</v>
      </c>
      <c r="B69" s="166" t="s">
        <v>9</v>
      </c>
      <c r="C69" s="166" t="s">
        <v>9</v>
      </c>
      <c r="D69" s="166" t="s">
        <v>9</v>
      </c>
      <c r="E69" s="166" t="s">
        <v>9</v>
      </c>
      <c r="F69" s="166" t="s">
        <v>9</v>
      </c>
      <c r="G69" s="166" t="s">
        <v>9</v>
      </c>
      <c r="H69" s="166" t="s">
        <v>9</v>
      </c>
      <c r="I69" s="166" t="s">
        <v>9</v>
      </c>
    </row>
    <row r="70" spans="1:9" ht="12.75">
      <c r="A70" s="159" t="s">
        <v>362</v>
      </c>
      <c r="B70" s="166" t="s">
        <v>9</v>
      </c>
      <c r="C70" s="166" t="s">
        <v>9</v>
      </c>
      <c r="D70" s="166" t="s">
        <v>9</v>
      </c>
      <c r="E70" s="166" t="s">
        <v>9</v>
      </c>
      <c r="F70" s="166" t="s">
        <v>9</v>
      </c>
      <c r="G70" s="166" t="s">
        <v>9</v>
      </c>
      <c r="H70" s="166" t="s">
        <v>9</v>
      </c>
      <c r="I70" s="166" t="s">
        <v>9</v>
      </c>
    </row>
    <row r="71" spans="1:9" ht="12.75">
      <c r="A71" s="159" t="s">
        <v>363</v>
      </c>
      <c r="B71" s="166" t="s">
        <v>9</v>
      </c>
      <c r="C71" s="166" t="s">
        <v>9</v>
      </c>
      <c r="D71" s="166" t="s">
        <v>9</v>
      </c>
      <c r="E71" s="166" t="s">
        <v>9</v>
      </c>
      <c r="F71" s="166" t="s">
        <v>9</v>
      </c>
      <c r="G71" s="166" t="s">
        <v>9</v>
      </c>
      <c r="H71" s="166" t="s">
        <v>9</v>
      </c>
      <c r="I71" s="166" t="s">
        <v>9</v>
      </c>
    </row>
    <row r="72" spans="1:9" ht="12.75">
      <c r="A72" s="159" t="s">
        <v>364</v>
      </c>
      <c r="B72" s="166" t="s">
        <v>9</v>
      </c>
      <c r="C72" s="166" t="s">
        <v>9</v>
      </c>
      <c r="D72" s="166" t="s">
        <v>9</v>
      </c>
      <c r="E72" s="166" t="s">
        <v>9</v>
      </c>
      <c r="F72" s="166" t="s">
        <v>9</v>
      </c>
      <c r="G72" s="166">
        <v>355</v>
      </c>
      <c r="H72" s="166" t="s">
        <v>9</v>
      </c>
      <c r="I72" s="166" t="s">
        <v>9</v>
      </c>
    </row>
    <row r="73" spans="1:9" ht="12.75">
      <c r="A73" s="159" t="s">
        <v>365</v>
      </c>
      <c r="B73" s="166">
        <v>5</v>
      </c>
      <c r="C73" s="166">
        <v>6</v>
      </c>
      <c r="D73" s="166">
        <v>1492</v>
      </c>
      <c r="E73" s="166">
        <v>589</v>
      </c>
      <c r="F73" s="166">
        <v>4022</v>
      </c>
      <c r="G73" s="166">
        <v>8257</v>
      </c>
      <c r="H73" s="166">
        <v>33849</v>
      </c>
      <c r="I73" s="166">
        <v>29727</v>
      </c>
    </row>
    <row r="74" spans="1:9" ht="12.75">
      <c r="A74" s="159" t="s">
        <v>366</v>
      </c>
      <c r="B74" s="166" t="s">
        <v>9</v>
      </c>
      <c r="C74" s="166" t="s">
        <v>9</v>
      </c>
      <c r="D74" s="166" t="s">
        <v>9</v>
      </c>
      <c r="E74" s="166" t="s">
        <v>9</v>
      </c>
      <c r="F74" s="166" t="s">
        <v>9</v>
      </c>
      <c r="G74" s="166">
        <v>1030</v>
      </c>
      <c r="H74" s="166" t="s">
        <v>9</v>
      </c>
      <c r="I74" s="166" t="s">
        <v>9</v>
      </c>
    </row>
    <row r="75" spans="1:9" ht="12.75">
      <c r="A75" s="159" t="s">
        <v>367</v>
      </c>
      <c r="B75" s="166" t="s">
        <v>9</v>
      </c>
      <c r="C75" s="166" t="s">
        <v>9</v>
      </c>
      <c r="D75" s="166" t="s">
        <v>9</v>
      </c>
      <c r="E75" s="166" t="s">
        <v>9</v>
      </c>
      <c r="F75" s="166" t="s">
        <v>9</v>
      </c>
      <c r="G75" s="166" t="s">
        <v>9</v>
      </c>
      <c r="H75" s="166" t="s">
        <v>9</v>
      </c>
      <c r="I75" s="166" t="s">
        <v>9</v>
      </c>
    </row>
    <row r="76" spans="1:9" ht="12.75">
      <c r="A76" s="159" t="s">
        <v>368</v>
      </c>
      <c r="B76" s="166" t="s">
        <v>9</v>
      </c>
      <c r="C76" s="166" t="s">
        <v>9</v>
      </c>
      <c r="D76" s="166" t="s">
        <v>9</v>
      </c>
      <c r="E76" s="166" t="s">
        <v>9</v>
      </c>
      <c r="F76" s="166" t="s">
        <v>9</v>
      </c>
      <c r="G76" s="166" t="s">
        <v>9</v>
      </c>
      <c r="H76" s="166" t="s">
        <v>9</v>
      </c>
      <c r="I76" s="166" t="s">
        <v>9</v>
      </c>
    </row>
    <row r="77" spans="1:9" ht="12.75">
      <c r="A77" s="40" t="s">
        <v>58</v>
      </c>
      <c r="B77" s="166"/>
      <c r="C77" s="166"/>
      <c r="D77" s="166"/>
      <c r="E77" s="166"/>
      <c r="F77" s="166"/>
      <c r="G77" s="166"/>
      <c r="H77" s="166"/>
      <c r="I77" s="166"/>
    </row>
    <row r="78" spans="1:9" ht="12.75">
      <c r="A78" s="160" t="s">
        <v>59</v>
      </c>
      <c r="B78" s="166"/>
      <c r="C78" s="166"/>
      <c r="D78" s="166"/>
      <c r="E78" s="166"/>
      <c r="F78" s="166"/>
      <c r="G78" s="166"/>
      <c r="H78" s="166"/>
      <c r="I78" s="166"/>
    </row>
    <row r="79" spans="1:9" ht="12.75">
      <c r="A79" s="159" t="s">
        <v>369</v>
      </c>
      <c r="B79" s="166" t="s">
        <v>9</v>
      </c>
      <c r="C79" s="166" t="s">
        <v>9</v>
      </c>
      <c r="D79" s="166" t="s">
        <v>9</v>
      </c>
      <c r="E79" s="166" t="s">
        <v>9</v>
      </c>
      <c r="F79" s="166" t="s">
        <v>9</v>
      </c>
      <c r="G79" s="166" t="s">
        <v>9</v>
      </c>
      <c r="H79" s="166" t="s">
        <v>9</v>
      </c>
      <c r="I79" s="166" t="s">
        <v>9</v>
      </c>
    </row>
    <row r="80" spans="1:9" ht="12.75">
      <c r="A80" s="159" t="s">
        <v>370</v>
      </c>
      <c r="B80" s="166" t="s">
        <v>9</v>
      </c>
      <c r="C80" s="166" t="s">
        <v>9</v>
      </c>
      <c r="D80" s="166" t="s">
        <v>9</v>
      </c>
      <c r="E80" s="166" t="s">
        <v>9</v>
      </c>
      <c r="F80" s="166" t="s">
        <v>9</v>
      </c>
      <c r="G80" s="166" t="s">
        <v>9</v>
      </c>
      <c r="H80" s="166" t="s">
        <v>9</v>
      </c>
      <c r="I80" s="166" t="s">
        <v>9</v>
      </c>
    </row>
    <row r="81" spans="1:9" s="34" customFormat="1" ht="12.75">
      <c r="A81" s="161" t="s">
        <v>371</v>
      </c>
      <c r="B81" s="166" t="s">
        <v>9</v>
      </c>
      <c r="C81" s="166" t="s">
        <v>9</v>
      </c>
      <c r="D81" s="166" t="s">
        <v>9</v>
      </c>
      <c r="E81" s="166" t="s">
        <v>9</v>
      </c>
      <c r="F81" s="166">
        <v>179</v>
      </c>
      <c r="G81" s="166">
        <v>713</v>
      </c>
      <c r="H81" s="166" t="s">
        <v>9</v>
      </c>
      <c r="I81" s="166" t="s">
        <v>9</v>
      </c>
    </row>
    <row r="82" spans="1:9" s="34" customFormat="1" ht="12.75">
      <c r="A82" s="159" t="s">
        <v>372</v>
      </c>
      <c r="B82" s="166" t="s">
        <v>9</v>
      </c>
      <c r="C82" s="166" t="s">
        <v>9</v>
      </c>
      <c r="D82" s="166" t="s">
        <v>9</v>
      </c>
      <c r="E82" s="166" t="s">
        <v>9</v>
      </c>
      <c r="F82" s="166">
        <v>102</v>
      </c>
      <c r="G82" s="166">
        <v>232</v>
      </c>
      <c r="H82" s="166" t="s">
        <v>9</v>
      </c>
      <c r="I82" s="166" t="s">
        <v>9</v>
      </c>
    </row>
    <row r="83" spans="1:9" s="34" customFormat="1" ht="12.75">
      <c r="A83" s="161" t="s">
        <v>373</v>
      </c>
      <c r="B83" s="166" t="s">
        <v>9</v>
      </c>
      <c r="C83" s="166">
        <v>1</v>
      </c>
      <c r="D83" s="166" t="s">
        <v>9</v>
      </c>
      <c r="E83" s="166" t="s">
        <v>9</v>
      </c>
      <c r="F83" s="166" t="s">
        <v>9</v>
      </c>
      <c r="G83" s="166" t="s">
        <v>9</v>
      </c>
      <c r="H83" s="166" t="s">
        <v>9</v>
      </c>
      <c r="I83" s="166" t="s">
        <v>9</v>
      </c>
    </row>
    <row r="84" spans="1:9" ht="12.75">
      <c r="A84" s="36" t="s">
        <v>58</v>
      </c>
      <c r="B84" s="166"/>
      <c r="C84" s="166"/>
      <c r="D84" s="166"/>
      <c r="E84" s="166"/>
      <c r="F84" s="166"/>
      <c r="G84" s="166"/>
      <c r="H84" s="166"/>
      <c r="I84" s="166"/>
    </row>
    <row r="85" spans="1:9" ht="12.75">
      <c r="A85" s="37" t="s">
        <v>204</v>
      </c>
      <c r="B85" s="166"/>
      <c r="C85" s="166"/>
      <c r="D85" s="166"/>
      <c r="E85" s="166"/>
      <c r="F85" s="166"/>
      <c r="G85" s="166"/>
      <c r="H85" s="166"/>
      <c r="I85" s="166"/>
    </row>
    <row r="86" spans="1:10" ht="12.75">
      <c r="A86" s="36" t="s">
        <v>62</v>
      </c>
      <c r="B86" s="166" t="s">
        <v>9</v>
      </c>
      <c r="C86" s="166" t="s">
        <v>9</v>
      </c>
      <c r="D86" s="166" t="s">
        <v>9</v>
      </c>
      <c r="E86" s="166" t="s">
        <v>9</v>
      </c>
      <c r="F86" s="166" t="s">
        <v>9</v>
      </c>
      <c r="G86" s="166" t="s">
        <v>9</v>
      </c>
      <c r="H86" s="166" t="s">
        <v>9</v>
      </c>
      <c r="I86" s="166" t="s">
        <v>9</v>
      </c>
      <c r="J86" s="38"/>
    </row>
    <row r="87" spans="1:9" ht="13.5" thickBot="1">
      <c r="A87" s="43" t="s">
        <v>63</v>
      </c>
      <c r="B87" s="167" t="s">
        <v>9</v>
      </c>
      <c r="C87" s="167" t="s">
        <v>9</v>
      </c>
      <c r="D87" s="167" t="s">
        <v>9</v>
      </c>
      <c r="E87" s="167" t="s">
        <v>9</v>
      </c>
      <c r="F87" s="167" t="s">
        <v>9</v>
      </c>
      <c r="G87" s="167" t="s">
        <v>9</v>
      </c>
      <c r="H87" s="167" t="s">
        <v>9</v>
      </c>
      <c r="I87" s="167" t="s">
        <v>9</v>
      </c>
    </row>
    <row r="88" spans="1:14" s="34" customFormat="1" ht="12.75">
      <c r="A88" s="46" t="s">
        <v>232</v>
      </c>
      <c r="B88" s="65"/>
      <c r="C88" s="65"/>
      <c r="D88" s="42"/>
      <c r="E88" s="42"/>
      <c r="F88" s="65"/>
      <c r="G88" s="65"/>
      <c r="H88" s="42"/>
      <c r="I88" s="42"/>
      <c r="K88" s="66"/>
      <c r="L88" s="67"/>
      <c r="M88" s="68"/>
      <c r="N88" s="68"/>
    </row>
    <row r="89" ht="12.75">
      <c r="A89" s="34" t="s">
        <v>58</v>
      </c>
    </row>
    <row r="90" ht="12.75">
      <c r="A90" s="34" t="s">
        <v>58</v>
      </c>
    </row>
    <row r="91" ht="12.75">
      <c r="A91" s="34" t="s">
        <v>58</v>
      </c>
    </row>
    <row r="92" ht="12.75">
      <c r="A92" s="34" t="s">
        <v>58</v>
      </c>
    </row>
    <row r="93" spans="1:10" ht="12.75">
      <c r="A93" s="34" t="s">
        <v>58</v>
      </c>
      <c r="J93" s="38"/>
    </row>
    <row r="94" ht="12.75">
      <c r="A94" s="34" t="s">
        <v>58</v>
      </c>
    </row>
    <row r="95" ht="12.75">
      <c r="A95" s="34" t="s">
        <v>58</v>
      </c>
    </row>
    <row r="96" ht="12.75">
      <c r="A96" s="34" t="s">
        <v>58</v>
      </c>
    </row>
    <row r="97" spans="1:10" ht="12.75">
      <c r="A97" s="34"/>
      <c r="J97" s="38"/>
    </row>
    <row r="98" spans="1:10" ht="12.75">
      <c r="A98" s="34"/>
      <c r="J98" s="38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</sheetData>
  <mergeCells count="7">
    <mergeCell ref="H5:I5"/>
    <mergeCell ref="A1:I1"/>
    <mergeCell ref="A5:A6"/>
    <mergeCell ref="A3:I3"/>
    <mergeCell ref="B5:C5"/>
    <mergeCell ref="D5:E5"/>
    <mergeCell ref="F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A1:T104"/>
  <sheetViews>
    <sheetView showGridLines="0" zoomScale="75" zoomScaleNormal="75" workbookViewId="0" topLeftCell="A1">
      <selection activeCell="O7" sqref="O7"/>
    </sheetView>
  </sheetViews>
  <sheetFormatPr defaultColWidth="11.421875" defaultRowHeight="12.75"/>
  <cols>
    <col min="1" max="1" width="34.00390625" style="77" customWidth="1"/>
    <col min="2" max="3" width="9.7109375" style="77" customWidth="1"/>
    <col min="4" max="4" width="10.140625" style="77" customWidth="1"/>
    <col min="5" max="5" width="10.28125" style="77" customWidth="1"/>
    <col min="6" max="6" width="11.140625" style="77" customWidth="1"/>
    <col min="7" max="7" width="11.421875" style="77" customWidth="1"/>
    <col min="8" max="11" width="9.7109375" style="77" customWidth="1"/>
    <col min="12" max="13" width="12.421875" style="73" customWidth="1"/>
    <col min="14" max="16384" width="11.421875" style="77" customWidth="1"/>
  </cols>
  <sheetData>
    <row r="1" spans="1:13" s="273" customFormat="1" ht="18">
      <c r="A1" s="495" t="s">
        <v>213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9" ht="12.75">
      <c r="A2" s="464" t="s">
        <v>417</v>
      </c>
      <c r="B2" s="86"/>
      <c r="C2" s="86"/>
      <c r="D2" s="86"/>
      <c r="E2" s="86"/>
      <c r="F2" s="86"/>
      <c r="G2" s="86"/>
      <c r="H2" s="86"/>
      <c r="I2" s="86"/>
    </row>
    <row r="3" spans="1:14" ht="15">
      <c r="A3" s="494" t="s">
        <v>374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129"/>
    </row>
    <row r="4" spans="1:14" ht="15" thickBot="1">
      <c r="A4" s="129"/>
      <c r="B4" s="79"/>
      <c r="C4" s="79"/>
      <c r="D4" s="79"/>
      <c r="E4" s="79"/>
      <c r="F4" s="79"/>
      <c r="G4" s="79"/>
      <c r="H4" s="79"/>
      <c r="I4" s="79"/>
      <c r="J4" s="129"/>
      <c r="K4" s="129"/>
      <c r="L4" s="79"/>
      <c r="M4" s="79"/>
      <c r="N4" s="129"/>
    </row>
    <row r="5" spans="1:13" ht="12.75">
      <c r="A5" s="492" t="s">
        <v>223</v>
      </c>
      <c r="B5" s="496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1:13" ht="12.75">
      <c r="A6" s="493"/>
      <c r="B6" s="482" t="s">
        <v>66</v>
      </c>
      <c r="C6" s="483"/>
      <c r="D6" s="482" t="s">
        <v>2</v>
      </c>
      <c r="E6" s="483"/>
      <c r="F6" s="482" t="s">
        <v>5</v>
      </c>
      <c r="G6" s="483"/>
      <c r="H6" s="482" t="s">
        <v>3</v>
      </c>
      <c r="I6" s="483"/>
      <c r="J6" s="482" t="s">
        <v>4</v>
      </c>
      <c r="K6" s="483"/>
      <c r="L6" s="482" t="s">
        <v>65</v>
      </c>
      <c r="M6" s="479"/>
    </row>
    <row r="7" spans="1:13" ht="13.5" thickBot="1">
      <c r="A7" s="274"/>
      <c r="B7" s="173">
        <v>2005</v>
      </c>
      <c r="C7" s="173">
        <v>2006</v>
      </c>
      <c r="D7" s="173">
        <v>2005</v>
      </c>
      <c r="E7" s="173">
        <v>2006</v>
      </c>
      <c r="F7" s="173">
        <v>2005</v>
      </c>
      <c r="G7" s="173">
        <v>2006</v>
      </c>
      <c r="H7" s="173">
        <v>2005</v>
      </c>
      <c r="I7" s="173">
        <v>2006</v>
      </c>
      <c r="J7" s="173">
        <v>2005</v>
      </c>
      <c r="K7" s="173">
        <v>2006</v>
      </c>
      <c r="L7" s="173">
        <v>2005</v>
      </c>
      <c r="M7" s="173">
        <v>2006</v>
      </c>
    </row>
    <row r="8" spans="1:13" ht="12.75">
      <c r="A8" s="275" t="s">
        <v>55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7"/>
      <c r="M8" s="277"/>
    </row>
    <row r="9" spans="1:13" ht="12.75">
      <c r="A9" s="73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9"/>
      <c r="M9" s="279"/>
    </row>
    <row r="10" spans="1:13" s="280" customFormat="1" ht="12.75">
      <c r="A10" s="74" t="s">
        <v>56</v>
      </c>
      <c r="B10" s="188">
        <v>6618</v>
      </c>
      <c r="C10" s="188">
        <v>2848</v>
      </c>
      <c r="D10" s="188">
        <v>1116673</v>
      </c>
      <c r="E10" s="188">
        <v>828779</v>
      </c>
      <c r="F10" s="188">
        <v>2113711</v>
      </c>
      <c r="G10" s="188">
        <v>1715270</v>
      </c>
      <c r="H10" s="188">
        <v>787443</v>
      </c>
      <c r="I10" s="188">
        <v>400261</v>
      </c>
      <c r="J10" s="188">
        <v>32314</v>
      </c>
      <c r="K10" s="188">
        <v>22520</v>
      </c>
      <c r="L10" s="188">
        <v>52828975</v>
      </c>
      <c r="M10" s="188">
        <v>26857746</v>
      </c>
    </row>
    <row r="11" spans="1:13" ht="12.75">
      <c r="A11" s="73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s="73" customFormat="1" ht="12.75">
      <c r="A12" s="148" t="s">
        <v>207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s="73" customFormat="1" ht="12.75">
      <c r="A13" s="281" t="s">
        <v>57</v>
      </c>
      <c r="B13" s="188">
        <v>3985</v>
      </c>
      <c r="C13" s="188">
        <v>2323</v>
      </c>
      <c r="D13" s="188">
        <v>1116520</v>
      </c>
      <c r="E13" s="188">
        <v>825648</v>
      </c>
      <c r="F13" s="188">
        <v>2113711</v>
      </c>
      <c r="G13" s="188">
        <v>1715270</v>
      </c>
      <c r="H13" s="188">
        <v>775235</v>
      </c>
      <c r="I13" s="188">
        <v>398309</v>
      </c>
      <c r="J13" s="188">
        <v>32314</v>
      </c>
      <c r="K13" s="188">
        <v>22520</v>
      </c>
      <c r="L13" s="188">
        <v>52324187</v>
      </c>
      <c r="M13" s="188">
        <v>26643883</v>
      </c>
    </row>
    <row r="14" spans="1:13" s="73" customFormat="1" ht="12.75">
      <c r="A14" s="282" t="s">
        <v>345</v>
      </c>
      <c r="B14" s="187">
        <v>714</v>
      </c>
      <c r="C14" s="187">
        <v>10</v>
      </c>
      <c r="D14" s="187">
        <v>81593</v>
      </c>
      <c r="E14" s="187">
        <v>76764</v>
      </c>
      <c r="F14" s="187">
        <v>286393</v>
      </c>
      <c r="G14" s="187">
        <v>156890</v>
      </c>
      <c r="H14" s="187" t="s">
        <v>9</v>
      </c>
      <c r="I14" s="187" t="s">
        <v>9</v>
      </c>
      <c r="J14" s="187" t="s">
        <v>9</v>
      </c>
      <c r="K14" s="187" t="s">
        <v>9</v>
      </c>
      <c r="L14" s="187">
        <v>369614</v>
      </c>
      <c r="M14" s="187">
        <v>746085</v>
      </c>
    </row>
    <row r="15" spans="1:13" s="73" customFormat="1" ht="12.75">
      <c r="A15" s="282" t="s">
        <v>346</v>
      </c>
      <c r="B15" s="187" t="s">
        <v>9</v>
      </c>
      <c r="C15" s="187" t="s">
        <v>9</v>
      </c>
      <c r="D15" s="187">
        <v>2229</v>
      </c>
      <c r="E15" s="187">
        <v>2246</v>
      </c>
      <c r="F15" s="187" t="s">
        <v>9</v>
      </c>
      <c r="G15" s="187" t="s">
        <v>9</v>
      </c>
      <c r="H15" s="187" t="s">
        <v>9</v>
      </c>
      <c r="I15" s="187" t="s">
        <v>9</v>
      </c>
      <c r="J15" s="187" t="s">
        <v>9</v>
      </c>
      <c r="K15" s="187" t="s">
        <v>9</v>
      </c>
      <c r="L15" s="187" t="s">
        <v>9</v>
      </c>
      <c r="M15" s="187" t="s">
        <v>9</v>
      </c>
    </row>
    <row r="16" spans="1:13" s="73" customFormat="1" ht="12.75">
      <c r="A16" s="282" t="s">
        <v>347</v>
      </c>
      <c r="B16" s="187" t="s">
        <v>9</v>
      </c>
      <c r="C16" s="187">
        <v>1</v>
      </c>
      <c r="D16" s="187">
        <v>8600</v>
      </c>
      <c r="E16" s="187">
        <v>5417</v>
      </c>
      <c r="F16" s="187">
        <v>41287</v>
      </c>
      <c r="G16" s="187">
        <v>49929</v>
      </c>
      <c r="H16" s="187" t="s">
        <v>9</v>
      </c>
      <c r="I16" s="187" t="s">
        <v>9</v>
      </c>
      <c r="J16" s="187" t="s">
        <v>9</v>
      </c>
      <c r="K16" s="187" t="s">
        <v>9</v>
      </c>
      <c r="L16" s="187">
        <v>488</v>
      </c>
      <c r="M16" s="187" t="s">
        <v>9</v>
      </c>
    </row>
    <row r="17" spans="1:13" s="73" customFormat="1" ht="12.75">
      <c r="A17" s="282" t="s">
        <v>348</v>
      </c>
      <c r="B17" s="187" t="s">
        <v>9</v>
      </c>
      <c r="C17" s="187" t="s">
        <v>9</v>
      </c>
      <c r="D17" s="187" t="s">
        <v>9</v>
      </c>
      <c r="E17" s="187" t="s">
        <v>9</v>
      </c>
      <c r="F17" s="187" t="s">
        <v>9</v>
      </c>
      <c r="G17" s="187" t="s">
        <v>9</v>
      </c>
      <c r="H17" s="187" t="s">
        <v>9</v>
      </c>
      <c r="I17" s="187" t="s">
        <v>9</v>
      </c>
      <c r="J17" s="187" t="s">
        <v>9</v>
      </c>
      <c r="K17" s="187" t="s">
        <v>9</v>
      </c>
      <c r="L17" s="187" t="s">
        <v>9</v>
      </c>
      <c r="M17" s="187" t="s">
        <v>9</v>
      </c>
    </row>
    <row r="18" spans="1:13" s="73" customFormat="1" ht="12.75">
      <c r="A18" s="282" t="s">
        <v>349</v>
      </c>
      <c r="B18" s="187" t="s">
        <v>9</v>
      </c>
      <c r="C18" s="187" t="s">
        <v>9</v>
      </c>
      <c r="D18" s="187" t="s">
        <v>9</v>
      </c>
      <c r="E18" s="187" t="s">
        <v>9</v>
      </c>
      <c r="F18" s="187">
        <v>11368</v>
      </c>
      <c r="G18" s="187">
        <v>3996</v>
      </c>
      <c r="H18" s="187" t="s">
        <v>9</v>
      </c>
      <c r="I18" s="187" t="s">
        <v>9</v>
      </c>
      <c r="J18" s="187" t="s">
        <v>9</v>
      </c>
      <c r="K18" s="187">
        <v>275</v>
      </c>
      <c r="L18" s="187" t="s">
        <v>9</v>
      </c>
      <c r="M18" s="187" t="s">
        <v>9</v>
      </c>
    </row>
    <row r="19" spans="1:13" s="73" customFormat="1" ht="12.75">
      <c r="A19" s="282" t="s">
        <v>350</v>
      </c>
      <c r="B19" s="187" t="s">
        <v>9</v>
      </c>
      <c r="C19" s="187" t="s">
        <v>9</v>
      </c>
      <c r="D19" s="187">
        <v>819</v>
      </c>
      <c r="E19" s="187">
        <v>733</v>
      </c>
      <c r="F19" s="187" t="s">
        <v>9</v>
      </c>
      <c r="G19" s="187" t="s">
        <v>9</v>
      </c>
      <c r="H19" s="187" t="s">
        <v>9</v>
      </c>
      <c r="I19" s="187" t="s">
        <v>9</v>
      </c>
      <c r="J19" s="187" t="s">
        <v>9</v>
      </c>
      <c r="K19" s="187" t="s">
        <v>9</v>
      </c>
      <c r="L19" s="187" t="s">
        <v>9</v>
      </c>
      <c r="M19" s="187" t="s">
        <v>9</v>
      </c>
    </row>
    <row r="20" spans="1:13" s="73" customFormat="1" ht="12.75">
      <c r="A20" s="282" t="s">
        <v>351</v>
      </c>
      <c r="B20" s="187" t="s">
        <v>9</v>
      </c>
      <c r="C20" s="187" t="s">
        <v>9</v>
      </c>
      <c r="D20" s="187" t="s">
        <v>9</v>
      </c>
      <c r="E20" s="187" t="s">
        <v>9</v>
      </c>
      <c r="F20" s="187" t="s">
        <v>9</v>
      </c>
      <c r="G20" s="187">
        <v>5981</v>
      </c>
      <c r="H20" s="187" t="s">
        <v>9</v>
      </c>
      <c r="I20" s="187" t="s">
        <v>9</v>
      </c>
      <c r="J20" s="187" t="s">
        <v>9</v>
      </c>
      <c r="K20" s="187" t="s">
        <v>9</v>
      </c>
      <c r="L20" s="187" t="s">
        <v>9</v>
      </c>
      <c r="M20" s="187" t="s">
        <v>9</v>
      </c>
    </row>
    <row r="21" spans="1:13" s="73" customFormat="1" ht="12.75">
      <c r="A21" s="282" t="s">
        <v>352</v>
      </c>
      <c r="B21" s="187" t="s">
        <v>9</v>
      </c>
      <c r="C21" s="187" t="s">
        <v>9</v>
      </c>
      <c r="D21" s="187" t="s">
        <v>9</v>
      </c>
      <c r="E21" s="187">
        <v>51</v>
      </c>
      <c r="F21" s="187" t="s">
        <v>9</v>
      </c>
      <c r="G21" s="187" t="s">
        <v>9</v>
      </c>
      <c r="H21" s="187" t="s">
        <v>9</v>
      </c>
      <c r="I21" s="187" t="s">
        <v>9</v>
      </c>
      <c r="J21" s="187" t="s">
        <v>9</v>
      </c>
      <c r="K21" s="187" t="s">
        <v>9</v>
      </c>
      <c r="L21" s="187" t="s">
        <v>9</v>
      </c>
      <c r="M21" s="187" t="s">
        <v>9</v>
      </c>
    </row>
    <row r="22" spans="1:13" s="73" customFormat="1" ht="12.75">
      <c r="A22" s="282" t="s">
        <v>353</v>
      </c>
      <c r="B22" s="187" t="s">
        <v>9</v>
      </c>
      <c r="C22" s="187" t="s">
        <v>9</v>
      </c>
      <c r="D22" s="187" t="s">
        <v>9</v>
      </c>
      <c r="E22" s="187" t="s">
        <v>9</v>
      </c>
      <c r="F22" s="187" t="s">
        <v>9</v>
      </c>
      <c r="G22" s="187" t="s">
        <v>9</v>
      </c>
      <c r="H22" s="187" t="s">
        <v>9</v>
      </c>
      <c r="I22" s="187" t="s">
        <v>9</v>
      </c>
      <c r="J22" s="187" t="s">
        <v>9</v>
      </c>
      <c r="K22" s="187" t="s">
        <v>9</v>
      </c>
      <c r="L22" s="187" t="s">
        <v>9</v>
      </c>
      <c r="M22" s="187" t="s">
        <v>9</v>
      </c>
    </row>
    <row r="23" spans="1:13" s="73" customFormat="1" ht="12.75">
      <c r="A23" s="282" t="s">
        <v>354</v>
      </c>
      <c r="B23" s="187">
        <v>2291</v>
      </c>
      <c r="C23" s="187">
        <v>1381</v>
      </c>
      <c r="D23" s="187">
        <v>237075</v>
      </c>
      <c r="E23" s="187">
        <v>228157</v>
      </c>
      <c r="F23" s="187">
        <v>46726</v>
      </c>
      <c r="G23" s="187">
        <v>76734</v>
      </c>
      <c r="H23" s="187">
        <v>564289</v>
      </c>
      <c r="I23" s="187">
        <v>252127</v>
      </c>
      <c r="J23" s="187">
        <v>3229</v>
      </c>
      <c r="K23" s="187">
        <v>967</v>
      </c>
      <c r="L23" s="187">
        <v>17931913</v>
      </c>
      <c r="M23" s="187">
        <v>8931787</v>
      </c>
    </row>
    <row r="24" spans="1:13" s="73" customFormat="1" ht="12.75">
      <c r="A24" s="282" t="s">
        <v>355</v>
      </c>
      <c r="B24" s="187" t="s">
        <v>9</v>
      </c>
      <c r="C24" s="187" t="s">
        <v>9</v>
      </c>
      <c r="D24" s="187" t="s">
        <v>9</v>
      </c>
      <c r="E24" s="187" t="s">
        <v>9</v>
      </c>
      <c r="F24" s="187" t="s">
        <v>9</v>
      </c>
      <c r="G24" s="187" t="s">
        <v>9</v>
      </c>
      <c r="H24" s="187">
        <v>341</v>
      </c>
      <c r="I24" s="187" t="s">
        <v>9</v>
      </c>
      <c r="J24" s="187">
        <v>1498</v>
      </c>
      <c r="K24" s="187">
        <v>1299</v>
      </c>
      <c r="L24" s="187" t="s">
        <v>9</v>
      </c>
      <c r="M24" s="187" t="s">
        <v>9</v>
      </c>
    </row>
    <row r="25" spans="1:13" s="73" customFormat="1" ht="12.75">
      <c r="A25" s="282" t="s">
        <v>356</v>
      </c>
      <c r="B25" s="187">
        <v>736</v>
      </c>
      <c r="C25" s="187">
        <v>897</v>
      </c>
      <c r="D25" s="187">
        <v>51404</v>
      </c>
      <c r="E25" s="187">
        <v>27979</v>
      </c>
      <c r="F25" s="187">
        <v>1590564</v>
      </c>
      <c r="G25" s="187">
        <v>1287804</v>
      </c>
      <c r="H25" s="187" t="s">
        <v>9</v>
      </c>
      <c r="I25" s="187">
        <v>10</v>
      </c>
      <c r="J25" s="187">
        <v>27468</v>
      </c>
      <c r="K25" s="187">
        <v>19657</v>
      </c>
      <c r="L25" s="187">
        <v>1668913</v>
      </c>
      <c r="M25" s="187">
        <v>1327793</v>
      </c>
    </row>
    <row r="26" spans="1:13" s="73" customFormat="1" ht="12.75">
      <c r="A26" s="282" t="s">
        <v>357</v>
      </c>
      <c r="B26" s="187" t="s">
        <v>9</v>
      </c>
      <c r="C26" s="187" t="s">
        <v>9</v>
      </c>
      <c r="D26" s="187">
        <v>1837</v>
      </c>
      <c r="E26" s="187">
        <v>270</v>
      </c>
      <c r="F26" s="187" t="s">
        <v>9</v>
      </c>
      <c r="G26" s="187">
        <v>7729</v>
      </c>
      <c r="H26" s="187" t="s">
        <v>9</v>
      </c>
      <c r="I26" s="187" t="s">
        <v>9</v>
      </c>
      <c r="J26" s="187" t="s">
        <v>9</v>
      </c>
      <c r="K26" s="187" t="s">
        <v>9</v>
      </c>
      <c r="L26" s="187">
        <v>10000</v>
      </c>
      <c r="M26" s="187">
        <v>127</v>
      </c>
    </row>
    <row r="27" spans="1:13" s="73" customFormat="1" ht="12.75">
      <c r="A27" s="282" t="s">
        <v>358</v>
      </c>
      <c r="B27" s="187" t="s">
        <v>9</v>
      </c>
      <c r="C27" s="187" t="s">
        <v>9</v>
      </c>
      <c r="D27" s="187">
        <v>37713</v>
      </c>
      <c r="E27" s="187">
        <v>58009</v>
      </c>
      <c r="F27" s="187">
        <v>1694</v>
      </c>
      <c r="G27" s="187">
        <v>8249</v>
      </c>
      <c r="H27" s="187">
        <v>70587</v>
      </c>
      <c r="I27" s="187" t="s">
        <v>9</v>
      </c>
      <c r="J27" s="187" t="s">
        <v>9</v>
      </c>
      <c r="K27" s="187" t="s">
        <v>9</v>
      </c>
      <c r="L27" s="187" t="s">
        <v>9</v>
      </c>
      <c r="M27" s="187" t="s">
        <v>9</v>
      </c>
    </row>
    <row r="28" spans="1:13" s="73" customFormat="1" ht="12.75">
      <c r="A28" s="282" t="s">
        <v>359</v>
      </c>
      <c r="B28" s="187">
        <v>141</v>
      </c>
      <c r="C28" s="187">
        <v>34</v>
      </c>
      <c r="D28" s="187">
        <v>72621</v>
      </c>
      <c r="E28" s="187">
        <v>79660</v>
      </c>
      <c r="F28" s="187">
        <v>7355</v>
      </c>
      <c r="G28" s="187">
        <v>10228</v>
      </c>
      <c r="H28" s="187" t="s">
        <v>9</v>
      </c>
      <c r="I28" s="187">
        <v>55343</v>
      </c>
      <c r="J28" s="187" t="s">
        <v>9</v>
      </c>
      <c r="K28" s="187" t="s">
        <v>9</v>
      </c>
      <c r="L28" s="187">
        <v>540937</v>
      </c>
      <c r="M28" s="187">
        <v>570750</v>
      </c>
    </row>
    <row r="29" spans="1:13" s="73" customFormat="1" ht="12.75">
      <c r="A29" s="282" t="s">
        <v>360</v>
      </c>
      <c r="B29" s="187" t="s">
        <v>9</v>
      </c>
      <c r="C29" s="187" t="s">
        <v>9</v>
      </c>
      <c r="D29" s="187" t="s">
        <v>9</v>
      </c>
      <c r="E29" s="187">
        <v>549</v>
      </c>
      <c r="F29" s="187" t="s">
        <v>9</v>
      </c>
      <c r="G29" s="187" t="s">
        <v>9</v>
      </c>
      <c r="H29" s="187" t="s">
        <v>9</v>
      </c>
      <c r="I29" s="187" t="s">
        <v>9</v>
      </c>
      <c r="J29" s="187" t="s">
        <v>9</v>
      </c>
      <c r="K29" s="187" t="s">
        <v>9</v>
      </c>
      <c r="L29" s="187" t="s">
        <v>9</v>
      </c>
      <c r="M29" s="187" t="s">
        <v>9</v>
      </c>
    </row>
    <row r="30" spans="1:13" s="73" customFormat="1" ht="12.75">
      <c r="A30" s="282" t="s">
        <v>361</v>
      </c>
      <c r="B30" s="187" t="s">
        <v>9</v>
      </c>
      <c r="C30" s="187" t="s">
        <v>9</v>
      </c>
      <c r="D30" s="187">
        <v>9390</v>
      </c>
      <c r="E30" s="187">
        <v>7120</v>
      </c>
      <c r="F30" s="187" t="s">
        <v>9</v>
      </c>
      <c r="G30" s="187" t="s">
        <v>9</v>
      </c>
      <c r="H30" s="187" t="s">
        <v>9</v>
      </c>
      <c r="I30" s="187" t="s">
        <v>9</v>
      </c>
      <c r="J30" s="187" t="s">
        <v>9</v>
      </c>
      <c r="K30" s="187" t="s">
        <v>9</v>
      </c>
      <c r="L30" s="187" t="s">
        <v>9</v>
      </c>
      <c r="M30" s="187" t="s">
        <v>9</v>
      </c>
    </row>
    <row r="31" spans="1:13" s="73" customFormat="1" ht="12.75">
      <c r="A31" s="282" t="s">
        <v>362</v>
      </c>
      <c r="B31" s="187" t="s">
        <v>9</v>
      </c>
      <c r="C31" s="187" t="s">
        <v>9</v>
      </c>
      <c r="D31" s="187" t="s">
        <v>9</v>
      </c>
      <c r="E31" s="187" t="s">
        <v>9</v>
      </c>
      <c r="F31" s="187" t="s">
        <v>9</v>
      </c>
      <c r="G31" s="187" t="s">
        <v>9</v>
      </c>
      <c r="H31" s="187" t="s">
        <v>9</v>
      </c>
      <c r="I31" s="187" t="s">
        <v>9</v>
      </c>
      <c r="J31" s="187" t="s">
        <v>9</v>
      </c>
      <c r="K31" s="187" t="s">
        <v>9</v>
      </c>
      <c r="L31" s="187" t="s">
        <v>9</v>
      </c>
      <c r="M31" s="187" t="s">
        <v>9</v>
      </c>
    </row>
    <row r="32" spans="1:13" s="73" customFormat="1" ht="12.75">
      <c r="A32" s="282" t="s">
        <v>363</v>
      </c>
      <c r="B32" s="187" t="s">
        <v>9</v>
      </c>
      <c r="C32" s="187" t="s">
        <v>9</v>
      </c>
      <c r="D32" s="187" t="s">
        <v>9</v>
      </c>
      <c r="E32" s="187" t="s">
        <v>9</v>
      </c>
      <c r="F32" s="187" t="s">
        <v>9</v>
      </c>
      <c r="G32" s="187" t="s">
        <v>9</v>
      </c>
      <c r="H32" s="187" t="s">
        <v>9</v>
      </c>
      <c r="I32" s="187" t="s">
        <v>9</v>
      </c>
      <c r="J32" s="187" t="s">
        <v>9</v>
      </c>
      <c r="K32" s="187" t="s">
        <v>9</v>
      </c>
      <c r="L32" s="187" t="s">
        <v>9</v>
      </c>
      <c r="M32" s="187" t="s">
        <v>9</v>
      </c>
    </row>
    <row r="33" spans="1:13" s="73" customFormat="1" ht="12.75">
      <c r="A33" s="282" t="s">
        <v>364</v>
      </c>
      <c r="B33" s="187" t="s">
        <v>9</v>
      </c>
      <c r="C33" s="187" t="s">
        <v>9</v>
      </c>
      <c r="D33" s="187">
        <v>96259</v>
      </c>
      <c r="E33" s="187">
        <v>148602</v>
      </c>
      <c r="F33" s="187" t="s">
        <v>9</v>
      </c>
      <c r="G33" s="187">
        <v>1317</v>
      </c>
      <c r="H33" s="187" t="s">
        <v>9</v>
      </c>
      <c r="I33" s="187" t="s">
        <v>9</v>
      </c>
      <c r="J33" s="187" t="s">
        <v>9</v>
      </c>
      <c r="K33" s="187" t="s">
        <v>9</v>
      </c>
      <c r="L33" s="187" t="s">
        <v>9</v>
      </c>
      <c r="M33" s="187" t="s">
        <v>9</v>
      </c>
    </row>
    <row r="34" spans="1:13" s="73" customFormat="1" ht="12.75">
      <c r="A34" s="282" t="s">
        <v>365</v>
      </c>
      <c r="B34" s="187">
        <v>101</v>
      </c>
      <c r="C34" s="187" t="s">
        <v>9</v>
      </c>
      <c r="D34" s="187">
        <v>503229</v>
      </c>
      <c r="E34" s="187">
        <v>182614</v>
      </c>
      <c r="F34" s="187">
        <v>127651</v>
      </c>
      <c r="G34" s="187">
        <v>106118</v>
      </c>
      <c r="H34" s="187">
        <v>140018</v>
      </c>
      <c r="I34" s="187">
        <v>90829</v>
      </c>
      <c r="J34" s="187" t="s">
        <v>9</v>
      </c>
      <c r="K34" s="187">
        <v>322</v>
      </c>
      <c r="L34" s="187">
        <v>30897862</v>
      </c>
      <c r="M34" s="187">
        <v>14717885</v>
      </c>
    </row>
    <row r="35" spans="1:13" s="73" customFormat="1" ht="12.75">
      <c r="A35" s="282" t="s">
        <v>366</v>
      </c>
      <c r="B35" s="187">
        <v>2</v>
      </c>
      <c r="C35" s="187" t="s">
        <v>9</v>
      </c>
      <c r="D35" s="187">
        <v>3496</v>
      </c>
      <c r="E35" s="187">
        <v>248</v>
      </c>
      <c r="F35" s="187">
        <v>673</v>
      </c>
      <c r="G35" s="187">
        <v>295</v>
      </c>
      <c r="H35" s="187" t="s">
        <v>9</v>
      </c>
      <c r="I35" s="187" t="s">
        <v>9</v>
      </c>
      <c r="J35" s="187">
        <v>119</v>
      </c>
      <c r="K35" s="187" t="s">
        <v>9</v>
      </c>
      <c r="L35" s="187">
        <v>904460</v>
      </c>
      <c r="M35" s="187">
        <v>349456</v>
      </c>
    </row>
    <row r="36" spans="1:13" s="73" customFormat="1" ht="12.75">
      <c r="A36" s="282" t="s">
        <v>367</v>
      </c>
      <c r="B36" s="187" t="s">
        <v>9</v>
      </c>
      <c r="C36" s="187" t="s">
        <v>9</v>
      </c>
      <c r="D36" s="187">
        <v>10255</v>
      </c>
      <c r="E36" s="187">
        <v>7229</v>
      </c>
      <c r="F36" s="187" t="s">
        <v>9</v>
      </c>
      <c r="G36" s="187" t="s">
        <v>9</v>
      </c>
      <c r="H36" s="187" t="s">
        <v>9</v>
      </c>
      <c r="I36" s="187" t="s">
        <v>9</v>
      </c>
      <c r="J36" s="187" t="s">
        <v>9</v>
      </c>
      <c r="K36" s="187" t="s">
        <v>9</v>
      </c>
      <c r="L36" s="187" t="s">
        <v>9</v>
      </c>
      <c r="M36" s="187" t="s">
        <v>9</v>
      </c>
    </row>
    <row r="37" spans="1:13" s="73" customFormat="1" ht="12.75">
      <c r="A37" s="282" t="s">
        <v>368</v>
      </c>
      <c r="B37" s="187" t="s">
        <v>9</v>
      </c>
      <c r="C37" s="187" t="s">
        <v>9</v>
      </c>
      <c r="D37" s="187" t="s">
        <v>9</v>
      </c>
      <c r="E37" s="187" t="s">
        <v>9</v>
      </c>
      <c r="F37" s="187" t="s">
        <v>9</v>
      </c>
      <c r="G37" s="187" t="s">
        <v>9</v>
      </c>
      <c r="H37" s="187"/>
      <c r="I37" s="187"/>
      <c r="J37" s="187" t="s">
        <v>9</v>
      </c>
      <c r="K37" s="187" t="s">
        <v>9</v>
      </c>
      <c r="L37" s="187" t="s">
        <v>9</v>
      </c>
      <c r="M37" s="187" t="s">
        <v>9</v>
      </c>
    </row>
    <row r="38" spans="1:13" s="73" customFormat="1" ht="12.75">
      <c r="A38" s="283" t="s">
        <v>58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s="73" customFormat="1" ht="12.75">
      <c r="A39" s="284" t="s">
        <v>59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3" s="73" customFormat="1" ht="12.75">
      <c r="A40" s="282" t="s">
        <v>369</v>
      </c>
      <c r="B40" s="187" t="s">
        <v>9</v>
      </c>
      <c r="C40" s="187" t="s">
        <v>9</v>
      </c>
      <c r="D40" s="187" t="s">
        <v>9</v>
      </c>
      <c r="E40" s="187" t="s">
        <v>9</v>
      </c>
      <c r="F40" s="187" t="s">
        <v>9</v>
      </c>
      <c r="G40" s="187" t="s">
        <v>9</v>
      </c>
      <c r="H40" s="187" t="s">
        <v>9</v>
      </c>
      <c r="I40" s="187" t="s">
        <v>9</v>
      </c>
      <c r="J40" s="187" t="s">
        <v>9</v>
      </c>
      <c r="K40" s="187" t="s">
        <v>9</v>
      </c>
      <c r="L40" s="187" t="s">
        <v>9</v>
      </c>
      <c r="M40" s="187" t="s">
        <v>9</v>
      </c>
    </row>
    <row r="41" spans="1:13" s="73" customFormat="1" ht="12.75">
      <c r="A41" s="282" t="s">
        <v>370</v>
      </c>
      <c r="B41" s="187">
        <v>2000</v>
      </c>
      <c r="C41" s="187" t="s">
        <v>9</v>
      </c>
      <c r="D41" s="187" t="s">
        <v>9</v>
      </c>
      <c r="E41" s="187" t="s">
        <v>9</v>
      </c>
      <c r="F41" s="187" t="s">
        <v>9</v>
      </c>
      <c r="G41" s="187" t="s">
        <v>9</v>
      </c>
      <c r="H41" s="187" t="s">
        <v>9</v>
      </c>
      <c r="I41" s="187" t="s">
        <v>9</v>
      </c>
      <c r="J41" s="187" t="s">
        <v>9</v>
      </c>
      <c r="K41" s="187" t="s">
        <v>9</v>
      </c>
      <c r="L41" s="187" t="s">
        <v>9</v>
      </c>
      <c r="M41" s="187" t="s">
        <v>9</v>
      </c>
    </row>
    <row r="42" spans="1:13" s="73" customFormat="1" ht="12.75">
      <c r="A42" s="285" t="s">
        <v>371</v>
      </c>
      <c r="B42" s="187" t="s">
        <v>9</v>
      </c>
      <c r="C42" s="187" t="s">
        <v>9</v>
      </c>
      <c r="D42" s="187" t="s">
        <v>9</v>
      </c>
      <c r="E42" s="187" t="s">
        <v>9</v>
      </c>
      <c r="F42" s="187" t="s">
        <v>9</v>
      </c>
      <c r="G42" s="187" t="s">
        <v>9</v>
      </c>
      <c r="H42" s="187" t="s">
        <v>9</v>
      </c>
      <c r="I42" s="187" t="s">
        <v>9</v>
      </c>
      <c r="J42" s="187" t="s">
        <v>9</v>
      </c>
      <c r="K42" s="187" t="s">
        <v>9</v>
      </c>
      <c r="L42" s="187" t="s">
        <v>9</v>
      </c>
      <c r="M42" s="187" t="s">
        <v>9</v>
      </c>
    </row>
    <row r="43" spans="1:13" s="73" customFormat="1" ht="12.75">
      <c r="A43" s="282" t="s">
        <v>372</v>
      </c>
      <c r="B43" s="187" t="s">
        <v>9</v>
      </c>
      <c r="C43" s="187" t="s">
        <v>9</v>
      </c>
      <c r="D43" s="187">
        <v>150</v>
      </c>
      <c r="E43" s="187">
        <v>3123</v>
      </c>
      <c r="F43" s="187" t="s">
        <v>9</v>
      </c>
      <c r="G43" s="187" t="s">
        <v>9</v>
      </c>
      <c r="H43" s="187">
        <v>12181</v>
      </c>
      <c r="I43" s="187">
        <v>1952</v>
      </c>
      <c r="J43" s="187" t="s">
        <v>9</v>
      </c>
      <c r="K43" s="187" t="s">
        <v>9</v>
      </c>
      <c r="L43" s="187" t="s">
        <v>9</v>
      </c>
      <c r="M43" s="187" t="s">
        <v>9</v>
      </c>
    </row>
    <row r="44" spans="1:13" s="73" customFormat="1" ht="12.75">
      <c r="A44" s="285" t="s">
        <v>373</v>
      </c>
      <c r="B44" s="187" t="s">
        <v>9</v>
      </c>
      <c r="C44" s="187" t="s">
        <v>9</v>
      </c>
      <c r="D44" s="187" t="s">
        <v>9</v>
      </c>
      <c r="E44" s="187" t="s">
        <v>9</v>
      </c>
      <c r="F44" s="187" t="s">
        <v>9</v>
      </c>
      <c r="G44" s="187" t="s">
        <v>9</v>
      </c>
      <c r="H44" s="187" t="s">
        <v>9</v>
      </c>
      <c r="I44" s="187" t="s">
        <v>9</v>
      </c>
      <c r="J44" s="187" t="s">
        <v>9</v>
      </c>
      <c r="K44" s="187" t="s">
        <v>9</v>
      </c>
      <c r="L44" s="187" t="s">
        <v>9</v>
      </c>
      <c r="M44" s="187" t="s">
        <v>9</v>
      </c>
    </row>
    <row r="45" spans="1:13" ht="12.75">
      <c r="A45" s="2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s="280" customFormat="1" ht="12.75">
      <c r="A46" s="74" t="s">
        <v>204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ht="12.75">
      <c r="A47" s="286" t="s">
        <v>64</v>
      </c>
      <c r="B47" s="187">
        <v>63</v>
      </c>
      <c r="C47" s="187">
        <v>125</v>
      </c>
      <c r="D47" s="187" t="s">
        <v>9</v>
      </c>
      <c r="E47" s="187" t="s">
        <v>9</v>
      </c>
      <c r="F47" s="187" t="s">
        <v>9</v>
      </c>
      <c r="G47" s="187" t="s">
        <v>9</v>
      </c>
      <c r="H47" s="187" t="s">
        <v>9</v>
      </c>
      <c r="I47" s="187" t="s">
        <v>9</v>
      </c>
      <c r="J47" s="187" t="s">
        <v>9</v>
      </c>
      <c r="K47" s="187" t="s">
        <v>9</v>
      </c>
      <c r="L47" s="187" t="s">
        <v>9</v>
      </c>
      <c r="M47" s="187" t="s">
        <v>9</v>
      </c>
    </row>
    <row r="48" spans="1:13" ht="12.75">
      <c r="A48" s="286" t="s">
        <v>61</v>
      </c>
      <c r="B48" s="187">
        <v>8</v>
      </c>
      <c r="C48" s="187" t="s">
        <v>9</v>
      </c>
      <c r="D48" s="187" t="s">
        <v>9</v>
      </c>
      <c r="E48" s="187" t="s">
        <v>9</v>
      </c>
      <c r="F48" s="187" t="s">
        <v>9</v>
      </c>
      <c r="G48" s="187" t="s">
        <v>9</v>
      </c>
      <c r="H48" s="187" t="s">
        <v>9</v>
      </c>
      <c r="I48" s="187" t="s">
        <v>9</v>
      </c>
      <c r="J48" s="187" t="s">
        <v>9</v>
      </c>
      <c r="K48" s="187" t="s">
        <v>9</v>
      </c>
      <c r="L48" s="187">
        <v>162925</v>
      </c>
      <c r="M48" s="187">
        <v>41635</v>
      </c>
    </row>
    <row r="49" spans="1:13" ht="12.75">
      <c r="A49" s="77" t="s">
        <v>63</v>
      </c>
      <c r="B49" s="287" t="s">
        <v>9</v>
      </c>
      <c r="C49" s="287">
        <v>4</v>
      </c>
      <c r="D49" s="287" t="s">
        <v>9</v>
      </c>
      <c r="E49" s="287" t="s">
        <v>9</v>
      </c>
      <c r="F49" s="287" t="s">
        <v>9</v>
      </c>
      <c r="G49" s="287" t="s">
        <v>9</v>
      </c>
      <c r="H49" s="287" t="s">
        <v>9</v>
      </c>
      <c r="I49" s="287" t="s">
        <v>9</v>
      </c>
      <c r="J49" s="287" t="s">
        <v>9</v>
      </c>
      <c r="K49" s="287" t="s">
        <v>9</v>
      </c>
      <c r="L49" s="287" t="s">
        <v>9</v>
      </c>
      <c r="M49" s="287" t="s">
        <v>9</v>
      </c>
    </row>
    <row r="50" spans="1:13" s="280" customFormat="1" ht="12.75">
      <c r="A50" s="288" t="s">
        <v>60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</row>
    <row r="51" spans="1:13" ht="12.75">
      <c r="A51" s="12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6" s="280" customFormat="1" ht="12.75">
      <c r="A52" s="148" t="s">
        <v>56</v>
      </c>
      <c r="B52" s="188">
        <v>9594</v>
      </c>
      <c r="C52" s="188">
        <v>6917</v>
      </c>
      <c r="D52" s="188">
        <v>119069</v>
      </c>
      <c r="E52" s="188">
        <v>71670</v>
      </c>
      <c r="F52" s="188">
        <v>2599740</v>
      </c>
      <c r="G52" s="188">
        <v>2396989</v>
      </c>
      <c r="H52" s="188">
        <v>509697</v>
      </c>
      <c r="I52" s="188">
        <v>483172</v>
      </c>
      <c r="J52" s="188">
        <v>10582</v>
      </c>
      <c r="K52" s="188">
        <v>12470</v>
      </c>
      <c r="L52" s="188">
        <v>26022495</v>
      </c>
      <c r="M52" s="188">
        <v>11384485</v>
      </c>
      <c r="N52" s="77"/>
      <c r="O52" s="77"/>
      <c r="P52" s="77"/>
    </row>
    <row r="53" spans="1:13" ht="12.75">
      <c r="A53" s="127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3" s="73" customFormat="1" ht="12.75">
      <c r="A54" s="148" t="s">
        <v>207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s="73" customFormat="1" ht="12.75">
      <c r="A55" s="281" t="s">
        <v>57</v>
      </c>
      <c r="B55" s="188">
        <v>9394</v>
      </c>
      <c r="C55" s="188">
        <v>6768</v>
      </c>
      <c r="D55" s="188">
        <v>111433</v>
      </c>
      <c r="E55" s="188">
        <v>71609</v>
      </c>
      <c r="F55" s="188">
        <v>2598819</v>
      </c>
      <c r="G55" s="188">
        <v>2396706</v>
      </c>
      <c r="H55" s="188">
        <v>508977</v>
      </c>
      <c r="I55" s="188">
        <v>480020</v>
      </c>
      <c r="J55" s="188">
        <v>10576</v>
      </c>
      <c r="K55" s="188">
        <v>12470</v>
      </c>
      <c r="L55" s="188">
        <v>22345002</v>
      </c>
      <c r="M55" s="188">
        <v>9548279</v>
      </c>
    </row>
    <row r="56" spans="1:13" s="73" customFormat="1" ht="12.75">
      <c r="A56" s="282" t="s">
        <v>345</v>
      </c>
      <c r="B56" s="187">
        <v>4</v>
      </c>
      <c r="C56" s="187">
        <v>2</v>
      </c>
      <c r="D56" s="187">
        <v>307</v>
      </c>
      <c r="E56" s="187" t="s">
        <v>9</v>
      </c>
      <c r="F56" s="187">
        <v>32016</v>
      </c>
      <c r="G56" s="187">
        <v>181818</v>
      </c>
      <c r="H56" s="187">
        <v>9956</v>
      </c>
      <c r="I56" s="187">
        <v>5375</v>
      </c>
      <c r="J56" s="187">
        <v>2</v>
      </c>
      <c r="K56" s="187" t="s">
        <v>9</v>
      </c>
      <c r="L56" s="187">
        <v>120365</v>
      </c>
      <c r="M56" s="187" t="s">
        <v>9</v>
      </c>
    </row>
    <row r="57" spans="1:13" s="73" customFormat="1" ht="12.75">
      <c r="A57" s="282" t="s">
        <v>346</v>
      </c>
      <c r="B57" s="187" t="s">
        <v>9</v>
      </c>
      <c r="C57" s="187" t="s">
        <v>9</v>
      </c>
      <c r="D57" s="187" t="s">
        <v>9</v>
      </c>
      <c r="E57" s="187" t="s">
        <v>9</v>
      </c>
      <c r="F57" s="187" t="s">
        <v>9</v>
      </c>
      <c r="G57" s="187" t="s">
        <v>9</v>
      </c>
      <c r="H57" s="187" t="s">
        <v>9</v>
      </c>
      <c r="I57" s="187" t="s">
        <v>9</v>
      </c>
      <c r="J57" s="187" t="s">
        <v>9</v>
      </c>
      <c r="K57" s="187" t="s">
        <v>9</v>
      </c>
      <c r="L57" s="187" t="s">
        <v>9</v>
      </c>
      <c r="M57" s="187" t="s">
        <v>9</v>
      </c>
    </row>
    <row r="58" spans="1:13" s="73" customFormat="1" ht="12.75">
      <c r="A58" s="282" t="s">
        <v>347</v>
      </c>
      <c r="B58" s="187">
        <v>230</v>
      </c>
      <c r="C58" s="187">
        <v>82</v>
      </c>
      <c r="D58" s="187">
        <v>2937</v>
      </c>
      <c r="E58" s="187">
        <v>709</v>
      </c>
      <c r="F58" s="187">
        <v>6681</v>
      </c>
      <c r="G58" s="187">
        <v>431</v>
      </c>
      <c r="H58" s="187" t="s">
        <v>9</v>
      </c>
      <c r="I58" s="187" t="s">
        <v>9</v>
      </c>
      <c r="J58" s="187" t="s">
        <v>9</v>
      </c>
      <c r="K58" s="187" t="s">
        <v>9</v>
      </c>
      <c r="L58" s="187">
        <v>17816</v>
      </c>
      <c r="M58" s="187">
        <v>24680</v>
      </c>
    </row>
    <row r="59" spans="1:13" s="73" customFormat="1" ht="12.75">
      <c r="A59" s="282" t="s">
        <v>348</v>
      </c>
      <c r="B59" s="187" t="s">
        <v>9</v>
      </c>
      <c r="C59" s="187" t="s">
        <v>9</v>
      </c>
      <c r="D59" s="187" t="s">
        <v>9</v>
      </c>
      <c r="E59" s="187" t="s">
        <v>9</v>
      </c>
      <c r="F59" s="187" t="s">
        <v>9</v>
      </c>
      <c r="G59" s="187" t="s">
        <v>9</v>
      </c>
      <c r="H59" s="187" t="s">
        <v>9</v>
      </c>
      <c r="I59" s="187" t="s">
        <v>9</v>
      </c>
      <c r="J59" s="187" t="s">
        <v>9</v>
      </c>
      <c r="K59" s="187" t="s">
        <v>9</v>
      </c>
      <c r="L59" s="187" t="s">
        <v>9</v>
      </c>
      <c r="M59" s="187" t="s">
        <v>9</v>
      </c>
    </row>
    <row r="60" spans="1:13" s="73" customFormat="1" ht="12.75">
      <c r="A60" s="282" t="s">
        <v>349</v>
      </c>
      <c r="B60" s="187" t="s">
        <v>9</v>
      </c>
      <c r="C60" s="187" t="s">
        <v>9</v>
      </c>
      <c r="D60" s="187" t="s">
        <v>9</v>
      </c>
      <c r="E60" s="187" t="s">
        <v>9</v>
      </c>
      <c r="F60" s="187" t="s">
        <v>9</v>
      </c>
      <c r="G60" s="187" t="s">
        <v>9</v>
      </c>
      <c r="H60" s="187" t="s">
        <v>9</v>
      </c>
      <c r="I60" s="187" t="s">
        <v>9</v>
      </c>
      <c r="J60" s="187" t="s">
        <v>9</v>
      </c>
      <c r="K60" s="187" t="s">
        <v>9</v>
      </c>
      <c r="L60" s="187" t="s">
        <v>9</v>
      </c>
      <c r="M60" s="187" t="s">
        <v>9</v>
      </c>
    </row>
    <row r="61" spans="1:13" s="73" customFormat="1" ht="12.75">
      <c r="A61" s="282" t="s">
        <v>350</v>
      </c>
      <c r="B61" s="187" t="s">
        <v>9</v>
      </c>
      <c r="C61" s="187" t="s">
        <v>9</v>
      </c>
      <c r="D61" s="187" t="s">
        <v>9</v>
      </c>
      <c r="E61" s="187" t="s">
        <v>9</v>
      </c>
      <c r="F61" s="187" t="s">
        <v>9</v>
      </c>
      <c r="G61" s="187">
        <v>22613</v>
      </c>
      <c r="H61" s="187" t="s">
        <v>9</v>
      </c>
      <c r="I61" s="187" t="s">
        <v>9</v>
      </c>
      <c r="J61" s="187" t="s">
        <v>9</v>
      </c>
      <c r="K61" s="187" t="s">
        <v>9</v>
      </c>
      <c r="L61" s="187" t="s">
        <v>9</v>
      </c>
      <c r="M61" s="187" t="s">
        <v>9</v>
      </c>
    </row>
    <row r="62" spans="1:13" s="73" customFormat="1" ht="12.75">
      <c r="A62" s="282" t="s">
        <v>351</v>
      </c>
      <c r="B62" s="187" t="s">
        <v>9</v>
      </c>
      <c r="C62" s="187" t="s">
        <v>9</v>
      </c>
      <c r="D62" s="187" t="s">
        <v>9</v>
      </c>
      <c r="E62" s="187" t="s">
        <v>9</v>
      </c>
      <c r="F62" s="187" t="s">
        <v>9</v>
      </c>
      <c r="G62" s="187" t="s">
        <v>9</v>
      </c>
      <c r="H62" s="187" t="s">
        <v>9</v>
      </c>
      <c r="I62" s="187" t="s">
        <v>9</v>
      </c>
      <c r="J62" s="187" t="s">
        <v>9</v>
      </c>
      <c r="K62" s="187" t="s">
        <v>9</v>
      </c>
      <c r="L62" s="187" t="s">
        <v>9</v>
      </c>
      <c r="M62" s="187" t="s">
        <v>9</v>
      </c>
    </row>
    <row r="63" spans="1:13" s="73" customFormat="1" ht="12.75">
      <c r="A63" s="282" t="s">
        <v>352</v>
      </c>
      <c r="B63" s="187" t="s">
        <v>9</v>
      </c>
      <c r="C63" s="187" t="s">
        <v>9</v>
      </c>
      <c r="D63" s="187" t="s">
        <v>9</v>
      </c>
      <c r="E63" s="187" t="s">
        <v>9</v>
      </c>
      <c r="F63" s="187" t="s">
        <v>9</v>
      </c>
      <c r="G63" s="187" t="s">
        <v>9</v>
      </c>
      <c r="H63" s="187" t="s">
        <v>9</v>
      </c>
      <c r="I63" s="187" t="s">
        <v>9</v>
      </c>
      <c r="J63" s="187" t="s">
        <v>9</v>
      </c>
      <c r="K63" s="187" t="s">
        <v>9</v>
      </c>
      <c r="L63" s="187" t="s">
        <v>9</v>
      </c>
      <c r="M63" s="187" t="s">
        <v>9</v>
      </c>
    </row>
    <row r="64" spans="1:13" s="73" customFormat="1" ht="12.75">
      <c r="A64" s="282" t="s">
        <v>353</v>
      </c>
      <c r="B64" s="187" t="s">
        <v>9</v>
      </c>
      <c r="C64" s="187" t="s">
        <v>9</v>
      </c>
      <c r="D64" s="187" t="s">
        <v>9</v>
      </c>
      <c r="E64" s="187" t="s">
        <v>9</v>
      </c>
      <c r="F64" s="187" t="s">
        <v>9</v>
      </c>
      <c r="G64" s="187" t="s">
        <v>9</v>
      </c>
      <c r="H64" s="187" t="s">
        <v>9</v>
      </c>
      <c r="I64" s="187" t="s">
        <v>9</v>
      </c>
      <c r="J64" s="187" t="s">
        <v>9</v>
      </c>
      <c r="K64" s="187" t="s">
        <v>9</v>
      </c>
      <c r="L64" s="187" t="s">
        <v>9</v>
      </c>
      <c r="M64" s="187" t="s">
        <v>9</v>
      </c>
    </row>
    <row r="65" spans="1:13" ht="12.75">
      <c r="A65" s="282" t="s">
        <v>354</v>
      </c>
      <c r="B65" s="187">
        <v>2289</v>
      </c>
      <c r="C65" s="187">
        <v>3664</v>
      </c>
      <c r="D65" s="187">
        <v>71665</v>
      </c>
      <c r="E65" s="187">
        <v>48636</v>
      </c>
      <c r="F65" s="187">
        <v>242523</v>
      </c>
      <c r="G65" s="187">
        <v>136005</v>
      </c>
      <c r="H65" s="187">
        <v>217771</v>
      </c>
      <c r="I65" s="187">
        <v>171776</v>
      </c>
      <c r="J65" s="187">
        <v>25</v>
      </c>
      <c r="K65" s="187" t="s">
        <v>9</v>
      </c>
      <c r="L65" s="187">
        <v>1995135</v>
      </c>
      <c r="M65" s="187">
        <v>448383</v>
      </c>
    </row>
    <row r="66" spans="1:13" ht="12.75">
      <c r="A66" s="282" t="s">
        <v>355</v>
      </c>
      <c r="B66" s="187" t="s">
        <v>9</v>
      </c>
      <c r="C66" s="187" t="s">
        <v>9</v>
      </c>
      <c r="D66" s="187">
        <v>738</v>
      </c>
      <c r="E66" s="187">
        <v>577</v>
      </c>
      <c r="F66" s="187">
        <v>665</v>
      </c>
      <c r="G66" s="187" t="s">
        <v>9</v>
      </c>
      <c r="H66" s="187">
        <v>56790</v>
      </c>
      <c r="I66" s="187">
        <v>44290</v>
      </c>
      <c r="J66" s="187" t="s">
        <v>9</v>
      </c>
      <c r="K66" s="187" t="s">
        <v>9</v>
      </c>
      <c r="L66" s="187">
        <v>10000</v>
      </c>
      <c r="M66" s="187" t="s">
        <v>9</v>
      </c>
    </row>
    <row r="67" spans="1:13" ht="12.75">
      <c r="A67" s="282" t="s">
        <v>356</v>
      </c>
      <c r="B67" s="187" t="s">
        <v>9</v>
      </c>
      <c r="C67" s="187" t="s">
        <v>9</v>
      </c>
      <c r="D67" s="187">
        <v>584</v>
      </c>
      <c r="E67" s="187">
        <v>2019</v>
      </c>
      <c r="F67" s="187">
        <v>67383</v>
      </c>
      <c r="G67" s="187">
        <v>93134</v>
      </c>
      <c r="H67" s="187">
        <v>1422</v>
      </c>
      <c r="I67" s="187">
        <v>200</v>
      </c>
      <c r="J67" s="187" t="s">
        <v>9</v>
      </c>
      <c r="K67" s="187" t="s">
        <v>9</v>
      </c>
      <c r="L67" s="187">
        <v>111149</v>
      </c>
      <c r="M67" s="187">
        <v>24223</v>
      </c>
    </row>
    <row r="68" spans="1:13" ht="12.75">
      <c r="A68" s="282" t="s">
        <v>357</v>
      </c>
      <c r="B68" s="187" t="s">
        <v>9</v>
      </c>
      <c r="C68" s="187" t="s">
        <v>9</v>
      </c>
      <c r="D68" s="187" t="s">
        <v>9</v>
      </c>
      <c r="E68" s="187" t="s">
        <v>9</v>
      </c>
      <c r="F68" s="187">
        <v>24043</v>
      </c>
      <c r="G68" s="187">
        <v>9350</v>
      </c>
      <c r="H68" s="187" t="s">
        <v>9</v>
      </c>
      <c r="I68" s="187" t="s">
        <v>9</v>
      </c>
      <c r="J68" s="187" t="s">
        <v>9</v>
      </c>
      <c r="K68" s="187" t="s">
        <v>9</v>
      </c>
      <c r="L68" s="187">
        <v>91970</v>
      </c>
      <c r="M68" s="187">
        <v>17440</v>
      </c>
    </row>
    <row r="69" spans="1:13" ht="12.75">
      <c r="A69" s="282" t="s">
        <v>358</v>
      </c>
      <c r="B69" s="187" t="s">
        <v>9</v>
      </c>
      <c r="C69" s="187" t="s">
        <v>9</v>
      </c>
      <c r="D69" s="187">
        <v>71</v>
      </c>
      <c r="E69" s="187">
        <v>64</v>
      </c>
      <c r="F69" s="187">
        <v>8362</v>
      </c>
      <c r="G69" s="187">
        <v>3845</v>
      </c>
      <c r="H69" s="187">
        <v>2412</v>
      </c>
      <c r="I69" s="187" t="s">
        <v>9</v>
      </c>
      <c r="J69" s="187" t="s">
        <v>9</v>
      </c>
      <c r="K69" s="187" t="s">
        <v>9</v>
      </c>
      <c r="L69" s="187" t="s">
        <v>9</v>
      </c>
      <c r="M69" s="187" t="s">
        <v>9</v>
      </c>
    </row>
    <row r="70" spans="1:13" ht="12.75">
      <c r="A70" s="282" t="s">
        <v>359</v>
      </c>
      <c r="B70" s="187">
        <v>6866</v>
      </c>
      <c r="C70" s="187">
        <v>2629</v>
      </c>
      <c r="D70" s="187">
        <v>34120</v>
      </c>
      <c r="E70" s="187">
        <v>18397</v>
      </c>
      <c r="F70" s="187">
        <v>377668</v>
      </c>
      <c r="G70" s="187">
        <v>126036</v>
      </c>
      <c r="H70" s="187">
        <v>171390</v>
      </c>
      <c r="I70" s="187">
        <v>228940</v>
      </c>
      <c r="J70" s="187">
        <v>134</v>
      </c>
      <c r="K70" s="187">
        <v>30</v>
      </c>
      <c r="L70" s="187">
        <v>167690</v>
      </c>
      <c r="M70" s="187">
        <v>4319</v>
      </c>
    </row>
    <row r="71" spans="1:13" ht="12.75">
      <c r="A71" s="282" t="s">
        <v>360</v>
      </c>
      <c r="B71" s="187" t="s">
        <v>9</v>
      </c>
      <c r="C71" s="187" t="s">
        <v>9</v>
      </c>
      <c r="D71" s="187" t="s">
        <v>9</v>
      </c>
      <c r="E71" s="187" t="s">
        <v>9</v>
      </c>
      <c r="F71" s="187" t="s">
        <v>9</v>
      </c>
      <c r="G71" s="187" t="s">
        <v>9</v>
      </c>
      <c r="H71" s="187" t="s">
        <v>9</v>
      </c>
      <c r="I71" s="187" t="s">
        <v>9</v>
      </c>
      <c r="J71" s="187" t="s">
        <v>9</v>
      </c>
      <c r="K71" s="187" t="s">
        <v>9</v>
      </c>
      <c r="L71" s="187" t="s">
        <v>9</v>
      </c>
      <c r="M71" s="187" t="s">
        <v>9</v>
      </c>
    </row>
    <row r="72" spans="1:13" ht="12.75">
      <c r="A72" s="282" t="s">
        <v>361</v>
      </c>
      <c r="B72" s="187" t="s">
        <v>9</v>
      </c>
      <c r="C72" s="187" t="s">
        <v>9</v>
      </c>
      <c r="D72" s="187" t="s">
        <v>9</v>
      </c>
      <c r="E72" s="187" t="s">
        <v>9</v>
      </c>
      <c r="F72" s="187">
        <v>437</v>
      </c>
      <c r="G72" s="187">
        <v>374</v>
      </c>
      <c r="H72" s="187" t="s">
        <v>9</v>
      </c>
      <c r="I72" s="187" t="s">
        <v>9</v>
      </c>
      <c r="J72" s="187" t="s">
        <v>9</v>
      </c>
      <c r="K72" s="187" t="s">
        <v>9</v>
      </c>
      <c r="L72" s="187" t="s">
        <v>9</v>
      </c>
      <c r="M72" s="187" t="s">
        <v>9</v>
      </c>
    </row>
    <row r="73" spans="1:13" ht="12.75">
      <c r="A73" s="282" t="s">
        <v>362</v>
      </c>
      <c r="B73" s="187" t="s">
        <v>9</v>
      </c>
      <c r="C73" s="187" t="s">
        <v>9</v>
      </c>
      <c r="D73" s="187" t="s">
        <v>9</v>
      </c>
      <c r="E73" s="187" t="s">
        <v>9</v>
      </c>
      <c r="F73" s="187" t="s">
        <v>9</v>
      </c>
      <c r="G73" s="187" t="s">
        <v>9</v>
      </c>
      <c r="H73" s="187" t="s">
        <v>9</v>
      </c>
      <c r="I73" s="187" t="s">
        <v>9</v>
      </c>
      <c r="J73" s="187" t="s">
        <v>9</v>
      </c>
      <c r="K73" s="187" t="s">
        <v>9</v>
      </c>
      <c r="L73" s="187" t="s">
        <v>9</v>
      </c>
      <c r="M73" s="187" t="s">
        <v>9</v>
      </c>
    </row>
    <row r="74" spans="1:13" ht="12.75">
      <c r="A74" s="282" t="s">
        <v>363</v>
      </c>
      <c r="B74" s="187" t="s">
        <v>9</v>
      </c>
      <c r="C74" s="187" t="s">
        <v>9</v>
      </c>
      <c r="D74" s="187" t="s">
        <v>9</v>
      </c>
      <c r="E74" s="187" t="s">
        <v>9</v>
      </c>
      <c r="F74" s="187" t="s">
        <v>9</v>
      </c>
      <c r="G74" s="187" t="s">
        <v>9</v>
      </c>
      <c r="H74" s="187" t="s">
        <v>9</v>
      </c>
      <c r="I74" s="187" t="s">
        <v>9</v>
      </c>
      <c r="J74" s="187" t="s">
        <v>9</v>
      </c>
      <c r="K74" s="187" t="s">
        <v>9</v>
      </c>
      <c r="L74" s="187" t="s">
        <v>9</v>
      </c>
      <c r="M74" s="187" t="s">
        <v>9</v>
      </c>
    </row>
    <row r="75" spans="1:13" ht="12.75">
      <c r="A75" s="282" t="s">
        <v>364</v>
      </c>
      <c r="B75" s="187" t="s">
        <v>9</v>
      </c>
      <c r="C75" s="187" t="s">
        <v>9</v>
      </c>
      <c r="D75" s="187" t="s">
        <v>9</v>
      </c>
      <c r="E75" s="187" t="s">
        <v>9</v>
      </c>
      <c r="F75" s="187" t="s">
        <v>9</v>
      </c>
      <c r="G75" s="187" t="s">
        <v>9</v>
      </c>
      <c r="H75" s="187" t="s">
        <v>9</v>
      </c>
      <c r="I75" s="187" t="s">
        <v>9</v>
      </c>
      <c r="J75" s="187" t="s">
        <v>9</v>
      </c>
      <c r="K75" s="187" t="s">
        <v>9</v>
      </c>
      <c r="L75" s="187">
        <v>90208</v>
      </c>
      <c r="M75" s="187" t="s">
        <v>9</v>
      </c>
    </row>
    <row r="76" spans="1:13" ht="12.75">
      <c r="A76" s="282" t="s">
        <v>365</v>
      </c>
      <c r="B76" s="187">
        <v>5</v>
      </c>
      <c r="C76" s="187">
        <v>391</v>
      </c>
      <c r="D76" s="187">
        <v>1011</v>
      </c>
      <c r="E76" s="187">
        <v>1207</v>
      </c>
      <c r="F76" s="187">
        <v>1824165</v>
      </c>
      <c r="G76" s="187">
        <v>1806968</v>
      </c>
      <c r="H76" s="187">
        <v>44297</v>
      </c>
      <c r="I76" s="187">
        <v>29439</v>
      </c>
      <c r="J76" s="187">
        <v>10415</v>
      </c>
      <c r="K76" s="187">
        <v>12440</v>
      </c>
      <c r="L76" s="187">
        <v>19650151</v>
      </c>
      <c r="M76" s="187">
        <v>9029234</v>
      </c>
    </row>
    <row r="77" spans="1:13" ht="12.75">
      <c r="A77" s="282" t="s">
        <v>366</v>
      </c>
      <c r="B77" s="187" t="s">
        <v>9</v>
      </c>
      <c r="C77" s="187" t="s">
        <v>9</v>
      </c>
      <c r="D77" s="187" t="s">
        <v>9</v>
      </c>
      <c r="E77" s="187" t="s">
        <v>9</v>
      </c>
      <c r="F77" s="187">
        <v>14876</v>
      </c>
      <c r="G77" s="187">
        <v>16132</v>
      </c>
      <c r="H77" s="187">
        <v>4939</v>
      </c>
      <c r="I77" s="187" t="s">
        <v>9</v>
      </c>
      <c r="J77" s="187" t="s">
        <v>9</v>
      </c>
      <c r="K77" s="187" t="s">
        <v>9</v>
      </c>
      <c r="L77" s="187">
        <v>1234</v>
      </c>
      <c r="M77" s="187" t="s">
        <v>9</v>
      </c>
    </row>
    <row r="78" spans="1:13" ht="12.75">
      <c r="A78" s="282" t="s">
        <v>367</v>
      </c>
      <c r="B78" s="187" t="s">
        <v>9</v>
      </c>
      <c r="C78" s="187" t="s">
        <v>9</v>
      </c>
      <c r="D78" s="187" t="s">
        <v>9</v>
      </c>
      <c r="E78" s="187" t="s">
        <v>9</v>
      </c>
      <c r="F78" s="187" t="s">
        <v>9</v>
      </c>
      <c r="G78" s="187" t="s">
        <v>9</v>
      </c>
      <c r="H78" s="187" t="s">
        <v>9</v>
      </c>
      <c r="I78" s="187" t="s">
        <v>9</v>
      </c>
      <c r="J78" s="187" t="s">
        <v>9</v>
      </c>
      <c r="K78" s="187" t="s">
        <v>9</v>
      </c>
      <c r="L78" s="187">
        <v>89284</v>
      </c>
      <c r="M78" s="187" t="s">
        <v>9</v>
      </c>
    </row>
    <row r="79" spans="1:13" ht="12.75">
      <c r="A79" s="282" t="s">
        <v>368</v>
      </c>
      <c r="B79" s="187" t="s">
        <v>9</v>
      </c>
      <c r="C79" s="187" t="s">
        <v>9</v>
      </c>
      <c r="D79" s="187" t="s">
        <v>9</v>
      </c>
      <c r="E79" s="187" t="s">
        <v>9</v>
      </c>
      <c r="F79" s="187" t="s">
        <v>9</v>
      </c>
      <c r="G79" s="187" t="s">
        <v>9</v>
      </c>
      <c r="H79" s="187" t="s">
        <v>9</v>
      </c>
      <c r="I79" s="187" t="s">
        <v>9</v>
      </c>
      <c r="J79" s="187" t="s">
        <v>9</v>
      </c>
      <c r="K79" s="187" t="s">
        <v>9</v>
      </c>
      <c r="L79" s="187" t="s">
        <v>9</v>
      </c>
      <c r="M79" s="187" t="s">
        <v>9</v>
      </c>
    </row>
    <row r="80" spans="1:13" ht="12.75">
      <c r="A80" s="283" t="s">
        <v>58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</row>
    <row r="81" spans="1:13" s="73" customFormat="1" ht="12.75">
      <c r="A81" s="284" t="s">
        <v>59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</row>
    <row r="82" spans="1:13" s="73" customFormat="1" ht="12.75">
      <c r="A82" s="282" t="s">
        <v>369</v>
      </c>
      <c r="B82" s="187" t="s">
        <v>9</v>
      </c>
      <c r="C82" s="187" t="s">
        <v>9</v>
      </c>
      <c r="D82" s="187" t="s">
        <v>9</v>
      </c>
      <c r="E82" s="187" t="s">
        <v>9</v>
      </c>
      <c r="F82" s="187" t="s">
        <v>9</v>
      </c>
      <c r="G82" s="187" t="s">
        <v>9</v>
      </c>
      <c r="H82" s="187" t="s">
        <v>9</v>
      </c>
      <c r="I82" s="187" t="s">
        <v>9</v>
      </c>
      <c r="J82" s="187" t="s">
        <v>9</v>
      </c>
      <c r="K82" s="187" t="s">
        <v>9</v>
      </c>
      <c r="L82" s="187" t="s">
        <v>9</v>
      </c>
      <c r="M82" s="187" t="s">
        <v>9</v>
      </c>
    </row>
    <row r="83" spans="1:13" s="73" customFormat="1" ht="12.75">
      <c r="A83" s="282" t="s">
        <v>370</v>
      </c>
      <c r="B83" s="187">
        <v>5</v>
      </c>
      <c r="C83" s="187" t="s">
        <v>9</v>
      </c>
      <c r="D83" s="187" t="s">
        <v>9</v>
      </c>
      <c r="E83" s="187" t="s">
        <v>9</v>
      </c>
      <c r="F83" s="187" t="s">
        <v>9</v>
      </c>
      <c r="G83" s="187" t="s">
        <v>9</v>
      </c>
      <c r="H83" s="187" t="s">
        <v>9</v>
      </c>
      <c r="I83" s="187" t="s">
        <v>9</v>
      </c>
      <c r="J83" s="187" t="s">
        <v>9</v>
      </c>
      <c r="K83" s="187" t="s">
        <v>9</v>
      </c>
      <c r="L83" s="187" t="s">
        <v>9</v>
      </c>
      <c r="M83" s="187" t="s">
        <v>9</v>
      </c>
    </row>
    <row r="84" spans="1:13" s="73" customFormat="1" ht="12.75">
      <c r="A84" s="285" t="s">
        <v>371</v>
      </c>
      <c r="B84" s="187" t="s">
        <v>9</v>
      </c>
      <c r="C84" s="187" t="s">
        <v>9</v>
      </c>
      <c r="D84" s="187" t="s">
        <v>9</v>
      </c>
      <c r="E84" s="187" t="s">
        <v>9</v>
      </c>
      <c r="F84" s="187">
        <v>856</v>
      </c>
      <c r="G84" s="187" t="s">
        <v>9</v>
      </c>
      <c r="H84" s="187" t="s">
        <v>9</v>
      </c>
      <c r="I84" s="187" t="s">
        <v>9</v>
      </c>
      <c r="J84" s="187" t="s">
        <v>9</v>
      </c>
      <c r="K84" s="187" t="s">
        <v>9</v>
      </c>
      <c r="L84" s="187" t="s">
        <v>9</v>
      </c>
      <c r="M84" s="187" t="s">
        <v>9</v>
      </c>
    </row>
    <row r="85" spans="1:13" s="73" customFormat="1" ht="12.75">
      <c r="A85" s="282" t="s">
        <v>372</v>
      </c>
      <c r="B85" s="187" t="s">
        <v>9</v>
      </c>
      <c r="C85" s="187" t="s">
        <v>9</v>
      </c>
      <c r="D85" s="187" t="s">
        <v>9</v>
      </c>
      <c r="E85" s="187" t="s">
        <v>9</v>
      </c>
      <c r="F85" s="187" t="s">
        <v>9</v>
      </c>
      <c r="G85" s="187" t="s">
        <v>9</v>
      </c>
      <c r="H85" s="187" t="s">
        <v>9</v>
      </c>
      <c r="I85" s="187" t="s">
        <v>9</v>
      </c>
      <c r="J85" s="187" t="s">
        <v>9</v>
      </c>
      <c r="K85" s="187" t="s">
        <v>9</v>
      </c>
      <c r="L85" s="187" t="s">
        <v>9</v>
      </c>
      <c r="M85" s="187" t="s">
        <v>9</v>
      </c>
    </row>
    <row r="86" spans="1:13" s="73" customFormat="1" ht="12.75">
      <c r="A86" s="285" t="s">
        <v>373</v>
      </c>
      <c r="B86" s="187" t="s">
        <v>9</v>
      </c>
      <c r="C86" s="187" t="s">
        <v>9</v>
      </c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27" t="s">
        <v>58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" customHeight="1">
      <c r="A88" s="148" t="s">
        <v>204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" customHeight="1">
      <c r="A89" s="127" t="s">
        <v>111</v>
      </c>
      <c r="B89" s="187">
        <v>3</v>
      </c>
      <c r="C89" s="187">
        <v>28</v>
      </c>
      <c r="D89" s="187" t="s">
        <v>9</v>
      </c>
      <c r="E89" s="187" t="s">
        <v>9</v>
      </c>
      <c r="F89" s="187" t="s">
        <v>9</v>
      </c>
      <c r="G89" s="187" t="s">
        <v>9</v>
      </c>
      <c r="H89" s="187" t="s">
        <v>9</v>
      </c>
      <c r="I89" s="187" t="s">
        <v>9</v>
      </c>
      <c r="J89" s="187" t="s">
        <v>9</v>
      </c>
      <c r="K89" s="187" t="s">
        <v>9</v>
      </c>
      <c r="L89" s="187" t="s">
        <v>9</v>
      </c>
      <c r="M89" s="187">
        <v>14</v>
      </c>
    </row>
    <row r="90" spans="1:13" ht="12" customHeight="1">
      <c r="A90" s="127" t="s">
        <v>112</v>
      </c>
      <c r="B90" s="187">
        <v>6</v>
      </c>
      <c r="C90" s="187" t="s">
        <v>9</v>
      </c>
      <c r="D90" s="187" t="s">
        <v>9</v>
      </c>
      <c r="E90" s="187" t="s">
        <v>9</v>
      </c>
      <c r="F90" s="187" t="s">
        <v>9</v>
      </c>
      <c r="G90" s="187" t="s">
        <v>9</v>
      </c>
      <c r="H90" s="187" t="s">
        <v>9</v>
      </c>
      <c r="I90" s="187" t="s">
        <v>9</v>
      </c>
      <c r="J90" s="187" t="s">
        <v>9</v>
      </c>
      <c r="K90" s="187" t="s">
        <v>9</v>
      </c>
      <c r="L90" s="187">
        <v>7</v>
      </c>
      <c r="M90" s="187">
        <v>1600</v>
      </c>
    </row>
    <row r="91" spans="1:13" ht="13.5" thickBot="1">
      <c r="A91" s="289" t="s">
        <v>67</v>
      </c>
      <c r="B91" s="290" t="s">
        <v>9</v>
      </c>
      <c r="C91" s="435">
        <v>1</v>
      </c>
      <c r="D91" s="290">
        <v>2</v>
      </c>
      <c r="E91" s="290" t="s">
        <v>9</v>
      </c>
      <c r="F91" s="290" t="s">
        <v>9</v>
      </c>
      <c r="G91" s="290" t="s">
        <v>9</v>
      </c>
      <c r="H91" s="290" t="s">
        <v>9</v>
      </c>
      <c r="I91" s="290" t="s">
        <v>9</v>
      </c>
      <c r="J91" s="290" t="s">
        <v>9</v>
      </c>
      <c r="K91" s="290" t="s">
        <v>9</v>
      </c>
      <c r="L91" s="291" t="s">
        <v>9</v>
      </c>
      <c r="M91" s="291" t="s">
        <v>9</v>
      </c>
    </row>
    <row r="92" spans="1:20" s="73" customFormat="1" ht="12.75">
      <c r="A92" s="292" t="s">
        <v>232</v>
      </c>
      <c r="D92" s="102"/>
      <c r="E92" s="102"/>
      <c r="F92" s="102"/>
      <c r="G92" s="102"/>
      <c r="H92" s="102"/>
      <c r="I92" s="102"/>
      <c r="L92" s="102"/>
      <c r="M92" s="102"/>
      <c r="N92" s="102"/>
      <c r="O92" s="102"/>
      <c r="Q92" s="293"/>
      <c r="R92" s="293"/>
      <c r="S92" s="294"/>
      <c r="T92" s="294"/>
    </row>
    <row r="93" ht="12.75">
      <c r="A93" s="73" t="s">
        <v>58</v>
      </c>
    </row>
    <row r="94" ht="12.75">
      <c r="A94" s="73" t="s">
        <v>58</v>
      </c>
    </row>
    <row r="95" ht="12.75">
      <c r="A95" s="73" t="s">
        <v>58</v>
      </c>
    </row>
    <row r="96" ht="12.75">
      <c r="A96" s="73" t="s">
        <v>58</v>
      </c>
    </row>
    <row r="97" ht="12.75">
      <c r="A97" s="73" t="s">
        <v>58</v>
      </c>
    </row>
    <row r="98" ht="12.75">
      <c r="A98" s="73" t="s">
        <v>58</v>
      </c>
    </row>
    <row r="99" ht="12.75">
      <c r="A99" s="73" t="s">
        <v>58</v>
      </c>
    </row>
    <row r="100" ht="12.75">
      <c r="A100" s="73" t="s">
        <v>58</v>
      </c>
    </row>
    <row r="101" ht="12.75">
      <c r="A101" s="73" t="s">
        <v>58</v>
      </c>
    </row>
    <row r="102" ht="12.75">
      <c r="A102" s="73" t="s">
        <v>58</v>
      </c>
    </row>
    <row r="103" ht="12.75">
      <c r="A103" s="73" t="s">
        <v>58</v>
      </c>
    </row>
    <row r="104" ht="12.75">
      <c r="A104" s="73" t="s">
        <v>58</v>
      </c>
    </row>
  </sheetData>
  <mergeCells count="10">
    <mergeCell ref="A5:A6"/>
    <mergeCell ref="A3:M3"/>
    <mergeCell ref="A1:M1"/>
    <mergeCell ref="B5:M5"/>
    <mergeCell ref="J6:K6"/>
    <mergeCell ref="L6:M6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5905511811023623" right="0.5905511811023623" top="0.5905511811023623" bottom="0.984251968503937" header="0" footer="0"/>
  <pageSetup horizontalDpi="300" verticalDpi="300" orientation="portrait" paperSize="9" scale="4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 transitionEvaluation="1"/>
  <dimension ref="A1:H32"/>
  <sheetViews>
    <sheetView showGridLines="0" zoomScale="75" zoomScaleNormal="75" workbookViewId="0" topLeftCell="A1">
      <selection activeCell="B18" sqref="B18"/>
    </sheetView>
  </sheetViews>
  <sheetFormatPr defaultColWidth="12.57421875" defaultRowHeight="12.75"/>
  <cols>
    <col min="1" max="5" width="24.7109375" style="297" customWidth="1"/>
    <col min="6" max="16384" width="12.57421875" style="297" customWidth="1"/>
  </cols>
  <sheetData>
    <row r="1" spans="1:5" s="295" customFormat="1" ht="18">
      <c r="A1" s="474" t="s">
        <v>213</v>
      </c>
      <c r="B1" s="474"/>
      <c r="C1" s="474"/>
      <c r="D1" s="474"/>
      <c r="E1" s="474"/>
    </row>
    <row r="2" ht="12.75">
      <c r="A2" s="461" t="s">
        <v>417</v>
      </c>
    </row>
    <row r="3" spans="1:8" ht="15">
      <c r="A3" s="500" t="s">
        <v>378</v>
      </c>
      <c r="B3" s="500"/>
      <c r="C3" s="500"/>
      <c r="D3" s="500"/>
      <c r="E3" s="500"/>
      <c r="F3" s="296"/>
      <c r="G3" s="296"/>
      <c r="H3" s="296"/>
    </row>
    <row r="4" spans="1:8" ht="15" thickBot="1">
      <c r="A4" s="296"/>
      <c r="B4" s="129"/>
      <c r="C4" s="129"/>
      <c r="D4" s="79"/>
      <c r="E4" s="79"/>
      <c r="F4" s="296"/>
      <c r="G4" s="296"/>
      <c r="H4" s="296"/>
    </row>
    <row r="5" spans="1:5" ht="12.75">
      <c r="A5" s="298"/>
      <c r="B5" s="299" t="s">
        <v>22</v>
      </c>
      <c r="C5" s="299" t="s">
        <v>11</v>
      </c>
      <c r="D5" s="498" t="s">
        <v>19</v>
      </c>
      <c r="E5" s="499"/>
    </row>
    <row r="6" spans="1:5" ht="12.75">
      <c r="A6" s="300" t="s">
        <v>1</v>
      </c>
      <c r="B6" s="301" t="s">
        <v>13</v>
      </c>
      <c r="C6" s="301" t="s">
        <v>35</v>
      </c>
      <c r="D6" s="302"/>
      <c r="E6" s="303"/>
    </row>
    <row r="7" spans="1:5" ht="15" thickBot="1">
      <c r="A7" s="304"/>
      <c r="B7" s="305" t="s">
        <v>15</v>
      </c>
      <c r="C7" s="306" t="s">
        <v>208</v>
      </c>
      <c r="D7" s="306" t="s">
        <v>209</v>
      </c>
      <c r="E7" s="307" t="s">
        <v>229</v>
      </c>
    </row>
    <row r="8" spans="1:5" ht="15" customHeight="1">
      <c r="A8" s="210" t="s">
        <v>224</v>
      </c>
      <c r="B8" s="187">
        <v>24037</v>
      </c>
      <c r="C8" s="187">
        <v>4603</v>
      </c>
      <c r="D8" s="187">
        <v>455</v>
      </c>
      <c r="E8" s="187">
        <v>18979</v>
      </c>
    </row>
    <row r="9" spans="1:5" ht="12.75">
      <c r="A9" s="433">
        <v>1991</v>
      </c>
      <c r="B9" s="187">
        <v>24625</v>
      </c>
      <c r="C9" s="187">
        <v>4745</v>
      </c>
      <c r="D9" s="187">
        <v>467</v>
      </c>
      <c r="E9" s="187">
        <v>19413</v>
      </c>
    </row>
    <row r="10" spans="1:5" ht="12.75">
      <c r="A10" s="433">
        <v>1992</v>
      </c>
      <c r="B10" s="187">
        <v>24615</v>
      </c>
      <c r="C10" s="187">
        <v>4628</v>
      </c>
      <c r="D10" s="187">
        <v>480</v>
      </c>
      <c r="E10" s="187">
        <v>19508</v>
      </c>
    </row>
    <row r="11" spans="1:5" ht="12.75">
      <c r="A11" s="433">
        <v>1993</v>
      </c>
      <c r="B11" s="187">
        <v>23872</v>
      </c>
      <c r="C11" s="187">
        <v>3984</v>
      </c>
      <c r="D11" s="187">
        <v>478</v>
      </c>
      <c r="E11" s="187">
        <v>19411</v>
      </c>
    </row>
    <row r="12" spans="1:5" ht="12.75">
      <c r="A12" s="433">
        <v>1994</v>
      </c>
      <c r="B12" s="187">
        <v>23058</v>
      </c>
      <c r="C12" s="187">
        <v>3671</v>
      </c>
      <c r="D12" s="187">
        <v>446</v>
      </c>
      <c r="E12" s="187">
        <v>18942</v>
      </c>
    </row>
    <row r="13" spans="1:5" ht="12.75">
      <c r="A13" s="433">
        <v>1995</v>
      </c>
      <c r="B13" s="187">
        <v>21323</v>
      </c>
      <c r="C13" s="187">
        <v>3687</v>
      </c>
      <c r="D13" s="187">
        <v>419</v>
      </c>
      <c r="E13" s="187">
        <v>17216</v>
      </c>
    </row>
    <row r="14" spans="1:5" ht="12.75">
      <c r="A14" s="433">
        <v>1996</v>
      </c>
      <c r="B14" s="187">
        <v>23982</v>
      </c>
      <c r="C14" s="187">
        <v>3826</v>
      </c>
      <c r="D14" s="187">
        <v>470</v>
      </c>
      <c r="E14" s="187">
        <v>19686</v>
      </c>
    </row>
    <row r="15" spans="1:5" ht="12.75">
      <c r="A15" s="433">
        <v>1997</v>
      </c>
      <c r="B15" s="187">
        <v>24857</v>
      </c>
      <c r="C15" s="187">
        <v>5072</v>
      </c>
      <c r="D15" s="187">
        <v>459</v>
      </c>
      <c r="E15" s="187">
        <v>19327</v>
      </c>
    </row>
    <row r="16" spans="1:5" ht="12.75">
      <c r="A16" s="433">
        <v>1998</v>
      </c>
      <c r="B16" s="187">
        <v>24190</v>
      </c>
      <c r="C16" s="187">
        <v>4064</v>
      </c>
      <c r="D16" s="187">
        <v>483</v>
      </c>
      <c r="E16" s="187">
        <v>19643</v>
      </c>
    </row>
    <row r="17" spans="1:5" ht="12.75">
      <c r="A17" s="433">
        <v>1999</v>
      </c>
      <c r="B17" s="187">
        <v>23965</v>
      </c>
      <c r="C17" s="187">
        <v>3808</v>
      </c>
      <c r="D17" s="187">
        <v>482</v>
      </c>
      <c r="E17" s="187">
        <v>19675</v>
      </c>
    </row>
    <row r="18" spans="1:5" s="308" customFormat="1" ht="12.75">
      <c r="A18" s="433">
        <v>2000</v>
      </c>
      <c r="B18" s="187">
        <v>24927</v>
      </c>
      <c r="C18" s="187">
        <v>3971</v>
      </c>
      <c r="D18" s="187">
        <v>542</v>
      </c>
      <c r="E18" s="187">
        <v>20414</v>
      </c>
    </row>
    <row r="19" spans="1:5" s="308" customFormat="1" ht="12.75">
      <c r="A19" s="433">
        <v>2001</v>
      </c>
      <c r="B19" s="187">
        <v>24301</v>
      </c>
      <c r="C19" s="187">
        <v>4134</v>
      </c>
      <c r="D19" s="187">
        <v>519</v>
      </c>
      <c r="E19" s="187">
        <v>19648</v>
      </c>
    </row>
    <row r="20" spans="1:5" s="308" customFormat="1" ht="12.75">
      <c r="A20" s="433">
        <v>2002</v>
      </c>
      <c r="B20" s="187">
        <v>23813.173</v>
      </c>
      <c r="C20" s="187">
        <v>4133.763</v>
      </c>
      <c r="D20" s="187">
        <v>518.75575</v>
      </c>
      <c r="E20" s="187">
        <v>19648.14358</v>
      </c>
    </row>
    <row r="21" spans="1:5" s="308" customFormat="1" ht="12.75">
      <c r="A21" s="437">
        <v>2003</v>
      </c>
      <c r="B21" s="187">
        <v>23485.9483982413</v>
      </c>
      <c r="C21" s="187">
        <v>3469.535120942</v>
      </c>
      <c r="D21" s="187">
        <v>507.363037643799</v>
      </c>
      <c r="E21" s="187">
        <v>19509.0502396555</v>
      </c>
    </row>
    <row r="22" spans="1:5" s="308" customFormat="1" ht="12.75">
      <c r="A22" s="437">
        <v>2004</v>
      </c>
      <c r="B22" s="187">
        <v>22672.018</v>
      </c>
      <c r="C22" s="187">
        <v>3791.679</v>
      </c>
      <c r="D22" s="187">
        <v>523.274</v>
      </c>
      <c r="E22" s="187">
        <v>18357.065</v>
      </c>
    </row>
    <row r="23" spans="1:5" s="308" customFormat="1" ht="12.75">
      <c r="A23" s="437">
        <v>2005</v>
      </c>
      <c r="B23" s="187">
        <v>22749</v>
      </c>
      <c r="C23" s="187">
        <v>3974</v>
      </c>
      <c r="D23" s="187">
        <v>534</v>
      </c>
      <c r="E23" s="187">
        <v>18241</v>
      </c>
    </row>
    <row r="24" spans="1:5" s="308" customFormat="1" ht="12.75">
      <c r="A24" s="433">
        <v>2006</v>
      </c>
      <c r="B24" s="187">
        <v>22451.6267639843</v>
      </c>
      <c r="C24" s="187">
        <v>3811.83975833274</v>
      </c>
      <c r="D24" s="187">
        <v>506.60873062392096</v>
      </c>
      <c r="E24" s="187">
        <v>18133.178275027698</v>
      </c>
    </row>
    <row r="25" spans="1:5" s="308" customFormat="1" ht="13.5" thickBot="1">
      <c r="A25" s="438">
        <v>2007</v>
      </c>
      <c r="B25" s="269">
        <v>22194.2570199007</v>
      </c>
      <c r="C25" s="269">
        <v>3658.29093773858</v>
      </c>
      <c r="D25" s="269">
        <v>498.266389507298</v>
      </c>
      <c r="E25" s="269">
        <v>18037.6996726548</v>
      </c>
    </row>
    <row r="26" spans="1:5" s="308" customFormat="1" ht="14.25">
      <c r="A26" s="309" t="s">
        <v>228</v>
      </c>
      <c r="B26" s="310"/>
      <c r="C26" s="310"/>
      <c r="D26" s="310"/>
      <c r="E26" s="311"/>
    </row>
    <row r="27" spans="1:5" s="308" customFormat="1" ht="14.25">
      <c r="A27" s="309" t="s">
        <v>226</v>
      </c>
      <c r="B27" s="310"/>
      <c r="C27" s="310"/>
      <c r="D27" s="310"/>
      <c r="E27" s="311"/>
    </row>
    <row r="28" spans="1:5" s="308" customFormat="1" ht="14.25">
      <c r="A28" s="309" t="s">
        <v>227</v>
      </c>
      <c r="B28" s="310"/>
      <c r="C28" s="310"/>
      <c r="D28" s="310"/>
      <c r="E28" s="311"/>
    </row>
    <row r="29" spans="1:5" ht="15" customHeight="1">
      <c r="A29" s="220" t="s">
        <v>389</v>
      </c>
      <c r="B29" s="220"/>
      <c r="C29" s="220"/>
      <c r="D29" s="77"/>
      <c r="E29" s="77"/>
    </row>
    <row r="30" spans="1:5" ht="12.75">
      <c r="A30" s="77"/>
      <c r="B30" s="77"/>
      <c r="C30" s="77"/>
      <c r="D30" s="77"/>
      <c r="E30" s="77"/>
    </row>
    <row r="31" spans="1:5" ht="12.75">
      <c r="A31" s="77"/>
      <c r="B31" s="77"/>
      <c r="C31" s="77"/>
      <c r="D31" s="77"/>
      <c r="E31" s="77"/>
    </row>
    <row r="32" spans="1:5" ht="12.75">
      <c r="A32" s="77"/>
      <c r="B32" s="77"/>
      <c r="C32" s="77"/>
      <c r="D32" s="77"/>
      <c r="E32" s="77"/>
    </row>
  </sheetData>
  <mergeCells count="3">
    <mergeCell ref="D5:E5"/>
    <mergeCell ref="A3:E3"/>
    <mergeCell ref="A1:E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 transitionEvaluation="1"/>
  <dimension ref="A1:E55"/>
  <sheetViews>
    <sheetView showGridLines="0" zoomScale="75" zoomScaleNormal="75" workbookViewId="0" topLeftCell="A1">
      <selection activeCell="I6" sqref="I6"/>
    </sheetView>
  </sheetViews>
  <sheetFormatPr defaultColWidth="12.57421875" defaultRowHeight="12.75"/>
  <cols>
    <col min="1" max="5" width="24.7109375" style="313" customWidth="1"/>
    <col min="6" max="16384" width="12.57421875" style="313" customWidth="1"/>
  </cols>
  <sheetData>
    <row r="1" spans="1:5" s="312" customFormat="1" ht="18">
      <c r="A1" s="448" t="s">
        <v>213</v>
      </c>
      <c r="B1" s="448"/>
      <c r="C1" s="448"/>
      <c r="D1" s="448"/>
      <c r="E1" s="448"/>
    </row>
    <row r="2" ht="12.75">
      <c r="A2" s="465" t="s">
        <v>417</v>
      </c>
    </row>
    <row r="3" spans="1:5" ht="15">
      <c r="A3" s="501" t="s">
        <v>379</v>
      </c>
      <c r="B3" s="501"/>
      <c r="C3" s="501"/>
      <c r="D3" s="501"/>
      <c r="E3" s="501"/>
    </row>
    <row r="4" ht="13.5" thickBot="1">
      <c r="E4" s="314"/>
    </row>
    <row r="5" spans="1:5" ht="12.75">
      <c r="A5" s="315"/>
      <c r="B5" s="316" t="s">
        <v>126</v>
      </c>
      <c r="C5" s="316" t="s">
        <v>127</v>
      </c>
      <c r="D5" s="316" t="s">
        <v>128</v>
      </c>
      <c r="E5" s="317" t="s">
        <v>129</v>
      </c>
    </row>
    <row r="6" spans="1:5" ht="13.5" thickBot="1">
      <c r="A6" s="318"/>
      <c r="B6" s="319" t="s">
        <v>130</v>
      </c>
      <c r="C6" s="319" t="s">
        <v>131</v>
      </c>
      <c r="D6" s="319" t="s">
        <v>132</v>
      </c>
      <c r="E6" s="320" t="s">
        <v>133</v>
      </c>
    </row>
    <row r="7" spans="1:5" ht="12.75">
      <c r="A7" s="321" t="s">
        <v>134</v>
      </c>
      <c r="B7" s="322">
        <v>34</v>
      </c>
      <c r="C7" s="323">
        <v>28</v>
      </c>
      <c r="D7" s="323">
        <v>6</v>
      </c>
      <c r="E7" s="324" t="s">
        <v>9</v>
      </c>
    </row>
    <row r="8" spans="1:5" ht="12.75">
      <c r="A8" s="325" t="s">
        <v>135</v>
      </c>
      <c r="B8" s="326">
        <v>91</v>
      </c>
      <c r="C8" s="326">
        <v>60</v>
      </c>
      <c r="D8" s="327" t="s">
        <v>9</v>
      </c>
      <c r="E8" s="328">
        <v>31</v>
      </c>
    </row>
    <row r="9" spans="1:5" ht="12.75">
      <c r="A9" s="325"/>
      <c r="B9" s="326"/>
      <c r="C9" s="326"/>
      <c r="D9" s="327"/>
      <c r="E9" s="328"/>
    </row>
    <row r="10" spans="1:5" ht="13.5" thickBot="1">
      <c r="A10" s="329" t="s">
        <v>231</v>
      </c>
      <c r="B10" s="330">
        <v>125</v>
      </c>
      <c r="C10" s="330">
        <v>88</v>
      </c>
      <c r="D10" s="330">
        <v>6</v>
      </c>
      <c r="E10" s="331">
        <v>31</v>
      </c>
    </row>
    <row r="11" spans="1:5" ht="12.75">
      <c r="A11" s="251" t="s">
        <v>125</v>
      </c>
      <c r="B11" s="332"/>
      <c r="C11" s="332"/>
      <c r="D11" s="332"/>
      <c r="E11" s="332"/>
    </row>
    <row r="14" spans="1:3" ht="12.75">
      <c r="A14" s="272"/>
      <c r="B14" s="272"/>
      <c r="C14" s="272"/>
    </row>
    <row r="15" spans="1:2" ht="12.75">
      <c r="A15" s="333"/>
      <c r="B15" s="334"/>
    </row>
    <row r="17" spans="1:2" ht="12.75">
      <c r="A17" s="333"/>
      <c r="B17" s="334"/>
    </row>
    <row r="19" spans="1:2" ht="12.75">
      <c r="A19" s="333"/>
      <c r="B19" s="334"/>
    </row>
    <row r="21" spans="1:2" ht="12.75">
      <c r="A21" s="333"/>
      <c r="B21" s="334"/>
    </row>
    <row r="23" spans="1:5" ht="12.75">
      <c r="A23" s="333"/>
      <c r="B23" s="334"/>
      <c r="E23" s="335"/>
    </row>
    <row r="55" ht="12.75">
      <c r="E55" s="334"/>
    </row>
  </sheetData>
  <mergeCells count="2">
    <mergeCell ref="A3:E3"/>
    <mergeCell ref="A1:E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workbookViewId="0" topLeftCell="A46">
      <selection activeCell="L13" sqref="L13"/>
    </sheetView>
  </sheetViews>
  <sheetFormatPr defaultColWidth="11.421875" defaultRowHeight="12.75"/>
  <cols>
    <col min="1" max="1" width="22.57421875" style="70" bestFit="1" customWidth="1"/>
    <col min="2" max="2" width="15.421875" style="70" customWidth="1"/>
    <col min="3" max="3" width="15.7109375" style="70" customWidth="1"/>
    <col min="4" max="4" width="11.7109375" style="70" bestFit="1" customWidth="1"/>
    <col min="5" max="5" width="14.28125" style="70" bestFit="1" customWidth="1"/>
    <col min="6" max="6" width="14.421875" style="70" customWidth="1"/>
    <col min="7" max="7" width="12.00390625" style="70" bestFit="1" customWidth="1"/>
    <col min="8" max="9" width="14.421875" style="70" customWidth="1"/>
    <col min="10" max="10" width="16.28125" style="70" customWidth="1"/>
    <col min="11" max="16384" width="11.421875" style="70" customWidth="1"/>
  </cols>
  <sheetData>
    <row r="1" spans="1:10" ht="18" customHeight="1">
      <c r="A1" s="484" t="s">
        <v>213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3.5" customHeight="1">
      <c r="A2" s="464" t="s">
        <v>417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 customHeight="1">
      <c r="A3" s="452" t="s">
        <v>400</v>
      </c>
      <c r="B3" s="452"/>
      <c r="C3" s="452"/>
      <c r="D3" s="452"/>
      <c r="E3" s="452"/>
      <c r="F3" s="452"/>
      <c r="G3" s="452"/>
      <c r="H3" s="452"/>
      <c r="I3" s="457"/>
      <c r="J3" s="457"/>
    </row>
    <row r="4" spans="1:10" ht="12.75" customHeight="1" thickBot="1">
      <c r="A4" s="78"/>
      <c r="B4" s="79"/>
      <c r="C4" s="79"/>
      <c r="D4" s="79"/>
      <c r="E4" s="79"/>
      <c r="F4" s="79"/>
      <c r="G4" s="79"/>
      <c r="H4" s="79"/>
      <c r="I4" s="73"/>
      <c r="J4" s="73"/>
    </row>
    <row r="5" spans="1:10" ht="12.75" customHeight="1">
      <c r="A5" s="171"/>
      <c r="B5" s="91"/>
      <c r="C5" s="91"/>
      <c r="D5" s="91"/>
      <c r="E5" s="453" t="s">
        <v>101</v>
      </c>
      <c r="F5" s="454"/>
      <c r="G5" s="454"/>
      <c r="H5" s="454"/>
      <c r="I5" s="454"/>
      <c r="J5" s="454"/>
    </row>
    <row r="6" spans="1:10" ht="12.75">
      <c r="A6" s="47" t="s">
        <v>68</v>
      </c>
      <c r="B6" s="81" t="s">
        <v>22</v>
      </c>
      <c r="C6" s="81" t="s">
        <v>102</v>
      </c>
      <c r="D6" s="81" t="s">
        <v>103</v>
      </c>
      <c r="E6" s="82"/>
      <c r="F6" s="482" t="s">
        <v>104</v>
      </c>
      <c r="G6" s="479"/>
      <c r="H6" s="483"/>
      <c r="I6" s="482" t="s">
        <v>105</v>
      </c>
      <c r="J6" s="479"/>
    </row>
    <row r="7" spans="1:10" ht="12.75">
      <c r="A7" s="47" t="s">
        <v>70</v>
      </c>
      <c r="B7" s="82"/>
      <c r="C7" s="82"/>
      <c r="D7" s="82"/>
      <c r="E7" s="81" t="s">
        <v>22</v>
      </c>
      <c r="F7" s="81" t="s">
        <v>327</v>
      </c>
      <c r="G7" s="482" t="s">
        <v>106</v>
      </c>
      <c r="H7" s="483"/>
      <c r="I7" s="82"/>
      <c r="J7" s="81" t="s">
        <v>327</v>
      </c>
    </row>
    <row r="8" spans="1:10" ht="13.5" thickBot="1">
      <c r="A8" s="47"/>
      <c r="B8" s="162"/>
      <c r="C8" s="162"/>
      <c r="D8" s="162"/>
      <c r="E8" s="162"/>
      <c r="F8" s="163" t="s">
        <v>328</v>
      </c>
      <c r="G8" s="92" t="s">
        <v>107</v>
      </c>
      <c r="H8" s="163" t="s">
        <v>108</v>
      </c>
      <c r="I8" s="92" t="s">
        <v>107</v>
      </c>
      <c r="J8" s="163" t="s">
        <v>329</v>
      </c>
    </row>
    <row r="9" spans="1:11" ht="12.75">
      <c r="A9" s="72" t="s">
        <v>288</v>
      </c>
      <c r="B9" s="187">
        <v>51729</v>
      </c>
      <c r="C9" s="187">
        <v>3246</v>
      </c>
      <c r="D9" s="187">
        <v>4253</v>
      </c>
      <c r="E9" s="187">
        <v>44230</v>
      </c>
      <c r="F9" s="187">
        <v>4265</v>
      </c>
      <c r="G9" s="187" t="s">
        <v>398</v>
      </c>
      <c r="H9" s="187">
        <v>5523</v>
      </c>
      <c r="I9" s="187" t="s">
        <v>398</v>
      </c>
      <c r="J9" s="187">
        <v>34442</v>
      </c>
      <c r="K9" s="83"/>
    </row>
    <row r="10" spans="1:11" ht="12.75">
      <c r="A10" s="73" t="s">
        <v>289</v>
      </c>
      <c r="B10" s="187">
        <v>88898</v>
      </c>
      <c r="C10" s="187">
        <v>5128</v>
      </c>
      <c r="D10" s="187">
        <v>5129</v>
      </c>
      <c r="E10" s="187">
        <v>78641</v>
      </c>
      <c r="F10" s="187">
        <v>4827</v>
      </c>
      <c r="G10" s="187" t="s">
        <v>398</v>
      </c>
      <c r="H10" s="187">
        <v>3576</v>
      </c>
      <c r="I10" s="187" t="s">
        <v>398</v>
      </c>
      <c r="J10" s="187">
        <v>70238</v>
      </c>
      <c r="K10" s="83"/>
    </row>
    <row r="11" spans="1:11" ht="12.75">
      <c r="A11" s="73" t="s">
        <v>290</v>
      </c>
      <c r="B11" s="187">
        <v>130135</v>
      </c>
      <c r="C11" s="187">
        <v>7425</v>
      </c>
      <c r="D11" s="187">
        <v>5989</v>
      </c>
      <c r="E11" s="187">
        <v>116721</v>
      </c>
      <c r="F11" s="187">
        <v>8936</v>
      </c>
      <c r="G11" s="187" t="s">
        <v>398</v>
      </c>
      <c r="H11" s="187">
        <v>6670</v>
      </c>
      <c r="I11" s="187" t="s">
        <v>398</v>
      </c>
      <c r="J11" s="187">
        <v>101115</v>
      </c>
      <c r="K11" s="83"/>
    </row>
    <row r="12" spans="1:11" ht="12.75">
      <c r="A12" s="73" t="s">
        <v>291</v>
      </c>
      <c r="B12" s="187">
        <v>55158</v>
      </c>
      <c r="C12" s="187">
        <v>3466</v>
      </c>
      <c r="D12" s="187">
        <v>3631</v>
      </c>
      <c r="E12" s="187">
        <v>48061</v>
      </c>
      <c r="F12" s="187">
        <v>5877</v>
      </c>
      <c r="G12" s="187" t="s">
        <v>398</v>
      </c>
      <c r="H12" s="187">
        <v>3459</v>
      </c>
      <c r="I12" s="187" t="s">
        <v>398</v>
      </c>
      <c r="J12" s="187">
        <v>38725</v>
      </c>
      <c r="K12" s="83"/>
    </row>
    <row r="13" spans="1:11" ht="12.75">
      <c r="A13" s="74" t="s">
        <v>75</v>
      </c>
      <c r="B13" s="188">
        <v>325920</v>
      </c>
      <c r="C13" s="188">
        <v>19265</v>
      </c>
      <c r="D13" s="188">
        <v>19002</v>
      </c>
      <c r="E13" s="188">
        <v>287653</v>
      </c>
      <c r="F13" s="188">
        <v>23905</v>
      </c>
      <c r="G13" s="188" t="s">
        <v>398</v>
      </c>
      <c r="H13" s="188">
        <v>19228</v>
      </c>
      <c r="I13" s="188" t="s">
        <v>398</v>
      </c>
      <c r="J13" s="188">
        <v>244520</v>
      </c>
      <c r="K13" s="83"/>
    </row>
    <row r="14" spans="1:11" ht="12.75">
      <c r="A14" s="73"/>
      <c r="B14" s="188"/>
      <c r="C14" s="188"/>
      <c r="D14" s="188"/>
      <c r="E14" s="188"/>
      <c r="F14" s="188"/>
      <c r="G14" s="188"/>
      <c r="H14" s="188"/>
      <c r="I14" s="188"/>
      <c r="J14" s="188"/>
      <c r="K14" s="83"/>
    </row>
    <row r="15" spans="1:11" ht="12.75">
      <c r="A15" s="74" t="s">
        <v>76</v>
      </c>
      <c r="B15" s="188">
        <v>58823</v>
      </c>
      <c r="C15" s="188">
        <v>2941</v>
      </c>
      <c r="D15" s="188">
        <v>2661</v>
      </c>
      <c r="E15" s="188">
        <v>53221</v>
      </c>
      <c r="F15" s="188">
        <v>5322</v>
      </c>
      <c r="G15" s="188">
        <v>550</v>
      </c>
      <c r="H15" s="188">
        <v>4772</v>
      </c>
      <c r="I15" s="188">
        <v>1100</v>
      </c>
      <c r="J15" s="188">
        <v>41477</v>
      </c>
      <c r="K15" s="83"/>
    </row>
    <row r="16" spans="1:11" ht="12.75">
      <c r="A16" s="73"/>
      <c r="B16" s="187"/>
      <c r="C16" s="187"/>
      <c r="D16" s="187"/>
      <c r="E16" s="187"/>
      <c r="F16" s="187"/>
      <c r="G16" s="187"/>
      <c r="H16" s="187"/>
      <c r="I16" s="187"/>
      <c r="J16" s="187"/>
      <c r="K16" s="83"/>
    </row>
    <row r="17" spans="1:11" ht="12.75">
      <c r="A17" s="74" t="s">
        <v>77</v>
      </c>
      <c r="B17" s="187">
        <v>69506.89960096877</v>
      </c>
      <c r="C17" s="187">
        <v>2459.7583327419234</v>
      </c>
      <c r="D17" s="187">
        <v>1902.9724931885928</v>
      </c>
      <c r="E17" s="187">
        <v>65144.16877503825</v>
      </c>
      <c r="F17" s="187">
        <v>8999.174338673007</v>
      </c>
      <c r="G17" s="187">
        <v>299.5902993133237</v>
      </c>
      <c r="H17" s="187">
        <v>5147.4371046507085</v>
      </c>
      <c r="I17" s="187">
        <v>3933.701214503114</v>
      </c>
      <c r="J17" s="187">
        <v>46764.26581789809</v>
      </c>
      <c r="K17" s="83"/>
    </row>
    <row r="18" spans="1:11" ht="12.75">
      <c r="A18" s="73"/>
      <c r="B18" s="187"/>
      <c r="C18" s="187"/>
      <c r="D18" s="187"/>
      <c r="E18" s="187"/>
      <c r="F18" s="187"/>
      <c r="G18" s="187"/>
      <c r="H18" s="187"/>
      <c r="I18" s="187"/>
      <c r="J18" s="187"/>
      <c r="K18" s="83"/>
    </row>
    <row r="19" spans="1:11" ht="12.75">
      <c r="A19" s="73" t="s">
        <v>292</v>
      </c>
      <c r="B19" s="187">
        <v>85466</v>
      </c>
      <c r="C19" s="187">
        <v>4009</v>
      </c>
      <c r="D19" s="187">
        <v>2139</v>
      </c>
      <c r="E19" s="187">
        <v>79318</v>
      </c>
      <c r="F19" s="187">
        <v>10967</v>
      </c>
      <c r="G19" s="187">
        <v>5782</v>
      </c>
      <c r="H19" s="187">
        <v>5052</v>
      </c>
      <c r="I19" s="187">
        <v>28909</v>
      </c>
      <c r="J19" s="187">
        <v>28608</v>
      </c>
      <c r="K19" s="83"/>
    </row>
    <row r="20" spans="1:11" ht="12.75">
      <c r="A20" s="73" t="s">
        <v>293</v>
      </c>
      <c r="B20" s="187">
        <v>181594</v>
      </c>
      <c r="C20" s="187">
        <v>8459</v>
      </c>
      <c r="D20" s="187">
        <v>5964</v>
      </c>
      <c r="E20" s="187">
        <v>167171</v>
      </c>
      <c r="F20" s="187">
        <v>22476</v>
      </c>
      <c r="G20" s="187">
        <v>14501</v>
      </c>
      <c r="H20" s="187">
        <v>9667</v>
      </c>
      <c r="I20" s="187">
        <v>72316</v>
      </c>
      <c r="J20" s="187">
        <v>48211</v>
      </c>
      <c r="K20" s="83"/>
    </row>
    <row r="21" spans="1:11" ht="12.75">
      <c r="A21" s="73" t="s">
        <v>294</v>
      </c>
      <c r="B21" s="187">
        <v>87424</v>
      </c>
      <c r="C21" s="187">
        <v>4515</v>
      </c>
      <c r="D21" s="187">
        <v>3407</v>
      </c>
      <c r="E21" s="187">
        <v>79502</v>
      </c>
      <c r="F21" s="187">
        <v>11226</v>
      </c>
      <c r="G21" s="187">
        <v>6223</v>
      </c>
      <c r="H21" s="187">
        <v>5979</v>
      </c>
      <c r="I21" s="187">
        <v>28598</v>
      </c>
      <c r="J21" s="187">
        <v>27476</v>
      </c>
      <c r="K21" s="83"/>
    </row>
    <row r="22" spans="1:11" ht="12.75">
      <c r="A22" s="74" t="s">
        <v>113</v>
      </c>
      <c r="B22" s="188">
        <v>354484</v>
      </c>
      <c r="C22" s="188">
        <v>16983</v>
      </c>
      <c r="D22" s="188">
        <v>11510</v>
      </c>
      <c r="E22" s="188">
        <v>325991</v>
      </c>
      <c r="F22" s="188">
        <v>44669</v>
      </c>
      <c r="G22" s="188">
        <v>26506</v>
      </c>
      <c r="H22" s="188">
        <v>20698</v>
      </c>
      <c r="I22" s="188">
        <v>129823</v>
      </c>
      <c r="J22" s="188">
        <v>104295</v>
      </c>
      <c r="K22" s="83"/>
    </row>
    <row r="23" spans="1:11" ht="12.75">
      <c r="A23" s="73"/>
      <c r="B23" s="187" t="s">
        <v>398</v>
      </c>
      <c r="C23" s="187"/>
      <c r="D23" s="187"/>
      <c r="E23" s="187" t="s">
        <v>398</v>
      </c>
      <c r="F23" s="187"/>
      <c r="G23" s="187"/>
      <c r="H23" s="187"/>
      <c r="I23" s="187"/>
      <c r="J23" s="187"/>
      <c r="K23" s="83"/>
    </row>
    <row r="24" spans="1:11" ht="12.75">
      <c r="A24" s="74" t="s">
        <v>78</v>
      </c>
      <c r="B24" s="188">
        <v>786298</v>
      </c>
      <c r="C24" s="188">
        <v>110016</v>
      </c>
      <c r="D24" s="188">
        <v>15602</v>
      </c>
      <c r="E24" s="188">
        <v>660680</v>
      </c>
      <c r="F24" s="188">
        <v>28338</v>
      </c>
      <c r="G24" s="188">
        <v>20682</v>
      </c>
      <c r="H24" s="188">
        <v>38967</v>
      </c>
      <c r="I24" s="188">
        <v>134365</v>
      </c>
      <c r="J24" s="188">
        <v>438328</v>
      </c>
      <c r="K24" s="83"/>
    </row>
    <row r="25" spans="1:11" ht="12.75">
      <c r="A25" s="73"/>
      <c r="B25" s="188"/>
      <c r="C25" s="188"/>
      <c r="D25" s="188"/>
      <c r="E25" s="188"/>
      <c r="F25" s="188"/>
      <c r="G25" s="188"/>
      <c r="H25" s="188"/>
      <c r="I25" s="188"/>
      <c r="J25" s="188"/>
      <c r="K25" s="83"/>
    </row>
    <row r="26" spans="1:11" ht="12.75">
      <c r="A26" s="74" t="s">
        <v>79</v>
      </c>
      <c r="B26" s="188">
        <v>165991</v>
      </c>
      <c r="C26" s="188">
        <v>13555</v>
      </c>
      <c r="D26" s="188">
        <v>2797</v>
      </c>
      <c r="E26" s="188">
        <v>149639</v>
      </c>
      <c r="F26" s="188">
        <v>2800</v>
      </c>
      <c r="G26" s="188">
        <v>1556</v>
      </c>
      <c r="H26" s="188">
        <v>7475</v>
      </c>
      <c r="I26" s="188">
        <v>3488</v>
      </c>
      <c r="J26" s="188">
        <v>134320</v>
      </c>
      <c r="K26" s="83"/>
    </row>
    <row r="27" spans="1:11" ht="12.75">
      <c r="A27" s="73"/>
      <c r="B27" s="187"/>
      <c r="C27" s="187"/>
      <c r="D27" s="187"/>
      <c r="E27" s="187"/>
      <c r="F27" s="187"/>
      <c r="G27" s="187"/>
      <c r="H27" s="187"/>
      <c r="I27" s="187"/>
      <c r="J27" s="187"/>
      <c r="K27" s="83"/>
    </row>
    <row r="28" spans="1:11" ht="12.75">
      <c r="A28" s="73" t="s">
        <v>295</v>
      </c>
      <c r="B28" s="187">
        <v>884143</v>
      </c>
      <c r="C28" s="187">
        <v>187942</v>
      </c>
      <c r="D28" s="187">
        <v>15461</v>
      </c>
      <c r="E28" s="187">
        <v>680740</v>
      </c>
      <c r="F28" s="187">
        <v>55829</v>
      </c>
      <c r="G28" s="187" t="s">
        <v>398</v>
      </c>
      <c r="H28" s="187">
        <v>64275</v>
      </c>
      <c r="I28" s="187" t="s">
        <v>398</v>
      </c>
      <c r="J28" s="187">
        <v>560636</v>
      </c>
      <c r="K28" s="83"/>
    </row>
    <row r="29" spans="1:11" ht="12.75">
      <c r="A29" s="73" t="s">
        <v>296</v>
      </c>
      <c r="B29" s="187">
        <v>967825</v>
      </c>
      <c r="C29" s="187">
        <v>196696</v>
      </c>
      <c r="D29" s="187">
        <v>13997</v>
      </c>
      <c r="E29" s="187">
        <v>757132</v>
      </c>
      <c r="F29" s="187">
        <v>53401</v>
      </c>
      <c r="G29" s="187">
        <v>1934</v>
      </c>
      <c r="H29" s="187">
        <v>47478</v>
      </c>
      <c r="I29" s="187">
        <v>10900</v>
      </c>
      <c r="J29" s="187">
        <v>643419</v>
      </c>
      <c r="K29" s="83"/>
    </row>
    <row r="30" spans="1:11" ht="12.75">
      <c r="A30" s="73" t="s">
        <v>297</v>
      </c>
      <c r="B30" s="187">
        <v>977032</v>
      </c>
      <c r="C30" s="187">
        <v>194472</v>
      </c>
      <c r="D30" s="187">
        <v>15151</v>
      </c>
      <c r="E30" s="187">
        <v>767409</v>
      </c>
      <c r="F30" s="187">
        <v>46958</v>
      </c>
      <c r="G30" s="187" t="s">
        <v>398</v>
      </c>
      <c r="H30" s="187">
        <v>53786</v>
      </c>
      <c r="I30" s="187" t="s">
        <v>398</v>
      </c>
      <c r="J30" s="187">
        <v>666665</v>
      </c>
      <c r="K30" s="83"/>
    </row>
    <row r="31" spans="1:11" ht="12.75">
      <c r="A31" s="74" t="s">
        <v>114</v>
      </c>
      <c r="B31" s="188">
        <v>2829000</v>
      </c>
      <c r="C31" s="188">
        <v>579110</v>
      </c>
      <c r="D31" s="188">
        <v>44609</v>
      </c>
      <c r="E31" s="188">
        <v>2205281</v>
      </c>
      <c r="F31" s="188">
        <v>156188</v>
      </c>
      <c r="G31" s="188">
        <v>1934</v>
      </c>
      <c r="H31" s="188">
        <v>165539</v>
      </c>
      <c r="I31" s="188">
        <v>10900</v>
      </c>
      <c r="J31" s="188">
        <v>1870720</v>
      </c>
      <c r="K31" s="83"/>
    </row>
    <row r="32" spans="1:11" ht="12.75">
      <c r="A32" s="73"/>
      <c r="B32" s="187" t="s">
        <v>398</v>
      </c>
      <c r="C32" s="187"/>
      <c r="D32" s="187"/>
      <c r="E32" s="187" t="s">
        <v>398</v>
      </c>
      <c r="F32" s="187"/>
      <c r="G32" s="187"/>
      <c r="H32" s="187"/>
      <c r="I32" s="187"/>
      <c r="J32" s="187"/>
      <c r="K32" s="83"/>
    </row>
    <row r="33" spans="1:11" ht="12.75">
      <c r="A33" s="73" t="s">
        <v>298</v>
      </c>
      <c r="B33" s="187">
        <v>242177</v>
      </c>
      <c r="C33" s="187">
        <v>68369</v>
      </c>
      <c r="D33" s="187">
        <v>4410</v>
      </c>
      <c r="E33" s="187">
        <v>169398</v>
      </c>
      <c r="F33" s="187">
        <v>7228</v>
      </c>
      <c r="G33" s="187" t="s">
        <v>398</v>
      </c>
      <c r="H33" s="187">
        <v>12982</v>
      </c>
      <c r="I33" s="187">
        <v>268</v>
      </c>
      <c r="J33" s="187">
        <v>148920</v>
      </c>
      <c r="K33" s="83"/>
    </row>
    <row r="34" spans="1:11" ht="12.75">
      <c r="A34" s="73" t="s">
        <v>299</v>
      </c>
      <c r="B34" s="187">
        <v>117244</v>
      </c>
      <c r="C34" s="187">
        <v>24496</v>
      </c>
      <c r="D34" s="187">
        <v>2131</v>
      </c>
      <c r="E34" s="187">
        <v>90617</v>
      </c>
      <c r="F34" s="187">
        <v>5503</v>
      </c>
      <c r="G34" s="187" t="s">
        <v>398</v>
      </c>
      <c r="H34" s="187">
        <v>5314</v>
      </c>
      <c r="I34" s="187" t="s">
        <v>398</v>
      </c>
      <c r="J34" s="187">
        <v>79800</v>
      </c>
      <c r="K34" s="83"/>
    </row>
    <row r="35" spans="1:11" ht="12.75">
      <c r="A35" s="73" t="s">
        <v>300</v>
      </c>
      <c r="B35" s="187">
        <v>328195</v>
      </c>
      <c r="C35" s="187">
        <v>75080</v>
      </c>
      <c r="D35" s="187">
        <v>5675</v>
      </c>
      <c r="E35" s="187">
        <v>247440</v>
      </c>
      <c r="F35" s="187">
        <v>26478</v>
      </c>
      <c r="G35" s="187" t="s">
        <v>398</v>
      </c>
      <c r="H35" s="187">
        <v>10861</v>
      </c>
      <c r="I35" s="187">
        <v>4839</v>
      </c>
      <c r="J35" s="187">
        <v>205262</v>
      </c>
      <c r="K35" s="83"/>
    </row>
    <row r="36" spans="1:11" ht="12.75">
      <c r="A36" s="73" t="s">
        <v>301</v>
      </c>
      <c r="B36" s="187">
        <v>178261</v>
      </c>
      <c r="C36" s="187">
        <v>59863</v>
      </c>
      <c r="D36" s="187">
        <v>1936</v>
      </c>
      <c r="E36" s="187">
        <v>116462</v>
      </c>
      <c r="F36" s="187">
        <v>5790</v>
      </c>
      <c r="G36" s="187" t="s">
        <v>398</v>
      </c>
      <c r="H36" s="187">
        <v>10186</v>
      </c>
      <c r="I36" s="187">
        <v>1784</v>
      </c>
      <c r="J36" s="187">
        <v>98702</v>
      </c>
      <c r="K36" s="83"/>
    </row>
    <row r="37" spans="1:11" ht="12.75">
      <c r="A37" s="74" t="s">
        <v>80</v>
      </c>
      <c r="B37" s="188">
        <v>865877</v>
      </c>
      <c r="C37" s="188">
        <v>227808</v>
      </c>
      <c r="D37" s="188">
        <v>14152</v>
      </c>
      <c r="E37" s="188">
        <v>623917</v>
      </c>
      <c r="F37" s="188">
        <v>44999</v>
      </c>
      <c r="G37" s="188" t="s">
        <v>398</v>
      </c>
      <c r="H37" s="188">
        <v>39343</v>
      </c>
      <c r="I37" s="188">
        <v>6891</v>
      </c>
      <c r="J37" s="188">
        <v>532684</v>
      </c>
      <c r="K37" s="83"/>
    </row>
    <row r="38" spans="1:11" ht="12.75">
      <c r="A38" s="73"/>
      <c r="B38" s="187"/>
      <c r="C38" s="187"/>
      <c r="D38" s="187"/>
      <c r="E38" s="187"/>
      <c r="F38" s="187"/>
      <c r="G38" s="187"/>
      <c r="H38" s="187"/>
      <c r="I38" s="187"/>
      <c r="J38" s="187"/>
      <c r="K38" s="83"/>
    </row>
    <row r="39" spans="1:11" ht="12.75">
      <c r="A39" s="74" t="s">
        <v>81</v>
      </c>
      <c r="B39" s="188">
        <v>318796</v>
      </c>
      <c r="C39" s="188">
        <v>83115</v>
      </c>
      <c r="D39" s="188">
        <v>7723</v>
      </c>
      <c r="E39" s="188">
        <v>227958</v>
      </c>
      <c r="F39" s="188">
        <v>8675</v>
      </c>
      <c r="G39" s="188">
        <v>27</v>
      </c>
      <c r="H39" s="188">
        <v>632</v>
      </c>
      <c r="I39" s="188">
        <v>1108</v>
      </c>
      <c r="J39" s="188">
        <v>217516</v>
      </c>
      <c r="K39" s="83"/>
    </row>
    <row r="40" spans="1:11" ht="12.75">
      <c r="A40" s="73"/>
      <c r="B40" s="187"/>
      <c r="C40" s="187"/>
      <c r="D40" s="187"/>
      <c r="E40" s="187"/>
      <c r="F40" s="187"/>
      <c r="G40" s="187"/>
      <c r="H40" s="187"/>
      <c r="I40" s="187"/>
      <c r="J40" s="187"/>
      <c r="K40" s="83"/>
    </row>
    <row r="41" spans="1:11" ht="12.75">
      <c r="A41" s="73" t="s">
        <v>82</v>
      </c>
      <c r="B41" s="187">
        <v>254616</v>
      </c>
      <c r="C41" s="187">
        <v>35746</v>
      </c>
      <c r="D41" s="187">
        <v>3870</v>
      </c>
      <c r="E41" s="187">
        <v>215000</v>
      </c>
      <c r="F41" s="187">
        <v>34684</v>
      </c>
      <c r="G41" s="187">
        <v>12104</v>
      </c>
      <c r="H41" s="187">
        <v>6681</v>
      </c>
      <c r="I41" s="187">
        <v>56628</v>
      </c>
      <c r="J41" s="187">
        <v>104903</v>
      </c>
      <c r="K41" s="83"/>
    </row>
    <row r="42" spans="1:11" ht="12.75">
      <c r="A42" s="73" t="s">
        <v>302</v>
      </c>
      <c r="B42" s="187">
        <v>344337</v>
      </c>
      <c r="C42" s="187">
        <v>17127</v>
      </c>
      <c r="D42" s="187">
        <v>4548</v>
      </c>
      <c r="E42" s="187">
        <v>322662</v>
      </c>
      <c r="F42" s="187">
        <v>14249</v>
      </c>
      <c r="G42" s="187">
        <v>17879</v>
      </c>
      <c r="H42" s="187">
        <v>13355</v>
      </c>
      <c r="I42" s="187">
        <v>165651</v>
      </c>
      <c r="J42" s="187">
        <v>111528</v>
      </c>
      <c r="K42" s="83"/>
    </row>
    <row r="43" spans="1:11" ht="12.75">
      <c r="A43" s="73" t="s">
        <v>303</v>
      </c>
      <c r="B43" s="187">
        <v>506841</v>
      </c>
      <c r="C43" s="187">
        <v>81959</v>
      </c>
      <c r="D43" s="187">
        <v>7875</v>
      </c>
      <c r="E43" s="187">
        <v>417007</v>
      </c>
      <c r="F43" s="187">
        <v>14149</v>
      </c>
      <c r="G43" s="187">
        <v>54713</v>
      </c>
      <c r="H43" s="187">
        <v>9658</v>
      </c>
      <c r="I43" s="187">
        <v>195727</v>
      </c>
      <c r="J43" s="187">
        <v>142760</v>
      </c>
      <c r="K43" s="83"/>
    </row>
    <row r="44" spans="1:11" ht="12.75">
      <c r="A44" s="73" t="s">
        <v>304</v>
      </c>
      <c r="B44" s="187">
        <v>360826</v>
      </c>
      <c r="C44" s="187">
        <v>46360</v>
      </c>
      <c r="D44" s="187">
        <v>5464</v>
      </c>
      <c r="E44" s="187">
        <v>309002</v>
      </c>
      <c r="F44" s="187">
        <v>42737</v>
      </c>
      <c r="G44" s="187">
        <v>21414</v>
      </c>
      <c r="H44" s="187">
        <v>7152</v>
      </c>
      <c r="I44" s="187">
        <v>175751</v>
      </c>
      <c r="J44" s="187">
        <v>61948</v>
      </c>
      <c r="K44" s="83"/>
    </row>
    <row r="45" spans="1:11" ht="12.75">
      <c r="A45" s="73" t="s">
        <v>83</v>
      </c>
      <c r="B45" s="187">
        <v>634505</v>
      </c>
      <c r="C45" s="187">
        <v>98575</v>
      </c>
      <c r="D45" s="187">
        <v>12968</v>
      </c>
      <c r="E45" s="187">
        <v>522962</v>
      </c>
      <c r="F45" s="187">
        <v>28698</v>
      </c>
      <c r="G45" s="187">
        <v>21622</v>
      </c>
      <c r="H45" s="187">
        <v>18557</v>
      </c>
      <c r="I45" s="187">
        <v>169786</v>
      </c>
      <c r="J45" s="187">
        <v>284299</v>
      </c>
      <c r="K45" s="83"/>
    </row>
    <row r="46" spans="1:11" ht="12.75">
      <c r="A46" s="73" t="s">
        <v>305</v>
      </c>
      <c r="B46" s="187">
        <v>440487</v>
      </c>
      <c r="C46" s="187">
        <v>57672</v>
      </c>
      <c r="D46" s="187">
        <v>7900</v>
      </c>
      <c r="E46" s="187">
        <v>374915</v>
      </c>
      <c r="F46" s="187">
        <v>23516</v>
      </c>
      <c r="G46" s="187">
        <v>10966</v>
      </c>
      <c r="H46" s="187">
        <v>11007</v>
      </c>
      <c r="I46" s="187">
        <v>88924</v>
      </c>
      <c r="J46" s="187">
        <v>240502</v>
      </c>
      <c r="K46" s="83"/>
    </row>
    <row r="47" spans="1:11" ht="12.75">
      <c r="A47" s="73" t="s">
        <v>306</v>
      </c>
      <c r="B47" s="187">
        <v>398139</v>
      </c>
      <c r="C47" s="187">
        <v>44034</v>
      </c>
      <c r="D47" s="187">
        <v>5881</v>
      </c>
      <c r="E47" s="187">
        <v>348224</v>
      </c>
      <c r="F47" s="187">
        <v>22729</v>
      </c>
      <c r="G47" s="187">
        <v>11652</v>
      </c>
      <c r="H47" s="187">
        <v>4458</v>
      </c>
      <c r="I47" s="187">
        <v>18689</v>
      </c>
      <c r="J47" s="187">
        <v>290696</v>
      </c>
      <c r="K47" s="83"/>
    </row>
    <row r="48" spans="1:11" ht="12.75">
      <c r="A48" s="73" t="s">
        <v>307</v>
      </c>
      <c r="B48" s="187">
        <v>422941</v>
      </c>
      <c r="C48" s="187">
        <v>70920</v>
      </c>
      <c r="D48" s="187">
        <v>8241</v>
      </c>
      <c r="E48" s="187">
        <v>343780</v>
      </c>
      <c r="F48" s="187">
        <v>13756</v>
      </c>
      <c r="G48" s="187">
        <v>47403</v>
      </c>
      <c r="H48" s="187">
        <v>27671</v>
      </c>
      <c r="I48" s="187">
        <v>187060</v>
      </c>
      <c r="J48" s="187">
        <v>67890</v>
      </c>
      <c r="K48" s="83"/>
    </row>
    <row r="49" spans="1:11" ht="12.75">
      <c r="A49" s="73" t="s">
        <v>308</v>
      </c>
      <c r="B49" s="187">
        <v>958870</v>
      </c>
      <c r="C49" s="187">
        <v>85487</v>
      </c>
      <c r="D49" s="187">
        <v>25861</v>
      </c>
      <c r="E49" s="187">
        <v>847522</v>
      </c>
      <c r="F49" s="187">
        <v>64303</v>
      </c>
      <c r="G49" s="187">
        <v>70502</v>
      </c>
      <c r="H49" s="187">
        <v>71762</v>
      </c>
      <c r="I49" s="187">
        <v>348528</v>
      </c>
      <c r="J49" s="187">
        <v>292427</v>
      </c>
      <c r="K49" s="83"/>
    </row>
    <row r="50" spans="1:11" ht="12.75">
      <c r="A50" s="74" t="s">
        <v>203</v>
      </c>
      <c r="B50" s="188">
        <v>4321562</v>
      </c>
      <c r="C50" s="188">
        <v>537880</v>
      </c>
      <c r="D50" s="188">
        <v>82608</v>
      </c>
      <c r="E50" s="188">
        <v>3701074</v>
      </c>
      <c r="F50" s="188">
        <v>258821</v>
      </c>
      <c r="G50" s="188">
        <v>268255</v>
      </c>
      <c r="H50" s="188">
        <v>170301</v>
      </c>
      <c r="I50" s="188">
        <v>1406744</v>
      </c>
      <c r="J50" s="188">
        <v>1596953</v>
      </c>
      <c r="K50" s="83"/>
    </row>
    <row r="51" spans="1:11" ht="12.75">
      <c r="A51" s="73"/>
      <c r="B51" s="188"/>
      <c r="C51" s="188"/>
      <c r="D51" s="188"/>
      <c r="E51" s="188"/>
      <c r="F51" s="188"/>
      <c r="G51" s="188"/>
      <c r="H51" s="188"/>
      <c r="I51" s="188"/>
      <c r="J51" s="188"/>
      <c r="K51" s="83"/>
    </row>
    <row r="52" spans="1:11" ht="12.75">
      <c r="A52" s="74" t="s">
        <v>84</v>
      </c>
      <c r="B52" s="188">
        <v>96423</v>
      </c>
      <c r="C52" s="188">
        <v>10491</v>
      </c>
      <c r="D52" s="188">
        <v>2292</v>
      </c>
      <c r="E52" s="188">
        <v>83640</v>
      </c>
      <c r="F52" s="188">
        <v>4967</v>
      </c>
      <c r="G52" s="188">
        <v>4751</v>
      </c>
      <c r="H52" s="188">
        <v>2592</v>
      </c>
      <c r="I52" s="188">
        <v>46479</v>
      </c>
      <c r="J52" s="188">
        <v>24851</v>
      </c>
      <c r="K52" s="83"/>
    </row>
    <row r="53" spans="1:11" ht="12.75">
      <c r="A53" s="73"/>
      <c r="B53" s="187"/>
      <c r="C53" s="187"/>
      <c r="D53" s="187"/>
      <c r="E53" s="187"/>
      <c r="F53" s="187"/>
      <c r="G53" s="187"/>
      <c r="H53" s="187"/>
      <c r="I53" s="187"/>
      <c r="J53" s="187"/>
      <c r="K53" s="83"/>
    </row>
    <row r="54" spans="1:11" ht="12.75">
      <c r="A54" s="73" t="s">
        <v>309</v>
      </c>
      <c r="B54" s="187">
        <v>669079</v>
      </c>
      <c r="C54" s="187">
        <v>92979</v>
      </c>
      <c r="D54" s="187">
        <v>14100</v>
      </c>
      <c r="E54" s="187">
        <v>562000</v>
      </c>
      <c r="F54" s="187">
        <v>36225</v>
      </c>
      <c r="G54" s="187">
        <v>25075</v>
      </c>
      <c r="H54" s="187">
        <v>43675</v>
      </c>
      <c r="I54" s="187">
        <v>175475</v>
      </c>
      <c r="J54" s="187">
        <v>281550</v>
      </c>
      <c r="K54" s="83"/>
    </row>
    <row r="55" spans="1:11" ht="12.75">
      <c r="A55" s="73" t="s">
        <v>85</v>
      </c>
      <c r="B55" s="187">
        <v>1433867</v>
      </c>
      <c r="C55" s="187">
        <v>358410</v>
      </c>
      <c r="D55" s="187">
        <v>26668</v>
      </c>
      <c r="E55" s="187">
        <v>1048789</v>
      </c>
      <c r="F55" s="187">
        <v>96555</v>
      </c>
      <c r="G55" s="187">
        <v>20019</v>
      </c>
      <c r="H55" s="187">
        <v>15299</v>
      </c>
      <c r="I55" s="187">
        <v>172990</v>
      </c>
      <c r="J55" s="187">
        <v>743926</v>
      </c>
      <c r="K55" s="83"/>
    </row>
    <row r="56" spans="1:11" ht="12.75">
      <c r="A56" s="73" t="s">
        <v>310</v>
      </c>
      <c r="B56" s="187">
        <v>533481</v>
      </c>
      <c r="C56" s="187">
        <v>36850</v>
      </c>
      <c r="D56" s="187">
        <v>10286</v>
      </c>
      <c r="E56" s="187">
        <v>486345</v>
      </c>
      <c r="F56" s="187">
        <v>21239</v>
      </c>
      <c r="G56" s="187">
        <v>14791</v>
      </c>
      <c r="H56" s="187">
        <v>15290</v>
      </c>
      <c r="I56" s="187">
        <v>159950</v>
      </c>
      <c r="J56" s="187">
        <v>275075</v>
      </c>
      <c r="K56" s="83"/>
    </row>
    <row r="57" spans="1:11" ht="12.75">
      <c r="A57" s="73" t="s">
        <v>311</v>
      </c>
      <c r="B57" s="187">
        <v>361740</v>
      </c>
      <c r="C57" s="187">
        <v>54484</v>
      </c>
      <c r="D57" s="187">
        <v>6275</v>
      </c>
      <c r="E57" s="187">
        <v>300981</v>
      </c>
      <c r="F57" s="187">
        <v>14661</v>
      </c>
      <c r="G57" s="187" t="s">
        <v>398</v>
      </c>
      <c r="H57" s="187">
        <v>14821</v>
      </c>
      <c r="I57" s="187">
        <v>42056</v>
      </c>
      <c r="J57" s="187">
        <v>229443</v>
      </c>
      <c r="K57" s="83"/>
    </row>
    <row r="58" spans="1:11" ht="12.75">
      <c r="A58" s="73" t="s">
        <v>86</v>
      </c>
      <c r="B58" s="187">
        <v>428451</v>
      </c>
      <c r="C58" s="187">
        <v>83353</v>
      </c>
      <c r="D58" s="187">
        <v>6399</v>
      </c>
      <c r="E58" s="187">
        <v>338699</v>
      </c>
      <c r="F58" s="187">
        <v>18803</v>
      </c>
      <c r="G58" s="187">
        <v>12842</v>
      </c>
      <c r="H58" s="187">
        <v>16150</v>
      </c>
      <c r="I58" s="187">
        <v>177120</v>
      </c>
      <c r="J58" s="187">
        <v>113784</v>
      </c>
      <c r="K58" s="83"/>
    </row>
    <row r="59" spans="1:11" ht="12.75">
      <c r="A59" s="74" t="s">
        <v>312</v>
      </c>
      <c r="B59" s="188">
        <v>3426618</v>
      </c>
      <c r="C59" s="188">
        <v>626076</v>
      </c>
      <c r="D59" s="188">
        <v>63728</v>
      </c>
      <c r="E59" s="188">
        <v>2736814</v>
      </c>
      <c r="F59" s="188">
        <v>187483</v>
      </c>
      <c r="G59" s="188">
        <v>72727</v>
      </c>
      <c r="H59" s="188">
        <v>105235</v>
      </c>
      <c r="I59" s="188">
        <v>727591</v>
      </c>
      <c r="J59" s="188">
        <v>1643778</v>
      </c>
      <c r="K59" s="83"/>
    </row>
    <row r="60" spans="1:11" ht="12.75">
      <c r="A60" s="73"/>
      <c r="B60" s="187"/>
      <c r="C60" s="187"/>
      <c r="D60" s="187"/>
      <c r="E60" s="187"/>
      <c r="F60" s="187"/>
      <c r="G60" s="187"/>
      <c r="H60" s="187"/>
      <c r="I60" s="187"/>
      <c r="J60" s="187"/>
      <c r="K60" s="83"/>
    </row>
    <row r="61" spans="1:11" ht="12.75">
      <c r="A61" s="73" t="s">
        <v>313</v>
      </c>
      <c r="B61" s="187">
        <v>126968</v>
      </c>
      <c r="C61" s="187">
        <v>27800</v>
      </c>
      <c r="D61" s="187">
        <v>2919</v>
      </c>
      <c r="E61" s="187">
        <v>96249</v>
      </c>
      <c r="F61" s="187">
        <v>5286</v>
      </c>
      <c r="G61" s="187">
        <v>3329</v>
      </c>
      <c r="H61" s="187">
        <v>2542</v>
      </c>
      <c r="I61" s="187">
        <v>4628</v>
      </c>
      <c r="J61" s="187">
        <v>80464</v>
      </c>
      <c r="K61" s="83"/>
    </row>
    <row r="62" spans="1:11" ht="12.75">
      <c r="A62" s="73" t="s">
        <v>314</v>
      </c>
      <c r="B62" s="187">
        <v>178430</v>
      </c>
      <c r="C62" s="187">
        <v>36828</v>
      </c>
      <c r="D62" s="187">
        <v>2562</v>
      </c>
      <c r="E62" s="187">
        <v>139040</v>
      </c>
      <c r="F62" s="187">
        <v>10323</v>
      </c>
      <c r="G62" s="187">
        <v>154</v>
      </c>
      <c r="H62" s="187">
        <v>11214</v>
      </c>
      <c r="I62" s="187">
        <v>432</v>
      </c>
      <c r="J62" s="187">
        <v>116917</v>
      </c>
      <c r="K62" s="83"/>
    </row>
    <row r="63" spans="1:11" ht="12.75">
      <c r="A63" s="73" t="s">
        <v>315</v>
      </c>
      <c r="B63" s="187">
        <v>161810</v>
      </c>
      <c r="C63" s="187">
        <v>25435</v>
      </c>
      <c r="D63" s="187">
        <v>4589</v>
      </c>
      <c r="E63" s="187">
        <v>131786</v>
      </c>
      <c r="F63" s="187">
        <v>8789</v>
      </c>
      <c r="G63" s="187">
        <v>394</v>
      </c>
      <c r="H63" s="187">
        <v>4521</v>
      </c>
      <c r="I63" s="187">
        <v>24868</v>
      </c>
      <c r="J63" s="187">
        <v>93214</v>
      </c>
      <c r="K63" s="83"/>
    </row>
    <row r="64" spans="1:11" ht="12.75">
      <c r="A64" s="74" t="s">
        <v>87</v>
      </c>
      <c r="B64" s="188">
        <v>467208</v>
      </c>
      <c r="C64" s="188">
        <v>90063</v>
      </c>
      <c r="D64" s="188">
        <v>10070</v>
      </c>
      <c r="E64" s="188">
        <v>367075</v>
      </c>
      <c r="F64" s="188">
        <v>24398</v>
      </c>
      <c r="G64" s="188">
        <v>3877</v>
      </c>
      <c r="H64" s="188">
        <v>18277</v>
      </c>
      <c r="I64" s="188">
        <v>29928</v>
      </c>
      <c r="J64" s="188">
        <v>290595</v>
      </c>
      <c r="K64" s="83"/>
    </row>
    <row r="65" spans="1:11" ht="12.75">
      <c r="A65" s="73"/>
      <c r="B65" s="188"/>
      <c r="C65" s="188"/>
      <c r="D65" s="188"/>
      <c r="E65" s="188"/>
      <c r="F65" s="188"/>
      <c r="G65" s="188"/>
      <c r="H65" s="188"/>
      <c r="I65" s="188"/>
      <c r="J65" s="188"/>
      <c r="K65" s="83"/>
    </row>
    <row r="66" spans="1:11" ht="12.75">
      <c r="A66" s="74" t="s">
        <v>88</v>
      </c>
      <c r="B66" s="188">
        <v>678447</v>
      </c>
      <c r="C66" s="188">
        <v>119016</v>
      </c>
      <c r="D66" s="188">
        <v>22163</v>
      </c>
      <c r="E66" s="188">
        <v>537268</v>
      </c>
      <c r="F66" s="188">
        <v>33238</v>
      </c>
      <c r="G66" s="188">
        <v>2240</v>
      </c>
      <c r="H66" s="188">
        <v>61655</v>
      </c>
      <c r="I66" s="188" t="s">
        <v>398</v>
      </c>
      <c r="J66" s="188">
        <v>440135</v>
      </c>
      <c r="K66" s="83"/>
    </row>
    <row r="67" spans="1:11" ht="12.75">
      <c r="A67" s="73"/>
      <c r="B67" s="187"/>
      <c r="C67" s="187"/>
      <c r="D67" s="187"/>
      <c r="E67" s="187"/>
      <c r="F67" s="187"/>
      <c r="G67" s="187"/>
      <c r="H67" s="187"/>
      <c r="I67" s="187"/>
      <c r="J67" s="187"/>
      <c r="K67" s="83"/>
    </row>
    <row r="68" spans="1:11" ht="12.75">
      <c r="A68" s="73" t="s">
        <v>89</v>
      </c>
      <c r="B68" s="187">
        <v>2903335.5</v>
      </c>
      <c r="C68" s="187">
        <v>552597</v>
      </c>
      <c r="D68" s="187">
        <v>65787</v>
      </c>
      <c r="E68" s="187">
        <v>2284951.5</v>
      </c>
      <c r="F68" s="187">
        <v>73320</v>
      </c>
      <c r="G68" s="187" t="s">
        <v>398</v>
      </c>
      <c r="H68" s="187">
        <v>39967</v>
      </c>
      <c r="I68" s="187">
        <v>144348.5</v>
      </c>
      <c r="J68" s="187">
        <v>2027316</v>
      </c>
      <c r="K68" s="83"/>
    </row>
    <row r="69" spans="1:11" ht="12.75">
      <c r="A69" s="73" t="s">
        <v>90</v>
      </c>
      <c r="B69" s="187">
        <v>1570438.6062526167</v>
      </c>
      <c r="C69" s="187">
        <v>315682</v>
      </c>
      <c r="D69" s="187">
        <v>40225</v>
      </c>
      <c r="E69" s="187">
        <v>1214531.6062526167</v>
      </c>
      <c r="F69" s="187">
        <v>28690</v>
      </c>
      <c r="G69" s="187" t="s">
        <v>398</v>
      </c>
      <c r="H69" s="187">
        <v>47177.10625261687</v>
      </c>
      <c r="I69" s="187">
        <v>115278.5</v>
      </c>
      <c r="J69" s="187">
        <v>1023386</v>
      </c>
      <c r="K69" s="83"/>
    </row>
    <row r="70" spans="1:11" ht="12.75">
      <c r="A70" s="74" t="s">
        <v>91</v>
      </c>
      <c r="B70" s="188">
        <v>4473774.106252616</v>
      </c>
      <c r="C70" s="188">
        <v>868279</v>
      </c>
      <c r="D70" s="188">
        <v>106012</v>
      </c>
      <c r="E70" s="188">
        <v>3499483.1062526167</v>
      </c>
      <c r="F70" s="188">
        <v>102010</v>
      </c>
      <c r="G70" s="188" t="s">
        <v>398</v>
      </c>
      <c r="H70" s="188">
        <v>87144.10625261687</v>
      </c>
      <c r="I70" s="188">
        <v>259627</v>
      </c>
      <c r="J70" s="188">
        <v>3050702</v>
      </c>
      <c r="K70" s="83"/>
    </row>
    <row r="71" spans="1:11" ht="12.75">
      <c r="A71" s="73"/>
      <c r="B71" s="187"/>
      <c r="C71" s="187"/>
      <c r="D71" s="187"/>
      <c r="E71" s="187"/>
      <c r="F71" s="187"/>
      <c r="G71" s="187"/>
      <c r="H71" s="187"/>
      <c r="I71" s="187"/>
      <c r="J71" s="187"/>
      <c r="K71" s="83"/>
    </row>
    <row r="72" spans="1:11" ht="12.75">
      <c r="A72" s="73" t="s">
        <v>316</v>
      </c>
      <c r="B72" s="187">
        <v>283653</v>
      </c>
      <c r="C72" s="187">
        <v>63633</v>
      </c>
      <c r="D72" s="187">
        <v>7605</v>
      </c>
      <c r="E72" s="187">
        <v>212415</v>
      </c>
      <c r="F72" s="187">
        <v>18254</v>
      </c>
      <c r="G72" s="187">
        <v>73</v>
      </c>
      <c r="H72" s="187">
        <v>27784</v>
      </c>
      <c r="I72" s="187" t="s">
        <v>398</v>
      </c>
      <c r="J72" s="187">
        <v>166304</v>
      </c>
      <c r="K72" s="83"/>
    </row>
    <row r="73" spans="1:11" ht="12.75">
      <c r="A73" s="73" t="s">
        <v>92</v>
      </c>
      <c r="B73" s="187">
        <v>200637</v>
      </c>
      <c r="C73" s="187">
        <v>62390</v>
      </c>
      <c r="D73" s="187">
        <v>5339</v>
      </c>
      <c r="E73" s="187">
        <v>132908</v>
      </c>
      <c r="F73" s="187">
        <v>12746</v>
      </c>
      <c r="G73" s="187">
        <v>3742</v>
      </c>
      <c r="H73" s="187">
        <v>8882</v>
      </c>
      <c r="I73" s="187">
        <v>27085</v>
      </c>
      <c r="J73" s="187">
        <v>80453</v>
      </c>
      <c r="K73" s="83"/>
    </row>
    <row r="74" spans="1:11" ht="12.75">
      <c r="A74" s="73" t="s">
        <v>93</v>
      </c>
      <c r="B74" s="187">
        <v>585731</v>
      </c>
      <c r="C74" s="187">
        <v>239</v>
      </c>
      <c r="D74" s="187">
        <v>29194</v>
      </c>
      <c r="E74" s="187">
        <v>556298</v>
      </c>
      <c r="F74" s="187">
        <v>58450</v>
      </c>
      <c r="G74" s="187" t="s">
        <v>398</v>
      </c>
      <c r="H74" s="187">
        <v>134749</v>
      </c>
      <c r="I74" s="187" t="s">
        <v>398</v>
      </c>
      <c r="J74" s="187">
        <v>363099</v>
      </c>
      <c r="K74" s="83"/>
    </row>
    <row r="75" spans="1:11" ht="12.75">
      <c r="A75" s="73" t="s">
        <v>317</v>
      </c>
      <c r="B75" s="187">
        <v>644474</v>
      </c>
      <c r="C75" s="187">
        <v>116054</v>
      </c>
      <c r="D75" s="187">
        <v>14455</v>
      </c>
      <c r="E75" s="187">
        <v>513965</v>
      </c>
      <c r="F75" s="187">
        <v>38798</v>
      </c>
      <c r="G75" s="187">
        <v>1345</v>
      </c>
      <c r="H75" s="187">
        <v>21192</v>
      </c>
      <c r="I75" s="187">
        <v>4133</v>
      </c>
      <c r="J75" s="187">
        <v>448497</v>
      </c>
      <c r="K75" s="83"/>
    </row>
    <row r="76" spans="1:11" ht="12.75">
      <c r="A76" s="73" t="s">
        <v>94</v>
      </c>
      <c r="B76" s="187">
        <v>451715</v>
      </c>
      <c r="C76" s="187">
        <v>97331</v>
      </c>
      <c r="D76" s="187">
        <v>11403</v>
      </c>
      <c r="E76" s="187">
        <v>342981</v>
      </c>
      <c r="F76" s="187">
        <v>37771</v>
      </c>
      <c r="G76" s="187" t="s">
        <v>398</v>
      </c>
      <c r="H76" s="187">
        <v>260</v>
      </c>
      <c r="I76" s="187" t="s">
        <v>398</v>
      </c>
      <c r="J76" s="187">
        <v>304950</v>
      </c>
      <c r="K76" s="83"/>
    </row>
    <row r="77" spans="1:11" ht="12.75">
      <c r="A77" s="73" t="s">
        <v>318</v>
      </c>
      <c r="B77" s="187">
        <v>185457</v>
      </c>
      <c r="C77" s="187">
        <v>49033</v>
      </c>
      <c r="D77" s="187">
        <v>4017</v>
      </c>
      <c r="E77" s="187">
        <v>132407</v>
      </c>
      <c r="F77" s="187">
        <v>6876</v>
      </c>
      <c r="G77" s="187">
        <v>296</v>
      </c>
      <c r="H77" s="187">
        <v>7570</v>
      </c>
      <c r="I77" s="187" t="s">
        <v>398</v>
      </c>
      <c r="J77" s="187">
        <v>117665</v>
      </c>
      <c r="K77" s="83"/>
    </row>
    <row r="78" spans="1:11" ht="12.75">
      <c r="A78" s="73" t="s">
        <v>319</v>
      </c>
      <c r="B78" s="187">
        <v>188232.75813073263</v>
      </c>
      <c r="C78" s="187">
        <v>25865</v>
      </c>
      <c r="D78" s="187">
        <v>8534.758130732622</v>
      </c>
      <c r="E78" s="187">
        <v>153833</v>
      </c>
      <c r="F78" s="187">
        <v>15968</v>
      </c>
      <c r="G78" s="187">
        <v>2216</v>
      </c>
      <c r="H78" s="187">
        <v>16867</v>
      </c>
      <c r="I78" s="187">
        <v>2259</v>
      </c>
      <c r="J78" s="187">
        <v>116523</v>
      </c>
      <c r="K78" s="83"/>
    </row>
    <row r="79" spans="1:11" ht="12.75">
      <c r="A79" s="73" t="s">
        <v>95</v>
      </c>
      <c r="B79" s="187">
        <v>562055</v>
      </c>
      <c r="C79" s="187">
        <v>77605</v>
      </c>
      <c r="D79" s="187">
        <v>15332</v>
      </c>
      <c r="E79" s="187">
        <v>469118</v>
      </c>
      <c r="F79" s="187">
        <v>42193</v>
      </c>
      <c r="G79" s="187">
        <v>4493</v>
      </c>
      <c r="H79" s="187">
        <v>30265</v>
      </c>
      <c r="I79" s="187" t="s">
        <v>398</v>
      </c>
      <c r="J79" s="187">
        <v>392167</v>
      </c>
      <c r="K79" s="83"/>
    </row>
    <row r="80" spans="1:11" ht="12.75">
      <c r="A80" s="74" t="s">
        <v>115</v>
      </c>
      <c r="B80" s="188">
        <v>3101954.7581307325</v>
      </c>
      <c r="C80" s="188">
        <v>492150</v>
      </c>
      <c r="D80" s="188">
        <v>95879.75813073262</v>
      </c>
      <c r="E80" s="188">
        <v>2513925</v>
      </c>
      <c r="F80" s="188">
        <v>231056</v>
      </c>
      <c r="G80" s="188">
        <v>12165</v>
      </c>
      <c r="H80" s="188">
        <v>247569</v>
      </c>
      <c r="I80" s="188">
        <v>33477</v>
      </c>
      <c r="J80" s="188">
        <v>1989658</v>
      </c>
      <c r="K80" s="83"/>
    </row>
    <row r="81" spans="1:11" ht="12.75">
      <c r="A81" s="73"/>
      <c r="B81" s="187"/>
      <c r="C81" s="187"/>
      <c r="D81" s="187"/>
      <c r="E81" s="187"/>
      <c r="F81" s="187"/>
      <c r="G81" s="187"/>
      <c r="H81" s="187"/>
      <c r="I81" s="187"/>
      <c r="J81" s="187"/>
      <c r="K81" s="83"/>
    </row>
    <row r="82" spans="1:11" ht="12.75">
      <c r="A82" s="73" t="s">
        <v>320</v>
      </c>
      <c r="B82" s="187">
        <v>84254</v>
      </c>
      <c r="C82" s="187">
        <v>8061</v>
      </c>
      <c r="D82" s="187">
        <v>2729</v>
      </c>
      <c r="E82" s="187">
        <v>73464</v>
      </c>
      <c r="F82" s="187">
        <v>11660</v>
      </c>
      <c r="G82" s="187">
        <v>5973</v>
      </c>
      <c r="H82" s="187">
        <v>1323</v>
      </c>
      <c r="I82" s="187">
        <v>27223</v>
      </c>
      <c r="J82" s="187">
        <v>27285</v>
      </c>
      <c r="K82" s="83"/>
    </row>
    <row r="83" spans="1:11" ht="12.75">
      <c r="A83" s="73" t="s">
        <v>321</v>
      </c>
      <c r="B83" s="187">
        <v>26690</v>
      </c>
      <c r="C83" s="187">
        <v>4571</v>
      </c>
      <c r="D83" s="187">
        <v>1168</v>
      </c>
      <c r="E83" s="187">
        <v>20951</v>
      </c>
      <c r="F83" s="187">
        <v>1887</v>
      </c>
      <c r="G83" s="187">
        <v>801</v>
      </c>
      <c r="H83" s="187">
        <v>1405</v>
      </c>
      <c r="I83" s="187">
        <v>3056</v>
      </c>
      <c r="J83" s="187">
        <v>13802</v>
      </c>
      <c r="K83" s="83"/>
    </row>
    <row r="84" spans="1:11" ht="12.75">
      <c r="A84" s="74" t="s">
        <v>96</v>
      </c>
      <c r="B84" s="188">
        <v>110944</v>
      </c>
      <c r="C84" s="188">
        <v>12632</v>
      </c>
      <c r="D84" s="188">
        <v>3897</v>
      </c>
      <c r="E84" s="188">
        <v>94415</v>
      </c>
      <c r="F84" s="188">
        <v>13547</v>
      </c>
      <c r="G84" s="188">
        <v>6774</v>
      </c>
      <c r="H84" s="188">
        <v>2728</v>
      </c>
      <c r="I84" s="188">
        <v>30279</v>
      </c>
      <c r="J84" s="188">
        <v>41087</v>
      </c>
      <c r="K84" s="83"/>
    </row>
    <row r="85" spans="1:11" ht="12.75">
      <c r="A85" s="73"/>
      <c r="B85" s="188"/>
      <c r="C85" s="188"/>
      <c r="D85" s="188"/>
      <c r="E85" s="188"/>
      <c r="F85" s="188"/>
      <c r="G85" s="188"/>
      <c r="H85" s="188"/>
      <c r="I85" s="188"/>
      <c r="J85" s="188"/>
      <c r="K85" s="83"/>
    </row>
    <row r="86" spans="1:11" ht="13.5" thickBot="1">
      <c r="A86" s="75" t="s">
        <v>97</v>
      </c>
      <c r="B86" s="189">
        <v>22451626.763984315</v>
      </c>
      <c r="C86" s="189">
        <v>3811839.758332742</v>
      </c>
      <c r="D86" s="189">
        <v>506608.7306239212</v>
      </c>
      <c r="E86" s="189">
        <v>18133178.275027655</v>
      </c>
      <c r="F86" s="189">
        <v>1179415.174338673</v>
      </c>
      <c r="G86" s="189">
        <v>422343.5902993133</v>
      </c>
      <c r="H86" s="189">
        <v>997302.5433572675</v>
      </c>
      <c r="I86" s="189">
        <v>2825733.701214503</v>
      </c>
      <c r="J86" s="189">
        <v>12708383.265817897</v>
      </c>
      <c r="K86" s="83"/>
    </row>
    <row r="87" spans="1:11" ht="12.75">
      <c r="A87" s="83"/>
      <c r="B87" s="190"/>
      <c r="C87" s="190"/>
      <c r="D87" s="190"/>
      <c r="E87" s="190"/>
      <c r="F87" s="190"/>
      <c r="G87" s="190"/>
      <c r="H87" s="190"/>
      <c r="I87" s="190"/>
      <c r="J87" s="190"/>
      <c r="K87" s="83"/>
    </row>
    <row r="88" spans="1:10" ht="12.75">
      <c r="A88" s="83"/>
      <c r="B88" s="83"/>
      <c r="C88" s="83"/>
      <c r="D88" s="83"/>
      <c r="E88" s="83"/>
      <c r="F88" s="83"/>
      <c r="G88" s="83"/>
      <c r="H88" s="83"/>
      <c r="I88" s="83"/>
      <c r="J88" s="83"/>
    </row>
  </sheetData>
  <mergeCells count="6">
    <mergeCell ref="A1:J1"/>
    <mergeCell ref="G7:H7"/>
    <mergeCell ref="A3:J3"/>
    <mergeCell ref="E5:J5"/>
    <mergeCell ref="F6:H6"/>
    <mergeCell ref="I6:J6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workbookViewId="0" topLeftCell="A43">
      <selection activeCell="B86" sqref="B86"/>
    </sheetView>
  </sheetViews>
  <sheetFormatPr defaultColWidth="11.421875" defaultRowHeight="12.75"/>
  <cols>
    <col min="1" max="1" width="22.57421875" style="70" bestFit="1" customWidth="1"/>
    <col min="2" max="2" width="15.421875" style="70" customWidth="1"/>
    <col min="3" max="3" width="15.7109375" style="70" customWidth="1"/>
    <col min="4" max="4" width="11.57421875" style="70" bestFit="1" customWidth="1"/>
    <col min="5" max="5" width="14.140625" style="70" bestFit="1" customWidth="1"/>
    <col min="6" max="6" width="14.421875" style="70" customWidth="1"/>
    <col min="7" max="7" width="11.57421875" style="70" bestFit="1" customWidth="1"/>
    <col min="8" max="9" width="14.421875" style="70" customWidth="1"/>
    <col min="10" max="10" width="16.28125" style="70" customWidth="1"/>
    <col min="11" max="16384" width="11.421875" style="70" customWidth="1"/>
  </cols>
  <sheetData>
    <row r="1" spans="1:10" ht="18" customHeight="1">
      <c r="A1" s="484" t="s">
        <v>213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3.5" customHeight="1">
      <c r="A2" s="464" t="s">
        <v>417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 customHeight="1">
      <c r="A3" s="452" t="s">
        <v>408</v>
      </c>
      <c r="B3" s="452"/>
      <c r="C3" s="452"/>
      <c r="D3" s="452"/>
      <c r="E3" s="452"/>
      <c r="F3" s="452"/>
      <c r="G3" s="452"/>
      <c r="H3" s="452"/>
      <c r="I3" s="457"/>
      <c r="J3" s="457"/>
    </row>
    <row r="4" spans="1:10" ht="12.75" customHeight="1" thickBot="1">
      <c r="A4" s="78"/>
      <c r="B4" s="79"/>
      <c r="C4" s="79"/>
      <c r="D4" s="79"/>
      <c r="E4" s="79"/>
      <c r="F4" s="79"/>
      <c r="G4" s="79"/>
      <c r="H4" s="79"/>
      <c r="I4" s="73"/>
      <c r="J4" s="73"/>
    </row>
    <row r="5" spans="1:10" ht="12.75" customHeight="1">
      <c r="A5" s="171"/>
      <c r="B5" s="91"/>
      <c r="C5" s="91"/>
      <c r="D5" s="91"/>
      <c r="E5" s="453" t="s">
        <v>101</v>
      </c>
      <c r="F5" s="454"/>
      <c r="G5" s="454"/>
      <c r="H5" s="454"/>
      <c r="I5" s="454"/>
      <c r="J5" s="454"/>
    </row>
    <row r="6" spans="1:10" ht="12.75">
      <c r="A6" s="47" t="s">
        <v>68</v>
      </c>
      <c r="B6" s="81" t="s">
        <v>22</v>
      </c>
      <c r="C6" s="81" t="s">
        <v>102</v>
      </c>
      <c r="D6" s="81" t="s">
        <v>103</v>
      </c>
      <c r="E6" s="82"/>
      <c r="F6" s="482" t="s">
        <v>104</v>
      </c>
      <c r="G6" s="479"/>
      <c r="H6" s="483"/>
      <c r="I6" s="482" t="s">
        <v>105</v>
      </c>
      <c r="J6" s="479"/>
    </row>
    <row r="7" spans="1:10" ht="12.75">
      <c r="A7" s="47" t="s">
        <v>70</v>
      </c>
      <c r="B7" s="82"/>
      <c r="C7" s="82"/>
      <c r="D7" s="82"/>
      <c r="E7" s="81" t="s">
        <v>22</v>
      </c>
      <c r="F7" s="81" t="s">
        <v>327</v>
      </c>
      <c r="G7" s="482" t="s">
        <v>106</v>
      </c>
      <c r="H7" s="483"/>
      <c r="I7" s="82"/>
      <c r="J7" s="81" t="s">
        <v>327</v>
      </c>
    </row>
    <row r="8" spans="1:10" ht="13.5" thickBot="1">
      <c r="A8" s="47"/>
      <c r="B8" s="162"/>
      <c r="C8" s="162"/>
      <c r="D8" s="162"/>
      <c r="E8" s="162"/>
      <c r="F8" s="163" t="s">
        <v>328</v>
      </c>
      <c r="G8" s="92" t="s">
        <v>107</v>
      </c>
      <c r="H8" s="163" t="s">
        <v>108</v>
      </c>
      <c r="I8" s="92" t="s">
        <v>107</v>
      </c>
      <c r="J8" s="163" t="s">
        <v>329</v>
      </c>
    </row>
    <row r="9" spans="1:11" ht="12.75">
      <c r="A9" s="72" t="s">
        <v>288</v>
      </c>
      <c r="B9" s="187">
        <v>42841</v>
      </c>
      <c r="C9" s="187">
        <v>3963</v>
      </c>
      <c r="D9" s="187">
        <v>4182</v>
      </c>
      <c r="E9" s="187">
        <v>34696</v>
      </c>
      <c r="F9" s="187">
        <v>4582</v>
      </c>
      <c r="G9" s="187" t="s">
        <v>398</v>
      </c>
      <c r="H9" s="187">
        <v>3832</v>
      </c>
      <c r="I9" s="187" t="s">
        <v>398</v>
      </c>
      <c r="J9" s="187">
        <v>26282</v>
      </c>
      <c r="K9" s="83"/>
    </row>
    <row r="10" spans="1:11" ht="12.75">
      <c r="A10" s="73" t="s">
        <v>289</v>
      </c>
      <c r="B10" s="187">
        <v>79023</v>
      </c>
      <c r="C10" s="187">
        <v>5818</v>
      </c>
      <c r="D10" s="187">
        <v>5068</v>
      </c>
      <c r="E10" s="187">
        <v>68137</v>
      </c>
      <c r="F10" s="187">
        <v>3632</v>
      </c>
      <c r="G10" s="187" t="s">
        <v>398</v>
      </c>
      <c r="H10" s="187">
        <v>3158</v>
      </c>
      <c r="I10" s="187" t="s">
        <v>398</v>
      </c>
      <c r="J10" s="187">
        <v>61347</v>
      </c>
      <c r="K10" s="83"/>
    </row>
    <row r="11" spans="1:11" ht="12.75">
      <c r="A11" s="73" t="s">
        <v>290</v>
      </c>
      <c r="B11" s="187">
        <v>111353</v>
      </c>
      <c r="C11" s="187">
        <v>8076</v>
      </c>
      <c r="D11" s="187">
        <v>5313</v>
      </c>
      <c r="E11" s="187">
        <v>97964</v>
      </c>
      <c r="F11" s="187">
        <v>7317</v>
      </c>
      <c r="G11" s="187" t="s">
        <v>398</v>
      </c>
      <c r="H11" s="187">
        <v>6980</v>
      </c>
      <c r="I11" s="187" t="s">
        <v>398</v>
      </c>
      <c r="J11" s="187">
        <v>83667</v>
      </c>
      <c r="K11" s="83"/>
    </row>
    <row r="12" spans="1:11" ht="12.75">
      <c r="A12" s="73" t="s">
        <v>291</v>
      </c>
      <c r="B12" s="187">
        <v>43085</v>
      </c>
      <c r="C12" s="187">
        <v>3722</v>
      </c>
      <c r="D12" s="187">
        <v>3908</v>
      </c>
      <c r="E12" s="187">
        <v>35455</v>
      </c>
      <c r="F12" s="187">
        <v>4318</v>
      </c>
      <c r="G12" s="187" t="s">
        <v>398</v>
      </c>
      <c r="H12" s="187">
        <v>3213</v>
      </c>
      <c r="I12" s="187" t="s">
        <v>398</v>
      </c>
      <c r="J12" s="187">
        <v>27924</v>
      </c>
      <c r="K12" s="83"/>
    </row>
    <row r="13" spans="1:11" ht="12.75">
      <c r="A13" s="74" t="s">
        <v>75</v>
      </c>
      <c r="B13" s="188">
        <v>276302</v>
      </c>
      <c r="C13" s="188">
        <v>21579</v>
      </c>
      <c r="D13" s="188">
        <v>18471</v>
      </c>
      <c r="E13" s="188">
        <v>236252</v>
      </c>
      <c r="F13" s="188">
        <v>19849</v>
      </c>
      <c r="G13" s="188" t="s">
        <v>398</v>
      </c>
      <c r="H13" s="188">
        <v>17183</v>
      </c>
      <c r="I13" s="188" t="s">
        <v>398</v>
      </c>
      <c r="J13" s="188">
        <v>199220</v>
      </c>
      <c r="K13" s="83"/>
    </row>
    <row r="14" spans="1:11" ht="12.75">
      <c r="A14" s="73"/>
      <c r="B14" s="188"/>
      <c r="C14" s="188"/>
      <c r="D14" s="188"/>
      <c r="E14" s="188"/>
      <c r="F14" s="188"/>
      <c r="G14" s="188"/>
      <c r="H14" s="188"/>
      <c r="I14" s="188"/>
      <c r="J14" s="188"/>
      <c r="K14" s="83"/>
    </row>
    <row r="15" spans="1:11" ht="12.75">
      <c r="A15" s="74" t="s">
        <v>76</v>
      </c>
      <c r="B15" s="188">
        <v>56764</v>
      </c>
      <c r="C15" s="188">
        <v>1587</v>
      </c>
      <c r="D15" s="188">
        <v>3070</v>
      </c>
      <c r="E15" s="188">
        <v>52107</v>
      </c>
      <c r="F15" s="188">
        <v>4600</v>
      </c>
      <c r="G15" s="188">
        <v>550</v>
      </c>
      <c r="H15" s="188">
        <v>4050</v>
      </c>
      <c r="I15" s="188">
        <v>1100</v>
      </c>
      <c r="J15" s="188">
        <v>41807</v>
      </c>
      <c r="K15" s="83"/>
    </row>
    <row r="16" spans="1:11" ht="12.75">
      <c r="A16" s="73"/>
      <c r="B16" s="187"/>
      <c r="C16" s="187"/>
      <c r="D16" s="187"/>
      <c r="E16" s="187"/>
      <c r="F16" s="187"/>
      <c r="G16" s="187"/>
      <c r="H16" s="187"/>
      <c r="I16" s="187"/>
      <c r="J16" s="187"/>
      <c r="K16" s="83"/>
    </row>
    <row r="17" spans="1:11" ht="12.75">
      <c r="A17" s="74" t="s">
        <v>77</v>
      </c>
      <c r="B17" s="187">
        <v>100605.34</v>
      </c>
      <c r="C17" s="187">
        <v>22190.6</v>
      </c>
      <c r="D17" s="187">
        <v>2894.16</v>
      </c>
      <c r="E17" s="187">
        <v>75520.62</v>
      </c>
      <c r="F17" s="187">
        <v>5131.47</v>
      </c>
      <c r="G17" s="187">
        <v>9</v>
      </c>
      <c r="H17" s="187">
        <v>5211.31</v>
      </c>
      <c r="I17" s="187">
        <v>44.98</v>
      </c>
      <c r="J17" s="187">
        <v>65123.85</v>
      </c>
      <c r="K17" s="83"/>
    </row>
    <row r="18" spans="1:11" ht="12.75">
      <c r="A18" s="73"/>
      <c r="B18" s="187"/>
      <c r="C18" s="187"/>
      <c r="D18" s="187"/>
      <c r="E18" s="187"/>
      <c r="F18" s="187"/>
      <c r="G18" s="187"/>
      <c r="H18" s="187"/>
      <c r="I18" s="187"/>
      <c r="J18" s="187"/>
      <c r="K18" s="83"/>
    </row>
    <row r="19" spans="1:11" ht="12.75">
      <c r="A19" s="73" t="s">
        <v>292</v>
      </c>
      <c r="B19" s="187">
        <v>79890</v>
      </c>
      <c r="C19" s="187">
        <v>3994</v>
      </c>
      <c r="D19" s="187">
        <v>2107</v>
      </c>
      <c r="E19" s="187">
        <v>73789</v>
      </c>
      <c r="F19" s="187">
        <v>9346</v>
      </c>
      <c r="G19" s="187">
        <v>5376</v>
      </c>
      <c r="H19" s="187">
        <v>5418</v>
      </c>
      <c r="I19" s="187">
        <v>26881</v>
      </c>
      <c r="J19" s="187">
        <v>26768</v>
      </c>
      <c r="K19" s="83"/>
    </row>
    <row r="20" spans="1:11" ht="12.75">
      <c r="A20" s="73" t="s">
        <v>293</v>
      </c>
      <c r="B20" s="187">
        <v>180733</v>
      </c>
      <c r="C20" s="187">
        <v>8659</v>
      </c>
      <c r="D20" s="187">
        <v>5666</v>
      </c>
      <c r="E20" s="187">
        <v>166408</v>
      </c>
      <c r="F20" s="187">
        <v>23007</v>
      </c>
      <c r="G20" s="187">
        <v>14843</v>
      </c>
      <c r="H20" s="187">
        <v>9896</v>
      </c>
      <c r="I20" s="187">
        <v>71017</v>
      </c>
      <c r="J20" s="187">
        <v>47645</v>
      </c>
      <c r="K20" s="83"/>
    </row>
    <row r="21" spans="1:11" ht="12.75">
      <c r="A21" s="73" t="s">
        <v>294</v>
      </c>
      <c r="B21" s="187">
        <v>83965</v>
      </c>
      <c r="C21" s="187">
        <v>4065</v>
      </c>
      <c r="D21" s="187">
        <v>3201</v>
      </c>
      <c r="E21" s="187">
        <v>76699</v>
      </c>
      <c r="F21" s="187">
        <v>10108</v>
      </c>
      <c r="G21" s="187">
        <v>5603</v>
      </c>
      <c r="H21" s="187">
        <v>5384</v>
      </c>
      <c r="I21" s="187">
        <v>28358</v>
      </c>
      <c r="J21" s="187">
        <v>27246</v>
      </c>
      <c r="K21" s="83"/>
    </row>
    <row r="22" spans="1:11" ht="12.75">
      <c r="A22" s="74" t="s">
        <v>113</v>
      </c>
      <c r="B22" s="188">
        <v>344588</v>
      </c>
      <c r="C22" s="188">
        <v>16718</v>
      </c>
      <c r="D22" s="188">
        <v>10974</v>
      </c>
      <c r="E22" s="188">
        <v>316896</v>
      </c>
      <c r="F22" s="188">
        <v>42461</v>
      </c>
      <c r="G22" s="188">
        <v>25822</v>
      </c>
      <c r="H22" s="188">
        <v>20698</v>
      </c>
      <c r="I22" s="188">
        <v>126256</v>
      </c>
      <c r="J22" s="188">
        <v>101659</v>
      </c>
      <c r="K22" s="83"/>
    </row>
    <row r="23" spans="1:11" ht="12.75">
      <c r="A23" s="73"/>
      <c r="B23" s="187"/>
      <c r="C23" s="187"/>
      <c r="D23" s="187"/>
      <c r="E23" s="187"/>
      <c r="F23" s="187"/>
      <c r="G23" s="187"/>
      <c r="H23" s="187"/>
      <c r="I23" s="187"/>
      <c r="J23" s="187"/>
      <c r="K23" s="83"/>
    </row>
    <row r="24" spans="1:11" ht="12.75">
      <c r="A24" s="74" t="s">
        <v>78</v>
      </c>
      <c r="B24" s="188">
        <v>744103.64</v>
      </c>
      <c r="C24" s="188">
        <v>105076.09</v>
      </c>
      <c r="D24" s="188">
        <v>15045.29</v>
      </c>
      <c r="E24" s="188">
        <v>623982.26</v>
      </c>
      <c r="F24" s="188">
        <v>22808.92</v>
      </c>
      <c r="G24" s="188">
        <v>25062.54</v>
      </c>
      <c r="H24" s="188">
        <v>41862.47</v>
      </c>
      <c r="I24" s="188">
        <v>125121.79</v>
      </c>
      <c r="J24" s="188">
        <v>409126.54</v>
      </c>
      <c r="K24" s="83"/>
    </row>
    <row r="25" spans="1:11" ht="12.75">
      <c r="A25" s="73"/>
      <c r="B25" s="188"/>
      <c r="C25" s="188"/>
      <c r="D25" s="188"/>
      <c r="E25" s="188"/>
      <c r="F25" s="188"/>
      <c r="G25" s="188"/>
      <c r="H25" s="188"/>
      <c r="I25" s="188"/>
      <c r="J25" s="188"/>
      <c r="K25" s="83"/>
    </row>
    <row r="26" spans="1:11" ht="12.75">
      <c r="A26" s="74" t="s">
        <v>79</v>
      </c>
      <c r="B26" s="188">
        <v>134511.77</v>
      </c>
      <c r="C26" s="188">
        <v>7531.99</v>
      </c>
      <c r="D26" s="188">
        <v>2237.9</v>
      </c>
      <c r="E26" s="188">
        <v>124741.88</v>
      </c>
      <c r="F26" s="188">
        <v>2488.39</v>
      </c>
      <c r="G26" s="188">
        <v>12.04</v>
      </c>
      <c r="H26" s="188">
        <v>4944.94</v>
      </c>
      <c r="I26" s="188">
        <v>3800.23</v>
      </c>
      <c r="J26" s="188">
        <v>113496.28</v>
      </c>
      <c r="K26" s="83"/>
    </row>
    <row r="27" spans="1:11" ht="12.75">
      <c r="A27" s="73"/>
      <c r="B27" s="187"/>
      <c r="C27" s="187"/>
      <c r="D27" s="187"/>
      <c r="E27" s="187"/>
      <c r="F27" s="187"/>
      <c r="G27" s="187"/>
      <c r="H27" s="187"/>
      <c r="I27" s="187"/>
      <c r="J27" s="187"/>
      <c r="K27" s="83"/>
    </row>
    <row r="28" spans="1:11" ht="12.75">
      <c r="A28" s="73" t="s">
        <v>295</v>
      </c>
      <c r="B28" s="187">
        <v>745171.98</v>
      </c>
      <c r="C28" s="187">
        <v>138781.46</v>
      </c>
      <c r="D28" s="187">
        <v>12315.83</v>
      </c>
      <c r="E28" s="187">
        <v>594074.69</v>
      </c>
      <c r="F28" s="187">
        <v>48673.81</v>
      </c>
      <c r="G28" s="187" t="s">
        <v>398</v>
      </c>
      <c r="H28" s="187">
        <v>55457.58</v>
      </c>
      <c r="I28" s="187" t="s">
        <v>398</v>
      </c>
      <c r="J28" s="187">
        <v>489943.3</v>
      </c>
      <c r="K28" s="83"/>
    </row>
    <row r="29" spans="1:11" ht="12.75">
      <c r="A29" s="73" t="s">
        <v>296</v>
      </c>
      <c r="B29" s="187">
        <v>922503.92</v>
      </c>
      <c r="C29" s="187">
        <v>158764.27</v>
      </c>
      <c r="D29" s="187">
        <v>14017.36</v>
      </c>
      <c r="E29" s="187">
        <v>749722.29</v>
      </c>
      <c r="F29" s="187">
        <v>54987.26</v>
      </c>
      <c r="G29" s="187">
        <v>64</v>
      </c>
      <c r="H29" s="187">
        <v>72255.59</v>
      </c>
      <c r="I29" s="187">
        <v>301</v>
      </c>
      <c r="J29" s="187">
        <v>622114.44</v>
      </c>
      <c r="K29" s="83"/>
    </row>
    <row r="30" spans="1:11" ht="12.75">
      <c r="A30" s="73" t="s">
        <v>297</v>
      </c>
      <c r="B30" s="187">
        <v>923821</v>
      </c>
      <c r="C30" s="187">
        <v>157998.73</v>
      </c>
      <c r="D30" s="187">
        <v>16886.49</v>
      </c>
      <c r="E30" s="187">
        <v>748935.78</v>
      </c>
      <c r="F30" s="187">
        <v>52416.99</v>
      </c>
      <c r="G30" s="187">
        <v>7758.71</v>
      </c>
      <c r="H30" s="187">
        <v>71866.71</v>
      </c>
      <c r="I30" s="187">
        <v>7071.76</v>
      </c>
      <c r="J30" s="187">
        <v>609821.61</v>
      </c>
      <c r="K30" s="83"/>
    </row>
    <row r="31" spans="1:11" ht="12.75">
      <c r="A31" s="74" t="s">
        <v>114</v>
      </c>
      <c r="B31" s="188">
        <v>2591496.9</v>
      </c>
      <c r="C31" s="188">
        <v>455544.46</v>
      </c>
      <c r="D31" s="188">
        <v>43219.68</v>
      </c>
      <c r="E31" s="188">
        <v>2092732.76</v>
      </c>
      <c r="F31" s="188">
        <v>156078.06</v>
      </c>
      <c r="G31" s="188">
        <v>7822.71</v>
      </c>
      <c r="H31" s="188">
        <v>199579.88</v>
      </c>
      <c r="I31" s="188">
        <v>7372.76</v>
      </c>
      <c r="J31" s="188">
        <v>1721879.35</v>
      </c>
      <c r="K31" s="83"/>
    </row>
    <row r="32" spans="1:11" ht="12.75">
      <c r="A32" s="73"/>
      <c r="B32" s="187"/>
      <c r="C32" s="187"/>
      <c r="D32" s="187"/>
      <c r="E32" s="187"/>
      <c r="F32" s="187"/>
      <c r="G32" s="187"/>
      <c r="H32" s="187"/>
      <c r="I32" s="187"/>
      <c r="J32" s="187"/>
      <c r="K32" s="83"/>
    </row>
    <row r="33" spans="1:11" ht="12.75">
      <c r="A33" s="73" t="s">
        <v>298</v>
      </c>
      <c r="B33" s="187">
        <v>243382</v>
      </c>
      <c r="C33" s="187">
        <v>66112</v>
      </c>
      <c r="D33" s="187">
        <v>4024</v>
      </c>
      <c r="E33" s="187">
        <v>173246</v>
      </c>
      <c r="F33" s="187">
        <v>10750</v>
      </c>
      <c r="G33" s="187" t="s">
        <v>398</v>
      </c>
      <c r="H33" s="187">
        <v>13501</v>
      </c>
      <c r="I33" s="187">
        <v>905</v>
      </c>
      <c r="J33" s="187">
        <v>148090</v>
      </c>
      <c r="K33" s="83"/>
    </row>
    <row r="34" spans="1:11" ht="12.75">
      <c r="A34" s="73" t="s">
        <v>299</v>
      </c>
      <c r="B34" s="187">
        <v>107045</v>
      </c>
      <c r="C34" s="187">
        <v>16499</v>
      </c>
      <c r="D34" s="187">
        <v>2275</v>
      </c>
      <c r="E34" s="187">
        <v>88271</v>
      </c>
      <c r="F34" s="187">
        <v>6913</v>
      </c>
      <c r="G34" s="187" t="s">
        <v>398</v>
      </c>
      <c r="H34" s="187">
        <v>6070</v>
      </c>
      <c r="I34" s="187">
        <v>128</v>
      </c>
      <c r="J34" s="187">
        <v>75160</v>
      </c>
      <c r="K34" s="83"/>
    </row>
    <row r="35" spans="1:11" ht="12.75">
      <c r="A35" s="73" t="s">
        <v>300</v>
      </c>
      <c r="B35" s="187">
        <v>313486</v>
      </c>
      <c r="C35" s="187">
        <v>73191</v>
      </c>
      <c r="D35" s="187">
        <v>11116</v>
      </c>
      <c r="E35" s="187">
        <v>229179</v>
      </c>
      <c r="F35" s="187">
        <v>12004</v>
      </c>
      <c r="G35" s="187" t="s">
        <v>398</v>
      </c>
      <c r="H35" s="187">
        <v>14132</v>
      </c>
      <c r="I35" s="187">
        <v>4388</v>
      </c>
      <c r="J35" s="187">
        <v>198655</v>
      </c>
      <c r="K35" s="83"/>
    </row>
    <row r="36" spans="1:11" ht="12.75">
      <c r="A36" s="73" t="s">
        <v>301</v>
      </c>
      <c r="B36" s="187">
        <v>147675</v>
      </c>
      <c r="C36" s="187">
        <v>46945</v>
      </c>
      <c r="D36" s="187">
        <v>2295</v>
      </c>
      <c r="E36" s="187">
        <v>98435</v>
      </c>
      <c r="F36" s="187">
        <v>4766</v>
      </c>
      <c r="G36" s="187" t="s">
        <v>398</v>
      </c>
      <c r="H36" s="187">
        <v>7821</v>
      </c>
      <c r="I36" s="187" t="s">
        <v>398</v>
      </c>
      <c r="J36" s="187">
        <v>85848</v>
      </c>
      <c r="K36" s="83"/>
    </row>
    <row r="37" spans="1:11" ht="12.75">
      <c r="A37" s="74" t="s">
        <v>80</v>
      </c>
      <c r="B37" s="188">
        <v>811588</v>
      </c>
      <c r="C37" s="188">
        <v>202747</v>
      </c>
      <c r="D37" s="188">
        <v>19710</v>
      </c>
      <c r="E37" s="188">
        <v>589131</v>
      </c>
      <c r="F37" s="188">
        <v>34433</v>
      </c>
      <c r="G37" s="188" t="s">
        <v>398</v>
      </c>
      <c r="H37" s="188">
        <v>41524</v>
      </c>
      <c r="I37" s="188">
        <v>5421</v>
      </c>
      <c r="J37" s="188">
        <v>507753</v>
      </c>
      <c r="K37" s="83"/>
    </row>
    <row r="38" spans="1:11" ht="12.75">
      <c r="A38" s="73"/>
      <c r="B38" s="187"/>
      <c r="C38" s="187"/>
      <c r="D38" s="187"/>
      <c r="E38" s="187"/>
      <c r="F38" s="187"/>
      <c r="G38" s="187"/>
      <c r="H38" s="187"/>
      <c r="I38" s="187"/>
      <c r="J38" s="187"/>
      <c r="K38" s="83"/>
    </row>
    <row r="39" spans="1:11" ht="12.75">
      <c r="A39" s="74" t="s">
        <v>81</v>
      </c>
      <c r="B39" s="188">
        <v>395964.41</v>
      </c>
      <c r="C39" s="188">
        <v>104687.14</v>
      </c>
      <c r="D39" s="188">
        <v>9976.850000000015</v>
      </c>
      <c r="E39" s="188">
        <v>281300.36</v>
      </c>
      <c r="F39" s="188">
        <v>17954.05</v>
      </c>
      <c r="G39" s="188" t="s">
        <v>398</v>
      </c>
      <c r="H39" s="188">
        <v>1210.15</v>
      </c>
      <c r="I39" s="188">
        <v>1963.94</v>
      </c>
      <c r="J39" s="188">
        <v>260172.25</v>
      </c>
      <c r="K39" s="83"/>
    </row>
    <row r="40" spans="1:11" ht="12.75">
      <c r="A40" s="73"/>
      <c r="B40" s="187"/>
      <c r="C40" s="187"/>
      <c r="D40" s="187"/>
      <c r="E40" s="187"/>
      <c r="F40" s="187"/>
      <c r="G40" s="187"/>
      <c r="H40" s="187"/>
      <c r="I40" s="187"/>
      <c r="J40" s="187"/>
      <c r="K40" s="83"/>
    </row>
    <row r="41" spans="1:11" ht="12.75">
      <c r="A41" s="73" t="s">
        <v>82</v>
      </c>
      <c r="B41" s="187">
        <v>269628.6</v>
      </c>
      <c r="C41" s="187">
        <v>49374.99</v>
      </c>
      <c r="D41" s="187">
        <v>4682.89</v>
      </c>
      <c r="E41" s="187">
        <v>215570.72</v>
      </c>
      <c r="F41" s="187">
        <v>17680.22</v>
      </c>
      <c r="G41" s="187">
        <v>8466.32</v>
      </c>
      <c r="H41" s="187">
        <v>14058</v>
      </c>
      <c r="I41" s="187">
        <v>38353.09</v>
      </c>
      <c r="J41" s="187">
        <v>137013.09</v>
      </c>
      <c r="K41" s="83"/>
    </row>
    <row r="42" spans="1:11" ht="12.75">
      <c r="A42" s="73" t="s">
        <v>302</v>
      </c>
      <c r="B42" s="187">
        <v>321728.2</v>
      </c>
      <c r="C42" s="187">
        <v>27102.96</v>
      </c>
      <c r="D42" s="187">
        <v>5055.77</v>
      </c>
      <c r="E42" s="187">
        <v>289569.47</v>
      </c>
      <c r="F42" s="187">
        <v>15829.55</v>
      </c>
      <c r="G42" s="187">
        <v>11203.43</v>
      </c>
      <c r="H42" s="187">
        <v>25516.63</v>
      </c>
      <c r="I42" s="187">
        <v>51276.6</v>
      </c>
      <c r="J42" s="187">
        <v>185743.26</v>
      </c>
      <c r="K42" s="83"/>
    </row>
    <row r="43" spans="1:11" ht="12.75">
      <c r="A43" s="73" t="s">
        <v>303</v>
      </c>
      <c r="B43" s="187">
        <v>621029.64</v>
      </c>
      <c r="C43" s="187">
        <v>77884.18</v>
      </c>
      <c r="D43" s="187">
        <v>10243.32</v>
      </c>
      <c r="E43" s="187">
        <v>532902.14</v>
      </c>
      <c r="F43" s="187">
        <v>36900.61</v>
      </c>
      <c r="G43" s="187">
        <v>51096.24</v>
      </c>
      <c r="H43" s="187">
        <v>15325.84</v>
      </c>
      <c r="I43" s="187">
        <v>183173.31</v>
      </c>
      <c r="J43" s="187">
        <v>246406.14</v>
      </c>
      <c r="K43" s="83"/>
    </row>
    <row r="44" spans="1:11" ht="12.75">
      <c r="A44" s="73" t="s">
        <v>304</v>
      </c>
      <c r="B44" s="187">
        <v>324840.07</v>
      </c>
      <c r="C44" s="187">
        <v>27403.1</v>
      </c>
      <c r="D44" s="187">
        <v>5500.96</v>
      </c>
      <c r="E44" s="187">
        <v>291936.01</v>
      </c>
      <c r="F44" s="187">
        <v>22142.55</v>
      </c>
      <c r="G44" s="187">
        <v>31193.88</v>
      </c>
      <c r="H44" s="187">
        <v>4849.53</v>
      </c>
      <c r="I44" s="187">
        <v>176862.8</v>
      </c>
      <c r="J44" s="187">
        <v>56887.25</v>
      </c>
      <c r="K44" s="83"/>
    </row>
    <row r="45" spans="1:11" ht="12.75">
      <c r="A45" s="73" t="s">
        <v>83</v>
      </c>
      <c r="B45" s="187">
        <v>675113.08</v>
      </c>
      <c r="C45" s="187">
        <v>103782.91</v>
      </c>
      <c r="D45" s="187">
        <v>13697.45</v>
      </c>
      <c r="E45" s="187">
        <v>557632.72</v>
      </c>
      <c r="F45" s="187">
        <v>35203.67</v>
      </c>
      <c r="G45" s="187">
        <v>16102.9</v>
      </c>
      <c r="H45" s="187">
        <v>30178.62</v>
      </c>
      <c r="I45" s="187">
        <v>123469.45</v>
      </c>
      <c r="J45" s="187">
        <v>352678.08</v>
      </c>
      <c r="K45" s="83"/>
    </row>
    <row r="46" spans="1:11" ht="12.75">
      <c r="A46" s="73" t="s">
        <v>305</v>
      </c>
      <c r="B46" s="187">
        <v>436329.53</v>
      </c>
      <c r="C46" s="187">
        <v>69716.58</v>
      </c>
      <c r="D46" s="187">
        <v>6723.83</v>
      </c>
      <c r="E46" s="187">
        <v>359889.12</v>
      </c>
      <c r="F46" s="187">
        <v>30174.31</v>
      </c>
      <c r="G46" s="187">
        <v>4252.96</v>
      </c>
      <c r="H46" s="187">
        <v>13636.48</v>
      </c>
      <c r="I46" s="187">
        <v>40996.4</v>
      </c>
      <c r="J46" s="187">
        <v>270828.97</v>
      </c>
      <c r="K46" s="83"/>
    </row>
    <row r="47" spans="1:11" ht="12.75">
      <c r="A47" s="73" t="s">
        <v>306</v>
      </c>
      <c r="B47" s="187">
        <v>365118.07</v>
      </c>
      <c r="C47" s="187">
        <v>53808.05</v>
      </c>
      <c r="D47" s="187">
        <v>5073.44</v>
      </c>
      <c r="E47" s="187">
        <v>306236.58</v>
      </c>
      <c r="F47" s="187">
        <v>22871.92</v>
      </c>
      <c r="G47" s="187">
        <v>601.6</v>
      </c>
      <c r="H47" s="187">
        <v>12244.28</v>
      </c>
      <c r="I47" s="187">
        <v>8694.85</v>
      </c>
      <c r="J47" s="187">
        <v>261823.93</v>
      </c>
      <c r="K47" s="83"/>
    </row>
    <row r="48" spans="1:11" ht="12.75">
      <c r="A48" s="73" t="s">
        <v>307</v>
      </c>
      <c r="B48" s="187">
        <v>466805.37</v>
      </c>
      <c r="C48" s="187">
        <v>52757.33</v>
      </c>
      <c r="D48" s="187">
        <v>7691.2</v>
      </c>
      <c r="E48" s="187">
        <v>406356.84</v>
      </c>
      <c r="F48" s="187">
        <v>20472.32</v>
      </c>
      <c r="G48" s="187">
        <v>61370.79</v>
      </c>
      <c r="H48" s="187">
        <v>8620.21</v>
      </c>
      <c r="I48" s="187">
        <v>270426.83</v>
      </c>
      <c r="J48" s="187">
        <v>45466.69</v>
      </c>
      <c r="K48" s="83"/>
    </row>
    <row r="49" spans="1:11" ht="12.75">
      <c r="A49" s="73" t="s">
        <v>308</v>
      </c>
      <c r="B49" s="187">
        <v>917857.31</v>
      </c>
      <c r="C49" s="187">
        <v>113532.41</v>
      </c>
      <c r="D49" s="187">
        <v>15825.88</v>
      </c>
      <c r="E49" s="187">
        <v>788499.02</v>
      </c>
      <c r="F49" s="187">
        <v>61606.82</v>
      </c>
      <c r="G49" s="187">
        <v>64909.08</v>
      </c>
      <c r="H49" s="187">
        <v>17034.81</v>
      </c>
      <c r="I49" s="187">
        <v>391591.06</v>
      </c>
      <c r="J49" s="187">
        <v>253357.25</v>
      </c>
      <c r="K49" s="83"/>
    </row>
    <row r="50" spans="1:11" ht="12.75">
      <c r="A50" s="74" t="s">
        <v>203</v>
      </c>
      <c r="B50" s="188">
        <v>4398449.87</v>
      </c>
      <c r="C50" s="188">
        <v>575362.51</v>
      </c>
      <c r="D50" s="188">
        <v>74494.74</v>
      </c>
      <c r="E50" s="188">
        <v>3748592.62</v>
      </c>
      <c r="F50" s="188">
        <v>262881.97</v>
      </c>
      <c r="G50" s="188">
        <v>249197.2</v>
      </c>
      <c r="H50" s="188">
        <v>141464.4</v>
      </c>
      <c r="I50" s="188">
        <v>1284844.39</v>
      </c>
      <c r="J50" s="188">
        <v>1810204.66</v>
      </c>
      <c r="K50" s="83"/>
    </row>
    <row r="51" spans="1:11" ht="12.75">
      <c r="A51" s="73"/>
      <c r="B51" s="188"/>
      <c r="C51" s="188"/>
      <c r="D51" s="188"/>
      <c r="E51" s="188"/>
      <c r="F51" s="188"/>
      <c r="G51" s="188"/>
      <c r="H51" s="188"/>
      <c r="I51" s="188"/>
      <c r="J51" s="188"/>
      <c r="K51" s="83"/>
    </row>
    <row r="52" spans="1:11" ht="12.75">
      <c r="A52" s="74" t="s">
        <v>84</v>
      </c>
      <c r="B52" s="188">
        <v>103372.91</v>
      </c>
      <c r="C52" s="188">
        <v>12647.36</v>
      </c>
      <c r="D52" s="188">
        <v>2224.44</v>
      </c>
      <c r="E52" s="188">
        <v>88501.11</v>
      </c>
      <c r="F52" s="188">
        <v>1895.06</v>
      </c>
      <c r="G52" s="188">
        <v>5858.94</v>
      </c>
      <c r="H52" s="188">
        <v>2344.38</v>
      </c>
      <c r="I52" s="188">
        <v>49170.8</v>
      </c>
      <c r="J52" s="188">
        <v>29231.93</v>
      </c>
      <c r="K52" s="83"/>
    </row>
    <row r="53" spans="1:11" ht="12.75">
      <c r="A53" s="73"/>
      <c r="B53" s="187"/>
      <c r="C53" s="187"/>
      <c r="D53" s="187"/>
      <c r="E53" s="187"/>
      <c r="F53" s="187"/>
      <c r="G53" s="187"/>
      <c r="H53" s="187"/>
      <c r="I53" s="187"/>
      <c r="J53" s="187"/>
      <c r="K53" s="83"/>
    </row>
    <row r="54" spans="1:11" ht="12.75">
      <c r="A54" s="73" t="s">
        <v>309</v>
      </c>
      <c r="B54" s="187">
        <v>730835.11</v>
      </c>
      <c r="C54" s="187">
        <v>109148.27</v>
      </c>
      <c r="D54" s="187">
        <v>15324.12</v>
      </c>
      <c r="E54" s="187">
        <v>606362.72</v>
      </c>
      <c r="F54" s="187">
        <v>47032.01</v>
      </c>
      <c r="G54" s="187">
        <v>25789.13</v>
      </c>
      <c r="H54" s="187">
        <v>62872.42</v>
      </c>
      <c r="I54" s="187">
        <v>155214.06</v>
      </c>
      <c r="J54" s="187">
        <v>315455.1</v>
      </c>
      <c r="K54" s="83"/>
    </row>
    <row r="55" spans="1:11" ht="12.75">
      <c r="A55" s="73" t="s">
        <v>85</v>
      </c>
      <c r="B55" s="187">
        <v>1401927.11</v>
      </c>
      <c r="C55" s="187">
        <v>250835.21</v>
      </c>
      <c r="D55" s="187">
        <v>16991.9</v>
      </c>
      <c r="E55" s="187">
        <v>1134100</v>
      </c>
      <c r="F55" s="187">
        <v>60064.96</v>
      </c>
      <c r="G55" s="187">
        <v>9492.05</v>
      </c>
      <c r="H55" s="187">
        <v>404.35</v>
      </c>
      <c r="I55" s="187">
        <v>129462.19</v>
      </c>
      <c r="J55" s="187">
        <v>934676.45</v>
      </c>
      <c r="K55" s="83"/>
    </row>
    <row r="56" spans="1:11" ht="12.75">
      <c r="A56" s="73" t="s">
        <v>310</v>
      </c>
      <c r="B56" s="187">
        <v>544980.62</v>
      </c>
      <c r="C56" s="187">
        <v>61089.15</v>
      </c>
      <c r="D56" s="187">
        <v>10869.97</v>
      </c>
      <c r="E56" s="187">
        <v>473021.5</v>
      </c>
      <c r="F56" s="187">
        <v>63442.25</v>
      </c>
      <c r="G56" s="187">
        <v>20566.53</v>
      </c>
      <c r="H56" s="187">
        <v>22007.98</v>
      </c>
      <c r="I56" s="187">
        <v>136712.69</v>
      </c>
      <c r="J56" s="187">
        <v>230292.05</v>
      </c>
      <c r="K56" s="83"/>
    </row>
    <row r="57" spans="1:11" ht="12.75">
      <c r="A57" s="73" t="s">
        <v>311</v>
      </c>
      <c r="B57" s="187">
        <v>326141.63</v>
      </c>
      <c r="C57" s="187">
        <v>41530.98</v>
      </c>
      <c r="D57" s="187">
        <v>5555.53</v>
      </c>
      <c r="E57" s="187">
        <v>279055.12</v>
      </c>
      <c r="F57" s="187">
        <v>24550.45</v>
      </c>
      <c r="G57" s="187" t="s">
        <v>398</v>
      </c>
      <c r="H57" s="187">
        <v>4846.74</v>
      </c>
      <c r="I57" s="187">
        <v>16490.2</v>
      </c>
      <c r="J57" s="187">
        <v>233167.73</v>
      </c>
      <c r="K57" s="83"/>
    </row>
    <row r="58" spans="1:11" ht="12.75">
      <c r="A58" s="73" t="s">
        <v>86</v>
      </c>
      <c r="B58" s="187">
        <v>543054.15</v>
      </c>
      <c r="C58" s="187">
        <v>106531.91</v>
      </c>
      <c r="D58" s="187">
        <v>8516.48</v>
      </c>
      <c r="E58" s="187">
        <v>428005.76</v>
      </c>
      <c r="F58" s="187">
        <v>10689.73</v>
      </c>
      <c r="G58" s="187">
        <v>28099.2</v>
      </c>
      <c r="H58" s="187">
        <v>11659.02</v>
      </c>
      <c r="I58" s="187">
        <v>280467.45</v>
      </c>
      <c r="J58" s="187">
        <v>97090.36</v>
      </c>
      <c r="K58" s="83"/>
    </row>
    <row r="59" spans="1:11" ht="12.75">
      <c r="A59" s="74" t="s">
        <v>312</v>
      </c>
      <c r="B59" s="188">
        <v>3546938.62</v>
      </c>
      <c r="C59" s="188">
        <v>569135.52</v>
      </c>
      <c r="D59" s="188">
        <v>57258</v>
      </c>
      <c r="E59" s="188">
        <v>2920545.1</v>
      </c>
      <c r="F59" s="188">
        <v>205779.4</v>
      </c>
      <c r="G59" s="188">
        <v>83946.91</v>
      </c>
      <c r="H59" s="188">
        <v>101790.51</v>
      </c>
      <c r="I59" s="188">
        <v>718346.59</v>
      </c>
      <c r="J59" s="188">
        <v>1810681.69</v>
      </c>
      <c r="K59" s="83"/>
    </row>
    <row r="60" spans="1:11" ht="12.75">
      <c r="A60" s="73"/>
      <c r="B60" s="187"/>
      <c r="C60" s="187"/>
      <c r="D60" s="187"/>
      <c r="E60" s="187"/>
      <c r="F60" s="187"/>
      <c r="G60" s="187"/>
      <c r="H60" s="187"/>
      <c r="I60" s="187"/>
      <c r="J60" s="187"/>
      <c r="K60" s="83"/>
    </row>
    <row r="61" spans="1:11" ht="12.75">
      <c r="A61" s="73" t="s">
        <v>313</v>
      </c>
      <c r="B61" s="187">
        <v>120427.08</v>
      </c>
      <c r="C61" s="187">
        <v>20943.02</v>
      </c>
      <c r="D61" s="187">
        <v>3036.54</v>
      </c>
      <c r="E61" s="187">
        <v>96447.52</v>
      </c>
      <c r="F61" s="187">
        <v>6975.23</v>
      </c>
      <c r="G61" s="187">
        <v>244.5</v>
      </c>
      <c r="H61" s="187">
        <v>3755.88</v>
      </c>
      <c r="I61" s="187" t="s">
        <v>398</v>
      </c>
      <c r="J61" s="187">
        <v>85471.91</v>
      </c>
      <c r="K61" s="83"/>
    </row>
    <row r="62" spans="1:11" ht="12.75">
      <c r="A62" s="73" t="s">
        <v>314</v>
      </c>
      <c r="B62" s="187">
        <v>152371.3</v>
      </c>
      <c r="C62" s="187">
        <v>21547.55</v>
      </c>
      <c r="D62" s="187">
        <v>2914.53</v>
      </c>
      <c r="E62" s="187">
        <v>127909.22</v>
      </c>
      <c r="F62" s="187">
        <v>7488.39</v>
      </c>
      <c r="G62" s="187">
        <v>1743.39</v>
      </c>
      <c r="H62" s="187">
        <v>6367.57</v>
      </c>
      <c r="I62" s="187" t="s">
        <v>398</v>
      </c>
      <c r="J62" s="187">
        <v>112309.87</v>
      </c>
      <c r="K62" s="83"/>
    </row>
    <row r="63" spans="1:11" ht="12.75">
      <c r="A63" s="73" t="s">
        <v>315</v>
      </c>
      <c r="B63" s="187">
        <v>159488.7</v>
      </c>
      <c r="C63" s="187">
        <v>30181.34</v>
      </c>
      <c r="D63" s="187">
        <v>3185.92</v>
      </c>
      <c r="E63" s="187">
        <v>126121.44</v>
      </c>
      <c r="F63" s="187">
        <v>10278.24</v>
      </c>
      <c r="G63" s="187">
        <v>2261.36</v>
      </c>
      <c r="H63" s="187">
        <v>14349.17</v>
      </c>
      <c r="I63" s="187">
        <v>6043.3</v>
      </c>
      <c r="J63" s="187">
        <v>93189.37</v>
      </c>
      <c r="K63" s="83"/>
    </row>
    <row r="64" spans="1:11" ht="12.75">
      <c r="A64" s="74" t="s">
        <v>87</v>
      </c>
      <c r="B64" s="188">
        <v>432287.08</v>
      </c>
      <c r="C64" s="188">
        <v>72671.91</v>
      </c>
      <c r="D64" s="188">
        <v>9136.99</v>
      </c>
      <c r="E64" s="188">
        <v>350478.18</v>
      </c>
      <c r="F64" s="188">
        <v>24741.86</v>
      </c>
      <c r="G64" s="188">
        <v>4249.25</v>
      </c>
      <c r="H64" s="188">
        <v>24472.62</v>
      </c>
      <c r="I64" s="188">
        <v>6043.3</v>
      </c>
      <c r="J64" s="188">
        <v>290971.15</v>
      </c>
      <c r="K64" s="83"/>
    </row>
    <row r="65" spans="1:11" ht="12.75">
      <c r="A65" s="73"/>
      <c r="B65" s="188"/>
      <c r="C65" s="188"/>
      <c r="D65" s="188"/>
      <c r="E65" s="188"/>
      <c r="F65" s="188"/>
      <c r="G65" s="188"/>
      <c r="H65" s="188"/>
      <c r="I65" s="188"/>
      <c r="J65" s="188"/>
      <c r="K65" s="83"/>
    </row>
    <row r="66" spans="1:11" ht="12.75">
      <c r="A66" s="74" t="s">
        <v>88</v>
      </c>
      <c r="B66" s="188">
        <v>643333.28</v>
      </c>
      <c r="C66" s="188">
        <v>92864.61</v>
      </c>
      <c r="D66" s="188">
        <v>15262</v>
      </c>
      <c r="E66" s="188">
        <v>535206.67</v>
      </c>
      <c r="F66" s="188">
        <v>28860.77</v>
      </c>
      <c r="G66" s="188">
        <v>578.27</v>
      </c>
      <c r="H66" s="188">
        <v>29351.66</v>
      </c>
      <c r="I66" s="188" t="s">
        <v>398</v>
      </c>
      <c r="J66" s="188">
        <v>476415.97</v>
      </c>
      <c r="K66" s="83"/>
    </row>
    <row r="67" spans="1:11" ht="12.75">
      <c r="A67" s="73"/>
      <c r="B67" s="187"/>
      <c r="C67" s="187"/>
      <c r="D67" s="187"/>
      <c r="E67" s="187"/>
      <c r="F67" s="187"/>
      <c r="G67" s="187"/>
      <c r="H67" s="187"/>
      <c r="I67" s="187"/>
      <c r="J67" s="187"/>
      <c r="K67" s="83"/>
    </row>
    <row r="68" spans="1:11" ht="12.75">
      <c r="A68" s="73" t="s">
        <v>89</v>
      </c>
      <c r="B68" s="187">
        <v>2652281</v>
      </c>
      <c r="C68" s="187">
        <v>498168</v>
      </c>
      <c r="D68" s="187">
        <v>63123</v>
      </c>
      <c r="E68" s="187">
        <v>2090990</v>
      </c>
      <c r="F68" s="187">
        <v>96385</v>
      </c>
      <c r="G68" s="187">
        <v>8917</v>
      </c>
      <c r="H68" s="187">
        <v>70769</v>
      </c>
      <c r="I68" s="187">
        <v>146539</v>
      </c>
      <c r="J68" s="187">
        <v>1768380</v>
      </c>
      <c r="K68" s="83"/>
    </row>
    <row r="69" spans="1:11" ht="12.75">
      <c r="A69" s="73" t="s">
        <v>90</v>
      </c>
      <c r="B69" s="187">
        <v>1561833</v>
      </c>
      <c r="C69" s="187">
        <v>301285</v>
      </c>
      <c r="D69" s="187">
        <v>42371</v>
      </c>
      <c r="E69" s="187">
        <v>1218177</v>
      </c>
      <c r="F69" s="187">
        <v>53759</v>
      </c>
      <c r="G69" s="187">
        <v>6652</v>
      </c>
      <c r="H69" s="187">
        <v>46520</v>
      </c>
      <c r="I69" s="187">
        <v>98923</v>
      </c>
      <c r="J69" s="187">
        <v>1012323</v>
      </c>
      <c r="K69" s="83"/>
    </row>
    <row r="70" spans="1:11" ht="12.75">
      <c r="A70" s="74" t="s">
        <v>91</v>
      </c>
      <c r="B70" s="188">
        <v>4214114</v>
      </c>
      <c r="C70" s="188">
        <v>799453</v>
      </c>
      <c r="D70" s="188">
        <v>105494</v>
      </c>
      <c r="E70" s="188">
        <v>3309167</v>
      </c>
      <c r="F70" s="188">
        <v>150144</v>
      </c>
      <c r="G70" s="188">
        <v>15569</v>
      </c>
      <c r="H70" s="188">
        <v>117289</v>
      </c>
      <c r="I70" s="188">
        <v>245462</v>
      </c>
      <c r="J70" s="188">
        <v>2780703</v>
      </c>
      <c r="K70" s="83"/>
    </row>
    <row r="71" spans="1:11" ht="12.75">
      <c r="A71" s="73"/>
      <c r="B71" s="187"/>
      <c r="C71" s="187"/>
      <c r="D71" s="187"/>
      <c r="E71" s="187"/>
      <c r="F71" s="187"/>
      <c r="G71" s="187"/>
      <c r="H71" s="187"/>
      <c r="I71" s="187"/>
      <c r="J71" s="187"/>
      <c r="K71" s="83"/>
    </row>
    <row r="72" spans="1:11" ht="12.75">
      <c r="A72" s="73" t="s">
        <v>316</v>
      </c>
      <c r="B72" s="187">
        <v>313090.11335837824</v>
      </c>
      <c r="C72" s="187">
        <v>50638.047291499024</v>
      </c>
      <c r="D72" s="187">
        <v>7858.44608842814</v>
      </c>
      <c r="E72" s="187">
        <v>254593.61997845108</v>
      </c>
      <c r="F72" s="187">
        <v>21973.566263457793</v>
      </c>
      <c r="G72" s="187">
        <v>3421.0908411114656</v>
      </c>
      <c r="H72" s="187">
        <v>23164.53688073635</v>
      </c>
      <c r="I72" s="187" t="s">
        <v>398</v>
      </c>
      <c r="J72" s="187">
        <v>206034.42599314547</v>
      </c>
      <c r="K72" s="83"/>
    </row>
    <row r="73" spans="1:11" ht="12.75">
      <c r="A73" s="73" t="s">
        <v>92</v>
      </c>
      <c r="B73" s="187">
        <v>244276.77</v>
      </c>
      <c r="C73" s="187">
        <v>89089.98</v>
      </c>
      <c r="D73" s="187">
        <v>9645.27</v>
      </c>
      <c r="E73" s="187">
        <v>145541.52</v>
      </c>
      <c r="F73" s="187">
        <v>7794.18</v>
      </c>
      <c r="G73" s="187">
        <v>1608.96</v>
      </c>
      <c r="H73" s="187">
        <v>19144.65</v>
      </c>
      <c r="I73" s="187">
        <v>13724.7</v>
      </c>
      <c r="J73" s="187">
        <v>103269.03</v>
      </c>
      <c r="K73" s="83"/>
    </row>
    <row r="74" spans="1:11" ht="12.75">
      <c r="A74" s="73" t="s">
        <v>93</v>
      </c>
      <c r="B74" s="187">
        <v>736696.77</v>
      </c>
      <c r="C74" s="187">
        <v>77936</v>
      </c>
      <c r="D74" s="187">
        <v>33379.1</v>
      </c>
      <c r="E74" s="187">
        <v>625381.67</v>
      </c>
      <c r="F74" s="187">
        <v>53025.42</v>
      </c>
      <c r="G74" s="187" t="s">
        <v>398</v>
      </c>
      <c r="H74" s="187">
        <v>164682.53</v>
      </c>
      <c r="I74" s="187" t="s">
        <v>398</v>
      </c>
      <c r="J74" s="187">
        <v>407673.72</v>
      </c>
      <c r="K74" s="83"/>
    </row>
    <row r="75" spans="1:11" ht="12.75">
      <c r="A75" s="73" t="s">
        <v>317</v>
      </c>
      <c r="B75" s="187">
        <v>560566.8280110315</v>
      </c>
      <c r="C75" s="187">
        <v>107600.8218571854</v>
      </c>
      <c r="D75" s="187">
        <v>13066.32</v>
      </c>
      <c r="E75" s="187">
        <v>439899.68615384615</v>
      </c>
      <c r="F75" s="187">
        <v>30258.8</v>
      </c>
      <c r="G75" s="187">
        <v>928.8461538461537</v>
      </c>
      <c r="H75" s="187">
        <v>19027.06</v>
      </c>
      <c r="I75" s="187">
        <v>4176.07</v>
      </c>
      <c r="J75" s="187">
        <v>385508.91</v>
      </c>
      <c r="K75" s="83"/>
    </row>
    <row r="76" spans="1:11" ht="12.75">
      <c r="A76" s="73" t="s">
        <v>94</v>
      </c>
      <c r="B76" s="187">
        <v>400367.28</v>
      </c>
      <c r="C76" s="187">
        <v>97612.53</v>
      </c>
      <c r="D76" s="187">
        <v>10741.33</v>
      </c>
      <c r="E76" s="187">
        <v>292013.42</v>
      </c>
      <c r="F76" s="187">
        <v>33572.7</v>
      </c>
      <c r="G76" s="187">
        <v>2103.59</v>
      </c>
      <c r="H76" s="187" t="s">
        <v>398</v>
      </c>
      <c r="I76" s="187">
        <v>2000</v>
      </c>
      <c r="J76" s="187">
        <v>254337.13</v>
      </c>
      <c r="K76" s="83"/>
    </row>
    <row r="77" spans="1:11" ht="12.75">
      <c r="A77" s="73" t="s">
        <v>318</v>
      </c>
      <c r="B77" s="187">
        <v>198074.82</v>
      </c>
      <c r="C77" s="187">
        <v>24148.65</v>
      </c>
      <c r="D77" s="187">
        <v>5325.26</v>
      </c>
      <c r="E77" s="187">
        <v>168600.91</v>
      </c>
      <c r="F77" s="187">
        <v>11303.94</v>
      </c>
      <c r="G77" s="187" t="s">
        <v>398</v>
      </c>
      <c r="H77" s="187">
        <v>9964.09</v>
      </c>
      <c r="I77" s="187" t="s">
        <v>398</v>
      </c>
      <c r="J77" s="187">
        <v>147332.88</v>
      </c>
      <c r="K77" s="83"/>
    </row>
    <row r="78" spans="1:11" ht="12.75">
      <c r="A78" s="73" t="s">
        <v>319</v>
      </c>
      <c r="B78" s="187">
        <v>177834.46</v>
      </c>
      <c r="C78" s="187">
        <v>30997.3</v>
      </c>
      <c r="D78" s="187">
        <v>5042.11</v>
      </c>
      <c r="E78" s="187">
        <v>141795.05</v>
      </c>
      <c r="F78" s="187">
        <v>17442.96</v>
      </c>
      <c r="G78" s="187">
        <v>11944.11</v>
      </c>
      <c r="H78" s="187">
        <v>11798.27</v>
      </c>
      <c r="I78" s="187">
        <v>5427.16</v>
      </c>
      <c r="J78" s="187">
        <v>95182.55</v>
      </c>
      <c r="K78" s="83"/>
    </row>
    <row r="79" spans="1:11" ht="12.75">
      <c r="A79" s="73" t="s">
        <v>95</v>
      </c>
      <c r="B79" s="187">
        <v>644024.25</v>
      </c>
      <c r="C79" s="187">
        <v>103350.19</v>
      </c>
      <c r="D79" s="187">
        <v>19677.45</v>
      </c>
      <c r="E79" s="187">
        <v>520996.61</v>
      </c>
      <c r="F79" s="187">
        <v>40994.25</v>
      </c>
      <c r="G79" s="187" t="s">
        <v>398</v>
      </c>
      <c r="H79" s="187">
        <v>30267.5</v>
      </c>
      <c r="I79" s="187" t="s">
        <v>398</v>
      </c>
      <c r="J79" s="187">
        <v>449734.86</v>
      </c>
      <c r="K79" s="83"/>
    </row>
    <row r="80" spans="1:11" ht="12.75">
      <c r="A80" s="74" t="s">
        <v>115</v>
      </c>
      <c r="B80" s="188">
        <v>3274931.2913694093</v>
      </c>
      <c r="C80" s="188">
        <v>581373.5191486845</v>
      </c>
      <c r="D80" s="188">
        <v>104735.28608842813</v>
      </c>
      <c r="E80" s="188">
        <v>2588822.486132297</v>
      </c>
      <c r="F80" s="188">
        <v>216365.8162634578</v>
      </c>
      <c r="G80" s="188">
        <v>20006.59699495762</v>
      </c>
      <c r="H80" s="188">
        <v>278048.63688073633</v>
      </c>
      <c r="I80" s="188">
        <v>25327.93</v>
      </c>
      <c r="J80" s="188">
        <v>2049073.5059931455</v>
      </c>
      <c r="K80" s="83"/>
    </row>
    <row r="81" spans="1:11" ht="12.75">
      <c r="A81" s="73"/>
      <c r="B81" s="187"/>
      <c r="C81" s="187"/>
      <c r="D81" s="187"/>
      <c r="E81" s="187"/>
      <c r="F81" s="187"/>
      <c r="G81" s="187"/>
      <c r="H81" s="187"/>
      <c r="I81" s="187"/>
      <c r="J81" s="187"/>
      <c r="K81" s="83"/>
    </row>
    <row r="82" spans="1:11" ht="12.75">
      <c r="A82" s="73" t="s">
        <v>320</v>
      </c>
      <c r="B82" s="187">
        <v>91152.0785312567</v>
      </c>
      <c r="C82" s="187">
        <v>12569.9285898915</v>
      </c>
      <c r="D82" s="187">
        <v>2695.1134188701967</v>
      </c>
      <c r="E82" s="187">
        <v>75887.03652249501</v>
      </c>
      <c r="F82" s="187">
        <v>8564.54767521963</v>
      </c>
      <c r="G82" s="187">
        <v>2799.0797060261807</v>
      </c>
      <c r="H82" s="187">
        <v>5289.816929883313</v>
      </c>
      <c r="I82" s="187">
        <v>12132.696345764358</v>
      </c>
      <c r="J82" s="187">
        <v>47100.89586560153</v>
      </c>
      <c r="K82" s="83"/>
    </row>
    <row r="83" spans="1:11" ht="12.75">
      <c r="A83" s="73" t="s">
        <v>321</v>
      </c>
      <c r="B83" s="187">
        <v>33753.83</v>
      </c>
      <c r="C83" s="187">
        <v>4551.3</v>
      </c>
      <c r="D83" s="187">
        <v>1366.94</v>
      </c>
      <c r="E83" s="187">
        <v>27835.59</v>
      </c>
      <c r="F83" s="187">
        <v>2049.96</v>
      </c>
      <c r="G83" s="187">
        <v>827.7</v>
      </c>
      <c r="H83" s="187">
        <v>2367.86</v>
      </c>
      <c r="I83" s="187">
        <v>2904.05</v>
      </c>
      <c r="J83" s="187">
        <v>19686.02</v>
      </c>
      <c r="K83" s="83"/>
    </row>
    <row r="84" spans="1:11" ht="12.75">
      <c r="A84" s="74" t="s">
        <v>96</v>
      </c>
      <c r="B84" s="188">
        <v>124905.9085312567</v>
      </c>
      <c r="C84" s="188">
        <v>17121.2285898915</v>
      </c>
      <c r="D84" s="188">
        <v>4062.0534188701968</v>
      </c>
      <c r="E84" s="188">
        <v>103722.626522495</v>
      </c>
      <c r="F84" s="188">
        <v>10614.50767521963</v>
      </c>
      <c r="G84" s="188">
        <v>3626.779706026181</v>
      </c>
      <c r="H84" s="188">
        <v>7657.676929883313</v>
      </c>
      <c r="I84" s="188">
        <v>15036.746345764357</v>
      </c>
      <c r="J84" s="188">
        <v>66786.91586560154</v>
      </c>
      <c r="K84" s="83"/>
    </row>
    <row r="85" spans="1:11" ht="12.75">
      <c r="A85" s="73"/>
      <c r="B85" s="188"/>
      <c r="C85" s="188"/>
      <c r="D85" s="188"/>
      <c r="E85" s="188"/>
      <c r="F85" s="188"/>
      <c r="G85" s="188"/>
      <c r="H85" s="188"/>
      <c r="I85" s="188"/>
      <c r="J85" s="188"/>
      <c r="K85" s="83"/>
    </row>
    <row r="86" spans="1:11" ht="13.5" thickBot="1">
      <c r="A86" s="75" t="s">
        <v>97</v>
      </c>
      <c r="B86" s="189">
        <v>22194257.019900665</v>
      </c>
      <c r="C86" s="189">
        <v>3658290.937738576</v>
      </c>
      <c r="D86" s="189">
        <v>498266.3895072983</v>
      </c>
      <c r="E86" s="189">
        <v>18037699.672654793</v>
      </c>
      <c r="F86" s="189">
        <v>1207087.2739386773</v>
      </c>
      <c r="G86" s="189">
        <v>442311.2367009838</v>
      </c>
      <c r="H86" s="189">
        <v>1038682.6338106196</v>
      </c>
      <c r="I86" s="189">
        <v>2615312.456345764</v>
      </c>
      <c r="J86" s="189">
        <v>12734306.091858745</v>
      </c>
      <c r="K86" s="83"/>
    </row>
    <row r="87" spans="1:11" ht="12.75">
      <c r="A87" s="83"/>
      <c r="B87" s="190"/>
      <c r="C87" s="190"/>
      <c r="D87" s="190"/>
      <c r="E87" s="190"/>
      <c r="F87" s="190"/>
      <c r="G87" s="190"/>
      <c r="H87" s="190"/>
      <c r="I87" s="190"/>
      <c r="J87" s="190"/>
      <c r="K87" s="83"/>
    </row>
    <row r="88" spans="1:10" ht="12.75">
      <c r="A88" s="83"/>
      <c r="B88" s="83"/>
      <c r="C88" s="83"/>
      <c r="D88" s="83"/>
      <c r="E88" s="83"/>
      <c r="F88" s="83"/>
      <c r="G88" s="83"/>
      <c r="H88" s="83"/>
      <c r="I88" s="83"/>
      <c r="J88" s="83"/>
    </row>
  </sheetData>
  <mergeCells count="6">
    <mergeCell ref="A1:J1"/>
    <mergeCell ref="G7:H7"/>
    <mergeCell ref="A3:J3"/>
    <mergeCell ref="E5:J5"/>
    <mergeCell ref="F6:H6"/>
    <mergeCell ref="I6:J6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1" transitionEvaluation="1"/>
  <dimension ref="A1:H29"/>
  <sheetViews>
    <sheetView showGridLines="0" zoomScale="75" zoomScaleNormal="75" workbookViewId="0" topLeftCell="A1">
      <selection activeCell="A18" sqref="A18"/>
    </sheetView>
  </sheetViews>
  <sheetFormatPr defaultColWidth="12.57421875" defaultRowHeight="12.75"/>
  <cols>
    <col min="1" max="5" width="24.7109375" style="338" customWidth="1"/>
    <col min="6" max="16384" width="12.57421875" style="338" customWidth="1"/>
  </cols>
  <sheetData>
    <row r="1" spans="1:5" s="336" customFormat="1" ht="18">
      <c r="A1" s="474" t="s">
        <v>213</v>
      </c>
      <c r="B1" s="474"/>
      <c r="C1" s="474"/>
      <c r="D1" s="474"/>
      <c r="E1" s="474"/>
    </row>
    <row r="2" ht="12.75">
      <c r="A2" s="462" t="s">
        <v>417</v>
      </c>
    </row>
    <row r="3" spans="1:8" ht="15">
      <c r="A3" s="502" t="s">
        <v>380</v>
      </c>
      <c r="B3" s="502"/>
      <c r="C3" s="502"/>
      <c r="D3" s="502"/>
      <c r="E3" s="502"/>
      <c r="F3" s="337"/>
      <c r="G3" s="337"/>
      <c r="H3" s="337"/>
    </row>
    <row r="4" spans="1:8" ht="15" thickBot="1">
      <c r="A4" s="339"/>
      <c r="B4" s="339"/>
      <c r="C4" s="339"/>
      <c r="D4" s="339"/>
      <c r="E4" s="339"/>
      <c r="F4" s="337"/>
      <c r="G4" s="337"/>
      <c r="H4" s="337"/>
    </row>
    <row r="5" spans="1:6" ht="12.75">
      <c r="A5" s="340"/>
      <c r="B5" s="341" t="s">
        <v>22</v>
      </c>
      <c r="C5" s="341" t="s">
        <v>11</v>
      </c>
      <c r="D5" s="503" t="s">
        <v>36</v>
      </c>
      <c r="E5" s="504"/>
      <c r="F5" s="342"/>
    </row>
    <row r="6" spans="1:6" ht="12.75">
      <c r="A6" s="343" t="s">
        <v>1</v>
      </c>
      <c r="B6" s="344" t="s">
        <v>13</v>
      </c>
      <c r="C6" s="344" t="s">
        <v>35</v>
      </c>
      <c r="D6" s="345"/>
      <c r="E6" s="346"/>
      <c r="F6" s="342"/>
    </row>
    <row r="7" spans="1:6" ht="15" thickBot="1">
      <c r="A7" s="347"/>
      <c r="B7" s="348" t="s">
        <v>15</v>
      </c>
      <c r="C7" s="349" t="s">
        <v>208</v>
      </c>
      <c r="D7" s="349" t="s">
        <v>209</v>
      </c>
      <c r="E7" s="350" t="s">
        <v>210</v>
      </c>
      <c r="F7" s="342"/>
    </row>
    <row r="8" spans="1:6" ht="14.25">
      <c r="A8" s="351" t="s">
        <v>224</v>
      </c>
      <c r="B8" s="187">
        <v>3663</v>
      </c>
      <c r="C8" s="187">
        <v>580</v>
      </c>
      <c r="D8" s="187">
        <v>103</v>
      </c>
      <c r="E8" s="187">
        <v>2980</v>
      </c>
      <c r="F8" s="342"/>
    </row>
    <row r="9" spans="1:6" ht="12.75">
      <c r="A9" s="439">
        <v>1991</v>
      </c>
      <c r="B9" s="187">
        <v>2972</v>
      </c>
      <c r="C9" s="187">
        <v>482</v>
      </c>
      <c r="D9" s="187" t="s">
        <v>381</v>
      </c>
      <c r="E9" s="187">
        <v>2399</v>
      </c>
      <c r="F9" s="342"/>
    </row>
    <row r="10" spans="1:6" ht="12.75">
      <c r="A10" s="439">
        <v>1992</v>
      </c>
      <c r="B10" s="187">
        <v>2837</v>
      </c>
      <c r="C10" s="187">
        <v>448</v>
      </c>
      <c r="D10" s="187">
        <v>87</v>
      </c>
      <c r="E10" s="187">
        <v>2302</v>
      </c>
      <c r="F10" s="342"/>
    </row>
    <row r="11" spans="1:6" ht="12.75">
      <c r="A11" s="439">
        <v>1993</v>
      </c>
      <c r="B11" s="187">
        <v>2947</v>
      </c>
      <c r="C11" s="187">
        <v>433</v>
      </c>
      <c r="D11" s="187">
        <v>94</v>
      </c>
      <c r="E11" s="187">
        <v>2419</v>
      </c>
      <c r="F11" s="342"/>
    </row>
    <row r="12" spans="1:6" ht="12.75">
      <c r="A12" s="439">
        <v>1994</v>
      </c>
      <c r="B12" s="187">
        <v>3157</v>
      </c>
      <c r="C12" s="187">
        <v>528</v>
      </c>
      <c r="D12" s="187">
        <v>94</v>
      </c>
      <c r="E12" s="187">
        <v>2534</v>
      </c>
      <c r="F12" s="342"/>
    </row>
    <row r="13" spans="1:6" ht="12.75">
      <c r="A13" s="439">
        <v>1995</v>
      </c>
      <c r="B13" s="187">
        <v>2605</v>
      </c>
      <c r="C13" s="187">
        <v>400</v>
      </c>
      <c r="D13" s="187">
        <v>78</v>
      </c>
      <c r="E13" s="187">
        <v>2127</v>
      </c>
      <c r="F13" s="342"/>
    </row>
    <row r="14" spans="1:6" ht="12.75">
      <c r="A14" s="439">
        <v>1996</v>
      </c>
      <c r="B14" s="187">
        <v>2935</v>
      </c>
      <c r="C14" s="187">
        <v>478</v>
      </c>
      <c r="D14" s="187">
        <v>88</v>
      </c>
      <c r="E14" s="187">
        <v>2369</v>
      </c>
      <c r="F14" s="342"/>
    </row>
    <row r="15" spans="1:6" ht="12.75">
      <c r="A15" s="439">
        <v>1997</v>
      </c>
      <c r="B15" s="187">
        <v>3007</v>
      </c>
      <c r="C15" s="187">
        <v>539</v>
      </c>
      <c r="D15" s="187">
        <v>94</v>
      </c>
      <c r="E15" s="187">
        <v>2385</v>
      </c>
      <c r="F15" s="342"/>
    </row>
    <row r="16" spans="1:6" ht="12.75">
      <c r="A16" s="439">
        <v>1998</v>
      </c>
      <c r="B16" s="187">
        <v>2779</v>
      </c>
      <c r="C16" s="187">
        <v>435</v>
      </c>
      <c r="D16" s="187">
        <v>86</v>
      </c>
      <c r="E16" s="187">
        <v>2258</v>
      </c>
      <c r="F16" s="342"/>
    </row>
    <row r="17" spans="1:6" ht="12.75">
      <c r="A17" s="439">
        <v>1999</v>
      </c>
      <c r="B17" s="187">
        <v>2627</v>
      </c>
      <c r="C17" s="187">
        <v>332</v>
      </c>
      <c r="D17" s="187">
        <v>91</v>
      </c>
      <c r="E17" s="187">
        <v>2204</v>
      </c>
      <c r="F17" s="342"/>
    </row>
    <row r="18" spans="1:5" s="342" customFormat="1" ht="12.75">
      <c r="A18" s="439">
        <v>2000</v>
      </c>
      <c r="B18" s="187">
        <v>2875.659</v>
      </c>
      <c r="C18" s="187">
        <v>322</v>
      </c>
      <c r="D18" s="187">
        <v>93</v>
      </c>
      <c r="E18" s="187">
        <v>2460</v>
      </c>
    </row>
    <row r="19" spans="1:5" s="342" customFormat="1" ht="12.75">
      <c r="A19" s="439">
        <v>2001</v>
      </c>
      <c r="B19" s="187">
        <v>3114</v>
      </c>
      <c r="C19" s="187">
        <v>462</v>
      </c>
      <c r="D19" s="187">
        <v>96</v>
      </c>
      <c r="E19" s="187">
        <v>2556</v>
      </c>
    </row>
    <row r="20" spans="1:5" s="342" customFormat="1" ht="12.75">
      <c r="A20" s="439">
        <v>2002</v>
      </c>
      <c r="B20" s="187">
        <v>3046.716</v>
      </c>
      <c r="C20" s="187">
        <v>423.608</v>
      </c>
      <c r="D20" s="187">
        <v>93.389</v>
      </c>
      <c r="E20" s="187">
        <v>2529.718</v>
      </c>
    </row>
    <row r="21" spans="1:5" s="342" customFormat="1" ht="12.75">
      <c r="A21" s="440">
        <v>2003</v>
      </c>
      <c r="B21" s="187">
        <v>3163.8047168506</v>
      </c>
      <c r="C21" s="187">
        <v>442.34400461209</v>
      </c>
      <c r="D21" s="187">
        <v>100.894324328776</v>
      </c>
      <c r="E21" s="187">
        <v>2620.56638790973</v>
      </c>
    </row>
    <row r="22" spans="1:5" s="342" customFormat="1" ht="12.75">
      <c r="A22" s="440">
        <v>2004</v>
      </c>
      <c r="B22" s="187">
        <v>2833.222</v>
      </c>
      <c r="C22" s="187">
        <v>364.979</v>
      </c>
      <c r="D22" s="187">
        <v>91.325</v>
      </c>
      <c r="E22" s="187">
        <v>2376.918</v>
      </c>
    </row>
    <row r="23" spans="1:5" s="342" customFormat="1" ht="12.75">
      <c r="A23" s="440">
        <v>2005</v>
      </c>
      <c r="B23" s="187">
        <v>2905</v>
      </c>
      <c r="C23" s="187">
        <v>385</v>
      </c>
      <c r="D23" s="187">
        <v>92</v>
      </c>
      <c r="E23" s="187">
        <v>2427</v>
      </c>
    </row>
    <row r="24" spans="1:5" s="342" customFormat="1" ht="12.75">
      <c r="A24" s="440">
        <v>2006</v>
      </c>
      <c r="B24" s="187">
        <v>2956.7292649953797</v>
      </c>
      <c r="C24" s="187">
        <v>441.443465751028</v>
      </c>
      <c r="D24" s="187">
        <v>94.9675775969137</v>
      </c>
      <c r="E24" s="187">
        <v>2420.31822164744</v>
      </c>
    </row>
    <row r="25" spans="1:5" s="342" customFormat="1" ht="13.5" thickBot="1">
      <c r="A25" s="352">
        <v>2007</v>
      </c>
      <c r="B25" s="269">
        <f>2891573.63553256/1000</f>
        <v>2891.57363553256</v>
      </c>
      <c r="C25" s="269">
        <f>410714.356241119/1000</f>
        <v>410.714356241119</v>
      </c>
      <c r="D25" s="269">
        <f>90520.4949750452/1000</f>
        <v>90.52049497504521</v>
      </c>
      <c r="E25" s="269">
        <f>2390339.1043164/1000</f>
        <v>2390.3391043163997</v>
      </c>
    </row>
    <row r="26" spans="1:5" s="342" customFormat="1" ht="12.75" customHeight="1">
      <c r="A26" s="353" t="s">
        <v>225</v>
      </c>
      <c r="B26" s="354"/>
      <c r="C26" s="354"/>
      <c r="D26" s="354"/>
      <c r="E26" s="354"/>
    </row>
    <row r="27" spans="1:5" s="342" customFormat="1" ht="12.75" customHeight="1">
      <c r="A27" s="353" t="s">
        <v>226</v>
      </c>
      <c r="B27" s="354"/>
      <c r="C27" s="354"/>
      <c r="D27" s="354"/>
      <c r="E27" s="354"/>
    </row>
    <row r="28" spans="1:5" s="342" customFormat="1" ht="12.75" customHeight="1">
      <c r="A28" s="353" t="s">
        <v>227</v>
      </c>
      <c r="B28" s="354"/>
      <c r="C28" s="354"/>
      <c r="D28" s="354"/>
      <c r="E28" s="354"/>
    </row>
    <row r="29" spans="1:5" ht="12.75" customHeight="1">
      <c r="A29" s="220" t="s">
        <v>389</v>
      </c>
      <c r="B29" s="220"/>
      <c r="C29" s="220"/>
      <c r="D29" s="355"/>
      <c r="E29" s="355"/>
    </row>
  </sheetData>
  <mergeCells count="3">
    <mergeCell ref="A1:E1"/>
    <mergeCell ref="A3:E3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 transitionEvaluation="1"/>
  <dimension ref="A1:F14"/>
  <sheetViews>
    <sheetView showGridLines="0" zoomScale="75" zoomScaleNormal="75" workbookViewId="0" topLeftCell="A1">
      <selection activeCell="H11" sqref="H11"/>
    </sheetView>
  </sheetViews>
  <sheetFormatPr defaultColWidth="12.57421875" defaultRowHeight="12.75"/>
  <cols>
    <col min="1" max="5" width="24.7109375" style="338" customWidth="1"/>
    <col min="6" max="16384" width="12.57421875" style="338" customWidth="1"/>
  </cols>
  <sheetData>
    <row r="1" spans="1:5" s="336" customFormat="1" ht="18">
      <c r="A1" s="448" t="s">
        <v>213</v>
      </c>
      <c r="B1" s="448"/>
      <c r="C1" s="448"/>
      <c r="D1" s="448"/>
      <c r="E1" s="448"/>
    </row>
    <row r="2" ht="12.75">
      <c r="A2" s="462" t="s">
        <v>417</v>
      </c>
    </row>
    <row r="3" spans="1:5" ht="15">
      <c r="A3" s="502" t="s">
        <v>382</v>
      </c>
      <c r="B3" s="502"/>
      <c r="C3" s="502"/>
      <c r="D3" s="502"/>
      <c r="E3" s="502"/>
    </row>
    <row r="4" spans="1:5" ht="13.5" thickBot="1">
      <c r="A4" s="356"/>
      <c r="B4" s="356"/>
      <c r="C4" s="356"/>
      <c r="D4" s="356"/>
      <c r="E4" s="356"/>
    </row>
    <row r="5" spans="1:5" ht="12.75">
      <c r="A5" s="340"/>
      <c r="B5" s="341" t="s">
        <v>4</v>
      </c>
      <c r="C5" s="341" t="s">
        <v>136</v>
      </c>
      <c r="D5" s="341" t="s">
        <v>137</v>
      </c>
      <c r="E5" s="357" t="s">
        <v>71</v>
      </c>
    </row>
    <row r="6" spans="1:5" ht="13.5" thickBot="1">
      <c r="A6" s="358"/>
      <c r="B6" s="348" t="s">
        <v>130</v>
      </c>
      <c r="C6" s="348" t="s">
        <v>131</v>
      </c>
      <c r="D6" s="348" t="s">
        <v>132</v>
      </c>
      <c r="E6" s="359" t="s">
        <v>138</v>
      </c>
    </row>
    <row r="7" spans="1:5" ht="12.75">
      <c r="A7" s="340" t="s">
        <v>134</v>
      </c>
      <c r="B7" s="187">
        <v>4</v>
      </c>
      <c r="C7" s="187">
        <v>3</v>
      </c>
      <c r="D7" s="187" t="s">
        <v>9</v>
      </c>
      <c r="E7" s="187">
        <v>1</v>
      </c>
    </row>
    <row r="8" spans="1:5" ht="12.75">
      <c r="A8" s="358" t="s">
        <v>135</v>
      </c>
      <c r="B8" s="187" t="s">
        <v>9</v>
      </c>
      <c r="C8" s="187" t="s">
        <v>9</v>
      </c>
      <c r="D8" s="187" t="s">
        <v>9</v>
      </c>
      <c r="E8" s="187" t="s">
        <v>9</v>
      </c>
    </row>
    <row r="9" spans="1:5" ht="12.75">
      <c r="A9" s="358"/>
      <c r="B9" s="187"/>
      <c r="C9" s="187"/>
      <c r="D9" s="360"/>
      <c r="E9" s="187"/>
    </row>
    <row r="10" spans="1:6" ht="13.5" thickBot="1">
      <c r="A10" s="361" t="s">
        <v>231</v>
      </c>
      <c r="B10" s="362">
        <v>4</v>
      </c>
      <c r="C10" s="362">
        <v>3</v>
      </c>
      <c r="D10" s="189" t="s">
        <v>9</v>
      </c>
      <c r="E10" s="189">
        <v>1</v>
      </c>
      <c r="F10" s="342"/>
    </row>
    <row r="11" spans="1:5" ht="12.75">
      <c r="A11" s="251" t="s">
        <v>125</v>
      </c>
      <c r="B11" s="356"/>
      <c r="C11" s="356"/>
      <c r="D11" s="356"/>
      <c r="E11" s="356"/>
    </row>
    <row r="14" spans="1:3" ht="12.75">
      <c r="A14" s="272"/>
      <c r="B14" s="272"/>
      <c r="C14" s="272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43">
      <selection activeCell="N21" sqref="N21"/>
    </sheetView>
  </sheetViews>
  <sheetFormatPr defaultColWidth="11.421875" defaultRowHeight="12.75"/>
  <cols>
    <col min="1" max="1" width="26.28125" style="93" customWidth="1"/>
    <col min="2" max="2" width="14.00390625" style="93" customWidth="1"/>
    <col min="3" max="3" width="11.57421875" style="93" customWidth="1"/>
    <col min="4" max="4" width="12.8515625" style="93" customWidth="1"/>
    <col min="5" max="5" width="15.140625" style="93" customWidth="1"/>
    <col min="6" max="7" width="11.57421875" style="93" customWidth="1"/>
    <col min="8" max="8" width="14.8515625" style="93" customWidth="1"/>
    <col min="9" max="9" width="11.57421875" style="93" customWidth="1"/>
    <col min="10" max="10" width="4.7109375" style="93" customWidth="1"/>
    <col min="11" max="16384" width="11.57421875" style="93" customWidth="1"/>
  </cols>
  <sheetData>
    <row r="1" spans="1:9" ht="18">
      <c r="A1" s="484" t="s">
        <v>213</v>
      </c>
      <c r="B1" s="484"/>
      <c r="C1" s="484"/>
      <c r="D1" s="484"/>
      <c r="E1" s="484"/>
      <c r="F1" s="484"/>
      <c r="G1" s="484"/>
      <c r="H1" s="484"/>
      <c r="I1" s="484"/>
    </row>
    <row r="2" spans="1:9" ht="12.75">
      <c r="A2" s="462" t="s">
        <v>417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452" t="s">
        <v>401</v>
      </c>
      <c r="B3" s="452"/>
      <c r="C3" s="452"/>
      <c r="D3" s="452"/>
      <c r="E3" s="452"/>
      <c r="F3" s="452"/>
      <c r="G3" s="452"/>
      <c r="H3" s="452"/>
      <c r="I3" s="457"/>
    </row>
    <row r="4" spans="1:9" ht="15.75" thickBot="1">
      <c r="A4" s="78"/>
      <c r="B4" s="79"/>
      <c r="C4" s="79"/>
      <c r="D4" s="79"/>
      <c r="E4" s="79"/>
      <c r="F4" s="79"/>
      <c r="G4" s="79"/>
      <c r="H4" s="79"/>
      <c r="I4" s="73"/>
    </row>
    <row r="5" spans="1:9" ht="12.75">
      <c r="A5" s="58"/>
      <c r="B5" s="91"/>
      <c r="C5" s="91"/>
      <c r="D5" s="91"/>
      <c r="E5" s="453" t="s">
        <v>101</v>
      </c>
      <c r="F5" s="454"/>
      <c r="G5" s="454"/>
      <c r="H5" s="454"/>
      <c r="I5" s="454"/>
    </row>
    <row r="6" spans="1:9" ht="12.75">
      <c r="A6" s="85" t="s">
        <v>68</v>
      </c>
      <c r="B6" s="81" t="s">
        <v>22</v>
      </c>
      <c r="C6" s="81" t="s">
        <v>330</v>
      </c>
      <c r="D6" s="81" t="s">
        <v>103</v>
      </c>
      <c r="E6" s="82"/>
      <c r="F6" s="482" t="s">
        <v>104</v>
      </c>
      <c r="G6" s="483"/>
      <c r="H6" s="482" t="s">
        <v>105</v>
      </c>
      <c r="I6" s="479"/>
    </row>
    <row r="7" spans="1:9" ht="12.75">
      <c r="A7" s="47" t="s">
        <v>70</v>
      </c>
      <c r="B7" s="82"/>
      <c r="C7" s="82"/>
      <c r="D7" s="82"/>
      <c r="E7" s="81" t="s">
        <v>22</v>
      </c>
      <c r="F7" s="81" t="s">
        <v>327</v>
      </c>
      <c r="G7" s="94" t="s">
        <v>48</v>
      </c>
      <c r="H7" s="73"/>
      <c r="I7" s="81" t="s">
        <v>327</v>
      </c>
    </row>
    <row r="8" spans="1:9" ht="13.5" thickBot="1">
      <c r="A8" s="47"/>
      <c r="B8" s="162"/>
      <c r="C8" s="162"/>
      <c r="D8" s="162"/>
      <c r="E8" s="162"/>
      <c r="F8" s="163" t="s">
        <v>328</v>
      </c>
      <c r="G8" s="163" t="s">
        <v>331</v>
      </c>
      <c r="H8" s="163" t="s">
        <v>107</v>
      </c>
      <c r="I8" s="163" t="s">
        <v>329</v>
      </c>
    </row>
    <row r="9" spans="1:11" ht="12.75">
      <c r="A9" s="72" t="s">
        <v>288</v>
      </c>
      <c r="B9" s="187">
        <v>6747</v>
      </c>
      <c r="C9" s="187">
        <v>402</v>
      </c>
      <c r="D9" s="187">
        <v>735</v>
      </c>
      <c r="E9" s="187">
        <v>5610</v>
      </c>
      <c r="F9" s="187">
        <v>425</v>
      </c>
      <c r="G9" s="187">
        <v>991</v>
      </c>
      <c r="H9" s="187">
        <v>5</v>
      </c>
      <c r="I9" s="187">
        <v>4189</v>
      </c>
      <c r="J9" s="96"/>
      <c r="K9" s="96"/>
    </row>
    <row r="10" spans="1:11" ht="12.75">
      <c r="A10" s="73" t="s">
        <v>289</v>
      </c>
      <c r="B10" s="187">
        <v>23193</v>
      </c>
      <c r="C10" s="187">
        <v>2375</v>
      </c>
      <c r="D10" s="187">
        <v>1278</v>
      </c>
      <c r="E10" s="187">
        <v>19540</v>
      </c>
      <c r="F10" s="187">
        <v>1225</v>
      </c>
      <c r="G10" s="187">
        <v>719</v>
      </c>
      <c r="H10" s="187">
        <v>954</v>
      </c>
      <c r="I10" s="187">
        <v>16642</v>
      </c>
      <c r="J10" s="96"/>
      <c r="K10" s="96"/>
    </row>
    <row r="11" spans="1:11" ht="12.75">
      <c r="A11" s="73" t="s">
        <v>290</v>
      </c>
      <c r="B11" s="187">
        <v>22498</v>
      </c>
      <c r="C11" s="187">
        <v>2410</v>
      </c>
      <c r="D11" s="187">
        <v>802</v>
      </c>
      <c r="E11" s="187">
        <v>19286</v>
      </c>
      <c r="F11" s="187">
        <v>1432</v>
      </c>
      <c r="G11" s="187">
        <v>1408</v>
      </c>
      <c r="H11" s="187">
        <v>2</v>
      </c>
      <c r="I11" s="187">
        <v>16444</v>
      </c>
      <c r="J11" s="96"/>
      <c r="K11" s="96"/>
    </row>
    <row r="12" spans="1:11" ht="12.75">
      <c r="A12" s="73" t="s">
        <v>291</v>
      </c>
      <c r="B12" s="187">
        <v>7326</v>
      </c>
      <c r="C12" s="187">
        <v>455</v>
      </c>
      <c r="D12" s="187">
        <v>553</v>
      </c>
      <c r="E12" s="187">
        <v>6318</v>
      </c>
      <c r="F12" s="187">
        <v>477</v>
      </c>
      <c r="G12" s="187">
        <v>366</v>
      </c>
      <c r="H12" s="187">
        <v>85</v>
      </c>
      <c r="I12" s="187">
        <v>5390</v>
      </c>
      <c r="J12" s="96"/>
      <c r="K12" s="96"/>
    </row>
    <row r="13" spans="1:11" s="95" customFormat="1" ht="12.75">
      <c r="A13" s="74" t="s">
        <v>75</v>
      </c>
      <c r="B13" s="188">
        <v>59764</v>
      </c>
      <c r="C13" s="188">
        <v>5642</v>
      </c>
      <c r="D13" s="188">
        <v>3368</v>
      </c>
      <c r="E13" s="188">
        <v>50754</v>
      </c>
      <c r="F13" s="188">
        <v>3559</v>
      </c>
      <c r="G13" s="188">
        <v>3484</v>
      </c>
      <c r="H13" s="188">
        <v>1046</v>
      </c>
      <c r="I13" s="188">
        <v>42665</v>
      </c>
      <c r="J13" s="97"/>
      <c r="K13" s="97"/>
    </row>
    <row r="14" spans="1:11" s="95" customFormat="1" ht="12.75">
      <c r="A14" s="73"/>
      <c r="B14" s="188"/>
      <c r="C14" s="188"/>
      <c r="D14" s="188"/>
      <c r="E14" s="188"/>
      <c r="F14" s="188"/>
      <c r="G14" s="188"/>
      <c r="H14" s="188"/>
      <c r="I14" s="188"/>
      <c r="J14" s="97"/>
      <c r="K14" s="97"/>
    </row>
    <row r="15" spans="1:11" s="95" customFormat="1" ht="12.75">
      <c r="A15" s="74" t="s">
        <v>76</v>
      </c>
      <c r="B15" s="188">
        <v>28062</v>
      </c>
      <c r="C15" s="188">
        <v>1403</v>
      </c>
      <c r="D15" s="188">
        <v>1268</v>
      </c>
      <c r="E15" s="188">
        <v>25391</v>
      </c>
      <c r="F15" s="188">
        <v>2539</v>
      </c>
      <c r="G15" s="188">
        <v>2539</v>
      </c>
      <c r="H15" s="188">
        <v>3100</v>
      </c>
      <c r="I15" s="188">
        <v>17213</v>
      </c>
      <c r="J15" s="97"/>
      <c r="K15" s="97"/>
    </row>
    <row r="16" spans="1:11" s="95" customFormat="1" ht="12.75">
      <c r="A16" s="73"/>
      <c r="B16" s="188"/>
      <c r="C16" s="188"/>
      <c r="D16" s="188"/>
      <c r="E16" s="188"/>
      <c r="F16" s="188"/>
      <c r="G16" s="188"/>
      <c r="H16" s="188"/>
      <c r="I16" s="188"/>
      <c r="J16" s="97"/>
      <c r="K16" s="97"/>
    </row>
    <row r="17" spans="1:11" s="95" customFormat="1" ht="12.75">
      <c r="A17" s="74" t="s">
        <v>77</v>
      </c>
      <c r="B17" s="188">
        <v>17623.1576181075</v>
      </c>
      <c r="C17" s="188">
        <v>614.4657510279065</v>
      </c>
      <c r="D17" s="188">
        <v>469.5775969137326</v>
      </c>
      <c r="E17" s="188">
        <v>16539.11427016586</v>
      </c>
      <c r="F17" s="188">
        <v>1816.84508331576</v>
      </c>
      <c r="G17" s="188">
        <v>2358.8592966881124</v>
      </c>
      <c r="H17" s="188">
        <v>261.11904761904765</v>
      </c>
      <c r="I17" s="188">
        <v>12102.290842542943</v>
      </c>
      <c r="J17" s="97"/>
      <c r="K17" s="97"/>
    </row>
    <row r="18" spans="1:11" s="95" customFormat="1" ht="12.75">
      <c r="A18" s="73"/>
      <c r="B18" s="188"/>
      <c r="C18" s="188"/>
      <c r="D18" s="188"/>
      <c r="E18" s="188"/>
      <c r="F18" s="188"/>
      <c r="G18" s="188"/>
      <c r="H18" s="188"/>
      <c r="I18" s="188"/>
      <c r="J18" s="97"/>
      <c r="K18" s="97"/>
    </row>
    <row r="19" spans="1:11" ht="12.75">
      <c r="A19" s="73" t="s">
        <v>292</v>
      </c>
      <c r="B19" s="187">
        <v>4885</v>
      </c>
      <c r="C19" s="187">
        <v>324</v>
      </c>
      <c r="D19" s="187">
        <v>137</v>
      </c>
      <c r="E19" s="187">
        <v>4424</v>
      </c>
      <c r="F19" s="187">
        <v>791</v>
      </c>
      <c r="G19" s="187">
        <v>799</v>
      </c>
      <c r="H19" s="187">
        <v>624</v>
      </c>
      <c r="I19" s="187">
        <v>2210</v>
      </c>
      <c r="J19" s="96"/>
      <c r="K19" s="96"/>
    </row>
    <row r="20" spans="1:11" ht="12.75">
      <c r="A20" s="73" t="s">
        <v>293</v>
      </c>
      <c r="B20" s="187">
        <v>6932</v>
      </c>
      <c r="C20" s="187">
        <v>471</v>
      </c>
      <c r="D20" s="187">
        <v>494</v>
      </c>
      <c r="E20" s="187">
        <v>5967</v>
      </c>
      <c r="F20" s="187">
        <v>1124</v>
      </c>
      <c r="G20" s="187">
        <v>1087</v>
      </c>
      <c r="H20" s="187">
        <v>146</v>
      </c>
      <c r="I20" s="187">
        <v>3610</v>
      </c>
      <c r="J20" s="96"/>
      <c r="K20" s="96"/>
    </row>
    <row r="21" spans="1:11" ht="12.75">
      <c r="A21" s="73" t="s">
        <v>294</v>
      </c>
      <c r="B21" s="187">
        <v>17170</v>
      </c>
      <c r="C21" s="187">
        <v>903</v>
      </c>
      <c r="D21" s="187">
        <v>1096</v>
      </c>
      <c r="E21" s="187">
        <v>15171</v>
      </c>
      <c r="F21" s="187">
        <v>2715</v>
      </c>
      <c r="G21" s="187">
        <v>2629</v>
      </c>
      <c r="H21" s="187">
        <v>295</v>
      </c>
      <c r="I21" s="187">
        <v>9532</v>
      </c>
      <c r="J21" s="96"/>
      <c r="K21" s="96"/>
    </row>
    <row r="22" spans="1:11" s="95" customFormat="1" ht="12.75">
      <c r="A22" s="74" t="s">
        <v>113</v>
      </c>
      <c r="B22" s="188">
        <v>28987</v>
      </c>
      <c r="C22" s="188">
        <v>1698</v>
      </c>
      <c r="D22" s="188">
        <v>1727</v>
      </c>
      <c r="E22" s="188">
        <v>25562</v>
      </c>
      <c r="F22" s="188">
        <v>4630</v>
      </c>
      <c r="G22" s="188">
        <v>4515</v>
      </c>
      <c r="H22" s="188">
        <v>1065</v>
      </c>
      <c r="I22" s="188">
        <v>15352</v>
      </c>
      <c r="J22" s="97"/>
      <c r="K22" s="97"/>
    </row>
    <row r="23" spans="1:11" s="95" customFormat="1" ht="12.75">
      <c r="A23" s="73"/>
      <c r="B23" s="188"/>
      <c r="C23" s="188"/>
      <c r="D23" s="188"/>
      <c r="E23" s="188"/>
      <c r="F23" s="188"/>
      <c r="G23" s="188"/>
      <c r="H23" s="188"/>
      <c r="I23" s="188"/>
      <c r="J23" s="97"/>
      <c r="K23" s="97"/>
    </row>
    <row r="24" spans="1:11" s="95" customFormat="1" ht="12.75">
      <c r="A24" s="74" t="s">
        <v>78</v>
      </c>
      <c r="B24" s="188">
        <v>11890</v>
      </c>
      <c r="C24" s="188">
        <v>1500</v>
      </c>
      <c r="D24" s="188">
        <v>684</v>
      </c>
      <c r="E24" s="188">
        <v>9706</v>
      </c>
      <c r="F24" s="188">
        <v>732</v>
      </c>
      <c r="G24" s="188">
        <v>230</v>
      </c>
      <c r="H24" s="188">
        <v>18</v>
      </c>
      <c r="I24" s="188">
        <v>8726</v>
      </c>
      <c r="J24" s="97"/>
      <c r="K24" s="97"/>
    </row>
    <row r="25" spans="1:11" s="95" customFormat="1" ht="12.75">
      <c r="A25" s="73"/>
      <c r="B25" s="188"/>
      <c r="C25" s="188"/>
      <c r="D25" s="188"/>
      <c r="E25" s="188"/>
      <c r="F25" s="188"/>
      <c r="G25" s="188"/>
      <c r="H25" s="188"/>
      <c r="I25" s="188"/>
      <c r="J25" s="97"/>
      <c r="K25" s="97"/>
    </row>
    <row r="26" spans="1:11" s="95" customFormat="1" ht="12.75">
      <c r="A26" s="74" t="s">
        <v>79</v>
      </c>
      <c r="B26" s="188">
        <v>12012</v>
      </c>
      <c r="C26" s="188">
        <v>1067</v>
      </c>
      <c r="D26" s="188">
        <v>492</v>
      </c>
      <c r="E26" s="188">
        <v>10453</v>
      </c>
      <c r="F26" s="188">
        <v>236</v>
      </c>
      <c r="G26" s="188">
        <v>903</v>
      </c>
      <c r="H26" s="188">
        <v>4493</v>
      </c>
      <c r="I26" s="188">
        <v>4821</v>
      </c>
      <c r="J26" s="97"/>
      <c r="K26" s="97"/>
    </row>
    <row r="27" spans="1:11" s="95" customFormat="1" ht="12.75">
      <c r="A27" s="73"/>
      <c r="B27" s="187"/>
      <c r="C27" s="187"/>
      <c r="D27" s="187"/>
      <c r="E27" s="187"/>
      <c r="F27" s="187"/>
      <c r="G27" s="187"/>
      <c r="H27" s="187"/>
      <c r="I27" s="187"/>
      <c r="J27" s="97"/>
      <c r="K27" s="97"/>
    </row>
    <row r="28" spans="1:11" ht="12.75">
      <c r="A28" s="73" t="s">
        <v>295</v>
      </c>
      <c r="B28" s="187">
        <v>20145</v>
      </c>
      <c r="C28" s="187">
        <v>5811</v>
      </c>
      <c r="D28" s="187">
        <v>1941</v>
      </c>
      <c r="E28" s="187">
        <v>12393</v>
      </c>
      <c r="F28" s="187">
        <v>1382</v>
      </c>
      <c r="G28" s="187">
        <v>958</v>
      </c>
      <c r="H28" s="187">
        <v>0</v>
      </c>
      <c r="I28" s="187">
        <v>10053</v>
      </c>
      <c r="J28" s="96"/>
      <c r="K28" s="96"/>
    </row>
    <row r="29" spans="1:11" ht="12.75">
      <c r="A29" s="73" t="s">
        <v>296</v>
      </c>
      <c r="B29" s="187">
        <v>16340</v>
      </c>
      <c r="C29" s="187">
        <v>1929</v>
      </c>
      <c r="D29" s="187">
        <v>758</v>
      </c>
      <c r="E29" s="187">
        <v>13653</v>
      </c>
      <c r="F29" s="187">
        <v>1036</v>
      </c>
      <c r="G29" s="187">
        <v>2024</v>
      </c>
      <c r="H29" s="187">
        <v>1242</v>
      </c>
      <c r="I29" s="187">
        <v>9351</v>
      </c>
      <c r="J29" s="96"/>
      <c r="K29" s="96"/>
    </row>
    <row r="30" spans="1:11" ht="12.75">
      <c r="A30" s="73" t="s">
        <v>297</v>
      </c>
      <c r="B30" s="187">
        <v>18590</v>
      </c>
      <c r="C30" s="187">
        <v>2824</v>
      </c>
      <c r="D30" s="187">
        <v>1844</v>
      </c>
      <c r="E30" s="187">
        <v>13922</v>
      </c>
      <c r="F30" s="187">
        <v>998</v>
      </c>
      <c r="G30" s="187">
        <v>509</v>
      </c>
      <c r="H30" s="187">
        <v>1473</v>
      </c>
      <c r="I30" s="187">
        <v>10942</v>
      </c>
      <c r="J30" s="96"/>
      <c r="K30" s="96"/>
    </row>
    <row r="31" spans="1:11" s="95" customFormat="1" ht="12.75">
      <c r="A31" s="74" t="s">
        <v>114</v>
      </c>
      <c r="B31" s="188">
        <v>55075</v>
      </c>
      <c r="C31" s="188">
        <v>10564</v>
      </c>
      <c r="D31" s="188">
        <v>4543</v>
      </c>
      <c r="E31" s="188">
        <v>39968</v>
      </c>
      <c r="F31" s="188">
        <v>3416</v>
      </c>
      <c r="G31" s="188">
        <v>3491</v>
      </c>
      <c r="H31" s="188">
        <v>2715</v>
      </c>
      <c r="I31" s="188">
        <v>30346</v>
      </c>
      <c r="J31" s="97"/>
      <c r="K31" s="97"/>
    </row>
    <row r="32" spans="1:11" s="95" customFormat="1" ht="12.75">
      <c r="A32" s="73"/>
      <c r="B32" s="187"/>
      <c r="C32" s="187"/>
      <c r="D32" s="187"/>
      <c r="E32" s="187"/>
      <c r="F32" s="187"/>
      <c r="G32" s="187"/>
      <c r="H32" s="187"/>
      <c r="I32" s="187"/>
      <c r="J32" s="97"/>
      <c r="K32" s="97"/>
    </row>
    <row r="33" spans="1:11" ht="12.75">
      <c r="A33" s="73" t="s">
        <v>298</v>
      </c>
      <c r="B33" s="187">
        <v>24354</v>
      </c>
      <c r="C33" s="187">
        <v>3836</v>
      </c>
      <c r="D33" s="187">
        <v>600</v>
      </c>
      <c r="E33" s="187">
        <v>19918</v>
      </c>
      <c r="F33" s="187">
        <v>2000</v>
      </c>
      <c r="G33" s="187">
        <v>2230</v>
      </c>
      <c r="H33" s="187">
        <v>9381</v>
      </c>
      <c r="I33" s="187">
        <v>6307</v>
      </c>
      <c r="J33" s="96"/>
      <c r="K33" s="96"/>
    </row>
    <row r="34" spans="1:11" ht="12.75">
      <c r="A34" s="73" t="s">
        <v>299</v>
      </c>
      <c r="B34" s="187">
        <v>6803</v>
      </c>
      <c r="C34" s="187">
        <v>1100</v>
      </c>
      <c r="D34" s="187">
        <v>263</v>
      </c>
      <c r="E34" s="187">
        <v>5440</v>
      </c>
      <c r="F34" s="187">
        <v>197</v>
      </c>
      <c r="G34" s="187">
        <v>96</v>
      </c>
      <c r="H34" s="187">
        <v>924</v>
      </c>
      <c r="I34" s="187">
        <v>4223</v>
      </c>
      <c r="J34" s="96"/>
      <c r="K34" s="96"/>
    </row>
    <row r="35" spans="1:11" ht="12.75">
      <c r="A35" s="73" t="s">
        <v>300</v>
      </c>
      <c r="B35" s="187">
        <v>19111</v>
      </c>
      <c r="C35" s="187">
        <v>3972</v>
      </c>
      <c r="D35" s="187">
        <v>750</v>
      </c>
      <c r="E35" s="187">
        <v>14389</v>
      </c>
      <c r="F35" s="187">
        <v>2024</v>
      </c>
      <c r="G35" s="187">
        <v>1692</v>
      </c>
      <c r="H35" s="187">
        <v>2591</v>
      </c>
      <c r="I35" s="187">
        <v>8082</v>
      </c>
      <c r="J35" s="96"/>
      <c r="K35" s="96"/>
    </row>
    <row r="36" spans="1:11" ht="12.75">
      <c r="A36" s="73" t="s">
        <v>301</v>
      </c>
      <c r="B36" s="187">
        <v>14544</v>
      </c>
      <c r="C36" s="187">
        <v>2602</v>
      </c>
      <c r="D36" s="187">
        <v>427</v>
      </c>
      <c r="E36" s="187">
        <v>11515</v>
      </c>
      <c r="F36" s="187">
        <v>882</v>
      </c>
      <c r="G36" s="187">
        <v>868</v>
      </c>
      <c r="H36" s="187">
        <v>1689</v>
      </c>
      <c r="I36" s="187">
        <v>8076</v>
      </c>
      <c r="J36" s="96"/>
      <c r="K36" s="96"/>
    </row>
    <row r="37" spans="1:11" s="95" customFormat="1" ht="12.75">
      <c r="A37" s="74" t="s">
        <v>80</v>
      </c>
      <c r="B37" s="188">
        <v>64812</v>
      </c>
      <c r="C37" s="188">
        <v>11510</v>
      </c>
      <c r="D37" s="188">
        <v>2040</v>
      </c>
      <c r="E37" s="188">
        <v>51262</v>
      </c>
      <c r="F37" s="188">
        <v>5103</v>
      </c>
      <c r="G37" s="188">
        <v>4886</v>
      </c>
      <c r="H37" s="188">
        <v>14585</v>
      </c>
      <c r="I37" s="188">
        <v>26688</v>
      </c>
      <c r="J37" s="97"/>
      <c r="K37" s="97"/>
    </row>
    <row r="38" spans="1:11" s="95" customFormat="1" ht="12.75">
      <c r="A38" s="73"/>
      <c r="B38" s="188"/>
      <c r="C38" s="188"/>
      <c r="D38" s="188"/>
      <c r="E38" s="188"/>
      <c r="F38" s="188"/>
      <c r="G38" s="188"/>
      <c r="H38" s="188"/>
      <c r="I38" s="188"/>
      <c r="J38" s="97"/>
      <c r="K38" s="97"/>
    </row>
    <row r="39" spans="1:11" s="95" customFormat="1" ht="12.75">
      <c r="A39" s="74" t="s">
        <v>81</v>
      </c>
      <c r="B39" s="188">
        <v>14003</v>
      </c>
      <c r="C39" s="188">
        <v>3286</v>
      </c>
      <c r="D39" s="188">
        <v>1000</v>
      </c>
      <c r="E39" s="188">
        <v>9717</v>
      </c>
      <c r="F39" s="188">
        <v>923</v>
      </c>
      <c r="G39" s="188">
        <v>187</v>
      </c>
      <c r="H39" s="188">
        <v>2016</v>
      </c>
      <c r="I39" s="188">
        <v>6591</v>
      </c>
      <c r="J39" s="97"/>
      <c r="K39" s="97"/>
    </row>
    <row r="40" spans="1:11" s="95" customFormat="1" ht="12.75">
      <c r="A40" s="73"/>
      <c r="B40" s="187"/>
      <c r="C40" s="187"/>
      <c r="D40" s="187"/>
      <c r="E40" s="187"/>
      <c r="F40" s="187"/>
      <c r="G40" s="187"/>
      <c r="H40" s="187"/>
      <c r="I40" s="187"/>
      <c r="J40" s="97"/>
      <c r="K40" s="97"/>
    </row>
    <row r="41" spans="1:11" ht="12.75">
      <c r="A41" s="73" t="s">
        <v>82</v>
      </c>
      <c r="B41" s="187">
        <v>54181</v>
      </c>
      <c r="C41" s="187">
        <v>3146</v>
      </c>
      <c r="D41" s="187">
        <v>2877</v>
      </c>
      <c r="E41" s="187">
        <v>48158</v>
      </c>
      <c r="F41" s="187">
        <v>7905</v>
      </c>
      <c r="G41" s="187">
        <v>1866</v>
      </c>
      <c r="H41" s="187">
        <v>32121</v>
      </c>
      <c r="I41" s="187">
        <v>6266</v>
      </c>
      <c r="J41" s="96"/>
      <c r="K41" s="96"/>
    </row>
    <row r="42" spans="1:11" ht="12.75">
      <c r="A42" s="73" t="s">
        <v>302</v>
      </c>
      <c r="B42" s="187">
        <v>6296</v>
      </c>
      <c r="C42" s="187">
        <v>311</v>
      </c>
      <c r="D42" s="187">
        <v>198</v>
      </c>
      <c r="E42" s="187">
        <v>5787</v>
      </c>
      <c r="F42" s="187">
        <v>835</v>
      </c>
      <c r="G42" s="187">
        <v>428</v>
      </c>
      <c r="H42" s="187">
        <v>1521</v>
      </c>
      <c r="I42" s="187">
        <v>3003</v>
      </c>
      <c r="J42" s="96"/>
      <c r="K42" s="96"/>
    </row>
    <row r="43" spans="1:11" ht="12.75">
      <c r="A43" s="73" t="s">
        <v>303</v>
      </c>
      <c r="B43" s="187">
        <v>43456</v>
      </c>
      <c r="C43" s="187">
        <v>694</v>
      </c>
      <c r="D43" s="187">
        <v>1105</v>
      </c>
      <c r="E43" s="187">
        <v>41657</v>
      </c>
      <c r="F43" s="187">
        <v>6040.264999999999</v>
      </c>
      <c r="G43" s="187">
        <v>4415.642</v>
      </c>
      <c r="H43" s="187">
        <v>24161.06</v>
      </c>
      <c r="I43" s="187">
        <v>7040.033000000003</v>
      </c>
      <c r="J43" s="96"/>
      <c r="K43" s="96"/>
    </row>
    <row r="44" spans="1:11" ht="12.75">
      <c r="A44" s="73" t="s">
        <v>304</v>
      </c>
      <c r="B44" s="187">
        <v>4038</v>
      </c>
      <c r="C44" s="187">
        <v>827</v>
      </c>
      <c r="D44" s="187">
        <v>194</v>
      </c>
      <c r="E44" s="187">
        <v>3017</v>
      </c>
      <c r="F44" s="187">
        <v>608</v>
      </c>
      <c r="G44" s="187">
        <v>618</v>
      </c>
      <c r="H44" s="187">
        <v>500</v>
      </c>
      <c r="I44" s="187">
        <v>1291</v>
      </c>
      <c r="J44" s="96"/>
      <c r="K44" s="96"/>
    </row>
    <row r="45" spans="1:11" ht="12.75">
      <c r="A45" s="73" t="s">
        <v>83</v>
      </c>
      <c r="B45" s="187">
        <v>11550</v>
      </c>
      <c r="C45" s="187">
        <v>897</v>
      </c>
      <c r="D45" s="187">
        <v>503</v>
      </c>
      <c r="E45" s="187">
        <v>10150</v>
      </c>
      <c r="F45" s="187">
        <v>864</v>
      </c>
      <c r="G45" s="187">
        <v>563</v>
      </c>
      <c r="H45" s="187">
        <v>4772</v>
      </c>
      <c r="I45" s="187">
        <v>3951</v>
      </c>
      <c r="J45" s="96"/>
      <c r="K45" s="96"/>
    </row>
    <row r="46" spans="1:11" ht="12.75">
      <c r="A46" s="73" t="s">
        <v>305</v>
      </c>
      <c r="B46" s="187">
        <v>4164</v>
      </c>
      <c r="C46" s="187">
        <v>0</v>
      </c>
      <c r="D46" s="187">
        <v>109</v>
      </c>
      <c r="E46" s="187">
        <v>4055</v>
      </c>
      <c r="F46" s="187">
        <v>587.975</v>
      </c>
      <c r="G46" s="187">
        <v>429.83</v>
      </c>
      <c r="H46" s="187">
        <v>2351.9</v>
      </c>
      <c r="I46" s="187">
        <v>685.2950000000005</v>
      </c>
      <c r="J46" s="96"/>
      <c r="K46" s="96"/>
    </row>
    <row r="47" spans="1:11" ht="12.75">
      <c r="A47" s="73" t="s">
        <v>306</v>
      </c>
      <c r="B47" s="187">
        <v>3467</v>
      </c>
      <c r="C47" s="187">
        <v>155</v>
      </c>
      <c r="D47" s="187">
        <v>126</v>
      </c>
      <c r="E47" s="187">
        <v>3186</v>
      </c>
      <c r="F47" s="187">
        <v>461.97</v>
      </c>
      <c r="G47" s="187">
        <v>337.716</v>
      </c>
      <c r="H47" s="187">
        <v>1847.88</v>
      </c>
      <c r="I47" s="187">
        <v>538.4340000000004</v>
      </c>
      <c r="J47" s="96"/>
      <c r="K47" s="96"/>
    </row>
    <row r="48" spans="1:11" ht="12.75">
      <c r="A48" s="73" t="s">
        <v>307</v>
      </c>
      <c r="B48" s="187">
        <v>2503</v>
      </c>
      <c r="C48" s="187">
        <v>169</v>
      </c>
      <c r="D48" s="187">
        <v>77</v>
      </c>
      <c r="E48" s="187">
        <v>2257</v>
      </c>
      <c r="F48" s="187">
        <v>279</v>
      </c>
      <c r="G48" s="187">
        <v>564</v>
      </c>
      <c r="H48" s="187">
        <v>865</v>
      </c>
      <c r="I48" s="187">
        <v>549</v>
      </c>
      <c r="J48" s="96"/>
      <c r="K48" s="96"/>
    </row>
    <row r="49" spans="1:11" ht="12.75">
      <c r="A49" s="73" t="s">
        <v>308</v>
      </c>
      <c r="B49" s="187">
        <v>13889</v>
      </c>
      <c r="C49" s="187">
        <v>877</v>
      </c>
      <c r="D49" s="187">
        <v>332</v>
      </c>
      <c r="E49" s="187">
        <v>12680</v>
      </c>
      <c r="F49" s="187">
        <v>939</v>
      </c>
      <c r="G49" s="187">
        <v>2393</v>
      </c>
      <c r="H49" s="187">
        <v>6325</v>
      </c>
      <c r="I49" s="187">
        <v>3023</v>
      </c>
      <c r="J49" s="96"/>
      <c r="K49" s="96"/>
    </row>
    <row r="50" spans="1:11" s="95" customFormat="1" ht="12.75">
      <c r="A50" s="74" t="s">
        <v>203</v>
      </c>
      <c r="B50" s="188">
        <v>143544</v>
      </c>
      <c r="C50" s="188">
        <v>7076</v>
      </c>
      <c r="D50" s="188">
        <v>5521</v>
      </c>
      <c r="E50" s="188">
        <v>130947</v>
      </c>
      <c r="F50" s="188">
        <v>18520.21</v>
      </c>
      <c r="G50" s="188">
        <v>11615.188</v>
      </c>
      <c r="H50" s="188">
        <v>74464.84</v>
      </c>
      <c r="I50" s="188">
        <v>26346.762000000006</v>
      </c>
      <c r="J50" s="97"/>
      <c r="K50" s="97"/>
    </row>
    <row r="51" spans="1:11" s="95" customFormat="1" ht="12.75">
      <c r="A51" s="73"/>
      <c r="B51" s="188"/>
      <c r="C51" s="188"/>
      <c r="D51" s="188"/>
      <c r="E51" s="188"/>
      <c r="F51" s="188"/>
      <c r="G51" s="188"/>
      <c r="H51" s="188"/>
      <c r="I51" s="188"/>
      <c r="J51" s="97"/>
      <c r="K51" s="97"/>
    </row>
    <row r="52" spans="1:11" s="95" customFormat="1" ht="12.75">
      <c r="A52" s="74" t="s">
        <v>84</v>
      </c>
      <c r="B52" s="188">
        <v>17595</v>
      </c>
      <c r="C52" s="188">
        <v>3438</v>
      </c>
      <c r="D52" s="188">
        <v>423</v>
      </c>
      <c r="E52" s="188">
        <v>13734</v>
      </c>
      <c r="F52" s="188">
        <v>1397</v>
      </c>
      <c r="G52" s="188">
        <v>1135</v>
      </c>
      <c r="H52" s="188">
        <v>10541</v>
      </c>
      <c r="I52" s="188">
        <v>661</v>
      </c>
      <c r="J52" s="97"/>
      <c r="K52" s="97"/>
    </row>
    <row r="53" spans="1:11" s="95" customFormat="1" ht="12.75">
      <c r="A53" s="73"/>
      <c r="B53" s="187"/>
      <c r="C53" s="187"/>
      <c r="D53" s="187"/>
      <c r="E53" s="187"/>
      <c r="F53" s="187"/>
      <c r="G53" s="187"/>
      <c r="H53" s="187"/>
      <c r="I53" s="187"/>
      <c r="J53" s="97"/>
      <c r="K53" s="97"/>
    </row>
    <row r="54" spans="1:11" ht="12.75">
      <c r="A54" s="73" t="s">
        <v>309</v>
      </c>
      <c r="B54" s="187">
        <v>79470</v>
      </c>
      <c r="C54" s="187">
        <v>5020</v>
      </c>
      <c r="D54" s="187">
        <v>2950</v>
      </c>
      <c r="E54" s="187">
        <v>71500</v>
      </c>
      <c r="F54" s="187">
        <v>8532</v>
      </c>
      <c r="G54" s="187">
        <v>2302</v>
      </c>
      <c r="H54" s="187">
        <v>38944</v>
      </c>
      <c r="I54" s="187">
        <v>21722</v>
      </c>
      <c r="J54" s="96"/>
      <c r="K54" s="96"/>
    </row>
    <row r="55" spans="1:11" ht="12.75">
      <c r="A55" s="73" t="s">
        <v>85</v>
      </c>
      <c r="B55" s="187">
        <v>198398</v>
      </c>
      <c r="C55" s="187">
        <v>47065</v>
      </c>
      <c r="D55" s="187">
        <v>6517</v>
      </c>
      <c r="E55" s="187">
        <v>144816</v>
      </c>
      <c r="F55" s="187">
        <v>20274</v>
      </c>
      <c r="G55" s="187">
        <v>15</v>
      </c>
      <c r="H55" s="187">
        <v>122520</v>
      </c>
      <c r="I55" s="187">
        <v>2007</v>
      </c>
      <c r="J55" s="96"/>
      <c r="K55" s="96"/>
    </row>
    <row r="56" spans="1:11" ht="12.75">
      <c r="A56" s="73" t="s">
        <v>310</v>
      </c>
      <c r="B56" s="187">
        <v>30389</v>
      </c>
      <c r="C56" s="187">
        <v>4246</v>
      </c>
      <c r="D56" s="187">
        <v>1306</v>
      </c>
      <c r="E56" s="187">
        <v>24837</v>
      </c>
      <c r="F56" s="187">
        <v>995</v>
      </c>
      <c r="G56" s="187">
        <v>2213</v>
      </c>
      <c r="H56" s="187">
        <v>8652</v>
      </c>
      <c r="I56" s="187">
        <v>12977</v>
      </c>
      <c r="J56" s="96"/>
      <c r="K56" s="96"/>
    </row>
    <row r="57" spans="1:11" ht="12.75">
      <c r="A57" s="73" t="s">
        <v>311</v>
      </c>
      <c r="B57" s="187">
        <v>19174</v>
      </c>
      <c r="C57" s="187">
        <v>1488</v>
      </c>
      <c r="D57" s="187">
        <v>667</v>
      </c>
      <c r="E57" s="187">
        <v>17019</v>
      </c>
      <c r="F57" s="187">
        <v>906</v>
      </c>
      <c r="G57" s="187">
        <v>502</v>
      </c>
      <c r="H57" s="187">
        <v>5404</v>
      </c>
      <c r="I57" s="187">
        <v>10207</v>
      </c>
      <c r="J57" s="96"/>
      <c r="K57" s="96"/>
    </row>
    <row r="58" spans="1:11" ht="12.75">
      <c r="A58" s="73" t="s">
        <v>86</v>
      </c>
      <c r="B58" s="187">
        <v>85813</v>
      </c>
      <c r="C58" s="187">
        <v>13541</v>
      </c>
      <c r="D58" s="187">
        <v>1958</v>
      </c>
      <c r="E58" s="187">
        <v>70314</v>
      </c>
      <c r="F58" s="187">
        <v>7165</v>
      </c>
      <c r="G58" s="187">
        <v>6622</v>
      </c>
      <c r="H58" s="187">
        <v>53317</v>
      </c>
      <c r="I58" s="187">
        <v>3210</v>
      </c>
      <c r="J58" s="96"/>
      <c r="K58" s="96"/>
    </row>
    <row r="59" spans="1:11" s="95" customFormat="1" ht="12.75">
      <c r="A59" s="74" t="s">
        <v>312</v>
      </c>
      <c r="B59" s="188">
        <v>413244</v>
      </c>
      <c r="C59" s="188">
        <v>71360</v>
      </c>
      <c r="D59" s="188">
        <v>13398</v>
      </c>
      <c r="E59" s="188">
        <v>328486</v>
      </c>
      <c r="F59" s="188">
        <v>37872</v>
      </c>
      <c r="G59" s="188">
        <v>11654</v>
      </c>
      <c r="H59" s="188">
        <v>228837</v>
      </c>
      <c r="I59" s="188">
        <v>50123</v>
      </c>
      <c r="J59" s="97"/>
      <c r="K59" s="97"/>
    </row>
    <row r="60" spans="1:11" s="95" customFormat="1" ht="12.75">
      <c r="A60" s="73"/>
      <c r="B60" s="187"/>
      <c r="C60" s="187"/>
      <c r="D60" s="187"/>
      <c r="E60" s="187"/>
      <c r="F60" s="187"/>
      <c r="G60" s="187"/>
      <c r="H60" s="187"/>
      <c r="I60" s="187"/>
      <c r="J60" s="97"/>
      <c r="K60" s="97"/>
    </row>
    <row r="61" spans="1:11" ht="12.75">
      <c r="A61" s="73" t="s">
        <v>313</v>
      </c>
      <c r="B61" s="187">
        <v>28526</v>
      </c>
      <c r="C61" s="187">
        <v>2280</v>
      </c>
      <c r="D61" s="187">
        <v>920</v>
      </c>
      <c r="E61" s="187">
        <v>25326</v>
      </c>
      <c r="F61" s="187">
        <v>3114</v>
      </c>
      <c r="G61" s="187">
        <v>2038</v>
      </c>
      <c r="H61" s="187">
        <v>14691</v>
      </c>
      <c r="I61" s="187">
        <v>5483</v>
      </c>
      <c r="J61" s="96"/>
      <c r="K61" s="96"/>
    </row>
    <row r="62" spans="1:11" ht="12.75">
      <c r="A62" s="73" t="s">
        <v>314</v>
      </c>
      <c r="B62" s="187">
        <v>25791</v>
      </c>
      <c r="C62" s="187">
        <v>2566</v>
      </c>
      <c r="D62" s="187">
        <v>792</v>
      </c>
      <c r="E62" s="187">
        <v>22433</v>
      </c>
      <c r="F62" s="187">
        <v>1289</v>
      </c>
      <c r="G62" s="187">
        <v>1637</v>
      </c>
      <c r="H62" s="187">
        <v>14376</v>
      </c>
      <c r="I62" s="187">
        <v>5131</v>
      </c>
      <c r="J62" s="96"/>
      <c r="K62" s="96"/>
    </row>
    <row r="63" spans="1:11" ht="12.75">
      <c r="A63" s="73" t="s">
        <v>315</v>
      </c>
      <c r="B63" s="187">
        <v>26893</v>
      </c>
      <c r="C63" s="187">
        <v>2784</v>
      </c>
      <c r="D63" s="187">
        <v>1243</v>
      </c>
      <c r="E63" s="187">
        <v>22866</v>
      </c>
      <c r="F63" s="187">
        <v>2273</v>
      </c>
      <c r="G63" s="187">
        <v>1744</v>
      </c>
      <c r="H63" s="187">
        <v>8454</v>
      </c>
      <c r="I63" s="187">
        <v>10395</v>
      </c>
      <c r="J63" s="96"/>
      <c r="K63" s="96"/>
    </row>
    <row r="64" spans="1:11" s="95" customFormat="1" ht="12.75">
      <c r="A64" s="74" t="s">
        <v>87</v>
      </c>
      <c r="B64" s="188">
        <v>81210</v>
      </c>
      <c r="C64" s="188">
        <v>7630</v>
      </c>
      <c r="D64" s="188">
        <v>2955</v>
      </c>
      <c r="E64" s="188">
        <v>70625</v>
      </c>
      <c r="F64" s="188">
        <v>6676</v>
      </c>
      <c r="G64" s="188">
        <v>5419</v>
      </c>
      <c r="H64" s="188">
        <v>37521</v>
      </c>
      <c r="I64" s="188">
        <v>21009</v>
      </c>
      <c r="J64" s="97"/>
      <c r="K64" s="97"/>
    </row>
    <row r="65" spans="1:11" s="95" customFormat="1" ht="12.75">
      <c r="A65" s="73"/>
      <c r="B65" s="188"/>
      <c r="C65" s="188"/>
      <c r="D65" s="188"/>
      <c r="E65" s="188"/>
      <c r="F65" s="188"/>
      <c r="G65" s="188"/>
      <c r="H65" s="188"/>
      <c r="I65" s="188"/>
      <c r="J65" s="97"/>
      <c r="K65" s="97"/>
    </row>
    <row r="66" spans="1:11" s="95" customFormat="1" ht="12.75">
      <c r="A66" s="74" t="s">
        <v>88</v>
      </c>
      <c r="B66" s="188">
        <v>94908</v>
      </c>
      <c r="C66" s="188">
        <v>11335</v>
      </c>
      <c r="D66" s="188">
        <v>2893</v>
      </c>
      <c r="E66" s="188">
        <v>80680</v>
      </c>
      <c r="F66" s="188">
        <v>7347</v>
      </c>
      <c r="G66" s="188">
        <v>5148</v>
      </c>
      <c r="H66" s="188">
        <v>49911</v>
      </c>
      <c r="I66" s="188">
        <v>18274</v>
      </c>
      <c r="J66" s="97"/>
      <c r="K66" s="97"/>
    </row>
    <row r="67" spans="1:11" s="95" customFormat="1" ht="12.75">
      <c r="A67" s="73"/>
      <c r="B67" s="187"/>
      <c r="C67" s="187"/>
      <c r="D67" s="187"/>
      <c r="E67" s="187"/>
      <c r="F67" s="187"/>
      <c r="G67" s="187"/>
      <c r="H67" s="187"/>
      <c r="I67" s="187"/>
      <c r="J67" s="97"/>
      <c r="K67" s="97"/>
    </row>
    <row r="68" spans="1:11" ht="12.75">
      <c r="A68" s="73" t="s">
        <v>89</v>
      </c>
      <c r="B68" s="187">
        <v>135012.8</v>
      </c>
      <c r="C68" s="187">
        <v>29664</v>
      </c>
      <c r="D68" s="187">
        <v>5116</v>
      </c>
      <c r="E68" s="187">
        <v>100232.8</v>
      </c>
      <c r="F68" s="187">
        <v>7342</v>
      </c>
      <c r="G68" s="187">
        <v>71</v>
      </c>
      <c r="H68" s="187">
        <v>34434</v>
      </c>
      <c r="I68" s="187">
        <v>58385.8</v>
      </c>
      <c r="J68" s="96"/>
      <c r="K68" s="96"/>
    </row>
    <row r="69" spans="1:11" ht="12.75">
      <c r="A69" s="73" t="s">
        <v>90</v>
      </c>
      <c r="B69" s="187">
        <v>174607.6</v>
      </c>
      <c r="C69" s="187">
        <v>27426</v>
      </c>
      <c r="D69" s="187">
        <v>5630</v>
      </c>
      <c r="E69" s="187">
        <v>141551.6</v>
      </c>
      <c r="F69" s="187">
        <v>2897</v>
      </c>
      <c r="G69" s="187">
        <v>3451</v>
      </c>
      <c r="H69" s="187">
        <v>80276.9</v>
      </c>
      <c r="I69" s="187">
        <v>54926.7</v>
      </c>
      <c r="J69" s="96"/>
      <c r="K69" s="96"/>
    </row>
    <row r="70" spans="1:11" s="95" customFormat="1" ht="12.75">
      <c r="A70" s="74" t="s">
        <v>91</v>
      </c>
      <c r="B70" s="188">
        <v>309620.4</v>
      </c>
      <c r="C70" s="188">
        <v>57090</v>
      </c>
      <c r="D70" s="188">
        <v>10746</v>
      </c>
      <c r="E70" s="188">
        <v>241784.4</v>
      </c>
      <c r="F70" s="188">
        <v>10239</v>
      </c>
      <c r="G70" s="188">
        <v>3522</v>
      </c>
      <c r="H70" s="188">
        <v>114710.9</v>
      </c>
      <c r="I70" s="188">
        <v>113312.5</v>
      </c>
      <c r="J70" s="97"/>
      <c r="K70" s="97"/>
    </row>
    <row r="71" spans="1:11" s="95" customFormat="1" ht="12.75">
      <c r="A71" s="73"/>
      <c r="B71" s="187"/>
      <c r="C71" s="187"/>
      <c r="D71" s="187"/>
      <c r="E71" s="187"/>
      <c r="F71" s="187"/>
      <c r="G71" s="187"/>
      <c r="H71" s="187"/>
      <c r="I71" s="187"/>
      <c r="J71" s="97"/>
      <c r="K71" s="97"/>
    </row>
    <row r="72" spans="1:11" ht="12.75">
      <c r="A72" s="73" t="s">
        <v>316</v>
      </c>
      <c r="B72" s="187">
        <v>264460</v>
      </c>
      <c r="C72" s="187">
        <v>51717</v>
      </c>
      <c r="D72" s="187">
        <v>6691</v>
      </c>
      <c r="E72" s="187">
        <v>206052</v>
      </c>
      <c r="F72" s="187">
        <v>17857</v>
      </c>
      <c r="G72" s="187">
        <v>28731</v>
      </c>
      <c r="H72" s="187">
        <v>135322</v>
      </c>
      <c r="I72" s="187">
        <v>24142</v>
      </c>
      <c r="J72" s="96"/>
      <c r="K72" s="96"/>
    </row>
    <row r="73" spans="1:11" ht="12.75">
      <c r="A73" s="73" t="s">
        <v>92</v>
      </c>
      <c r="B73" s="187">
        <v>185736.70737727435</v>
      </c>
      <c r="C73" s="187">
        <v>52549</v>
      </c>
      <c r="D73" s="187">
        <v>4470</v>
      </c>
      <c r="E73" s="187">
        <v>128717.70737727433</v>
      </c>
      <c r="F73" s="187">
        <v>11872</v>
      </c>
      <c r="G73" s="187">
        <v>10635</v>
      </c>
      <c r="H73" s="187">
        <v>88640</v>
      </c>
      <c r="I73" s="187">
        <v>17570.707377274335</v>
      </c>
      <c r="J73" s="96"/>
      <c r="K73" s="96"/>
    </row>
    <row r="74" spans="1:11" ht="12.75">
      <c r="A74" s="73" t="s">
        <v>93</v>
      </c>
      <c r="B74" s="187">
        <v>66032</v>
      </c>
      <c r="C74" s="187">
        <v>751</v>
      </c>
      <c r="D74" s="187">
        <v>3342</v>
      </c>
      <c r="E74" s="187">
        <v>61939</v>
      </c>
      <c r="F74" s="187">
        <v>3210</v>
      </c>
      <c r="G74" s="187">
        <v>16967</v>
      </c>
      <c r="H74" s="187">
        <v>41317</v>
      </c>
      <c r="I74" s="187">
        <v>445</v>
      </c>
      <c r="J74" s="96"/>
      <c r="K74" s="96"/>
    </row>
    <row r="75" spans="1:11" ht="12.75">
      <c r="A75" s="73" t="s">
        <v>317</v>
      </c>
      <c r="B75" s="187">
        <v>218218</v>
      </c>
      <c r="C75" s="187">
        <v>51575</v>
      </c>
      <c r="D75" s="187">
        <v>6167</v>
      </c>
      <c r="E75" s="187">
        <v>160476</v>
      </c>
      <c r="F75" s="187">
        <v>11062</v>
      </c>
      <c r="G75" s="187">
        <v>14277</v>
      </c>
      <c r="H75" s="187">
        <v>117422</v>
      </c>
      <c r="I75" s="187">
        <v>17715</v>
      </c>
      <c r="J75" s="96"/>
      <c r="K75" s="96"/>
    </row>
    <row r="76" spans="1:11" ht="12.75">
      <c r="A76" s="73" t="s">
        <v>94</v>
      </c>
      <c r="B76" s="187">
        <v>52540</v>
      </c>
      <c r="C76" s="187">
        <v>11529</v>
      </c>
      <c r="D76" s="187">
        <v>1513</v>
      </c>
      <c r="E76" s="187">
        <v>39498</v>
      </c>
      <c r="F76" s="187">
        <v>4127</v>
      </c>
      <c r="G76" s="187">
        <v>319</v>
      </c>
      <c r="H76" s="187">
        <v>18085</v>
      </c>
      <c r="I76" s="187">
        <v>16967</v>
      </c>
      <c r="J76" s="96"/>
      <c r="K76" s="96"/>
    </row>
    <row r="77" spans="1:11" ht="12.75">
      <c r="A77" s="73" t="s">
        <v>318</v>
      </c>
      <c r="B77" s="187">
        <v>31588</v>
      </c>
      <c r="C77" s="187">
        <v>4370</v>
      </c>
      <c r="D77" s="187">
        <v>1164</v>
      </c>
      <c r="E77" s="187">
        <v>26054</v>
      </c>
      <c r="F77" s="187">
        <v>1708</v>
      </c>
      <c r="G77" s="187">
        <v>2859</v>
      </c>
      <c r="H77" s="187">
        <v>10616</v>
      </c>
      <c r="I77" s="187">
        <v>10871</v>
      </c>
      <c r="J77" s="96"/>
      <c r="K77" s="96"/>
    </row>
    <row r="78" spans="1:11" ht="12.75">
      <c r="A78" s="73" t="s">
        <v>319</v>
      </c>
      <c r="B78" s="187">
        <v>202637</v>
      </c>
      <c r="C78" s="187">
        <v>23180</v>
      </c>
      <c r="D78" s="187">
        <v>5534</v>
      </c>
      <c r="E78" s="187">
        <v>173923</v>
      </c>
      <c r="F78" s="187">
        <v>33203</v>
      </c>
      <c r="G78" s="187">
        <v>7233</v>
      </c>
      <c r="H78" s="187">
        <v>133487</v>
      </c>
      <c r="I78" s="187">
        <v>0</v>
      </c>
      <c r="J78" s="96"/>
      <c r="K78" s="96"/>
    </row>
    <row r="79" spans="1:11" ht="12.75">
      <c r="A79" s="73" t="s">
        <v>95</v>
      </c>
      <c r="B79" s="187">
        <v>214543</v>
      </c>
      <c r="C79" s="187">
        <v>32797</v>
      </c>
      <c r="D79" s="187">
        <v>6227</v>
      </c>
      <c r="E79" s="187">
        <v>175519</v>
      </c>
      <c r="F79" s="187">
        <v>12629</v>
      </c>
      <c r="G79" s="187">
        <v>15704</v>
      </c>
      <c r="H79" s="187">
        <v>144128</v>
      </c>
      <c r="I79" s="187">
        <v>3058</v>
      </c>
      <c r="J79" s="96"/>
      <c r="K79" s="96"/>
    </row>
    <row r="80" spans="1:11" s="95" customFormat="1" ht="12.75">
      <c r="A80" s="74" t="s">
        <v>115</v>
      </c>
      <c r="B80" s="188">
        <v>1235754.7073772743</v>
      </c>
      <c r="C80" s="188">
        <v>228468</v>
      </c>
      <c r="D80" s="188">
        <v>35108</v>
      </c>
      <c r="E80" s="188">
        <v>972178.7073772743</v>
      </c>
      <c r="F80" s="188">
        <v>95668</v>
      </c>
      <c r="G80" s="188">
        <v>96725</v>
      </c>
      <c r="H80" s="188">
        <v>689017</v>
      </c>
      <c r="I80" s="188">
        <v>90768.70737727433</v>
      </c>
      <c r="J80" s="97"/>
      <c r="K80" s="97"/>
    </row>
    <row r="81" spans="1:11" s="95" customFormat="1" ht="12.75">
      <c r="A81" s="73"/>
      <c r="B81" s="187"/>
      <c r="C81" s="187"/>
      <c r="D81" s="187"/>
      <c r="E81" s="187"/>
      <c r="F81" s="187"/>
      <c r="G81" s="187"/>
      <c r="H81" s="187"/>
      <c r="I81" s="187"/>
      <c r="J81" s="97"/>
      <c r="K81" s="97"/>
    </row>
    <row r="82" spans="1:11" ht="12.75">
      <c r="A82" s="73" t="s">
        <v>320</v>
      </c>
      <c r="B82" s="187">
        <v>252874</v>
      </c>
      <c r="C82" s="187">
        <v>12401</v>
      </c>
      <c r="D82" s="187">
        <v>5478</v>
      </c>
      <c r="E82" s="187">
        <v>234995</v>
      </c>
      <c r="F82" s="187">
        <v>36599</v>
      </c>
      <c r="G82" s="187">
        <v>28537</v>
      </c>
      <c r="H82" s="187">
        <v>131453</v>
      </c>
      <c r="I82" s="187">
        <v>38406</v>
      </c>
      <c r="J82" s="96"/>
      <c r="K82" s="96"/>
    </row>
    <row r="83" spans="1:11" ht="12.75">
      <c r="A83" s="73" t="s">
        <v>321</v>
      </c>
      <c r="B83" s="187">
        <v>115751</v>
      </c>
      <c r="C83" s="187">
        <v>5361</v>
      </c>
      <c r="D83" s="187">
        <v>2854</v>
      </c>
      <c r="E83" s="187">
        <v>107536</v>
      </c>
      <c r="F83" s="187">
        <v>13273</v>
      </c>
      <c r="G83" s="187">
        <v>12300</v>
      </c>
      <c r="H83" s="187">
        <v>81365</v>
      </c>
      <c r="I83" s="187">
        <v>598</v>
      </c>
      <c r="J83" s="96"/>
      <c r="K83" s="96"/>
    </row>
    <row r="84" spans="1:11" s="95" customFormat="1" ht="12.75">
      <c r="A84" s="74" t="s">
        <v>96</v>
      </c>
      <c r="B84" s="187">
        <v>368625</v>
      </c>
      <c r="C84" s="187">
        <v>17762</v>
      </c>
      <c r="D84" s="187">
        <v>8332</v>
      </c>
      <c r="E84" s="187">
        <v>342531</v>
      </c>
      <c r="F84" s="187">
        <v>49872</v>
      </c>
      <c r="G84" s="187">
        <v>40837</v>
      </c>
      <c r="H84" s="187">
        <v>212818</v>
      </c>
      <c r="I84" s="187">
        <v>39004</v>
      </c>
      <c r="J84" s="97"/>
      <c r="K84" s="97"/>
    </row>
    <row r="85" spans="1:11" s="95" customFormat="1" ht="12.75">
      <c r="A85" s="73"/>
      <c r="B85" s="187"/>
      <c r="C85" s="187"/>
      <c r="D85" s="187"/>
      <c r="E85" s="187"/>
      <c r="F85" s="187"/>
      <c r="G85" s="187"/>
      <c r="H85" s="187"/>
      <c r="I85" s="187"/>
      <c r="J85" s="97"/>
      <c r="K85" s="97"/>
    </row>
    <row r="86" spans="1:9" s="95" customFormat="1" ht="13.5" thickBot="1">
      <c r="A86" s="75" t="s">
        <v>97</v>
      </c>
      <c r="B86" s="189">
        <v>2956729.2649953812</v>
      </c>
      <c r="C86" s="189">
        <v>441443.4657510279</v>
      </c>
      <c r="D86" s="189">
        <v>94967.57759691373</v>
      </c>
      <c r="E86" s="189">
        <v>2420318.22164744</v>
      </c>
      <c r="F86" s="189">
        <v>250546.05508331576</v>
      </c>
      <c r="G86" s="189">
        <v>198649.0472966881</v>
      </c>
      <c r="H86" s="189">
        <v>1447119.859047619</v>
      </c>
      <c r="I86" s="189">
        <v>524003.2602198173</v>
      </c>
    </row>
    <row r="87" spans="1:9" ht="12.75">
      <c r="A87" s="96"/>
      <c r="B87" s="190"/>
      <c r="C87" s="190"/>
      <c r="D87" s="190"/>
      <c r="E87" s="190"/>
      <c r="F87" s="190"/>
      <c r="G87" s="190"/>
      <c r="H87" s="190"/>
      <c r="I87" s="190"/>
    </row>
    <row r="88" spans="1:9" ht="12.75">
      <c r="A88" s="96"/>
      <c r="B88" s="96"/>
      <c r="C88" s="96"/>
      <c r="D88" s="96"/>
      <c r="E88" s="96"/>
      <c r="F88" s="96"/>
      <c r="G88" s="96"/>
      <c r="H88" s="96"/>
      <c r="I88" s="96"/>
    </row>
    <row r="89" spans="1:9" ht="12.75">
      <c r="A89" s="96"/>
      <c r="B89" s="96"/>
      <c r="C89" s="96"/>
      <c r="D89" s="96"/>
      <c r="E89" s="96"/>
      <c r="F89" s="96"/>
      <c r="G89" s="96"/>
      <c r="H89" s="96"/>
      <c r="I89" s="96"/>
    </row>
  </sheetData>
  <mergeCells count="5">
    <mergeCell ref="A1:I1"/>
    <mergeCell ref="E5:I5"/>
    <mergeCell ref="F6:G6"/>
    <mergeCell ref="H6:I6"/>
    <mergeCell ref="A3:I3"/>
  </mergeCells>
  <hyperlinks>
    <hyperlink ref="A2" location="'Indice'!A1" display="Volver al Indice"/>
  </hyperlinks>
  <printOptions/>
  <pageMargins left="0.1968503937007874" right="0.2362204724409449" top="0.5905511811023623" bottom="0.98425196850393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 transitionEvaluation="1"/>
  <dimension ref="A1:J31"/>
  <sheetViews>
    <sheetView showGridLines="0" zoomScale="75" zoomScaleNormal="75" workbookViewId="0" topLeftCell="A1">
      <selection activeCell="E43" sqref="E43"/>
    </sheetView>
  </sheetViews>
  <sheetFormatPr defaultColWidth="12.57421875" defaultRowHeight="12.75"/>
  <cols>
    <col min="1" max="6" width="16.7109375" style="200" customWidth="1"/>
    <col min="7" max="8" width="14.7109375" style="200" customWidth="1"/>
    <col min="9" max="16384" width="19.140625" style="200" customWidth="1"/>
  </cols>
  <sheetData>
    <row r="1" spans="1:8" s="199" customFormat="1" ht="18">
      <c r="A1" s="471" t="s">
        <v>213</v>
      </c>
      <c r="B1" s="471"/>
      <c r="C1" s="471"/>
      <c r="D1" s="471"/>
      <c r="E1" s="471"/>
      <c r="F1" s="471"/>
      <c r="G1" s="471"/>
      <c r="H1" s="471"/>
    </row>
    <row r="2" spans="1:8" ht="12.75">
      <c r="A2" s="460" t="s">
        <v>417</v>
      </c>
      <c r="B2" s="178"/>
      <c r="C2" s="178"/>
      <c r="D2" s="178"/>
      <c r="E2" s="178"/>
      <c r="F2" s="178"/>
      <c r="G2" s="178"/>
      <c r="H2" s="178"/>
    </row>
    <row r="3" spans="1:9" ht="15">
      <c r="A3" s="472" t="s">
        <v>221</v>
      </c>
      <c r="B3" s="472"/>
      <c r="C3" s="472"/>
      <c r="D3" s="472"/>
      <c r="E3" s="472"/>
      <c r="F3" s="472"/>
      <c r="G3" s="472"/>
      <c r="H3" s="472"/>
      <c r="I3" s="178"/>
    </row>
    <row r="4" spans="1:9" ht="15" thickBot="1">
      <c r="A4" s="201"/>
      <c r="B4" s="201"/>
      <c r="C4" s="201"/>
      <c r="D4" s="201"/>
      <c r="E4" s="201"/>
      <c r="F4" s="201"/>
      <c r="G4" s="201"/>
      <c r="H4" s="201"/>
      <c r="I4" s="178"/>
    </row>
    <row r="5" spans="1:9" ht="12.75">
      <c r="A5" s="202"/>
      <c r="B5" s="177"/>
      <c r="C5" s="177"/>
      <c r="D5" s="177"/>
      <c r="E5" s="177"/>
      <c r="F5" s="203"/>
      <c r="G5" s="204" t="s">
        <v>0</v>
      </c>
      <c r="H5" s="205"/>
      <c r="I5" s="178"/>
    </row>
    <row r="6" spans="1:9" ht="13.5" thickBot="1">
      <c r="A6" s="206" t="s">
        <v>1</v>
      </c>
      <c r="B6" s="207" t="s">
        <v>2</v>
      </c>
      <c r="C6" s="206" t="s">
        <v>3</v>
      </c>
      <c r="D6" s="207" t="s">
        <v>4</v>
      </c>
      <c r="E6" s="206" t="s">
        <v>5</v>
      </c>
      <c r="F6" s="208" t="s">
        <v>6</v>
      </c>
      <c r="G6" s="206" t="s">
        <v>7</v>
      </c>
      <c r="H6" s="209" t="s">
        <v>8</v>
      </c>
      <c r="I6" s="178"/>
    </row>
    <row r="7" spans="1:9" ht="12.75" customHeight="1">
      <c r="A7" s="210" t="s">
        <v>214</v>
      </c>
      <c r="B7" s="211">
        <v>5126</v>
      </c>
      <c r="C7" s="211">
        <v>24037</v>
      </c>
      <c r="D7" s="211">
        <v>3663</v>
      </c>
      <c r="E7" s="211">
        <v>16001</v>
      </c>
      <c r="F7" s="211" t="s">
        <v>9</v>
      </c>
      <c r="G7" s="211" t="s">
        <v>9</v>
      </c>
      <c r="H7" s="212" t="s">
        <v>9</v>
      </c>
      <c r="I7" s="178"/>
    </row>
    <row r="8" spans="1:9" ht="12.75">
      <c r="A8" s="433">
        <v>1991</v>
      </c>
      <c r="B8" s="211">
        <v>5063</v>
      </c>
      <c r="C8" s="211">
        <v>24625</v>
      </c>
      <c r="D8" s="211">
        <v>2972</v>
      </c>
      <c r="E8" s="211">
        <v>17110</v>
      </c>
      <c r="F8" s="211" t="s">
        <v>9</v>
      </c>
      <c r="G8" s="211" t="s">
        <v>9</v>
      </c>
      <c r="H8" s="212" t="s">
        <v>9</v>
      </c>
      <c r="I8" s="178"/>
    </row>
    <row r="9" spans="1:9" ht="12.75">
      <c r="A9" s="433">
        <v>1992</v>
      </c>
      <c r="B9" s="211">
        <v>4975</v>
      </c>
      <c r="C9" s="211">
        <v>24615</v>
      </c>
      <c r="D9" s="211">
        <v>2837</v>
      </c>
      <c r="E9" s="211">
        <v>18260</v>
      </c>
      <c r="F9" s="211" t="s">
        <v>9</v>
      </c>
      <c r="G9" s="211" t="s">
        <v>9</v>
      </c>
      <c r="H9" s="212" t="s">
        <v>9</v>
      </c>
      <c r="I9" s="178"/>
    </row>
    <row r="10" spans="1:10" ht="12.75">
      <c r="A10" s="433">
        <v>1993</v>
      </c>
      <c r="B10" s="211" t="s">
        <v>376</v>
      </c>
      <c r="C10" s="211">
        <v>23872</v>
      </c>
      <c r="D10" s="211">
        <v>2947</v>
      </c>
      <c r="E10" s="211">
        <v>18234</v>
      </c>
      <c r="F10" s="211" t="s">
        <v>9</v>
      </c>
      <c r="G10" s="211" t="s">
        <v>9</v>
      </c>
      <c r="H10" s="212" t="s">
        <v>9</v>
      </c>
      <c r="I10" s="178"/>
      <c r="J10" s="213"/>
    </row>
    <row r="11" spans="1:9" ht="12.75">
      <c r="A11" s="433">
        <v>1994</v>
      </c>
      <c r="B11" s="211">
        <v>5248</v>
      </c>
      <c r="C11" s="211">
        <v>23058</v>
      </c>
      <c r="D11" s="211">
        <v>3157</v>
      </c>
      <c r="E11" s="211">
        <v>18345</v>
      </c>
      <c r="F11" s="211" t="s">
        <v>9</v>
      </c>
      <c r="G11" s="211" t="s">
        <v>9</v>
      </c>
      <c r="H11" s="212" t="s">
        <v>9</v>
      </c>
      <c r="I11" s="178"/>
    </row>
    <row r="12" spans="1:9" ht="12.75">
      <c r="A12" s="433">
        <v>1995</v>
      </c>
      <c r="B12" s="214">
        <v>5512</v>
      </c>
      <c r="C12" s="214">
        <v>21323</v>
      </c>
      <c r="D12" s="214">
        <v>2605</v>
      </c>
      <c r="E12" s="214">
        <v>18161</v>
      </c>
      <c r="F12" s="211" t="s">
        <v>9</v>
      </c>
      <c r="G12" s="211" t="s">
        <v>9</v>
      </c>
      <c r="H12" s="212" t="s">
        <v>9</v>
      </c>
      <c r="I12" s="178"/>
    </row>
    <row r="13" spans="1:9" ht="12.75">
      <c r="A13" s="433">
        <v>1996</v>
      </c>
      <c r="B13" s="214">
        <v>5925</v>
      </c>
      <c r="C13" s="214">
        <v>23982</v>
      </c>
      <c r="D13" s="214">
        <v>2935</v>
      </c>
      <c r="E13" s="214">
        <v>18652</v>
      </c>
      <c r="F13" s="211" t="s">
        <v>9</v>
      </c>
      <c r="G13" s="211" t="s">
        <v>9</v>
      </c>
      <c r="H13" s="212" t="s">
        <v>9</v>
      </c>
      <c r="I13" s="178"/>
    </row>
    <row r="14" spans="1:9" ht="12.75">
      <c r="A14" s="433">
        <v>1997</v>
      </c>
      <c r="B14" s="214">
        <v>5884</v>
      </c>
      <c r="C14" s="214">
        <v>24857</v>
      </c>
      <c r="D14" s="214">
        <v>3007</v>
      </c>
      <c r="E14" s="214">
        <v>19556</v>
      </c>
      <c r="F14" s="211" t="s">
        <v>9</v>
      </c>
      <c r="G14" s="211" t="s">
        <v>9</v>
      </c>
      <c r="H14" s="212" t="s">
        <v>9</v>
      </c>
      <c r="I14" s="178"/>
    </row>
    <row r="15" spans="1:9" ht="12.75">
      <c r="A15" s="433">
        <v>1998</v>
      </c>
      <c r="B15" s="214">
        <v>5965</v>
      </c>
      <c r="C15" s="214">
        <v>24190</v>
      </c>
      <c r="D15" s="214">
        <v>2779</v>
      </c>
      <c r="E15" s="214">
        <v>21562</v>
      </c>
      <c r="F15" s="211" t="s">
        <v>9</v>
      </c>
      <c r="G15" s="211" t="s">
        <v>9</v>
      </c>
      <c r="H15" s="212" t="s">
        <v>9</v>
      </c>
      <c r="I15" s="178"/>
    </row>
    <row r="16" spans="1:9" ht="12.75">
      <c r="A16" s="433">
        <v>1999</v>
      </c>
      <c r="B16" s="214">
        <v>6291</v>
      </c>
      <c r="C16" s="214">
        <v>23965</v>
      </c>
      <c r="D16" s="214">
        <v>2627</v>
      </c>
      <c r="E16" s="214">
        <v>22418</v>
      </c>
      <c r="F16" s="214">
        <v>238</v>
      </c>
      <c r="G16" s="214">
        <v>28</v>
      </c>
      <c r="H16" s="215">
        <v>55</v>
      </c>
      <c r="I16" s="178"/>
    </row>
    <row r="17" spans="1:8" s="178" customFormat="1" ht="12.75">
      <c r="A17" s="433">
        <v>2000</v>
      </c>
      <c r="B17" s="214">
        <v>6216</v>
      </c>
      <c r="C17" s="214">
        <v>24927</v>
      </c>
      <c r="D17" s="214">
        <v>2876</v>
      </c>
      <c r="E17" s="214">
        <v>22149</v>
      </c>
      <c r="F17" s="211" t="s">
        <v>9</v>
      </c>
      <c r="G17" s="211" t="s">
        <v>9</v>
      </c>
      <c r="H17" s="212" t="s">
        <v>9</v>
      </c>
    </row>
    <row r="18" spans="1:8" s="178" customFormat="1" ht="12.75">
      <c r="A18" s="433">
        <v>2001</v>
      </c>
      <c r="B18" s="214">
        <v>6411</v>
      </c>
      <c r="C18" s="214">
        <v>24300</v>
      </c>
      <c r="D18" s="214">
        <v>3114</v>
      </c>
      <c r="E18" s="214">
        <v>23858</v>
      </c>
      <c r="F18" s="211" t="s">
        <v>9</v>
      </c>
      <c r="G18" s="211" t="s">
        <v>9</v>
      </c>
      <c r="H18" s="212" t="s">
        <v>9</v>
      </c>
    </row>
    <row r="19" spans="1:8" s="178" customFormat="1" ht="12.75">
      <c r="A19" s="433">
        <v>2002</v>
      </c>
      <c r="B19" s="214">
        <v>6478</v>
      </c>
      <c r="C19" s="214">
        <v>23813.173</v>
      </c>
      <c r="D19" s="214">
        <v>3046.716</v>
      </c>
      <c r="E19" s="214">
        <v>23518.04</v>
      </c>
      <c r="F19" s="211" t="s">
        <v>9</v>
      </c>
      <c r="G19" s="211" t="s">
        <v>9</v>
      </c>
      <c r="H19" s="212" t="s">
        <v>9</v>
      </c>
    </row>
    <row r="20" spans="1:8" s="178" customFormat="1" ht="12.75">
      <c r="A20" s="433">
        <v>2003</v>
      </c>
      <c r="B20" s="214">
        <v>6548.379</v>
      </c>
      <c r="C20" s="214">
        <v>23485.9483982413</v>
      </c>
      <c r="D20" s="214">
        <v>3163.8047168506</v>
      </c>
      <c r="E20" s="214">
        <v>24055.675</v>
      </c>
      <c r="F20" s="211" t="s">
        <v>9</v>
      </c>
      <c r="G20" s="211" t="s">
        <v>9</v>
      </c>
      <c r="H20" s="212" t="s">
        <v>9</v>
      </c>
    </row>
    <row r="21" spans="1:8" s="178" customFormat="1" ht="12.75">
      <c r="A21" s="437">
        <v>2004</v>
      </c>
      <c r="B21" s="214">
        <v>6653.087</v>
      </c>
      <c r="C21" s="214">
        <v>22672.018</v>
      </c>
      <c r="D21" s="214">
        <v>2833.22191</v>
      </c>
      <c r="E21" s="214">
        <v>24894.956</v>
      </c>
      <c r="F21" s="211" t="s">
        <v>9</v>
      </c>
      <c r="G21" s="211" t="s">
        <v>9</v>
      </c>
      <c r="H21" s="212" t="s">
        <v>9</v>
      </c>
    </row>
    <row r="22" spans="1:8" s="178" customFormat="1" ht="12.75">
      <c r="A22" s="432">
        <v>2005</v>
      </c>
      <c r="B22" s="214">
        <v>6463</v>
      </c>
      <c r="C22" s="214">
        <v>22749</v>
      </c>
      <c r="D22" s="214">
        <v>2905</v>
      </c>
      <c r="E22" s="214">
        <v>24884</v>
      </c>
      <c r="F22" s="211" t="s">
        <v>9</v>
      </c>
      <c r="G22" s="211" t="s">
        <v>9</v>
      </c>
      <c r="H22" s="212" t="s">
        <v>9</v>
      </c>
    </row>
    <row r="23" spans="1:8" s="178" customFormat="1" ht="12.75">
      <c r="A23" s="432">
        <v>2006</v>
      </c>
      <c r="B23" s="214">
        <v>6184</v>
      </c>
      <c r="C23" s="214">
        <v>22451.6267639843</v>
      </c>
      <c r="D23" s="214">
        <v>2956.7292649953797</v>
      </c>
      <c r="E23" s="214">
        <v>26218.7056203471</v>
      </c>
      <c r="F23" s="211" t="s">
        <v>9</v>
      </c>
      <c r="G23" s="211" t="s">
        <v>9</v>
      </c>
      <c r="H23" s="212" t="s">
        <v>9</v>
      </c>
    </row>
    <row r="24" spans="1:8" s="178" customFormat="1" ht="13.5" thickBot="1">
      <c r="A24" s="216">
        <v>2007</v>
      </c>
      <c r="B24" s="217">
        <v>6584.97987765174</v>
      </c>
      <c r="C24" s="217">
        <v>22194.2570199007</v>
      </c>
      <c r="D24" s="217">
        <v>2891.57363553256</v>
      </c>
      <c r="E24" s="217">
        <v>26061.2319095279</v>
      </c>
      <c r="F24" s="218" t="s">
        <v>9</v>
      </c>
      <c r="G24" s="218" t="s">
        <v>9</v>
      </c>
      <c r="H24" s="219" t="s">
        <v>9</v>
      </c>
    </row>
    <row r="25" spans="1:9" ht="13.5" customHeight="1">
      <c r="A25" s="220" t="s">
        <v>389</v>
      </c>
      <c r="B25" s="220"/>
      <c r="C25" s="220"/>
      <c r="D25" s="220"/>
      <c r="I25" s="178"/>
    </row>
    <row r="26" spans="1:9" ht="12.75">
      <c r="A26" s="221"/>
      <c r="B26" s="220"/>
      <c r="C26" s="220"/>
      <c r="D26" s="220"/>
      <c r="I26" s="178"/>
    </row>
    <row r="27" spans="2:4" ht="12.75">
      <c r="B27" s="220"/>
      <c r="C27" s="220"/>
      <c r="D27" s="222"/>
    </row>
    <row r="31" spans="1:2" ht="15.75">
      <c r="A31" s="223"/>
      <c r="B31" s="223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37">
      <selection activeCell="B86" sqref="B86"/>
    </sheetView>
  </sheetViews>
  <sheetFormatPr defaultColWidth="11.421875" defaultRowHeight="12.75"/>
  <cols>
    <col min="1" max="1" width="26.28125" style="93" customWidth="1"/>
    <col min="2" max="2" width="14.00390625" style="93" customWidth="1"/>
    <col min="3" max="3" width="11.57421875" style="93" customWidth="1"/>
    <col min="4" max="4" width="12.8515625" style="93" customWidth="1"/>
    <col min="5" max="5" width="15.140625" style="93" customWidth="1"/>
    <col min="6" max="7" width="11.57421875" style="93" customWidth="1"/>
    <col min="8" max="8" width="14.8515625" style="93" customWidth="1"/>
    <col min="9" max="9" width="11.57421875" style="93" customWidth="1"/>
    <col min="10" max="10" width="4.7109375" style="93" customWidth="1"/>
    <col min="11" max="16384" width="11.57421875" style="93" customWidth="1"/>
  </cols>
  <sheetData>
    <row r="1" spans="1:9" ht="18">
      <c r="A1" s="484" t="s">
        <v>213</v>
      </c>
      <c r="B1" s="484"/>
      <c r="C1" s="484"/>
      <c r="D1" s="484"/>
      <c r="E1" s="484"/>
      <c r="F1" s="484"/>
      <c r="G1" s="484"/>
      <c r="H1" s="484"/>
      <c r="I1" s="484"/>
    </row>
    <row r="2" spans="1:9" ht="12.75">
      <c r="A2" s="462" t="s">
        <v>417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452" t="s">
        <v>410</v>
      </c>
      <c r="B3" s="452"/>
      <c r="C3" s="452"/>
      <c r="D3" s="452"/>
      <c r="E3" s="452"/>
      <c r="F3" s="452"/>
      <c r="G3" s="452"/>
      <c r="H3" s="452"/>
      <c r="I3" s="457"/>
    </row>
    <row r="4" spans="1:9" ht="15.75" thickBot="1">
      <c r="A4" s="78"/>
      <c r="B4" s="79"/>
      <c r="C4" s="79"/>
      <c r="D4" s="79"/>
      <c r="E4" s="79"/>
      <c r="F4" s="79"/>
      <c r="G4" s="79"/>
      <c r="H4" s="79"/>
      <c r="I4" s="73"/>
    </row>
    <row r="5" spans="1:9" ht="12.75">
      <c r="A5" s="58"/>
      <c r="B5" s="91"/>
      <c r="C5" s="91"/>
      <c r="D5" s="91"/>
      <c r="E5" s="453" t="s">
        <v>101</v>
      </c>
      <c r="F5" s="454"/>
      <c r="G5" s="454"/>
      <c r="H5" s="454"/>
      <c r="I5" s="454"/>
    </row>
    <row r="6" spans="1:9" ht="12.75">
      <c r="A6" s="85" t="s">
        <v>68</v>
      </c>
      <c r="B6" s="81" t="s">
        <v>22</v>
      </c>
      <c r="C6" s="81" t="s">
        <v>330</v>
      </c>
      <c r="D6" s="81" t="s">
        <v>103</v>
      </c>
      <c r="E6" s="82"/>
      <c r="F6" s="482" t="s">
        <v>104</v>
      </c>
      <c r="G6" s="483"/>
      <c r="H6" s="482" t="s">
        <v>105</v>
      </c>
      <c r="I6" s="479"/>
    </row>
    <row r="7" spans="1:9" ht="12.75">
      <c r="A7" s="47" t="s">
        <v>70</v>
      </c>
      <c r="B7" s="82"/>
      <c r="C7" s="82"/>
      <c r="D7" s="82"/>
      <c r="E7" s="81" t="s">
        <v>22</v>
      </c>
      <c r="F7" s="81" t="s">
        <v>327</v>
      </c>
      <c r="G7" s="94" t="s">
        <v>48</v>
      </c>
      <c r="H7" s="73"/>
      <c r="I7" s="81" t="s">
        <v>327</v>
      </c>
    </row>
    <row r="8" spans="1:9" ht="13.5" thickBot="1">
      <c r="A8" s="47"/>
      <c r="B8" s="162"/>
      <c r="C8" s="162"/>
      <c r="D8" s="162"/>
      <c r="E8" s="162"/>
      <c r="F8" s="163" t="s">
        <v>328</v>
      </c>
      <c r="G8" s="163" t="s">
        <v>331</v>
      </c>
      <c r="H8" s="163" t="s">
        <v>107</v>
      </c>
      <c r="I8" s="163" t="s">
        <v>329</v>
      </c>
    </row>
    <row r="9" spans="1:11" ht="12.75">
      <c r="A9" s="72" t="s">
        <v>288</v>
      </c>
      <c r="B9" s="187">
        <v>6067</v>
      </c>
      <c r="C9" s="187">
        <v>445</v>
      </c>
      <c r="D9" s="187">
        <v>685</v>
      </c>
      <c r="E9" s="187">
        <v>4937</v>
      </c>
      <c r="F9" s="187">
        <v>412</v>
      </c>
      <c r="G9" s="187">
        <v>732</v>
      </c>
      <c r="H9" s="187">
        <v>4</v>
      </c>
      <c r="I9" s="187">
        <v>3789</v>
      </c>
      <c r="J9" s="96"/>
      <c r="K9" s="96"/>
    </row>
    <row r="10" spans="1:11" ht="12.75">
      <c r="A10" s="73" t="s">
        <v>289</v>
      </c>
      <c r="B10" s="187">
        <v>22001</v>
      </c>
      <c r="C10" s="187">
        <v>2680</v>
      </c>
      <c r="D10" s="187">
        <v>1032</v>
      </c>
      <c r="E10" s="187">
        <v>18289</v>
      </c>
      <c r="F10" s="187">
        <v>1017</v>
      </c>
      <c r="G10" s="187">
        <v>665</v>
      </c>
      <c r="H10" s="187">
        <v>987</v>
      </c>
      <c r="I10" s="187">
        <v>15620</v>
      </c>
      <c r="J10" s="96"/>
      <c r="K10" s="96"/>
    </row>
    <row r="11" spans="1:11" ht="12.75">
      <c r="A11" s="73" t="s">
        <v>290</v>
      </c>
      <c r="B11" s="187">
        <v>18604</v>
      </c>
      <c r="C11" s="187">
        <v>2512</v>
      </c>
      <c r="D11" s="187">
        <v>814</v>
      </c>
      <c r="E11" s="187">
        <v>15278</v>
      </c>
      <c r="F11" s="187">
        <v>1103</v>
      </c>
      <c r="G11" s="187">
        <v>938</v>
      </c>
      <c r="H11" s="187">
        <v>3</v>
      </c>
      <c r="I11" s="187">
        <v>13234</v>
      </c>
      <c r="J11" s="96"/>
      <c r="K11" s="96"/>
    </row>
    <row r="12" spans="1:11" ht="12.75">
      <c r="A12" s="73" t="s">
        <v>291</v>
      </c>
      <c r="B12" s="187">
        <v>6227</v>
      </c>
      <c r="C12" s="187">
        <v>532</v>
      </c>
      <c r="D12" s="187">
        <v>481</v>
      </c>
      <c r="E12" s="187">
        <v>5214</v>
      </c>
      <c r="F12" s="187">
        <v>422</v>
      </c>
      <c r="G12" s="187">
        <v>381</v>
      </c>
      <c r="H12" s="187">
        <v>88</v>
      </c>
      <c r="I12" s="187">
        <v>4323</v>
      </c>
      <c r="J12" s="96"/>
      <c r="K12" s="96"/>
    </row>
    <row r="13" spans="1:11" s="95" customFormat="1" ht="12.75">
      <c r="A13" s="74" t="s">
        <v>75</v>
      </c>
      <c r="B13" s="188">
        <v>52899</v>
      </c>
      <c r="C13" s="188">
        <v>6169</v>
      </c>
      <c r="D13" s="188">
        <v>3012</v>
      </c>
      <c r="E13" s="188">
        <v>43718</v>
      </c>
      <c r="F13" s="188">
        <v>2954</v>
      </c>
      <c r="G13" s="188">
        <v>2716</v>
      </c>
      <c r="H13" s="188">
        <v>1082</v>
      </c>
      <c r="I13" s="188">
        <v>36966</v>
      </c>
      <c r="J13" s="97"/>
      <c r="K13" s="97"/>
    </row>
    <row r="14" spans="1:11" s="95" customFormat="1" ht="12.75">
      <c r="A14" s="73"/>
      <c r="B14" s="188"/>
      <c r="C14" s="188"/>
      <c r="D14" s="188"/>
      <c r="E14" s="188"/>
      <c r="F14" s="188"/>
      <c r="G14" s="188"/>
      <c r="H14" s="188"/>
      <c r="I14" s="188"/>
      <c r="J14" s="97"/>
      <c r="K14" s="97"/>
    </row>
    <row r="15" spans="1:11" s="95" customFormat="1" ht="12.75">
      <c r="A15" s="74" t="s">
        <v>76</v>
      </c>
      <c r="B15" s="188">
        <v>27284</v>
      </c>
      <c r="C15" s="188">
        <v>945</v>
      </c>
      <c r="D15" s="188">
        <v>547</v>
      </c>
      <c r="E15" s="188">
        <v>25792</v>
      </c>
      <c r="F15" s="188">
        <v>2543</v>
      </c>
      <c r="G15" s="188">
        <v>2543</v>
      </c>
      <c r="H15" s="188">
        <v>3300</v>
      </c>
      <c r="I15" s="188">
        <v>17406</v>
      </c>
      <c r="J15" s="97"/>
      <c r="K15" s="97"/>
    </row>
    <row r="16" spans="1:11" s="95" customFormat="1" ht="12.75">
      <c r="A16" s="73"/>
      <c r="B16" s="188"/>
      <c r="C16" s="188"/>
      <c r="D16" s="188"/>
      <c r="E16" s="188"/>
      <c r="F16" s="188"/>
      <c r="G16" s="188"/>
      <c r="H16" s="188"/>
      <c r="I16" s="188"/>
      <c r="J16" s="97"/>
      <c r="K16" s="97"/>
    </row>
    <row r="17" spans="1:11" s="95" customFormat="1" ht="12.75">
      <c r="A17" s="74" t="s">
        <v>77</v>
      </c>
      <c r="B17" s="188">
        <v>23731.32</v>
      </c>
      <c r="C17" s="188">
        <v>4399.86</v>
      </c>
      <c r="D17" s="188">
        <v>894.48</v>
      </c>
      <c r="E17" s="188">
        <v>18436.97</v>
      </c>
      <c r="F17" s="188">
        <v>1672.79</v>
      </c>
      <c r="G17" s="188">
        <v>1184.1</v>
      </c>
      <c r="H17" s="188" t="s">
        <v>398</v>
      </c>
      <c r="I17" s="188">
        <v>15580.14</v>
      </c>
      <c r="J17" s="97"/>
      <c r="K17" s="97"/>
    </row>
    <row r="18" spans="1:11" s="95" customFormat="1" ht="12.75">
      <c r="A18" s="73"/>
      <c r="B18" s="188"/>
      <c r="C18" s="188"/>
      <c r="D18" s="188"/>
      <c r="E18" s="188"/>
      <c r="F18" s="188"/>
      <c r="G18" s="188"/>
      <c r="H18" s="188"/>
      <c r="I18" s="188"/>
      <c r="J18" s="97"/>
      <c r="K18" s="97"/>
    </row>
    <row r="19" spans="1:11" ht="12.75">
      <c r="A19" s="73" t="s">
        <v>292</v>
      </c>
      <c r="B19" s="187">
        <v>4771</v>
      </c>
      <c r="C19" s="187">
        <v>310</v>
      </c>
      <c r="D19" s="187">
        <v>171</v>
      </c>
      <c r="E19" s="187">
        <v>4290</v>
      </c>
      <c r="F19" s="187">
        <v>745</v>
      </c>
      <c r="G19" s="187">
        <v>622</v>
      </c>
      <c r="H19" s="187">
        <v>610</v>
      </c>
      <c r="I19" s="187">
        <v>2313</v>
      </c>
      <c r="J19" s="96"/>
      <c r="K19" s="96"/>
    </row>
    <row r="20" spans="1:11" ht="12.75">
      <c r="A20" s="73" t="s">
        <v>293</v>
      </c>
      <c r="B20" s="187">
        <v>7254</v>
      </c>
      <c r="C20" s="187">
        <v>482</v>
      </c>
      <c r="D20" s="187">
        <v>503</v>
      </c>
      <c r="E20" s="187">
        <v>6269</v>
      </c>
      <c r="F20" s="187">
        <v>1264</v>
      </c>
      <c r="G20" s="187">
        <v>1121</v>
      </c>
      <c r="H20" s="187">
        <v>145</v>
      </c>
      <c r="I20" s="187">
        <v>3739</v>
      </c>
      <c r="J20" s="96"/>
      <c r="K20" s="96"/>
    </row>
    <row r="21" spans="1:11" ht="12.75">
      <c r="A21" s="73" t="s">
        <v>294</v>
      </c>
      <c r="B21" s="187">
        <v>16428</v>
      </c>
      <c r="C21" s="187">
        <v>910</v>
      </c>
      <c r="D21" s="187">
        <v>967</v>
      </c>
      <c r="E21" s="187">
        <v>14551</v>
      </c>
      <c r="F21" s="187">
        <v>1954</v>
      </c>
      <c r="G21" s="187">
        <v>1834</v>
      </c>
      <c r="H21" s="187">
        <v>292</v>
      </c>
      <c r="I21" s="187">
        <v>10471</v>
      </c>
      <c r="J21" s="96"/>
      <c r="K21" s="96"/>
    </row>
    <row r="22" spans="1:11" s="95" customFormat="1" ht="12.75">
      <c r="A22" s="74" t="s">
        <v>113</v>
      </c>
      <c r="B22" s="188">
        <v>28453</v>
      </c>
      <c r="C22" s="188">
        <v>1702</v>
      </c>
      <c r="D22" s="188">
        <v>1641</v>
      </c>
      <c r="E22" s="188">
        <v>25110</v>
      </c>
      <c r="F22" s="188">
        <v>3963</v>
      </c>
      <c r="G22" s="188">
        <v>3577</v>
      </c>
      <c r="H22" s="188">
        <v>1047</v>
      </c>
      <c r="I22" s="188">
        <v>16523</v>
      </c>
      <c r="J22" s="97"/>
      <c r="K22" s="97"/>
    </row>
    <row r="23" spans="1:11" s="95" customFormat="1" ht="12.75">
      <c r="A23" s="73"/>
      <c r="B23" s="188"/>
      <c r="C23" s="188"/>
      <c r="D23" s="188"/>
      <c r="E23" s="188"/>
      <c r="F23" s="188"/>
      <c r="G23" s="188"/>
      <c r="H23" s="188"/>
      <c r="I23" s="188"/>
      <c r="J23" s="97"/>
      <c r="K23" s="97"/>
    </row>
    <row r="24" spans="1:11" s="95" customFormat="1" ht="12.75">
      <c r="A24" s="74" t="s">
        <v>78</v>
      </c>
      <c r="B24" s="188">
        <v>12181.5</v>
      </c>
      <c r="C24" s="188">
        <v>2440.83</v>
      </c>
      <c r="D24" s="188">
        <v>850.6999999999995</v>
      </c>
      <c r="E24" s="188">
        <v>8889.97</v>
      </c>
      <c r="F24" s="188">
        <v>591.63</v>
      </c>
      <c r="G24" s="188">
        <v>201.29</v>
      </c>
      <c r="H24" s="188">
        <v>90.44</v>
      </c>
      <c r="I24" s="188">
        <v>8006.61</v>
      </c>
      <c r="J24" s="97"/>
      <c r="K24" s="97"/>
    </row>
    <row r="25" spans="1:11" s="95" customFormat="1" ht="12.75">
      <c r="A25" s="73"/>
      <c r="B25" s="188"/>
      <c r="C25" s="188"/>
      <c r="D25" s="188"/>
      <c r="E25" s="188"/>
      <c r="F25" s="188"/>
      <c r="G25" s="188"/>
      <c r="H25" s="188"/>
      <c r="I25" s="188"/>
      <c r="J25" s="97"/>
      <c r="K25" s="97"/>
    </row>
    <row r="26" spans="1:11" s="95" customFormat="1" ht="12.75">
      <c r="A26" s="74" t="s">
        <v>79</v>
      </c>
      <c r="B26" s="188">
        <v>9321.31</v>
      </c>
      <c r="C26" s="188">
        <v>69.89</v>
      </c>
      <c r="D26" s="188">
        <v>279.82</v>
      </c>
      <c r="E26" s="188">
        <v>8971.6</v>
      </c>
      <c r="F26" s="188">
        <v>316.4</v>
      </c>
      <c r="G26" s="188">
        <v>446.15</v>
      </c>
      <c r="H26" s="188">
        <v>3956.54</v>
      </c>
      <c r="I26" s="188">
        <v>4252.51</v>
      </c>
      <c r="J26" s="97"/>
      <c r="K26" s="97"/>
    </row>
    <row r="27" spans="1:11" s="95" customFormat="1" ht="12.75">
      <c r="A27" s="73"/>
      <c r="B27" s="187"/>
      <c r="C27" s="187"/>
      <c r="D27" s="187"/>
      <c r="E27" s="187"/>
      <c r="F27" s="187"/>
      <c r="G27" s="187"/>
      <c r="H27" s="187"/>
      <c r="I27" s="187"/>
      <c r="J27" s="97"/>
      <c r="K27" s="97"/>
    </row>
    <row r="28" spans="1:11" ht="12.75">
      <c r="A28" s="73" t="s">
        <v>295</v>
      </c>
      <c r="B28" s="187">
        <v>22952.69</v>
      </c>
      <c r="C28" s="187">
        <v>5810.58</v>
      </c>
      <c r="D28" s="187">
        <v>1582.42</v>
      </c>
      <c r="E28" s="187">
        <v>15559.69</v>
      </c>
      <c r="F28" s="187">
        <v>1300.12</v>
      </c>
      <c r="G28" s="187">
        <v>1171.83</v>
      </c>
      <c r="H28" s="187">
        <v>355.09</v>
      </c>
      <c r="I28" s="187">
        <v>12732.65</v>
      </c>
      <c r="J28" s="96"/>
      <c r="K28" s="96"/>
    </row>
    <row r="29" spans="1:11" ht="12.75">
      <c r="A29" s="73" t="s">
        <v>296</v>
      </c>
      <c r="B29" s="187">
        <v>20030.6</v>
      </c>
      <c r="C29" s="187">
        <v>1140.85</v>
      </c>
      <c r="D29" s="187">
        <v>1186.83</v>
      </c>
      <c r="E29" s="187">
        <v>17702.92</v>
      </c>
      <c r="F29" s="187">
        <v>1040.72</v>
      </c>
      <c r="G29" s="187">
        <v>1670.47</v>
      </c>
      <c r="H29" s="187">
        <v>237.13</v>
      </c>
      <c r="I29" s="187">
        <v>14754.6</v>
      </c>
      <c r="J29" s="96"/>
      <c r="K29" s="96"/>
    </row>
    <row r="30" spans="1:11" ht="12.75">
      <c r="A30" s="73" t="s">
        <v>297</v>
      </c>
      <c r="B30" s="187">
        <v>15436.39</v>
      </c>
      <c r="C30" s="187">
        <v>1906.37</v>
      </c>
      <c r="D30" s="187">
        <v>1284.11</v>
      </c>
      <c r="E30" s="187">
        <v>12245.91</v>
      </c>
      <c r="F30" s="187">
        <v>1203.2</v>
      </c>
      <c r="G30" s="187">
        <v>963.53</v>
      </c>
      <c r="H30" s="187">
        <v>1446.47</v>
      </c>
      <c r="I30" s="187">
        <v>8632.71</v>
      </c>
      <c r="J30" s="96"/>
      <c r="K30" s="96"/>
    </row>
    <row r="31" spans="1:11" s="95" customFormat="1" ht="12.75">
      <c r="A31" s="74" t="s">
        <v>114</v>
      </c>
      <c r="B31" s="188">
        <v>58419.68</v>
      </c>
      <c r="C31" s="188">
        <v>8857.8</v>
      </c>
      <c r="D31" s="188">
        <v>4053.36</v>
      </c>
      <c r="E31" s="188">
        <v>45508.52</v>
      </c>
      <c r="F31" s="188">
        <v>3544.04</v>
      </c>
      <c r="G31" s="188">
        <v>3805.83</v>
      </c>
      <c r="H31" s="188">
        <v>2038.69</v>
      </c>
      <c r="I31" s="188">
        <v>36119.96</v>
      </c>
      <c r="J31" s="97"/>
      <c r="K31" s="97"/>
    </row>
    <row r="32" spans="1:11" s="95" customFormat="1" ht="12.75">
      <c r="A32" s="73"/>
      <c r="B32" s="187"/>
      <c r="C32" s="187"/>
      <c r="D32" s="187"/>
      <c r="E32" s="187"/>
      <c r="F32" s="187"/>
      <c r="G32" s="187"/>
      <c r="H32" s="187"/>
      <c r="I32" s="187"/>
      <c r="J32" s="97"/>
      <c r="K32" s="97"/>
    </row>
    <row r="33" spans="1:11" ht="12.75">
      <c r="A33" s="73" t="s">
        <v>298</v>
      </c>
      <c r="B33" s="187">
        <v>17969</v>
      </c>
      <c r="C33" s="187">
        <v>2476</v>
      </c>
      <c r="D33" s="187">
        <v>563</v>
      </c>
      <c r="E33" s="187">
        <v>14930</v>
      </c>
      <c r="F33" s="187">
        <v>1168</v>
      </c>
      <c r="G33" s="187">
        <v>2072</v>
      </c>
      <c r="H33" s="187">
        <v>6682</v>
      </c>
      <c r="I33" s="187">
        <v>5008</v>
      </c>
      <c r="J33" s="96"/>
      <c r="K33" s="96"/>
    </row>
    <row r="34" spans="1:11" ht="12.75">
      <c r="A34" s="73" t="s">
        <v>299</v>
      </c>
      <c r="B34" s="187">
        <v>17775</v>
      </c>
      <c r="C34" s="187">
        <v>3858</v>
      </c>
      <c r="D34" s="187">
        <v>624</v>
      </c>
      <c r="E34" s="187">
        <v>13293</v>
      </c>
      <c r="F34" s="187">
        <v>1616</v>
      </c>
      <c r="G34" s="187">
        <v>1394</v>
      </c>
      <c r="H34" s="187">
        <v>1043</v>
      </c>
      <c r="I34" s="187">
        <v>9240</v>
      </c>
      <c r="J34" s="96"/>
      <c r="K34" s="96"/>
    </row>
    <row r="35" spans="1:11" ht="12.75">
      <c r="A35" s="73" t="s">
        <v>300</v>
      </c>
      <c r="B35" s="187">
        <v>21394</v>
      </c>
      <c r="C35" s="187">
        <v>2947</v>
      </c>
      <c r="D35" s="187">
        <v>585</v>
      </c>
      <c r="E35" s="187">
        <v>17862</v>
      </c>
      <c r="F35" s="187">
        <v>1019</v>
      </c>
      <c r="G35" s="187">
        <v>1574</v>
      </c>
      <c r="H35" s="187">
        <v>5501</v>
      </c>
      <c r="I35" s="187">
        <v>9768</v>
      </c>
      <c r="J35" s="96"/>
      <c r="K35" s="96"/>
    </row>
    <row r="36" spans="1:11" ht="12.75">
      <c r="A36" s="73" t="s">
        <v>301</v>
      </c>
      <c r="B36" s="187">
        <v>24527</v>
      </c>
      <c r="C36" s="187">
        <v>2323</v>
      </c>
      <c r="D36" s="187">
        <v>561</v>
      </c>
      <c r="E36" s="187">
        <v>21643</v>
      </c>
      <c r="F36" s="187">
        <v>535</v>
      </c>
      <c r="G36" s="187">
        <v>1568</v>
      </c>
      <c r="H36" s="187">
        <v>1149</v>
      </c>
      <c r="I36" s="187">
        <v>18391</v>
      </c>
      <c r="J36" s="96"/>
      <c r="K36" s="96"/>
    </row>
    <row r="37" spans="1:11" s="95" customFormat="1" ht="12.75">
      <c r="A37" s="74" t="s">
        <v>80</v>
      </c>
      <c r="B37" s="188">
        <v>81665</v>
      </c>
      <c r="C37" s="188">
        <v>11604</v>
      </c>
      <c r="D37" s="188">
        <v>2333</v>
      </c>
      <c r="E37" s="188">
        <v>67728</v>
      </c>
      <c r="F37" s="188">
        <v>4338</v>
      </c>
      <c r="G37" s="188">
        <v>6608</v>
      </c>
      <c r="H37" s="188">
        <v>14375</v>
      </c>
      <c r="I37" s="188">
        <v>42407</v>
      </c>
      <c r="J37" s="97"/>
      <c r="K37" s="97"/>
    </row>
    <row r="38" spans="1:11" s="95" customFormat="1" ht="12.75">
      <c r="A38" s="73"/>
      <c r="B38" s="188"/>
      <c r="C38" s="188"/>
      <c r="D38" s="188"/>
      <c r="E38" s="188"/>
      <c r="F38" s="188"/>
      <c r="G38" s="188"/>
      <c r="H38" s="188"/>
      <c r="I38" s="188"/>
      <c r="J38" s="97"/>
      <c r="K38" s="97"/>
    </row>
    <row r="39" spans="1:11" s="95" customFormat="1" ht="12.75">
      <c r="A39" s="74" t="s">
        <v>81</v>
      </c>
      <c r="B39" s="188">
        <v>24718.32</v>
      </c>
      <c r="C39" s="188">
        <v>7721.05</v>
      </c>
      <c r="D39" s="188">
        <v>1210.66</v>
      </c>
      <c r="E39" s="188">
        <v>15786.64</v>
      </c>
      <c r="F39" s="188">
        <v>1335.62</v>
      </c>
      <c r="G39" s="188">
        <v>227.62</v>
      </c>
      <c r="H39" s="188">
        <v>2776.7</v>
      </c>
      <c r="I39" s="188">
        <v>11446.7</v>
      </c>
      <c r="J39" s="97"/>
      <c r="K39" s="97"/>
    </row>
    <row r="40" spans="1:11" s="95" customFormat="1" ht="12.75">
      <c r="A40" s="73"/>
      <c r="B40" s="187"/>
      <c r="C40" s="187"/>
      <c r="D40" s="187"/>
      <c r="E40" s="187"/>
      <c r="F40" s="187"/>
      <c r="G40" s="187"/>
      <c r="H40" s="187"/>
      <c r="I40" s="187"/>
      <c r="J40" s="97"/>
      <c r="K40" s="97"/>
    </row>
    <row r="41" spans="1:11" ht="12.75">
      <c r="A41" s="73" t="s">
        <v>82</v>
      </c>
      <c r="B41" s="187">
        <v>80147.73</v>
      </c>
      <c r="C41" s="187">
        <v>10985.29</v>
      </c>
      <c r="D41" s="187">
        <v>1855.32</v>
      </c>
      <c r="E41" s="187">
        <v>67307.12</v>
      </c>
      <c r="F41" s="187">
        <v>8156.34</v>
      </c>
      <c r="G41" s="187">
        <v>5514.36</v>
      </c>
      <c r="H41" s="187">
        <v>48307.57</v>
      </c>
      <c r="I41" s="187">
        <v>5328.85</v>
      </c>
      <c r="J41" s="96"/>
      <c r="K41" s="96"/>
    </row>
    <row r="42" spans="1:11" ht="12.75">
      <c r="A42" s="73" t="s">
        <v>302</v>
      </c>
      <c r="B42" s="187">
        <v>7434.83</v>
      </c>
      <c r="C42" s="187">
        <v>367.79</v>
      </c>
      <c r="D42" s="187">
        <v>332.03</v>
      </c>
      <c r="E42" s="187">
        <v>6735.01</v>
      </c>
      <c r="F42" s="187">
        <v>414.09</v>
      </c>
      <c r="G42" s="187">
        <v>702.03</v>
      </c>
      <c r="H42" s="187">
        <v>2013.04</v>
      </c>
      <c r="I42" s="187">
        <v>3605.85</v>
      </c>
      <c r="J42" s="96"/>
      <c r="K42" s="96"/>
    </row>
    <row r="43" spans="1:11" ht="12.75">
      <c r="A43" s="73" t="s">
        <v>303</v>
      </c>
      <c r="B43" s="187">
        <v>32677.91</v>
      </c>
      <c r="C43" s="187">
        <v>2213.52</v>
      </c>
      <c r="D43" s="187">
        <v>1020.55</v>
      </c>
      <c r="E43" s="187">
        <v>29443.84</v>
      </c>
      <c r="F43" s="187">
        <v>1960.12</v>
      </c>
      <c r="G43" s="187">
        <v>3367.62</v>
      </c>
      <c r="H43" s="187">
        <v>6737.69</v>
      </c>
      <c r="I43" s="187">
        <v>17378.41</v>
      </c>
      <c r="J43" s="96"/>
      <c r="K43" s="96"/>
    </row>
    <row r="44" spans="1:11" ht="12.75">
      <c r="A44" s="73" t="s">
        <v>304</v>
      </c>
      <c r="B44" s="187">
        <v>1889.94</v>
      </c>
      <c r="C44" s="187">
        <v>211.46</v>
      </c>
      <c r="D44" s="187">
        <v>55.23</v>
      </c>
      <c r="E44" s="187">
        <v>1623.25</v>
      </c>
      <c r="F44" s="187">
        <v>122.71</v>
      </c>
      <c r="G44" s="187">
        <v>376.9</v>
      </c>
      <c r="H44" s="187">
        <v>480.76</v>
      </c>
      <c r="I44" s="187">
        <v>642.88</v>
      </c>
      <c r="J44" s="96"/>
      <c r="K44" s="96"/>
    </row>
    <row r="45" spans="1:11" ht="12.75">
      <c r="A45" s="73" t="s">
        <v>83</v>
      </c>
      <c r="B45" s="187">
        <v>11811.2</v>
      </c>
      <c r="C45" s="187">
        <v>987.52</v>
      </c>
      <c r="D45" s="187">
        <v>377.71</v>
      </c>
      <c r="E45" s="187">
        <v>10445.97</v>
      </c>
      <c r="F45" s="187">
        <v>818.73</v>
      </c>
      <c r="G45" s="187">
        <v>1013.62</v>
      </c>
      <c r="H45" s="187">
        <v>6545.9</v>
      </c>
      <c r="I45" s="187">
        <v>2067.72</v>
      </c>
      <c r="J45" s="96"/>
      <c r="K45" s="96"/>
    </row>
    <row r="46" spans="1:11" ht="12.75">
      <c r="A46" s="73" t="s">
        <v>305</v>
      </c>
      <c r="B46" s="187">
        <v>4220.66</v>
      </c>
      <c r="C46" s="187">
        <v>299.68</v>
      </c>
      <c r="D46" s="187">
        <v>137.44</v>
      </c>
      <c r="E46" s="187">
        <v>3783.54</v>
      </c>
      <c r="F46" s="187">
        <v>330.18</v>
      </c>
      <c r="G46" s="187">
        <v>772.64</v>
      </c>
      <c r="H46" s="187">
        <v>2397.86</v>
      </c>
      <c r="I46" s="187">
        <v>282.86</v>
      </c>
      <c r="J46" s="96"/>
      <c r="K46" s="96"/>
    </row>
    <row r="47" spans="1:11" ht="12.75">
      <c r="A47" s="73" t="s">
        <v>306</v>
      </c>
      <c r="B47" s="187">
        <v>2278.82</v>
      </c>
      <c r="C47" s="187">
        <v>233.23</v>
      </c>
      <c r="D47" s="187">
        <v>76.97</v>
      </c>
      <c r="E47" s="187">
        <v>1968.62</v>
      </c>
      <c r="F47" s="187">
        <v>307.86</v>
      </c>
      <c r="G47" s="187">
        <v>193.6</v>
      </c>
      <c r="H47" s="187">
        <v>409</v>
      </c>
      <c r="I47" s="187">
        <v>1058.16</v>
      </c>
      <c r="J47" s="96"/>
      <c r="K47" s="96"/>
    </row>
    <row r="48" spans="1:11" ht="12.75">
      <c r="A48" s="73" t="s">
        <v>307</v>
      </c>
      <c r="B48" s="187">
        <v>4967.24</v>
      </c>
      <c r="C48" s="187">
        <v>387.88</v>
      </c>
      <c r="D48" s="187">
        <v>91.27</v>
      </c>
      <c r="E48" s="187">
        <v>4488.09</v>
      </c>
      <c r="F48" s="187">
        <v>483.08</v>
      </c>
      <c r="G48" s="187">
        <v>886.22</v>
      </c>
      <c r="H48" s="187">
        <v>2320.34</v>
      </c>
      <c r="I48" s="187">
        <v>798.45</v>
      </c>
      <c r="J48" s="96"/>
      <c r="K48" s="96"/>
    </row>
    <row r="49" spans="1:11" ht="12.75">
      <c r="A49" s="73" t="s">
        <v>308</v>
      </c>
      <c r="B49" s="187">
        <v>21517.87</v>
      </c>
      <c r="C49" s="187">
        <v>2078.91</v>
      </c>
      <c r="D49" s="187">
        <v>659.71</v>
      </c>
      <c r="E49" s="187">
        <v>18779.25</v>
      </c>
      <c r="F49" s="187">
        <v>2374.15</v>
      </c>
      <c r="G49" s="187">
        <v>1431.31</v>
      </c>
      <c r="H49" s="187">
        <v>9421.86</v>
      </c>
      <c r="I49" s="187">
        <v>5551.93</v>
      </c>
      <c r="J49" s="96"/>
      <c r="K49" s="96"/>
    </row>
    <row r="50" spans="1:11" s="95" customFormat="1" ht="12.75">
      <c r="A50" s="74" t="s">
        <v>203</v>
      </c>
      <c r="B50" s="188">
        <v>166946.2</v>
      </c>
      <c r="C50" s="188">
        <v>17765.28</v>
      </c>
      <c r="D50" s="188">
        <v>4606.23</v>
      </c>
      <c r="E50" s="188">
        <v>144574.69</v>
      </c>
      <c r="F50" s="188">
        <v>14967.26</v>
      </c>
      <c r="G50" s="188">
        <v>14258.3</v>
      </c>
      <c r="H50" s="188">
        <v>78634.02</v>
      </c>
      <c r="I50" s="188">
        <v>36715.11</v>
      </c>
      <c r="J50" s="97"/>
      <c r="K50" s="97"/>
    </row>
    <row r="51" spans="1:11" s="95" customFormat="1" ht="12.75">
      <c r="A51" s="73"/>
      <c r="B51" s="188"/>
      <c r="C51" s="188"/>
      <c r="D51" s="188"/>
      <c r="E51" s="188"/>
      <c r="F51" s="188"/>
      <c r="G51" s="188"/>
      <c r="H51" s="188"/>
      <c r="I51" s="188"/>
      <c r="J51" s="97"/>
      <c r="K51" s="97"/>
    </row>
    <row r="52" spans="1:11" s="95" customFormat="1" ht="12.75">
      <c r="A52" s="74" t="s">
        <v>84</v>
      </c>
      <c r="B52" s="188">
        <v>15591.18</v>
      </c>
      <c r="C52" s="188">
        <v>489.22</v>
      </c>
      <c r="D52" s="188">
        <v>376.88</v>
      </c>
      <c r="E52" s="188">
        <v>14725.08</v>
      </c>
      <c r="F52" s="188">
        <v>632.45</v>
      </c>
      <c r="G52" s="188">
        <v>1825.37</v>
      </c>
      <c r="H52" s="188">
        <v>11296.94</v>
      </c>
      <c r="I52" s="188">
        <v>970.32</v>
      </c>
      <c r="J52" s="97"/>
      <c r="K52" s="97"/>
    </row>
    <row r="53" spans="1:11" s="95" customFormat="1" ht="12.75">
      <c r="A53" s="73"/>
      <c r="B53" s="187"/>
      <c r="C53" s="187"/>
      <c r="D53" s="187"/>
      <c r="E53" s="187"/>
      <c r="F53" s="187"/>
      <c r="G53" s="187"/>
      <c r="H53" s="187"/>
      <c r="I53" s="187"/>
      <c r="J53" s="97"/>
      <c r="K53" s="97"/>
    </row>
    <row r="54" spans="1:11" ht="12.75">
      <c r="A54" s="73" t="s">
        <v>309</v>
      </c>
      <c r="B54" s="187">
        <v>105480.47</v>
      </c>
      <c r="C54" s="187">
        <v>15021.29</v>
      </c>
      <c r="D54" s="187">
        <v>2929.43</v>
      </c>
      <c r="E54" s="187">
        <v>87529.75</v>
      </c>
      <c r="F54" s="187">
        <v>3459.23</v>
      </c>
      <c r="G54" s="187">
        <v>13696.17</v>
      </c>
      <c r="H54" s="187">
        <v>30642.25</v>
      </c>
      <c r="I54" s="187">
        <v>39732.1</v>
      </c>
      <c r="J54" s="96"/>
      <c r="K54" s="96"/>
    </row>
    <row r="55" spans="1:11" ht="12.75">
      <c r="A55" s="73" t="s">
        <v>85</v>
      </c>
      <c r="B55" s="187">
        <v>82106.5</v>
      </c>
      <c r="C55" s="187">
        <v>21767.84</v>
      </c>
      <c r="D55" s="187">
        <v>1813.18</v>
      </c>
      <c r="E55" s="187">
        <v>58525.48</v>
      </c>
      <c r="F55" s="187">
        <v>6682.09</v>
      </c>
      <c r="G55" s="187">
        <v>1506.76</v>
      </c>
      <c r="H55" s="187">
        <v>16917.5</v>
      </c>
      <c r="I55" s="187">
        <v>33419.13</v>
      </c>
      <c r="J55" s="96"/>
      <c r="K55" s="96"/>
    </row>
    <row r="56" spans="1:11" ht="12.75">
      <c r="A56" s="73" t="s">
        <v>310</v>
      </c>
      <c r="B56" s="187">
        <v>30166.14</v>
      </c>
      <c r="C56" s="187">
        <v>1684.57</v>
      </c>
      <c r="D56" s="187">
        <v>890.77</v>
      </c>
      <c r="E56" s="187">
        <v>27590.8</v>
      </c>
      <c r="F56" s="187">
        <v>1239.97</v>
      </c>
      <c r="G56" s="187">
        <v>3807.44</v>
      </c>
      <c r="H56" s="187">
        <v>11675.79</v>
      </c>
      <c r="I56" s="187">
        <v>10867.6</v>
      </c>
      <c r="J56" s="96"/>
      <c r="K56" s="96"/>
    </row>
    <row r="57" spans="1:11" ht="12.75">
      <c r="A57" s="73" t="s">
        <v>311</v>
      </c>
      <c r="B57" s="187">
        <v>21362.2</v>
      </c>
      <c r="C57" s="187">
        <v>3002.73</v>
      </c>
      <c r="D57" s="187">
        <v>533.03</v>
      </c>
      <c r="E57" s="187">
        <v>17826.44</v>
      </c>
      <c r="F57" s="187">
        <v>1068.31</v>
      </c>
      <c r="G57" s="187">
        <v>340.05</v>
      </c>
      <c r="H57" s="187">
        <v>3644.01</v>
      </c>
      <c r="I57" s="187">
        <v>12774.07</v>
      </c>
      <c r="J57" s="96"/>
      <c r="K57" s="96"/>
    </row>
    <row r="58" spans="1:11" ht="12.75">
      <c r="A58" s="73" t="s">
        <v>86</v>
      </c>
      <c r="B58" s="187">
        <v>75825.94</v>
      </c>
      <c r="C58" s="187">
        <v>13449.75</v>
      </c>
      <c r="D58" s="187">
        <v>1267.67</v>
      </c>
      <c r="E58" s="187">
        <v>61108.52</v>
      </c>
      <c r="F58" s="187">
        <v>6545.51</v>
      </c>
      <c r="G58" s="187">
        <v>2456.15</v>
      </c>
      <c r="H58" s="187">
        <v>50682.9</v>
      </c>
      <c r="I58" s="187">
        <v>1423.96</v>
      </c>
      <c r="J58" s="96"/>
      <c r="K58" s="96"/>
    </row>
    <row r="59" spans="1:11" s="95" customFormat="1" ht="12.75">
      <c r="A59" s="74" t="s">
        <v>312</v>
      </c>
      <c r="B59" s="188">
        <v>314941.25</v>
      </c>
      <c r="C59" s="188">
        <v>54926.18</v>
      </c>
      <c r="D59" s="188">
        <v>7434.08</v>
      </c>
      <c r="E59" s="188">
        <v>252580.99</v>
      </c>
      <c r="F59" s="188">
        <v>18995.11</v>
      </c>
      <c r="G59" s="188">
        <v>21806.57</v>
      </c>
      <c r="H59" s="188">
        <v>113562.45</v>
      </c>
      <c r="I59" s="188">
        <v>98216.86</v>
      </c>
      <c r="J59" s="97"/>
      <c r="K59" s="97"/>
    </row>
    <row r="60" spans="1:11" s="95" customFormat="1" ht="12.75">
      <c r="A60" s="73"/>
      <c r="B60" s="187"/>
      <c r="C60" s="187"/>
      <c r="D60" s="187"/>
      <c r="E60" s="187"/>
      <c r="F60" s="187"/>
      <c r="G60" s="187"/>
      <c r="H60" s="187"/>
      <c r="I60" s="187"/>
      <c r="J60" s="97"/>
      <c r="K60" s="97"/>
    </row>
    <row r="61" spans="1:11" ht="12.75">
      <c r="A61" s="73" t="s">
        <v>313</v>
      </c>
      <c r="B61" s="187">
        <v>40090.66</v>
      </c>
      <c r="C61" s="187">
        <v>4850.23</v>
      </c>
      <c r="D61" s="187">
        <v>1057.51</v>
      </c>
      <c r="E61" s="187">
        <v>34182.92</v>
      </c>
      <c r="F61" s="187">
        <v>4694.78</v>
      </c>
      <c r="G61" s="187">
        <v>2478.95</v>
      </c>
      <c r="H61" s="187">
        <v>17827.78</v>
      </c>
      <c r="I61" s="187">
        <v>9181.41</v>
      </c>
      <c r="J61" s="96"/>
      <c r="K61" s="96"/>
    </row>
    <row r="62" spans="1:11" ht="12.75">
      <c r="A62" s="73" t="s">
        <v>314</v>
      </c>
      <c r="B62" s="187">
        <v>20658.84</v>
      </c>
      <c r="C62" s="187">
        <v>1548.28</v>
      </c>
      <c r="D62" s="187">
        <v>688.46</v>
      </c>
      <c r="E62" s="187">
        <v>18422.1</v>
      </c>
      <c r="F62" s="187">
        <v>1063.05</v>
      </c>
      <c r="G62" s="187">
        <v>607.36</v>
      </c>
      <c r="H62" s="187">
        <v>7696.45</v>
      </c>
      <c r="I62" s="187">
        <v>9055.24</v>
      </c>
      <c r="J62" s="96"/>
      <c r="K62" s="96"/>
    </row>
    <row r="63" spans="1:11" ht="12.75">
      <c r="A63" s="73" t="s">
        <v>315</v>
      </c>
      <c r="B63" s="187">
        <v>25479.98</v>
      </c>
      <c r="C63" s="187">
        <v>1430.62</v>
      </c>
      <c r="D63" s="187">
        <v>885.87</v>
      </c>
      <c r="E63" s="187">
        <v>23163.49</v>
      </c>
      <c r="F63" s="187">
        <v>4726.99</v>
      </c>
      <c r="G63" s="187">
        <v>1455.23</v>
      </c>
      <c r="H63" s="187">
        <v>5670.56</v>
      </c>
      <c r="I63" s="187">
        <v>11310.71</v>
      </c>
      <c r="J63" s="96"/>
      <c r="K63" s="96"/>
    </row>
    <row r="64" spans="1:11" s="95" customFormat="1" ht="12.75">
      <c r="A64" s="74" t="s">
        <v>87</v>
      </c>
      <c r="B64" s="188">
        <v>86229.48</v>
      </c>
      <c r="C64" s="188">
        <v>7829.13</v>
      </c>
      <c r="D64" s="188">
        <v>2631.84</v>
      </c>
      <c r="E64" s="188">
        <v>75768.51</v>
      </c>
      <c r="F64" s="188">
        <v>10484.82</v>
      </c>
      <c r="G64" s="188">
        <v>4541.54</v>
      </c>
      <c r="H64" s="188">
        <v>31194.79</v>
      </c>
      <c r="I64" s="188">
        <v>29547.36</v>
      </c>
      <c r="J64" s="97"/>
      <c r="K64" s="97"/>
    </row>
    <row r="65" spans="1:11" s="95" customFormat="1" ht="12.75">
      <c r="A65" s="73"/>
      <c r="B65" s="188"/>
      <c r="C65" s="188"/>
      <c r="D65" s="188"/>
      <c r="E65" s="188"/>
      <c r="F65" s="188"/>
      <c r="G65" s="188"/>
      <c r="H65" s="188"/>
      <c r="I65" s="188"/>
      <c r="J65" s="97"/>
      <c r="K65" s="97"/>
    </row>
    <row r="66" spans="1:11" s="95" customFormat="1" ht="12.75">
      <c r="A66" s="74" t="s">
        <v>88</v>
      </c>
      <c r="B66" s="188">
        <v>201023.86</v>
      </c>
      <c r="C66" s="188">
        <v>20832.6</v>
      </c>
      <c r="D66" s="188">
        <v>4644.33</v>
      </c>
      <c r="E66" s="188">
        <v>175546.93</v>
      </c>
      <c r="F66" s="188">
        <v>24370.03</v>
      </c>
      <c r="G66" s="188">
        <v>6668.54</v>
      </c>
      <c r="H66" s="188">
        <v>115533.06</v>
      </c>
      <c r="I66" s="188">
        <v>28975.3</v>
      </c>
      <c r="J66" s="97"/>
      <c r="K66" s="97"/>
    </row>
    <row r="67" spans="1:11" s="95" customFormat="1" ht="12.75">
      <c r="A67" s="73"/>
      <c r="B67" s="187"/>
      <c r="C67" s="187"/>
      <c r="D67" s="187"/>
      <c r="E67" s="187"/>
      <c r="F67" s="187"/>
      <c r="G67" s="187"/>
      <c r="H67" s="187"/>
      <c r="I67" s="187"/>
      <c r="J67" s="97"/>
      <c r="K67" s="97"/>
    </row>
    <row r="68" spans="1:11" ht="12.75">
      <c r="A68" s="73" t="s">
        <v>89</v>
      </c>
      <c r="B68" s="187">
        <v>121965</v>
      </c>
      <c r="C68" s="187">
        <v>19955</v>
      </c>
      <c r="D68" s="187">
        <v>4684</v>
      </c>
      <c r="E68" s="187">
        <v>97326</v>
      </c>
      <c r="F68" s="187">
        <v>3723</v>
      </c>
      <c r="G68" s="187">
        <v>3085</v>
      </c>
      <c r="H68" s="187">
        <v>34107</v>
      </c>
      <c r="I68" s="187">
        <v>56411</v>
      </c>
      <c r="J68" s="96"/>
      <c r="K68" s="96"/>
    </row>
    <row r="69" spans="1:11" ht="12.75">
      <c r="A69" s="73" t="s">
        <v>90</v>
      </c>
      <c r="B69" s="187">
        <v>171281</v>
      </c>
      <c r="C69" s="187">
        <v>24963</v>
      </c>
      <c r="D69" s="187">
        <v>5387</v>
      </c>
      <c r="E69" s="187">
        <v>140931</v>
      </c>
      <c r="F69" s="187">
        <v>7140</v>
      </c>
      <c r="G69" s="187">
        <v>5957</v>
      </c>
      <c r="H69" s="187">
        <v>76110</v>
      </c>
      <c r="I69" s="187">
        <v>51724</v>
      </c>
      <c r="J69" s="96"/>
      <c r="K69" s="96"/>
    </row>
    <row r="70" spans="1:11" s="95" customFormat="1" ht="12.75">
      <c r="A70" s="74" t="s">
        <v>91</v>
      </c>
      <c r="B70" s="188">
        <v>293246</v>
      </c>
      <c r="C70" s="188">
        <v>44918</v>
      </c>
      <c r="D70" s="188">
        <v>10071</v>
      </c>
      <c r="E70" s="188">
        <v>238257</v>
      </c>
      <c r="F70" s="188">
        <v>10863</v>
      </c>
      <c r="G70" s="188">
        <v>9042</v>
      </c>
      <c r="H70" s="188">
        <v>110217</v>
      </c>
      <c r="I70" s="188">
        <v>108135</v>
      </c>
      <c r="J70" s="97"/>
      <c r="K70" s="97"/>
    </row>
    <row r="71" spans="1:11" s="95" customFormat="1" ht="12.75">
      <c r="A71" s="73"/>
      <c r="B71" s="187"/>
      <c r="C71" s="187"/>
      <c r="D71" s="187"/>
      <c r="E71" s="187"/>
      <c r="F71" s="187"/>
      <c r="G71" s="187"/>
      <c r="H71" s="187"/>
      <c r="I71" s="187"/>
      <c r="J71" s="97"/>
      <c r="K71" s="97"/>
    </row>
    <row r="72" spans="1:11" ht="12.75">
      <c r="A72" s="73" t="s">
        <v>316</v>
      </c>
      <c r="B72" s="187">
        <v>234600.34511023609</v>
      </c>
      <c r="C72" s="187">
        <v>16724.63879464514</v>
      </c>
      <c r="D72" s="187">
        <v>6367.787681838192</v>
      </c>
      <c r="E72" s="187">
        <v>211507.91863375276</v>
      </c>
      <c r="F72" s="187">
        <v>31692.011204912833</v>
      </c>
      <c r="G72" s="187">
        <v>23392.424102420664</v>
      </c>
      <c r="H72" s="187">
        <v>132722.01022342843</v>
      </c>
      <c r="I72" s="187">
        <v>23701.473102990883</v>
      </c>
      <c r="J72" s="96"/>
      <c r="K72" s="96"/>
    </row>
    <row r="73" spans="1:11" ht="12.75">
      <c r="A73" s="73" t="s">
        <v>92</v>
      </c>
      <c r="B73" s="187">
        <v>131703.41</v>
      </c>
      <c r="C73" s="187">
        <v>48893.56</v>
      </c>
      <c r="D73" s="187">
        <v>5162.68</v>
      </c>
      <c r="E73" s="187">
        <v>77647.17</v>
      </c>
      <c r="F73" s="187">
        <v>4493.28</v>
      </c>
      <c r="G73" s="187">
        <v>9130.28</v>
      </c>
      <c r="H73" s="187">
        <v>64023.61</v>
      </c>
      <c r="I73" s="187">
        <v>0</v>
      </c>
      <c r="J73" s="96"/>
      <c r="K73" s="96"/>
    </row>
    <row r="74" spans="1:11" ht="12.75">
      <c r="A74" s="73" t="s">
        <v>93</v>
      </c>
      <c r="B74" s="187">
        <v>68498.12</v>
      </c>
      <c r="C74" s="187">
        <v>6071</v>
      </c>
      <c r="D74" s="187">
        <v>3148.48</v>
      </c>
      <c r="E74" s="187">
        <v>59278.64</v>
      </c>
      <c r="F74" s="187">
        <v>67.25</v>
      </c>
      <c r="G74" s="187">
        <v>19205.58</v>
      </c>
      <c r="H74" s="187">
        <v>39497.09</v>
      </c>
      <c r="I74" s="187">
        <v>508.72</v>
      </c>
      <c r="J74" s="96"/>
      <c r="K74" s="96"/>
    </row>
    <row r="75" spans="1:11" ht="12.75">
      <c r="A75" s="73" t="s">
        <v>317</v>
      </c>
      <c r="B75" s="187">
        <v>194352.32727137176</v>
      </c>
      <c r="C75" s="187">
        <v>36967.734746428636</v>
      </c>
      <c r="D75" s="187">
        <v>4135.4</v>
      </c>
      <c r="E75" s="187">
        <v>153249.19252494312</v>
      </c>
      <c r="F75" s="187">
        <v>9683.505688779973</v>
      </c>
      <c r="G75" s="187">
        <v>16445.743297741992</v>
      </c>
      <c r="H75" s="187">
        <v>105511.37353842115</v>
      </c>
      <c r="I75" s="187">
        <v>21608.57</v>
      </c>
      <c r="J75" s="96"/>
      <c r="K75" s="96"/>
    </row>
    <row r="76" spans="1:11" ht="12.75">
      <c r="A76" s="73" t="s">
        <v>94</v>
      </c>
      <c r="B76" s="187">
        <v>46021.08</v>
      </c>
      <c r="C76" s="187">
        <v>11402.28</v>
      </c>
      <c r="D76" s="187">
        <v>1388.83</v>
      </c>
      <c r="E76" s="187">
        <v>33229.97</v>
      </c>
      <c r="F76" s="187">
        <v>4689.6</v>
      </c>
      <c r="G76" s="187">
        <v>30</v>
      </c>
      <c r="H76" s="187">
        <v>16068.7</v>
      </c>
      <c r="I76" s="187">
        <v>12441.67</v>
      </c>
      <c r="J76" s="96"/>
      <c r="K76" s="96"/>
    </row>
    <row r="77" spans="1:11" ht="12.75">
      <c r="A77" s="73" t="s">
        <v>318</v>
      </c>
      <c r="B77" s="187">
        <v>37802.01</v>
      </c>
      <c r="C77" s="187">
        <v>4642.56</v>
      </c>
      <c r="D77" s="187">
        <v>1164.02</v>
      </c>
      <c r="E77" s="187">
        <v>31995.43</v>
      </c>
      <c r="F77" s="187">
        <v>4175</v>
      </c>
      <c r="G77" s="187">
        <v>1513.05</v>
      </c>
      <c r="H77" s="187">
        <v>15495.04</v>
      </c>
      <c r="I77" s="187">
        <v>10812.34</v>
      </c>
      <c r="J77" s="96"/>
      <c r="K77" s="96"/>
    </row>
    <row r="78" spans="1:11" ht="12.75">
      <c r="A78" s="73" t="s">
        <v>319</v>
      </c>
      <c r="B78" s="187">
        <v>240270.31</v>
      </c>
      <c r="C78" s="187">
        <v>37852.66</v>
      </c>
      <c r="D78" s="187">
        <v>10671.31</v>
      </c>
      <c r="E78" s="187">
        <v>191746.34</v>
      </c>
      <c r="F78" s="187">
        <v>32576.32</v>
      </c>
      <c r="G78" s="187">
        <v>2831</v>
      </c>
      <c r="H78" s="187">
        <v>146802.84</v>
      </c>
      <c r="I78" s="187">
        <v>9536.18</v>
      </c>
      <c r="J78" s="96"/>
      <c r="K78" s="96"/>
    </row>
    <row r="79" spans="1:11" ht="12.75">
      <c r="A79" s="73" t="s">
        <v>95</v>
      </c>
      <c r="B79" s="187">
        <v>178345.53</v>
      </c>
      <c r="C79" s="187">
        <v>24001.64</v>
      </c>
      <c r="D79" s="187">
        <v>4830.8</v>
      </c>
      <c r="E79" s="187">
        <v>149513.09</v>
      </c>
      <c r="F79" s="187">
        <v>16580.58</v>
      </c>
      <c r="G79" s="187">
        <v>15109.21</v>
      </c>
      <c r="H79" s="187">
        <v>117360.09</v>
      </c>
      <c r="I79" s="187">
        <v>463.21</v>
      </c>
      <c r="J79" s="96"/>
      <c r="K79" s="96"/>
    </row>
    <row r="80" spans="1:11" s="95" customFormat="1" ht="12.75">
      <c r="A80" s="74" t="s">
        <v>115</v>
      </c>
      <c r="B80" s="188">
        <v>1131593.1323816078</v>
      </c>
      <c r="C80" s="188">
        <v>186556.07354107377</v>
      </c>
      <c r="D80" s="188">
        <v>36869.307681838196</v>
      </c>
      <c r="E80" s="188">
        <v>908167.7511586959</v>
      </c>
      <c r="F80" s="188">
        <v>103957.54689369281</v>
      </c>
      <c r="G80" s="188">
        <v>87657.28740016266</v>
      </c>
      <c r="H80" s="188">
        <v>637480.7537618495</v>
      </c>
      <c r="I80" s="188">
        <v>79072.16310299087</v>
      </c>
      <c r="J80" s="97"/>
      <c r="K80" s="97"/>
    </row>
    <row r="81" spans="1:11" s="95" customFormat="1" ht="12.75">
      <c r="A81" s="73"/>
      <c r="B81" s="187"/>
      <c r="C81" s="187"/>
      <c r="D81" s="187"/>
      <c r="E81" s="187"/>
      <c r="F81" s="187"/>
      <c r="G81" s="187"/>
      <c r="H81" s="187"/>
      <c r="I81" s="187"/>
      <c r="J81" s="97"/>
      <c r="K81" s="97"/>
    </row>
    <row r="82" spans="1:11" ht="12.75">
      <c r="A82" s="73" t="s">
        <v>320</v>
      </c>
      <c r="B82" s="187">
        <v>237164.84315095417</v>
      </c>
      <c r="C82" s="187">
        <v>19511.022700044923</v>
      </c>
      <c r="D82" s="187">
        <v>5351.917293206981</v>
      </c>
      <c r="E82" s="187">
        <v>212301.90315770227</v>
      </c>
      <c r="F82" s="187">
        <v>21860.41118331886</v>
      </c>
      <c r="G82" s="187">
        <v>31582.975134691897</v>
      </c>
      <c r="H82" s="187">
        <v>132858.87835936813</v>
      </c>
      <c r="I82" s="187">
        <v>25999.638480323396</v>
      </c>
      <c r="J82" s="96"/>
      <c r="K82" s="96"/>
    </row>
    <row r="83" spans="1:11" ht="12.75">
      <c r="A83" s="73" t="s">
        <v>321</v>
      </c>
      <c r="B83" s="187">
        <v>126164.57</v>
      </c>
      <c r="C83" s="187">
        <v>13977.39</v>
      </c>
      <c r="D83" s="187">
        <v>3712.91</v>
      </c>
      <c r="E83" s="187">
        <v>108474.27</v>
      </c>
      <c r="F83" s="187">
        <v>12462.76</v>
      </c>
      <c r="G83" s="187">
        <v>17044.82</v>
      </c>
      <c r="H83" s="187">
        <v>78462.58</v>
      </c>
      <c r="I83" s="187">
        <v>504.11</v>
      </c>
      <c r="J83" s="96"/>
      <c r="K83" s="96"/>
    </row>
    <row r="84" spans="1:11" s="95" customFormat="1" ht="12.75">
      <c r="A84" s="74" t="s">
        <v>96</v>
      </c>
      <c r="B84" s="187">
        <v>363329.4131509542</v>
      </c>
      <c r="C84" s="187">
        <v>33488.41270004492</v>
      </c>
      <c r="D84" s="187">
        <v>9064.827293206981</v>
      </c>
      <c r="E84" s="187">
        <v>320776.17315770226</v>
      </c>
      <c r="F84" s="187">
        <v>34323.17118331886</v>
      </c>
      <c r="G84" s="187">
        <v>48627.7951346919</v>
      </c>
      <c r="H84" s="187">
        <v>211321.45835936815</v>
      </c>
      <c r="I84" s="187">
        <v>26503.748480323397</v>
      </c>
      <c r="J84" s="97"/>
      <c r="K84" s="97"/>
    </row>
    <row r="85" spans="1:11" s="95" customFormat="1" ht="12.75">
      <c r="A85" s="73"/>
      <c r="B85" s="187"/>
      <c r="C85" s="187"/>
      <c r="D85" s="187"/>
      <c r="E85" s="187"/>
      <c r="F85" s="187"/>
      <c r="G85" s="187"/>
      <c r="H85" s="187"/>
      <c r="I85" s="187"/>
      <c r="J85" s="97"/>
      <c r="K85" s="97"/>
    </row>
    <row r="86" spans="1:9" s="95" customFormat="1" ht="13.5" thickBot="1">
      <c r="A86" s="75" t="s">
        <v>97</v>
      </c>
      <c r="B86" s="189">
        <v>2891573.635532561</v>
      </c>
      <c r="C86" s="189">
        <v>410714.3562411187</v>
      </c>
      <c r="D86" s="189">
        <v>90520.49497504518</v>
      </c>
      <c r="E86" s="189">
        <v>2390339.1043163985</v>
      </c>
      <c r="F86" s="189">
        <v>239851.85807701168</v>
      </c>
      <c r="G86" s="189">
        <v>215736.33253485456</v>
      </c>
      <c r="H86" s="189">
        <v>1337906.8921212172</v>
      </c>
      <c r="I86" s="189">
        <v>596844.2615833143</v>
      </c>
    </row>
    <row r="87" spans="1:9" ht="12.75">
      <c r="A87" s="96"/>
      <c r="B87" s="190"/>
      <c r="C87" s="190"/>
      <c r="D87" s="190"/>
      <c r="E87" s="190"/>
      <c r="F87" s="190"/>
      <c r="G87" s="190"/>
      <c r="H87" s="190"/>
      <c r="I87" s="190"/>
    </row>
    <row r="88" spans="1:9" ht="12.75">
      <c r="A88" s="96"/>
      <c r="B88" s="96"/>
      <c r="C88" s="96"/>
      <c r="D88" s="96"/>
      <c r="E88" s="96"/>
      <c r="F88" s="96"/>
      <c r="G88" s="96"/>
      <c r="H88" s="96"/>
      <c r="I88" s="96"/>
    </row>
    <row r="89" spans="1:9" ht="12.75">
      <c r="A89" s="96"/>
      <c r="B89" s="96"/>
      <c r="C89" s="96"/>
      <c r="D89" s="96"/>
      <c r="E89" s="96"/>
      <c r="F89" s="96"/>
      <c r="G89" s="96"/>
      <c r="H89" s="96"/>
      <c r="I89" s="96"/>
    </row>
  </sheetData>
  <mergeCells count="5">
    <mergeCell ref="A1:I1"/>
    <mergeCell ref="E5:I5"/>
    <mergeCell ref="F6:G6"/>
    <mergeCell ref="H6:I6"/>
    <mergeCell ref="A3:I3"/>
  </mergeCells>
  <hyperlinks>
    <hyperlink ref="A2" location="'Indice'!A1" display="Volver al Indice"/>
  </hyperlinks>
  <printOptions/>
  <pageMargins left="0.1968503937007874" right="0.2362204724409449" top="0.5905511811023623" bottom="0.984251968503937" header="0" footer="0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1" transitionEvaluation="1"/>
  <dimension ref="A1:AK27"/>
  <sheetViews>
    <sheetView showGridLines="0" zoomScale="75" zoomScaleNormal="75" workbookViewId="0" topLeftCell="A1">
      <selection activeCell="C41" sqref="C41"/>
    </sheetView>
  </sheetViews>
  <sheetFormatPr defaultColWidth="12.57421875" defaultRowHeight="12.75"/>
  <cols>
    <col min="1" max="1" width="24.7109375" style="368" customWidth="1"/>
    <col min="2" max="7" width="18.7109375" style="368" customWidth="1"/>
    <col min="8" max="8" width="2.28125" style="368" customWidth="1"/>
    <col min="9" max="9" width="13.8515625" style="368" customWidth="1"/>
    <col min="10" max="10" width="2.28125" style="368" customWidth="1"/>
    <col min="11" max="11" width="16.421875" style="368" customWidth="1"/>
    <col min="12" max="12" width="2.28125" style="368" customWidth="1"/>
    <col min="13" max="13" width="16.421875" style="368" customWidth="1"/>
    <col min="14" max="14" width="2.28125" style="368" customWidth="1"/>
    <col min="15" max="15" width="16.421875" style="368" customWidth="1"/>
    <col min="16" max="16" width="2.28125" style="368" customWidth="1"/>
    <col min="17" max="17" width="16.421875" style="368" customWidth="1"/>
    <col min="18" max="18" width="2.28125" style="368" customWidth="1"/>
    <col min="19" max="19" width="16.421875" style="368" customWidth="1"/>
    <col min="20" max="20" width="2.28125" style="368" customWidth="1"/>
    <col min="21" max="21" width="16.421875" style="368" customWidth="1"/>
    <col min="22" max="22" width="2.28125" style="368" customWidth="1"/>
    <col min="23" max="23" width="16.421875" style="368" customWidth="1"/>
    <col min="24" max="24" width="2.28125" style="368" customWidth="1"/>
    <col min="25" max="25" width="16.421875" style="368" customWidth="1"/>
    <col min="26" max="26" width="2.28125" style="368" customWidth="1"/>
    <col min="27" max="16384" width="19.140625" style="368" customWidth="1"/>
  </cols>
  <sheetData>
    <row r="1" spans="1:7" s="363" customFormat="1" ht="18">
      <c r="A1" s="474" t="s">
        <v>213</v>
      </c>
      <c r="B1" s="474"/>
      <c r="C1" s="474"/>
      <c r="D1" s="474"/>
      <c r="E1" s="474"/>
      <c r="F1" s="474"/>
      <c r="G1" s="474"/>
    </row>
    <row r="2" ht="12.75">
      <c r="A2" s="462" t="s">
        <v>417</v>
      </c>
    </row>
    <row r="3" spans="1:37" ht="15">
      <c r="A3" s="507" t="s">
        <v>383</v>
      </c>
      <c r="B3" s="507"/>
      <c r="C3" s="507"/>
      <c r="D3" s="507"/>
      <c r="E3" s="507"/>
      <c r="F3" s="507"/>
      <c r="G3" s="507"/>
      <c r="H3" s="364"/>
      <c r="I3" s="364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6"/>
      <c r="AF3" s="366"/>
      <c r="AG3" s="366"/>
      <c r="AH3" s="366"/>
      <c r="AI3" s="366"/>
      <c r="AJ3" s="367"/>
      <c r="AK3" s="367"/>
    </row>
    <row r="4" spans="1:37" ht="15" thickBot="1">
      <c r="A4" s="369"/>
      <c r="B4" s="369"/>
      <c r="C4" s="369"/>
      <c r="D4" s="369"/>
      <c r="E4" s="369"/>
      <c r="F4" s="369"/>
      <c r="G4" s="369"/>
      <c r="H4" s="370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</row>
    <row r="5" spans="1:37" ht="12.75">
      <c r="A5" s="371"/>
      <c r="B5" s="372" t="s">
        <v>22</v>
      </c>
      <c r="C5" s="373"/>
      <c r="D5" s="372" t="s">
        <v>37</v>
      </c>
      <c r="E5" s="372"/>
      <c r="F5" s="505" t="s">
        <v>49</v>
      </c>
      <c r="G5" s="506"/>
      <c r="H5" s="374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</row>
    <row r="6" spans="1:37" ht="12.75">
      <c r="A6" s="375"/>
      <c r="B6" s="376" t="s">
        <v>13</v>
      </c>
      <c r="C6" s="376" t="s">
        <v>40</v>
      </c>
      <c r="D6" s="377" t="s">
        <v>41</v>
      </c>
      <c r="E6" s="376" t="s">
        <v>50</v>
      </c>
      <c r="F6" s="378"/>
      <c r="G6" s="379"/>
      <c r="H6" s="374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</row>
    <row r="7" spans="1:37" ht="13.5" thickBot="1">
      <c r="A7" s="380" t="s">
        <v>1</v>
      </c>
      <c r="B7" s="381" t="s">
        <v>15</v>
      </c>
      <c r="C7" s="382"/>
      <c r="D7" s="381" t="s">
        <v>390</v>
      </c>
      <c r="E7" s="381" t="s">
        <v>51</v>
      </c>
      <c r="F7" s="381" t="s">
        <v>47</v>
      </c>
      <c r="G7" s="383" t="s">
        <v>52</v>
      </c>
      <c r="H7" s="374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</row>
    <row r="8" spans="1:37" ht="14.25">
      <c r="A8" s="384" t="s">
        <v>214</v>
      </c>
      <c r="B8" s="187">
        <v>16001</v>
      </c>
      <c r="C8" s="187">
        <v>3986</v>
      </c>
      <c r="D8" s="187">
        <v>3832</v>
      </c>
      <c r="E8" s="187">
        <v>6200</v>
      </c>
      <c r="F8" s="187">
        <v>105</v>
      </c>
      <c r="G8" s="187">
        <v>1878</v>
      </c>
      <c r="H8" s="374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</row>
    <row r="9" spans="1:37" ht="12.75">
      <c r="A9" s="441">
        <v>1991</v>
      </c>
      <c r="B9" s="187">
        <v>17110</v>
      </c>
      <c r="C9" s="187">
        <v>4185</v>
      </c>
      <c r="D9" s="187">
        <v>4315</v>
      </c>
      <c r="E9" s="187">
        <v>6593</v>
      </c>
      <c r="F9" s="187">
        <v>98</v>
      </c>
      <c r="G9" s="187">
        <v>1919</v>
      </c>
      <c r="H9" s="374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</row>
    <row r="10" spans="1:37" ht="12.75">
      <c r="A10" s="441">
        <v>1992</v>
      </c>
      <c r="B10" s="187">
        <v>18260</v>
      </c>
      <c r="C10" s="187">
        <v>4775</v>
      </c>
      <c r="D10" s="187">
        <v>4033</v>
      </c>
      <c r="E10" s="187">
        <v>7244</v>
      </c>
      <c r="F10" s="187">
        <v>100</v>
      </c>
      <c r="G10" s="187">
        <v>2108</v>
      </c>
      <c r="H10" s="374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</row>
    <row r="11" spans="1:37" ht="12.75">
      <c r="A11" s="441">
        <v>1993</v>
      </c>
      <c r="B11" s="187">
        <v>18234</v>
      </c>
      <c r="C11" s="187">
        <v>4608</v>
      </c>
      <c r="D11" s="187">
        <v>4119</v>
      </c>
      <c r="E11" s="187">
        <v>7296</v>
      </c>
      <c r="F11" s="187">
        <v>95</v>
      </c>
      <c r="G11" s="187">
        <v>2117</v>
      </c>
      <c r="H11" s="374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</row>
    <row r="12" spans="1:37" ht="12.75">
      <c r="A12" s="441">
        <v>1994</v>
      </c>
      <c r="B12" s="187">
        <v>18345</v>
      </c>
      <c r="C12" s="187">
        <v>4846</v>
      </c>
      <c r="D12" s="187">
        <v>4307</v>
      </c>
      <c r="E12" s="187">
        <v>7043</v>
      </c>
      <c r="F12" s="187">
        <v>100</v>
      </c>
      <c r="G12" s="187">
        <v>2049</v>
      </c>
      <c r="H12" s="374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</row>
    <row r="13" spans="1:37" ht="12.75">
      <c r="A13" s="441">
        <v>1995</v>
      </c>
      <c r="B13" s="187">
        <v>18163</v>
      </c>
      <c r="C13" s="187">
        <v>4684</v>
      </c>
      <c r="D13" s="187">
        <v>3888</v>
      </c>
      <c r="E13" s="187">
        <v>7475</v>
      </c>
      <c r="F13" s="187">
        <v>80</v>
      </c>
      <c r="G13" s="187">
        <v>2034</v>
      </c>
      <c r="H13" s="374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</row>
    <row r="14" spans="1:37" ht="12.75">
      <c r="A14" s="441">
        <v>1996</v>
      </c>
      <c r="B14" s="187">
        <v>18652</v>
      </c>
      <c r="C14" s="187">
        <v>4890</v>
      </c>
      <c r="D14" s="187">
        <v>4025</v>
      </c>
      <c r="E14" s="187">
        <v>7590</v>
      </c>
      <c r="F14" s="187">
        <v>73</v>
      </c>
      <c r="G14" s="187">
        <v>2075</v>
      </c>
      <c r="H14" s="374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</row>
    <row r="15" spans="1:37" ht="12.75">
      <c r="A15" s="441">
        <v>1997</v>
      </c>
      <c r="B15" s="187">
        <v>19556</v>
      </c>
      <c r="C15" s="187">
        <v>5335</v>
      </c>
      <c r="D15" s="187">
        <v>4367</v>
      </c>
      <c r="E15" s="187">
        <v>7461</v>
      </c>
      <c r="F15" s="187">
        <v>103</v>
      </c>
      <c r="G15" s="187">
        <v>2291</v>
      </c>
      <c r="H15" s="374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</row>
    <row r="16" spans="1:37" ht="12.75">
      <c r="A16" s="441">
        <v>1998</v>
      </c>
      <c r="B16" s="187">
        <v>21562</v>
      </c>
      <c r="C16" s="187">
        <v>5922</v>
      </c>
      <c r="D16" s="187">
        <v>4609</v>
      </c>
      <c r="E16" s="187">
        <v>8433</v>
      </c>
      <c r="F16" s="187">
        <v>92</v>
      </c>
      <c r="G16" s="187">
        <v>2507</v>
      </c>
      <c r="H16" s="374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</row>
    <row r="17" spans="1:9" ht="12.75">
      <c r="A17" s="441">
        <v>1999</v>
      </c>
      <c r="B17" s="187">
        <v>22418</v>
      </c>
      <c r="C17" s="187">
        <v>5702</v>
      </c>
      <c r="D17" s="187">
        <v>4997</v>
      </c>
      <c r="E17" s="187">
        <v>9225</v>
      </c>
      <c r="F17" s="187">
        <v>84</v>
      </c>
      <c r="G17" s="187">
        <v>2431</v>
      </c>
      <c r="H17" s="374"/>
      <c r="I17" s="365"/>
    </row>
    <row r="18" spans="1:9" s="385" customFormat="1" ht="12.75">
      <c r="A18" s="441">
        <v>2000</v>
      </c>
      <c r="B18" s="187">
        <v>22149</v>
      </c>
      <c r="C18" s="187">
        <v>5891</v>
      </c>
      <c r="D18" s="187">
        <v>4658</v>
      </c>
      <c r="E18" s="187">
        <v>9076</v>
      </c>
      <c r="F18" s="187">
        <v>84</v>
      </c>
      <c r="G18" s="187">
        <v>2441</v>
      </c>
      <c r="H18" s="374"/>
      <c r="I18" s="374"/>
    </row>
    <row r="19" spans="1:9" s="385" customFormat="1" ht="12.75">
      <c r="A19" s="441">
        <v>2001</v>
      </c>
      <c r="B19" s="187">
        <v>23858</v>
      </c>
      <c r="C19" s="187">
        <v>6286</v>
      </c>
      <c r="D19" s="187">
        <v>5225</v>
      </c>
      <c r="E19" s="187">
        <v>9667</v>
      </c>
      <c r="F19" s="187">
        <v>87</v>
      </c>
      <c r="G19" s="187">
        <v>2594</v>
      </c>
      <c r="H19" s="374"/>
      <c r="I19" s="374"/>
    </row>
    <row r="20" spans="1:9" s="385" customFormat="1" ht="12.75">
      <c r="A20" s="441">
        <v>2002</v>
      </c>
      <c r="B20" s="187">
        <v>23518.04</v>
      </c>
      <c r="C20" s="187">
        <v>6156.556</v>
      </c>
      <c r="D20" s="187">
        <v>5187.699</v>
      </c>
      <c r="E20" s="187">
        <v>9454.504</v>
      </c>
      <c r="F20" s="187">
        <v>103.436</v>
      </c>
      <c r="G20" s="187">
        <v>2615.845</v>
      </c>
      <c r="H20" s="374"/>
      <c r="I20" s="374"/>
    </row>
    <row r="21" spans="1:9" s="385" customFormat="1" ht="12.75">
      <c r="A21" s="442">
        <v>2003</v>
      </c>
      <c r="B21" s="187">
        <v>24055.675</v>
      </c>
      <c r="C21" s="187">
        <v>6251.05</v>
      </c>
      <c r="D21" s="187">
        <v>5413.944</v>
      </c>
      <c r="E21" s="187">
        <v>9771.911</v>
      </c>
      <c r="F21" s="187">
        <v>81.126</v>
      </c>
      <c r="G21" s="187">
        <v>2579.512</v>
      </c>
      <c r="H21" s="374"/>
      <c r="I21" s="374"/>
    </row>
    <row r="22" spans="1:9" s="385" customFormat="1" ht="12.75">
      <c r="A22" s="442">
        <v>2004</v>
      </c>
      <c r="B22" s="187">
        <v>24894.956</v>
      </c>
      <c r="C22" s="187">
        <v>7349.278</v>
      </c>
      <c r="D22" s="187">
        <v>4911.02</v>
      </c>
      <c r="E22" s="187">
        <v>9949.697</v>
      </c>
      <c r="F22" s="187">
        <v>78.932</v>
      </c>
      <c r="G22" s="187">
        <v>2606.029</v>
      </c>
      <c r="H22" s="374"/>
      <c r="I22" s="374"/>
    </row>
    <row r="23" spans="1:7" s="385" customFormat="1" ht="12.75">
      <c r="A23" s="436">
        <v>2005</v>
      </c>
      <c r="B23" s="187">
        <v>24884</v>
      </c>
      <c r="C23" s="187">
        <v>6762</v>
      </c>
      <c r="D23" s="187">
        <v>5314</v>
      </c>
      <c r="E23" s="187">
        <v>10141</v>
      </c>
      <c r="F23" s="187">
        <v>70</v>
      </c>
      <c r="G23" s="187">
        <v>2597</v>
      </c>
    </row>
    <row r="24" spans="1:7" s="385" customFormat="1" ht="12.75">
      <c r="A24" s="442">
        <v>2006</v>
      </c>
      <c r="B24" s="187">
        <v>26218.7056203471</v>
      </c>
      <c r="C24" s="187">
        <v>6833.257158689679</v>
      </c>
      <c r="D24" s="187">
        <v>6264.13806658412</v>
      </c>
      <c r="E24" s="187">
        <v>10366.763749056101</v>
      </c>
      <c r="F24" s="187">
        <v>65.77964601712509</v>
      </c>
      <c r="G24" s="187">
        <v>2688.767</v>
      </c>
    </row>
    <row r="25" spans="1:7" s="385" customFormat="1" ht="13.5" thickBot="1">
      <c r="A25" s="386">
        <v>2007</v>
      </c>
      <c r="B25" s="269">
        <v>26061.2319095279</v>
      </c>
      <c r="C25" s="269">
        <v>7060.25999327137</v>
      </c>
      <c r="D25" s="269">
        <v>5892.17791133235</v>
      </c>
      <c r="E25" s="269">
        <v>10376.296640249999</v>
      </c>
      <c r="F25" s="269">
        <v>69.9167354811135</v>
      </c>
      <c r="G25" s="269">
        <v>2662.58062919309</v>
      </c>
    </row>
    <row r="26" spans="1:5" s="338" customFormat="1" ht="12" customHeight="1">
      <c r="A26" s="220" t="s">
        <v>389</v>
      </c>
      <c r="B26" s="220"/>
      <c r="C26" s="220"/>
      <c r="D26" s="355"/>
      <c r="E26" s="355"/>
    </row>
    <row r="27" ht="12.75">
      <c r="H27" s="385"/>
    </row>
  </sheetData>
  <mergeCells count="3">
    <mergeCell ref="F5:G5"/>
    <mergeCell ref="A1:G1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 transitionEvaluation="1"/>
  <dimension ref="A1:G54"/>
  <sheetViews>
    <sheetView showGridLines="0" zoomScale="75" zoomScaleNormal="75" workbookViewId="0" topLeftCell="A1">
      <selection activeCell="J9" sqref="J9"/>
    </sheetView>
  </sheetViews>
  <sheetFormatPr defaultColWidth="12.57421875" defaultRowHeight="12.75"/>
  <cols>
    <col min="1" max="7" width="20.7109375" style="368" customWidth="1"/>
    <col min="8" max="8" width="2.28125" style="368" customWidth="1"/>
    <col min="9" max="9" width="13.8515625" style="368" customWidth="1"/>
    <col min="10" max="10" width="2.28125" style="368" customWidth="1"/>
    <col min="11" max="11" width="16.421875" style="368" customWidth="1"/>
    <col min="12" max="12" width="2.28125" style="368" customWidth="1"/>
    <col min="13" max="13" width="16.421875" style="368" customWidth="1"/>
    <col min="14" max="14" width="2.28125" style="368" customWidth="1"/>
    <col min="15" max="15" width="16.421875" style="368" customWidth="1"/>
    <col min="16" max="16" width="2.28125" style="368" customWidth="1"/>
    <col min="17" max="17" width="16.421875" style="368" customWidth="1"/>
    <col min="18" max="18" width="2.28125" style="368" customWidth="1"/>
    <col min="19" max="19" width="16.421875" style="368" customWidth="1"/>
    <col min="20" max="20" width="2.28125" style="368" customWidth="1"/>
    <col min="21" max="21" width="16.421875" style="368" customWidth="1"/>
    <col min="22" max="22" width="2.28125" style="368" customWidth="1"/>
    <col min="23" max="23" width="16.421875" style="368" customWidth="1"/>
    <col min="24" max="24" width="2.28125" style="368" customWidth="1"/>
    <col min="25" max="25" width="16.421875" style="368" customWidth="1"/>
    <col min="26" max="26" width="2.28125" style="368" customWidth="1"/>
    <col min="27" max="16384" width="19.140625" style="368" customWidth="1"/>
  </cols>
  <sheetData>
    <row r="1" spans="1:7" s="363" customFormat="1" ht="18">
      <c r="A1" s="448" t="s">
        <v>213</v>
      </c>
      <c r="B1" s="448"/>
      <c r="C1" s="448"/>
      <c r="D1" s="448"/>
      <c r="E1" s="448"/>
      <c r="F1" s="448"/>
      <c r="G1" s="248"/>
    </row>
    <row r="2" ht="12.75">
      <c r="A2" s="462" t="s">
        <v>417</v>
      </c>
    </row>
    <row r="3" spans="1:6" ht="15">
      <c r="A3" s="507" t="s">
        <v>384</v>
      </c>
      <c r="B3" s="507"/>
      <c r="C3" s="507"/>
      <c r="D3" s="507"/>
      <c r="E3" s="507"/>
      <c r="F3" s="507"/>
    </row>
    <row r="4" ht="13.5" thickBot="1">
      <c r="G4" s="385"/>
    </row>
    <row r="5" spans="1:7" ht="12.75">
      <c r="A5" s="371"/>
      <c r="B5" s="372" t="s">
        <v>139</v>
      </c>
      <c r="C5" s="372" t="s">
        <v>140</v>
      </c>
      <c r="D5" s="372" t="s">
        <v>141</v>
      </c>
      <c r="E5" s="373"/>
      <c r="F5" s="387" t="s">
        <v>71</v>
      </c>
      <c r="G5" s="385"/>
    </row>
    <row r="6" spans="1:7" ht="13.5" thickBot="1">
      <c r="A6" s="388"/>
      <c r="B6" s="381" t="s">
        <v>130</v>
      </c>
      <c r="C6" s="381" t="s">
        <v>131</v>
      </c>
      <c r="D6" s="381" t="s">
        <v>132</v>
      </c>
      <c r="E6" s="381" t="s">
        <v>40</v>
      </c>
      <c r="F6" s="383" t="s">
        <v>142</v>
      </c>
      <c r="G6" s="385"/>
    </row>
    <row r="7" spans="1:7" ht="12.75">
      <c r="A7" s="389" t="s">
        <v>134</v>
      </c>
      <c r="B7" s="187">
        <v>18</v>
      </c>
      <c r="C7" s="187">
        <v>15</v>
      </c>
      <c r="D7" s="187" t="s">
        <v>9</v>
      </c>
      <c r="E7" s="187">
        <v>3</v>
      </c>
      <c r="F7" s="187" t="s">
        <v>9</v>
      </c>
      <c r="G7" s="385"/>
    </row>
    <row r="8" spans="1:7" ht="12.75">
      <c r="A8" s="375" t="s">
        <v>135</v>
      </c>
      <c r="B8" s="187" t="s">
        <v>9</v>
      </c>
      <c r="C8" s="187" t="s">
        <v>9</v>
      </c>
      <c r="D8" s="187" t="s">
        <v>9</v>
      </c>
      <c r="E8" s="187" t="s">
        <v>9</v>
      </c>
      <c r="F8" s="187" t="s">
        <v>9</v>
      </c>
      <c r="G8" s="385"/>
    </row>
    <row r="9" spans="1:7" ht="12.75">
      <c r="A9" s="375"/>
      <c r="B9" s="187"/>
      <c r="C9" s="187"/>
      <c r="D9" s="187"/>
      <c r="E9" s="187"/>
      <c r="F9" s="187"/>
      <c r="G9" s="385"/>
    </row>
    <row r="10" spans="1:7" ht="13.5" thickBot="1">
      <c r="A10" s="390" t="s">
        <v>231</v>
      </c>
      <c r="B10" s="189">
        <v>18</v>
      </c>
      <c r="C10" s="189">
        <v>15</v>
      </c>
      <c r="D10" s="189" t="s">
        <v>397</v>
      </c>
      <c r="E10" s="189">
        <v>3</v>
      </c>
      <c r="F10" s="189" t="s">
        <v>9</v>
      </c>
      <c r="G10" s="385"/>
    </row>
    <row r="11" spans="1:7" ht="12.75">
      <c r="A11" s="251" t="s">
        <v>395</v>
      </c>
      <c r="B11" s="365"/>
      <c r="C11" s="365"/>
      <c r="D11" s="365"/>
      <c r="E11" s="365"/>
      <c r="F11" s="365"/>
      <c r="G11" s="385"/>
    </row>
    <row r="12" spans="1:7" ht="12.75">
      <c r="A12" s="391"/>
      <c r="B12" s="391"/>
      <c r="C12" s="391"/>
      <c r="D12" s="391"/>
      <c r="E12" s="391"/>
      <c r="F12" s="391"/>
      <c r="G12" s="385"/>
    </row>
    <row r="13" spans="1:7" ht="12.75">
      <c r="A13" s="365"/>
      <c r="B13" s="365"/>
      <c r="C13" s="365"/>
      <c r="D13" s="365"/>
      <c r="E13" s="365"/>
      <c r="F13" s="365"/>
      <c r="G13" s="385"/>
    </row>
    <row r="14" spans="1:7" ht="12.75">
      <c r="A14" s="272"/>
      <c r="B14" s="272"/>
      <c r="C14" s="392"/>
      <c r="D14" s="392"/>
      <c r="E14" s="365"/>
      <c r="F14" s="365"/>
      <c r="G14" s="385"/>
    </row>
    <row r="15" spans="1:6" ht="12.75">
      <c r="A15" s="365"/>
      <c r="B15" s="392"/>
      <c r="C15" s="392"/>
      <c r="D15" s="392"/>
      <c r="E15" s="365"/>
      <c r="F15" s="365"/>
    </row>
    <row r="16" spans="1:6" ht="12.75">
      <c r="A16" s="365"/>
      <c r="B16" s="392"/>
      <c r="C16" s="392"/>
      <c r="D16" s="392"/>
      <c r="E16" s="365"/>
      <c r="F16" s="365"/>
    </row>
    <row r="17" spans="1:6" ht="12.75">
      <c r="A17" s="365"/>
      <c r="B17" s="392"/>
      <c r="C17" s="392"/>
      <c r="D17" s="392"/>
      <c r="E17" s="365"/>
      <c r="F17" s="365"/>
    </row>
    <row r="18" spans="1:6" ht="12.75">
      <c r="A18" s="365"/>
      <c r="B18" s="392"/>
      <c r="C18" s="392"/>
      <c r="D18" s="392"/>
      <c r="E18" s="365"/>
      <c r="F18" s="365"/>
    </row>
    <row r="19" spans="1:6" ht="12.75">
      <c r="A19" s="365"/>
      <c r="B19" s="392"/>
      <c r="C19" s="392"/>
      <c r="D19" s="392"/>
      <c r="E19" s="365"/>
      <c r="F19" s="365"/>
    </row>
    <row r="20" spans="1:4" ht="12.75">
      <c r="A20" s="365"/>
      <c r="B20" s="392"/>
      <c r="C20" s="392"/>
      <c r="D20" s="392"/>
    </row>
    <row r="21" spans="1:4" ht="12.75">
      <c r="A21" s="365"/>
      <c r="B21" s="392"/>
      <c r="C21" s="392"/>
      <c r="D21" s="392"/>
    </row>
    <row r="22" spans="1:4" ht="12.75">
      <c r="A22" s="365"/>
      <c r="B22" s="392"/>
      <c r="C22" s="392"/>
      <c r="D22" s="392"/>
    </row>
    <row r="23" spans="1:4" ht="12.75">
      <c r="A23" s="365"/>
      <c r="B23" s="392"/>
      <c r="C23" s="392"/>
      <c r="D23" s="392"/>
    </row>
    <row r="24" spans="1:4" ht="12.75">
      <c r="A24" s="365"/>
      <c r="B24" s="392"/>
      <c r="C24" s="392"/>
      <c r="D24" s="392"/>
    </row>
    <row r="25" spans="1:4" ht="12.75">
      <c r="A25" s="365"/>
      <c r="B25" s="392"/>
      <c r="C25" s="392"/>
      <c r="D25" s="392"/>
    </row>
    <row r="26" spans="1:4" ht="12.75">
      <c r="A26" s="365"/>
      <c r="B26" s="392"/>
      <c r="C26" s="392"/>
      <c r="D26" s="392"/>
    </row>
    <row r="27" spans="1:4" ht="12.75">
      <c r="A27" s="365"/>
      <c r="B27" s="392"/>
      <c r="C27" s="392"/>
      <c r="D27" s="392"/>
    </row>
    <row r="28" spans="1:4" ht="12.75">
      <c r="A28" s="365"/>
      <c r="B28" s="392"/>
      <c r="C28" s="392"/>
      <c r="D28" s="392"/>
    </row>
    <row r="29" spans="1:4" ht="12.75">
      <c r="A29" s="365"/>
      <c r="B29" s="392"/>
      <c r="C29" s="392"/>
      <c r="D29" s="392"/>
    </row>
    <row r="30" spans="1:4" ht="12.75">
      <c r="A30" s="365"/>
      <c r="B30" s="392"/>
      <c r="C30" s="392"/>
      <c r="D30" s="392"/>
    </row>
    <row r="31" spans="1:4" ht="12.75">
      <c r="A31" s="365"/>
      <c r="B31" s="392"/>
      <c r="C31" s="392"/>
      <c r="D31" s="392"/>
    </row>
    <row r="32" spans="1:4" ht="12.75">
      <c r="A32" s="365"/>
      <c r="B32" s="392"/>
      <c r="C32" s="392"/>
      <c r="D32" s="392"/>
    </row>
    <row r="33" spans="1:4" ht="12.75">
      <c r="A33" s="365"/>
      <c r="B33" s="392"/>
      <c r="C33" s="392"/>
      <c r="D33" s="392"/>
    </row>
    <row r="34" spans="1:4" ht="12.75">
      <c r="A34" s="365"/>
      <c r="B34" s="392"/>
      <c r="C34" s="392"/>
      <c r="D34" s="392"/>
    </row>
    <row r="35" spans="1:4" ht="12.75">
      <c r="A35" s="365"/>
      <c r="B35" s="392"/>
      <c r="C35" s="392"/>
      <c r="D35" s="392"/>
    </row>
    <row r="36" spans="1:4" ht="12.75">
      <c r="A36" s="365"/>
      <c r="B36" s="392"/>
      <c r="C36" s="392"/>
      <c r="D36" s="392"/>
    </row>
    <row r="37" spans="1:4" ht="12.75">
      <c r="A37" s="365"/>
      <c r="B37" s="392"/>
      <c r="C37" s="392"/>
      <c r="D37" s="392"/>
    </row>
    <row r="38" spans="1:4" ht="12.75">
      <c r="A38" s="365"/>
      <c r="B38" s="365"/>
      <c r="C38" s="365"/>
      <c r="D38" s="365"/>
    </row>
    <row r="39" spans="1:4" ht="12.75">
      <c r="A39" s="365"/>
      <c r="B39" s="365"/>
      <c r="C39" s="365"/>
      <c r="D39" s="365"/>
    </row>
    <row r="40" spans="1:4" ht="12.75">
      <c r="A40" s="365"/>
      <c r="B40" s="365"/>
      <c r="C40" s="365"/>
      <c r="D40" s="365"/>
    </row>
    <row r="41" spans="1:4" ht="12.75">
      <c r="A41" s="365"/>
      <c r="B41" s="365"/>
      <c r="C41" s="365"/>
      <c r="D41" s="365"/>
    </row>
    <row r="42" spans="1:4" ht="12.75">
      <c r="A42" s="365"/>
      <c r="B42" s="365"/>
      <c r="C42" s="365"/>
      <c r="D42" s="365"/>
    </row>
    <row r="43" spans="1:4" ht="12.75">
      <c r="A43" s="365"/>
      <c r="B43" s="365"/>
      <c r="C43" s="365"/>
      <c r="D43" s="365"/>
    </row>
    <row r="44" spans="1:4" ht="12.75">
      <c r="A44" s="365"/>
      <c r="B44" s="365"/>
      <c r="C44" s="365"/>
      <c r="D44" s="365"/>
    </row>
    <row r="45" spans="1:4" ht="12.75">
      <c r="A45" s="365"/>
      <c r="B45" s="365"/>
      <c r="C45" s="365"/>
      <c r="D45" s="365"/>
    </row>
    <row r="46" spans="1:4" ht="12.75">
      <c r="A46" s="365"/>
      <c r="B46" s="365"/>
      <c r="C46" s="365"/>
      <c r="D46" s="365"/>
    </row>
    <row r="47" spans="1:4" ht="12.75">
      <c r="A47" s="365"/>
      <c r="B47" s="365"/>
      <c r="C47" s="365"/>
      <c r="D47" s="365"/>
    </row>
    <row r="48" spans="1:4" ht="12.75">
      <c r="A48" s="365"/>
      <c r="B48" s="365"/>
      <c r="C48" s="365"/>
      <c r="D48" s="365"/>
    </row>
    <row r="49" spans="1:4" ht="12.75">
      <c r="A49" s="365"/>
      <c r="B49" s="365"/>
      <c r="C49" s="365"/>
      <c r="D49" s="365"/>
    </row>
    <row r="50" spans="1:4" ht="12.75">
      <c r="A50" s="365"/>
      <c r="B50" s="365"/>
      <c r="C50" s="365"/>
      <c r="D50" s="365"/>
    </row>
    <row r="51" spans="1:4" ht="12.75">
      <c r="A51" s="365"/>
      <c r="B51" s="365"/>
      <c r="C51" s="365"/>
      <c r="D51" s="365"/>
    </row>
    <row r="52" ht="12.75">
      <c r="A52" s="365"/>
    </row>
    <row r="54" ht="12.75">
      <c r="A54" s="365"/>
    </row>
  </sheetData>
  <mergeCells count="2">
    <mergeCell ref="A3:F3"/>
    <mergeCell ref="A1:F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workbookViewId="0" topLeftCell="A43">
      <selection activeCell="B85" sqref="B85"/>
    </sheetView>
  </sheetViews>
  <sheetFormatPr defaultColWidth="11.421875" defaultRowHeight="12.75"/>
  <cols>
    <col min="1" max="1" width="22.57421875" style="93" bestFit="1" customWidth="1"/>
    <col min="2" max="2" width="17.00390625" style="93" customWidth="1"/>
    <col min="3" max="3" width="15.7109375" style="93" customWidth="1"/>
    <col min="4" max="4" width="16.140625" style="93" customWidth="1"/>
    <col min="5" max="5" width="15.421875" style="93" customWidth="1"/>
    <col min="6" max="6" width="16.57421875" style="93" customWidth="1"/>
    <col min="7" max="7" width="15.57421875" style="93" customWidth="1"/>
    <col min="8" max="8" width="15.8515625" style="93" customWidth="1"/>
    <col min="9" max="9" width="6.140625" style="93" customWidth="1"/>
    <col min="10" max="17" width="11.57421875" style="96" customWidth="1"/>
    <col min="18" max="16384" width="11.57421875" style="93" customWidth="1"/>
  </cols>
  <sheetData>
    <row r="1" spans="1:17" ht="17.25" customHeight="1">
      <c r="A1" s="484" t="s">
        <v>213</v>
      </c>
      <c r="B1" s="484"/>
      <c r="C1" s="484"/>
      <c r="D1" s="484"/>
      <c r="E1" s="484"/>
      <c r="F1" s="484"/>
      <c r="G1" s="484"/>
      <c r="H1" s="484"/>
      <c r="J1" s="93"/>
      <c r="K1" s="93"/>
      <c r="L1" s="93"/>
      <c r="M1" s="93"/>
      <c r="N1" s="93"/>
      <c r="O1" s="93"/>
      <c r="P1" s="93"/>
      <c r="Q1" s="93"/>
    </row>
    <row r="2" spans="1:17" ht="15.75" customHeight="1">
      <c r="A2" s="462" t="s">
        <v>417</v>
      </c>
      <c r="B2" s="77"/>
      <c r="C2" s="77"/>
      <c r="D2" s="77"/>
      <c r="E2" s="77"/>
      <c r="F2" s="77"/>
      <c r="G2" s="77"/>
      <c r="H2" s="77"/>
      <c r="J2" s="93"/>
      <c r="K2" s="93"/>
      <c r="L2" s="93"/>
      <c r="M2" s="93"/>
      <c r="N2" s="93"/>
      <c r="O2" s="93"/>
      <c r="P2" s="93"/>
      <c r="Q2" s="93"/>
    </row>
    <row r="3" spans="1:17" ht="15">
      <c r="A3" s="452" t="s">
        <v>403</v>
      </c>
      <c r="B3" s="452"/>
      <c r="C3" s="452"/>
      <c r="D3" s="452"/>
      <c r="E3" s="452"/>
      <c r="F3" s="452"/>
      <c r="G3" s="452"/>
      <c r="H3" s="452"/>
      <c r="J3" s="93"/>
      <c r="K3" s="93"/>
      <c r="L3" s="93"/>
      <c r="M3" s="93"/>
      <c r="N3" s="93"/>
      <c r="O3" s="93"/>
      <c r="P3" s="93"/>
      <c r="Q3" s="93"/>
    </row>
    <row r="4" spans="1:17" ht="12.75" customHeight="1" thickBot="1">
      <c r="A4" s="78"/>
      <c r="B4" s="79"/>
      <c r="C4" s="79"/>
      <c r="D4" s="79"/>
      <c r="E4" s="79"/>
      <c r="F4" s="79"/>
      <c r="G4" s="79"/>
      <c r="H4" s="79"/>
      <c r="J4" s="93"/>
      <c r="K4" s="93"/>
      <c r="L4" s="93"/>
      <c r="M4" s="93"/>
      <c r="N4" s="93"/>
      <c r="O4" s="93"/>
      <c r="P4" s="93"/>
      <c r="Q4" s="93"/>
    </row>
    <row r="5" spans="1:17" ht="12.75" customHeight="1">
      <c r="A5" s="171" t="s">
        <v>68</v>
      </c>
      <c r="B5" s="91"/>
      <c r="C5" s="105"/>
      <c r="D5" s="80" t="s">
        <v>332</v>
      </c>
      <c r="E5" s="453" t="s">
        <v>333</v>
      </c>
      <c r="F5" s="454"/>
      <c r="G5" s="454"/>
      <c r="H5" s="454"/>
      <c r="J5" s="93"/>
      <c r="K5" s="93"/>
      <c r="L5" s="93"/>
      <c r="M5" s="93"/>
      <c r="N5" s="93"/>
      <c r="O5" s="93"/>
      <c r="P5" s="93"/>
      <c r="Q5" s="93"/>
    </row>
    <row r="6" spans="1:17" ht="12.75" customHeight="1">
      <c r="A6" s="85" t="s">
        <v>70</v>
      </c>
      <c r="B6" s="81" t="s">
        <v>334</v>
      </c>
      <c r="C6" s="81" t="s">
        <v>40</v>
      </c>
      <c r="D6" s="81" t="s">
        <v>335</v>
      </c>
      <c r="E6" s="81"/>
      <c r="F6" s="89" t="s">
        <v>336</v>
      </c>
      <c r="G6" s="89" t="s">
        <v>337</v>
      </c>
      <c r="H6" s="89" t="s">
        <v>338</v>
      </c>
      <c r="J6" s="93"/>
      <c r="K6" s="93"/>
      <c r="L6" s="93"/>
      <c r="M6" s="93"/>
      <c r="N6" s="93"/>
      <c r="O6" s="93"/>
      <c r="P6" s="93"/>
      <c r="Q6" s="93"/>
    </row>
    <row r="7" spans="1:17" ht="13.5" thickBot="1">
      <c r="A7" s="164"/>
      <c r="B7" s="130"/>
      <c r="C7" s="172"/>
      <c r="D7" s="163" t="s">
        <v>206</v>
      </c>
      <c r="E7" s="92" t="s">
        <v>22</v>
      </c>
      <c r="F7" s="163" t="s">
        <v>206</v>
      </c>
      <c r="G7" s="163" t="s">
        <v>206</v>
      </c>
      <c r="H7" s="163" t="s">
        <v>206</v>
      </c>
      <c r="J7" s="93"/>
      <c r="K7" s="93"/>
      <c r="L7" s="93"/>
      <c r="M7" s="93"/>
      <c r="N7" s="93"/>
      <c r="O7" s="93"/>
      <c r="P7" s="93"/>
      <c r="Q7" s="93"/>
    </row>
    <row r="8" spans="1:13" ht="12.75">
      <c r="A8" s="191" t="s">
        <v>235</v>
      </c>
      <c r="B8" s="187">
        <v>222154</v>
      </c>
      <c r="C8" s="187">
        <v>89026</v>
      </c>
      <c r="D8" s="187">
        <v>39543</v>
      </c>
      <c r="E8" s="187">
        <v>66121</v>
      </c>
      <c r="F8" s="187">
        <v>55667</v>
      </c>
      <c r="G8" s="187">
        <v>10454</v>
      </c>
      <c r="H8" s="187" t="s">
        <v>398</v>
      </c>
      <c r="I8" s="96"/>
      <c r="J8" s="98"/>
      <c r="K8" s="98"/>
      <c r="L8" s="98"/>
      <c r="M8" s="98"/>
    </row>
    <row r="9" spans="1:13" ht="12.75">
      <c r="A9" s="191" t="s">
        <v>236</v>
      </c>
      <c r="B9" s="187">
        <v>151855</v>
      </c>
      <c r="C9" s="187">
        <v>43459</v>
      </c>
      <c r="D9" s="187">
        <v>35441</v>
      </c>
      <c r="E9" s="187">
        <v>58019</v>
      </c>
      <c r="F9" s="187">
        <v>49418</v>
      </c>
      <c r="G9" s="187">
        <v>6877</v>
      </c>
      <c r="H9" s="187">
        <v>1724</v>
      </c>
      <c r="I9" s="96"/>
      <c r="J9" s="71"/>
      <c r="K9" s="99"/>
      <c r="L9" s="71"/>
      <c r="M9" s="71"/>
    </row>
    <row r="10" spans="1:13" ht="12.75">
      <c r="A10" s="191" t="s">
        <v>237</v>
      </c>
      <c r="B10" s="187">
        <v>327416</v>
      </c>
      <c r="C10" s="187">
        <v>139585</v>
      </c>
      <c r="D10" s="187">
        <v>44934</v>
      </c>
      <c r="E10" s="187">
        <v>99517</v>
      </c>
      <c r="F10" s="187">
        <v>53641</v>
      </c>
      <c r="G10" s="187">
        <v>35686</v>
      </c>
      <c r="H10" s="187">
        <v>10190</v>
      </c>
      <c r="I10" s="96"/>
      <c r="J10" s="71"/>
      <c r="K10" s="99"/>
      <c r="L10" s="71"/>
      <c r="M10" s="71"/>
    </row>
    <row r="11" spans="1:13" ht="12.75">
      <c r="A11" s="191" t="s">
        <v>238</v>
      </c>
      <c r="B11" s="187">
        <v>188727</v>
      </c>
      <c r="C11" s="187">
        <v>56141</v>
      </c>
      <c r="D11" s="187">
        <v>28250</v>
      </c>
      <c r="E11" s="187">
        <v>86730</v>
      </c>
      <c r="F11" s="187">
        <v>78374</v>
      </c>
      <c r="G11" s="187">
        <v>8356</v>
      </c>
      <c r="H11" s="187" t="s">
        <v>398</v>
      </c>
      <c r="I11" s="96"/>
      <c r="J11" s="71"/>
      <c r="K11" s="99"/>
      <c r="L11" s="71"/>
      <c r="M11" s="71"/>
    </row>
    <row r="12" spans="1:13" ht="12.75">
      <c r="A12" s="192" t="s">
        <v>75</v>
      </c>
      <c r="B12" s="188">
        <v>890152</v>
      </c>
      <c r="C12" s="188">
        <v>328211</v>
      </c>
      <c r="D12" s="188">
        <v>148168</v>
      </c>
      <c r="E12" s="188">
        <v>310387</v>
      </c>
      <c r="F12" s="188">
        <v>237100</v>
      </c>
      <c r="G12" s="188">
        <v>61373</v>
      </c>
      <c r="H12" s="188">
        <v>11914</v>
      </c>
      <c r="I12" s="96"/>
      <c r="J12" s="71"/>
      <c r="K12" s="99"/>
      <c r="L12" s="71"/>
      <c r="M12" s="71"/>
    </row>
    <row r="13" spans="1:13" ht="12.75">
      <c r="A13" s="192"/>
      <c r="B13" s="188"/>
      <c r="C13" s="188"/>
      <c r="D13" s="188"/>
      <c r="E13" s="188"/>
      <c r="F13" s="188"/>
      <c r="G13" s="188"/>
      <c r="H13" s="188"/>
      <c r="I13" s="96"/>
      <c r="J13" s="84"/>
      <c r="K13" s="100"/>
      <c r="L13" s="84"/>
      <c r="M13" s="84"/>
    </row>
    <row r="14" spans="1:13" ht="12.75">
      <c r="A14" s="192" t="s">
        <v>76</v>
      </c>
      <c r="B14" s="188">
        <v>25403</v>
      </c>
      <c r="C14" s="188">
        <v>6855</v>
      </c>
      <c r="D14" s="188">
        <v>5712</v>
      </c>
      <c r="E14" s="188">
        <v>10282</v>
      </c>
      <c r="F14" s="188">
        <v>5140</v>
      </c>
      <c r="G14" s="188">
        <v>4112</v>
      </c>
      <c r="H14" s="188">
        <v>1030</v>
      </c>
      <c r="I14" s="96"/>
      <c r="J14" s="71"/>
      <c r="K14" s="99"/>
      <c r="L14" s="71"/>
      <c r="M14" s="71"/>
    </row>
    <row r="15" spans="1:13" ht="12.75">
      <c r="A15" s="192"/>
      <c r="B15" s="188"/>
      <c r="C15" s="188"/>
      <c r="D15" s="188"/>
      <c r="E15" s="188"/>
      <c r="F15" s="188"/>
      <c r="G15" s="188"/>
      <c r="H15" s="188"/>
      <c r="I15" s="96"/>
      <c r="J15" s="101"/>
      <c r="K15" s="100"/>
      <c r="L15" s="101"/>
      <c r="M15" s="101"/>
    </row>
    <row r="16" spans="1:13" ht="12.75">
      <c r="A16" s="192" t="s">
        <v>77</v>
      </c>
      <c r="B16" s="188">
        <v>13404.62034705558</v>
      </c>
      <c r="C16" s="188">
        <v>4259.158689680384</v>
      </c>
      <c r="D16" s="188">
        <v>4951.066584116621</v>
      </c>
      <c r="E16" s="188">
        <v>2491.7490561335094</v>
      </c>
      <c r="F16" s="188">
        <v>1105.946611132147</v>
      </c>
      <c r="G16" s="188">
        <v>893.2361571225745</v>
      </c>
      <c r="H16" s="188">
        <v>492.5662878787878</v>
      </c>
      <c r="I16" s="96"/>
      <c r="J16" s="71"/>
      <c r="K16" s="99"/>
      <c r="L16" s="71"/>
      <c r="M16" s="71"/>
    </row>
    <row r="17" spans="1:13" ht="12.75">
      <c r="A17" s="192"/>
      <c r="B17" s="187"/>
      <c r="C17" s="187"/>
      <c r="D17" s="187"/>
      <c r="E17" s="187"/>
      <c r="F17" s="187"/>
      <c r="G17" s="187"/>
      <c r="H17" s="187"/>
      <c r="I17" s="96"/>
      <c r="J17" s="101"/>
      <c r="K17" s="100"/>
      <c r="L17" s="101"/>
      <c r="M17" s="101"/>
    </row>
    <row r="18" spans="1:13" ht="12.75">
      <c r="A18" s="193" t="s">
        <v>239</v>
      </c>
      <c r="B18" s="187">
        <v>16407</v>
      </c>
      <c r="C18" s="187">
        <v>7612</v>
      </c>
      <c r="D18" s="187">
        <v>1626</v>
      </c>
      <c r="E18" s="187">
        <v>3965</v>
      </c>
      <c r="F18" s="187">
        <v>1969.4789652535014</v>
      </c>
      <c r="G18" s="187">
        <v>1558.0772839922972</v>
      </c>
      <c r="H18" s="187">
        <v>437.4437507542012</v>
      </c>
      <c r="I18" s="96"/>
      <c r="J18" s="71"/>
      <c r="K18" s="99"/>
      <c r="L18" s="71"/>
      <c r="M18" s="71"/>
    </row>
    <row r="19" spans="1:13" ht="12.75">
      <c r="A19" s="193" t="s">
        <v>240</v>
      </c>
      <c r="B19" s="187">
        <v>11272</v>
      </c>
      <c r="C19" s="187">
        <v>3858</v>
      </c>
      <c r="D19" s="187">
        <v>1324</v>
      </c>
      <c r="E19" s="187">
        <v>3782</v>
      </c>
      <c r="F19" s="187">
        <v>1878.579936087955</v>
      </c>
      <c r="G19" s="187">
        <v>1486.1660247311142</v>
      </c>
      <c r="H19" s="187">
        <v>417.25403918093036</v>
      </c>
      <c r="I19" s="96"/>
      <c r="J19" s="71"/>
      <c r="K19" s="99"/>
      <c r="L19" s="71"/>
      <c r="M19" s="71"/>
    </row>
    <row r="20" spans="1:13" ht="12.75">
      <c r="A20" s="191" t="s">
        <v>241</v>
      </c>
      <c r="B20" s="187">
        <v>6033</v>
      </c>
      <c r="C20" s="187">
        <v>2239</v>
      </c>
      <c r="D20" s="187">
        <v>590</v>
      </c>
      <c r="E20" s="187">
        <v>1680</v>
      </c>
      <c r="F20" s="187">
        <v>834.4828907000964</v>
      </c>
      <c r="G20" s="187">
        <v>660.1689374797123</v>
      </c>
      <c r="H20" s="187">
        <v>185.34817182019117</v>
      </c>
      <c r="I20" s="96"/>
      <c r="J20" s="71"/>
      <c r="K20" s="99"/>
      <c r="L20" s="71"/>
      <c r="M20" s="71"/>
    </row>
    <row r="21" spans="1:13" ht="12.75">
      <c r="A21" s="192" t="s">
        <v>113</v>
      </c>
      <c r="B21" s="188">
        <v>33712</v>
      </c>
      <c r="C21" s="188">
        <v>13709</v>
      </c>
      <c r="D21" s="188">
        <v>3540</v>
      </c>
      <c r="E21" s="188">
        <v>9427</v>
      </c>
      <c r="F21" s="188">
        <v>4682.541792041553</v>
      </c>
      <c r="G21" s="188">
        <v>3704.4122462031237</v>
      </c>
      <c r="H21" s="188">
        <v>1040.0459617553229</v>
      </c>
      <c r="I21" s="96"/>
      <c r="J21" s="71"/>
      <c r="K21" s="99"/>
      <c r="L21" s="71"/>
      <c r="M21" s="71"/>
    </row>
    <row r="22" spans="1:13" ht="12.75">
      <c r="A22" s="192"/>
      <c r="B22" s="188"/>
      <c r="C22" s="188"/>
      <c r="D22" s="188"/>
      <c r="E22" s="188"/>
      <c r="F22" s="188"/>
      <c r="G22" s="188"/>
      <c r="H22" s="188"/>
      <c r="I22" s="96"/>
      <c r="J22" s="101"/>
      <c r="K22" s="100"/>
      <c r="L22" s="101"/>
      <c r="M22" s="101"/>
    </row>
    <row r="23" spans="1:13" ht="12.75">
      <c r="A23" s="192" t="s">
        <v>78</v>
      </c>
      <c r="B23" s="188">
        <v>557470</v>
      </c>
      <c r="C23" s="188">
        <v>151914</v>
      </c>
      <c r="D23" s="188">
        <v>87235</v>
      </c>
      <c r="E23" s="188">
        <v>246949</v>
      </c>
      <c r="F23" s="188">
        <v>134917</v>
      </c>
      <c r="G23" s="188">
        <v>111758</v>
      </c>
      <c r="H23" s="188">
        <v>274</v>
      </c>
      <c r="I23" s="96"/>
      <c r="J23" s="71"/>
      <c r="K23" s="99"/>
      <c r="L23" s="71"/>
      <c r="M23" s="71"/>
    </row>
    <row r="24" spans="1:13" ht="12.75">
      <c r="A24" s="192"/>
      <c r="B24" s="188"/>
      <c r="C24" s="188"/>
      <c r="D24" s="188"/>
      <c r="E24" s="188"/>
      <c r="F24" s="188"/>
      <c r="G24" s="188"/>
      <c r="H24" s="188"/>
      <c r="I24" s="96"/>
      <c r="J24" s="101"/>
      <c r="K24" s="100"/>
      <c r="L24" s="101"/>
      <c r="M24" s="101"/>
    </row>
    <row r="25" spans="1:13" ht="12.75">
      <c r="A25" s="192" t="s">
        <v>79</v>
      </c>
      <c r="B25" s="188">
        <v>111680</v>
      </c>
      <c r="C25" s="188">
        <v>11772</v>
      </c>
      <c r="D25" s="188">
        <v>6501</v>
      </c>
      <c r="E25" s="188">
        <v>86829</v>
      </c>
      <c r="F25" s="188">
        <v>68946</v>
      </c>
      <c r="G25" s="188">
        <v>15412</v>
      </c>
      <c r="H25" s="188">
        <v>2471</v>
      </c>
      <c r="I25" s="96"/>
      <c r="J25" s="71"/>
      <c r="K25" s="99"/>
      <c r="L25" s="71"/>
      <c r="M25" s="71"/>
    </row>
    <row r="26" spans="1:13" ht="12.75">
      <c r="A26" s="192"/>
      <c r="B26" s="187"/>
      <c r="C26" s="187"/>
      <c r="D26" s="187"/>
      <c r="E26" s="187"/>
      <c r="F26" s="187"/>
      <c r="G26" s="187"/>
      <c r="H26" s="187"/>
      <c r="I26" s="96"/>
      <c r="J26" s="101"/>
      <c r="K26" s="100"/>
      <c r="L26" s="101"/>
      <c r="M26" s="101"/>
    </row>
    <row r="27" spans="1:13" ht="12.75">
      <c r="A27" s="191" t="s">
        <v>242</v>
      </c>
      <c r="B27" s="187">
        <v>2471368</v>
      </c>
      <c r="C27" s="187">
        <v>477049</v>
      </c>
      <c r="D27" s="187">
        <v>873142</v>
      </c>
      <c r="E27" s="187">
        <v>973630</v>
      </c>
      <c r="F27" s="187">
        <v>527121</v>
      </c>
      <c r="G27" s="187">
        <v>423051</v>
      </c>
      <c r="H27" s="187">
        <v>23458</v>
      </c>
      <c r="I27" s="96"/>
      <c r="J27" s="71"/>
      <c r="K27" s="99"/>
      <c r="L27" s="71"/>
      <c r="M27" s="71"/>
    </row>
    <row r="28" spans="1:13" ht="12.75">
      <c r="A28" s="191" t="s">
        <v>243</v>
      </c>
      <c r="B28" s="187">
        <v>802435</v>
      </c>
      <c r="C28" s="187">
        <v>199131</v>
      </c>
      <c r="D28" s="187">
        <v>192035</v>
      </c>
      <c r="E28" s="187">
        <v>343609</v>
      </c>
      <c r="F28" s="187">
        <v>122443</v>
      </c>
      <c r="G28" s="187">
        <v>188825</v>
      </c>
      <c r="H28" s="187">
        <v>32341</v>
      </c>
      <c r="I28" s="96"/>
      <c r="J28" s="71"/>
      <c r="K28" s="99"/>
      <c r="L28" s="71"/>
      <c r="M28" s="71"/>
    </row>
    <row r="29" spans="1:13" ht="12.75">
      <c r="A29" s="191" t="s">
        <v>244</v>
      </c>
      <c r="B29" s="187">
        <v>1896806</v>
      </c>
      <c r="C29" s="187">
        <v>522879</v>
      </c>
      <c r="D29" s="187">
        <v>515235</v>
      </c>
      <c r="E29" s="187">
        <v>645774</v>
      </c>
      <c r="F29" s="187">
        <v>256048</v>
      </c>
      <c r="G29" s="187">
        <v>323785</v>
      </c>
      <c r="H29" s="187">
        <v>65941</v>
      </c>
      <c r="I29" s="96"/>
      <c r="J29" s="71"/>
      <c r="K29" s="99"/>
      <c r="L29" s="71"/>
      <c r="M29" s="71"/>
    </row>
    <row r="30" spans="1:13" ht="12.75">
      <c r="A30" s="192" t="s">
        <v>114</v>
      </c>
      <c r="B30" s="188">
        <v>5170609</v>
      </c>
      <c r="C30" s="188">
        <v>1199059</v>
      </c>
      <c r="D30" s="188">
        <v>1580412</v>
      </c>
      <c r="E30" s="188">
        <v>1963013</v>
      </c>
      <c r="F30" s="188">
        <v>905612</v>
      </c>
      <c r="G30" s="188">
        <v>935661</v>
      </c>
      <c r="H30" s="188">
        <v>121740</v>
      </c>
      <c r="I30" s="96"/>
      <c r="J30" s="71"/>
      <c r="K30" s="99"/>
      <c r="L30" s="71"/>
      <c r="M30" s="71"/>
    </row>
    <row r="31" spans="1:13" ht="12.75">
      <c r="A31" s="192"/>
      <c r="B31" s="187"/>
      <c r="C31" s="187"/>
      <c r="D31" s="187"/>
      <c r="E31" s="187"/>
      <c r="F31" s="187"/>
      <c r="G31" s="187"/>
      <c r="H31" s="187"/>
      <c r="I31" s="96"/>
      <c r="J31" s="84"/>
      <c r="K31" s="100"/>
      <c r="L31" s="84"/>
      <c r="M31" s="84"/>
    </row>
    <row r="32" spans="1:13" ht="12.75">
      <c r="A32" s="191" t="s">
        <v>245</v>
      </c>
      <c r="B32" s="187">
        <v>1638893</v>
      </c>
      <c r="C32" s="187">
        <v>517102</v>
      </c>
      <c r="D32" s="187">
        <v>339915</v>
      </c>
      <c r="E32" s="187">
        <v>590443</v>
      </c>
      <c r="F32" s="187">
        <v>339915</v>
      </c>
      <c r="G32" s="187">
        <v>243225</v>
      </c>
      <c r="H32" s="187">
        <v>7303</v>
      </c>
      <c r="I32" s="96"/>
      <c r="J32" s="71"/>
      <c r="K32" s="99"/>
      <c r="L32" s="71"/>
      <c r="M32" s="71"/>
    </row>
    <row r="33" spans="1:13" ht="12.75">
      <c r="A33" s="191" t="s">
        <v>246</v>
      </c>
      <c r="B33" s="187">
        <v>666032</v>
      </c>
      <c r="C33" s="187">
        <v>72821</v>
      </c>
      <c r="D33" s="187">
        <v>264238</v>
      </c>
      <c r="E33" s="187">
        <v>279506</v>
      </c>
      <c r="F33" s="187">
        <v>187325</v>
      </c>
      <c r="G33" s="187">
        <v>83655</v>
      </c>
      <c r="H33" s="187">
        <v>8526</v>
      </c>
      <c r="I33" s="96"/>
      <c r="J33" s="71"/>
      <c r="K33" s="99"/>
      <c r="L33" s="71"/>
      <c r="M33" s="71"/>
    </row>
    <row r="34" spans="1:13" ht="12.75">
      <c r="A34" s="191" t="s">
        <v>247</v>
      </c>
      <c r="B34" s="187">
        <v>3035934</v>
      </c>
      <c r="C34" s="187">
        <v>852237</v>
      </c>
      <c r="D34" s="187">
        <v>756792</v>
      </c>
      <c r="E34" s="187">
        <v>1151162</v>
      </c>
      <c r="F34" s="187">
        <v>623080</v>
      </c>
      <c r="G34" s="187">
        <v>526818</v>
      </c>
      <c r="H34" s="187">
        <v>1264</v>
      </c>
      <c r="I34" s="96"/>
      <c r="J34" s="71"/>
      <c r="K34" s="99"/>
      <c r="L34" s="71"/>
      <c r="M34" s="71"/>
    </row>
    <row r="35" spans="1:13" ht="12.75">
      <c r="A35" s="191" t="s">
        <v>248</v>
      </c>
      <c r="B35" s="187">
        <v>484598</v>
      </c>
      <c r="C35" s="187">
        <v>66381</v>
      </c>
      <c r="D35" s="187">
        <v>136972</v>
      </c>
      <c r="E35" s="187">
        <v>216796</v>
      </c>
      <c r="F35" s="187">
        <v>153619</v>
      </c>
      <c r="G35" s="187">
        <v>63177</v>
      </c>
      <c r="H35" s="187" t="s">
        <v>398</v>
      </c>
      <c r="I35" s="96"/>
      <c r="J35" s="71"/>
      <c r="K35" s="99"/>
      <c r="L35" s="71"/>
      <c r="M35" s="71"/>
    </row>
    <row r="36" spans="1:13" ht="12.75">
      <c r="A36" s="192" t="s">
        <v>80</v>
      </c>
      <c r="B36" s="188">
        <v>5825457</v>
      </c>
      <c r="C36" s="188">
        <v>1508541</v>
      </c>
      <c r="D36" s="188">
        <v>1497917</v>
      </c>
      <c r="E36" s="188">
        <v>2237907</v>
      </c>
      <c r="F36" s="188">
        <v>1303939</v>
      </c>
      <c r="G36" s="188">
        <v>916875</v>
      </c>
      <c r="H36" s="188">
        <v>17093</v>
      </c>
      <c r="I36" s="96"/>
      <c r="J36" s="71"/>
      <c r="K36" s="99"/>
      <c r="L36" s="71"/>
      <c r="M36" s="71"/>
    </row>
    <row r="37" spans="1:13" ht="12.75">
      <c r="A37" s="192"/>
      <c r="B37" s="188"/>
      <c r="C37" s="188"/>
      <c r="D37" s="188"/>
      <c r="E37" s="188"/>
      <c r="F37" s="188"/>
      <c r="G37" s="188"/>
      <c r="H37" s="188"/>
      <c r="I37" s="96"/>
      <c r="J37" s="101"/>
      <c r="K37" s="100"/>
      <c r="L37" s="101"/>
      <c r="M37" s="101"/>
    </row>
    <row r="38" spans="1:13" ht="12.75">
      <c r="A38" s="192" t="s">
        <v>81</v>
      </c>
      <c r="B38" s="188">
        <v>72860</v>
      </c>
      <c r="C38" s="188">
        <v>32394</v>
      </c>
      <c r="D38" s="188">
        <v>5721</v>
      </c>
      <c r="E38" s="188">
        <v>13263</v>
      </c>
      <c r="F38" s="188">
        <v>5622</v>
      </c>
      <c r="G38" s="188">
        <v>6520</v>
      </c>
      <c r="H38" s="188">
        <v>1121</v>
      </c>
      <c r="I38" s="96"/>
      <c r="J38" s="71"/>
      <c r="K38" s="99"/>
      <c r="L38" s="71"/>
      <c r="M38" s="71"/>
    </row>
    <row r="39" spans="1:13" ht="12.75">
      <c r="A39" s="192"/>
      <c r="B39" s="187"/>
      <c r="C39" s="187"/>
      <c r="D39" s="187"/>
      <c r="E39" s="187"/>
      <c r="F39" s="187"/>
      <c r="G39" s="187"/>
      <c r="H39" s="187"/>
      <c r="I39" s="96"/>
      <c r="J39" s="101"/>
      <c r="K39" s="100"/>
      <c r="L39" s="101"/>
      <c r="M39" s="101"/>
    </row>
    <row r="40" spans="1:13" ht="12.75">
      <c r="A40" s="193" t="s">
        <v>249</v>
      </c>
      <c r="B40" s="187">
        <v>184900</v>
      </c>
      <c r="C40" s="187">
        <v>57772</v>
      </c>
      <c r="D40" s="187">
        <v>45512</v>
      </c>
      <c r="E40" s="187">
        <v>64956</v>
      </c>
      <c r="F40" s="187">
        <v>26811</v>
      </c>
      <c r="G40" s="187">
        <v>25465</v>
      </c>
      <c r="H40" s="187">
        <v>12680</v>
      </c>
      <c r="I40" s="96"/>
      <c r="J40" s="71"/>
      <c r="K40" s="99"/>
      <c r="L40" s="71"/>
      <c r="M40" s="71"/>
    </row>
    <row r="41" spans="1:13" ht="12.75">
      <c r="A41" s="193" t="s">
        <v>250</v>
      </c>
      <c r="B41" s="187">
        <v>376239</v>
      </c>
      <c r="C41" s="187">
        <v>119161</v>
      </c>
      <c r="D41" s="187">
        <v>84838</v>
      </c>
      <c r="E41" s="187">
        <v>127766</v>
      </c>
      <c r="F41" s="187">
        <v>60487</v>
      </c>
      <c r="G41" s="187">
        <v>56919</v>
      </c>
      <c r="H41" s="187">
        <v>10360</v>
      </c>
      <c r="I41" s="96"/>
      <c r="J41" s="102"/>
      <c r="K41" s="99"/>
      <c r="L41" s="102"/>
      <c r="M41" s="102"/>
    </row>
    <row r="42" spans="1:13" ht="12.75">
      <c r="A42" s="193" t="s">
        <v>251</v>
      </c>
      <c r="B42" s="187">
        <v>89667</v>
      </c>
      <c r="C42" s="187">
        <v>21159</v>
      </c>
      <c r="D42" s="187">
        <v>13943</v>
      </c>
      <c r="E42" s="187">
        <v>46386</v>
      </c>
      <c r="F42" s="187">
        <v>8043</v>
      </c>
      <c r="G42" s="187">
        <v>30395</v>
      </c>
      <c r="H42" s="187">
        <v>7948</v>
      </c>
      <c r="I42" s="96"/>
      <c r="J42" s="71"/>
      <c r="K42" s="99"/>
      <c r="L42" s="71"/>
      <c r="M42" s="71"/>
    </row>
    <row r="43" spans="1:13" ht="12.75">
      <c r="A43" s="191" t="s">
        <v>252</v>
      </c>
      <c r="B43" s="187">
        <v>121049</v>
      </c>
      <c r="C43" s="187">
        <v>38662</v>
      </c>
      <c r="D43" s="187">
        <v>25441</v>
      </c>
      <c r="E43" s="187">
        <v>43157</v>
      </c>
      <c r="F43" s="187">
        <v>21014</v>
      </c>
      <c r="G43" s="187">
        <v>20293</v>
      </c>
      <c r="H43" s="187">
        <v>1850</v>
      </c>
      <c r="I43" s="96"/>
      <c r="J43" s="71"/>
      <c r="K43" s="99"/>
      <c r="L43" s="71"/>
      <c r="M43" s="71"/>
    </row>
    <row r="44" spans="1:13" ht="12.75">
      <c r="A44" s="191" t="s">
        <v>253</v>
      </c>
      <c r="B44" s="187">
        <v>623865</v>
      </c>
      <c r="C44" s="187">
        <v>138823</v>
      </c>
      <c r="D44" s="187">
        <v>136755</v>
      </c>
      <c r="E44" s="187">
        <v>277373</v>
      </c>
      <c r="F44" s="187">
        <v>88750</v>
      </c>
      <c r="G44" s="187">
        <v>76797</v>
      </c>
      <c r="H44" s="187">
        <v>111826</v>
      </c>
      <c r="I44" s="96"/>
      <c r="J44" s="71"/>
      <c r="K44" s="99"/>
      <c r="L44" s="71"/>
      <c r="M44" s="71"/>
    </row>
    <row r="45" spans="1:13" ht="12.75">
      <c r="A45" s="191" t="s">
        <v>254</v>
      </c>
      <c r="B45" s="187">
        <v>1151509</v>
      </c>
      <c r="C45" s="187">
        <v>328021</v>
      </c>
      <c r="D45" s="187">
        <v>212047</v>
      </c>
      <c r="E45" s="187">
        <v>453874</v>
      </c>
      <c r="F45" s="187">
        <v>193417</v>
      </c>
      <c r="G45" s="187">
        <v>208737</v>
      </c>
      <c r="H45" s="187">
        <v>51720</v>
      </c>
      <c r="I45" s="96"/>
      <c r="J45" s="71"/>
      <c r="K45" s="99"/>
      <c r="L45" s="71"/>
      <c r="M45" s="71"/>
    </row>
    <row r="46" spans="1:13" ht="12.75">
      <c r="A46" s="191" t="s">
        <v>255</v>
      </c>
      <c r="B46" s="187">
        <v>429374</v>
      </c>
      <c r="C46" s="187">
        <v>139672</v>
      </c>
      <c r="D46" s="187">
        <v>86525</v>
      </c>
      <c r="E46" s="187">
        <v>166332</v>
      </c>
      <c r="F46" s="187">
        <v>84594</v>
      </c>
      <c r="G46" s="187">
        <v>70014</v>
      </c>
      <c r="H46" s="187">
        <v>11724</v>
      </c>
      <c r="I46" s="96"/>
      <c r="J46" s="71"/>
      <c r="K46" s="99"/>
      <c r="L46" s="71"/>
      <c r="M46" s="71"/>
    </row>
    <row r="47" spans="1:13" ht="12.75">
      <c r="A47" s="191" t="s">
        <v>256</v>
      </c>
      <c r="B47" s="187">
        <v>357123</v>
      </c>
      <c r="C47" s="187">
        <v>118083</v>
      </c>
      <c r="D47" s="187">
        <v>69900</v>
      </c>
      <c r="E47" s="187">
        <v>130631</v>
      </c>
      <c r="F47" s="187">
        <v>45640</v>
      </c>
      <c r="G47" s="187">
        <v>57150</v>
      </c>
      <c r="H47" s="187">
        <v>27841</v>
      </c>
      <c r="I47" s="96"/>
      <c r="J47" s="71"/>
      <c r="K47" s="99"/>
      <c r="L47" s="71"/>
      <c r="M47" s="71"/>
    </row>
    <row r="48" spans="1:13" ht="12.75">
      <c r="A48" s="191" t="s">
        <v>257</v>
      </c>
      <c r="B48" s="187">
        <v>375100</v>
      </c>
      <c r="C48" s="187">
        <v>61107</v>
      </c>
      <c r="D48" s="187">
        <v>70109</v>
      </c>
      <c r="E48" s="187">
        <v>189549</v>
      </c>
      <c r="F48" s="187">
        <v>85394</v>
      </c>
      <c r="G48" s="187">
        <v>65487</v>
      </c>
      <c r="H48" s="187">
        <v>38668</v>
      </c>
      <c r="I48" s="96"/>
      <c r="J48" s="71"/>
      <c r="K48" s="99"/>
      <c r="L48" s="71"/>
      <c r="M48" s="71"/>
    </row>
    <row r="49" spans="1:13" ht="12.75">
      <c r="A49" s="194" t="s">
        <v>203</v>
      </c>
      <c r="B49" s="188">
        <v>3708826</v>
      </c>
      <c r="C49" s="188">
        <v>1022460</v>
      </c>
      <c r="D49" s="188">
        <v>745070</v>
      </c>
      <c r="E49" s="188">
        <v>1500024</v>
      </c>
      <c r="F49" s="188">
        <v>614150</v>
      </c>
      <c r="G49" s="188">
        <v>611257</v>
      </c>
      <c r="H49" s="188">
        <v>274617</v>
      </c>
      <c r="I49" s="96"/>
      <c r="J49" s="71"/>
      <c r="K49" s="99"/>
      <c r="L49" s="71"/>
      <c r="M49" s="71"/>
    </row>
    <row r="50" spans="1:13" ht="12.75">
      <c r="A50" s="194"/>
      <c r="B50" s="187"/>
      <c r="C50" s="187"/>
      <c r="D50" s="187"/>
      <c r="E50" s="187"/>
      <c r="F50" s="187"/>
      <c r="G50" s="187"/>
      <c r="H50" s="187"/>
      <c r="I50" s="96"/>
      <c r="J50" s="84"/>
      <c r="K50" s="100"/>
      <c r="L50" s="84"/>
      <c r="M50" s="84"/>
    </row>
    <row r="51" spans="1:13" ht="12.75">
      <c r="A51" s="192" t="s">
        <v>84</v>
      </c>
      <c r="B51" s="188">
        <v>55865</v>
      </c>
      <c r="C51" s="188">
        <v>25640</v>
      </c>
      <c r="D51" s="188">
        <v>7604</v>
      </c>
      <c r="E51" s="188">
        <v>12676</v>
      </c>
      <c r="F51" s="188">
        <v>7942</v>
      </c>
      <c r="G51" s="188">
        <v>4190</v>
      </c>
      <c r="H51" s="188">
        <v>544</v>
      </c>
      <c r="I51" s="96"/>
      <c r="J51" s="71"/>
      <c r="K51" s="99"/>
      <c r="L51" s="71"/>
      <c r="M51" s="71"/>
    </row>
    <row r="52" spans="1:13" ht="12.75">
      <c r="A52" s="192"/>
      <c r="B52" s="187"/>
      <c r="C52" s="187"/>
      <c r="D52" s="187"/>
      <c r="E52" s="187"/>
      <c r="F52" s="187"/>
      <c r="G52" s="187"/>
      <c r="H52" s="187"/>
      <c r="I52" s="96"/>
      <c r="J52" s="101"/>
      <c r="K52" s="100"/>
      <c r="L52" s="101"/>
      <c r="M52" s="101"/>
    </row>
    <row r="53" spans="1:13" ht="12.75">
      <c r="A53" s="191" t="s">
        <v>258</v>
      </c>
      <c r="B53" s="187">
        <v>261446</v>
      </c>
      <c r="C53" s="187">
        <v>70892</v>
      </c>
      <c r="D53" s="187">
        <v>36276</v>
      </c>
      <c r="E53" s="187">
        <v>131923</v>
      </c>
      <c r="F53" s="187">
        <v>63323</v>
      </c>
      <c r="G53" s="187">
        <v>58046</v>
      </c>
      <c r="H53" s="187">
        <v>10554</v>
      </c>
      <c r="I53" s="96"/>
      <c r="J53" s="71"/>
      <c r="K53" s="99"/>
      <c r="L53" s="71"/>
      <c r="M53" s="71"/>
    </row>
    <row r="54" spans="1:13" ht="12.75">
      <c r="A54" s="193" t="s">
        <v>259</v>
      </c>
      <c r="B54" s="187">
        <v>89203</v>
      </c>
      <c r="C54" s="187">
        <v>39463</v>
      </c>
      <c r="D54" s="187">
        <v>16516</v>
      </c>
      <c r="E54" s="187">
        <v>17866</v>
      </c>
      <c r="F54" s="187">
        <v>7325</v>
      </c>
      <c r="G54" s="187">
        <v>7080</v>
      </c>
      <c r="H54" s="187">
        <v>3461</v>
      </c>
      <c r="I54" s="96"/>
      <c r="J54" s="71"/>
      <c r="K54" s="99"/>
      <c r="L54" s="71"/>
      <c r="M54" s="71"/>
    </row>
    <row r="55" spans="1:13" ht="12.75">
      <c r="A55" s="191" t="s">
        <v>260</v>
      </c>
      <c r="B55" s="187">
        <v>133297</v>
      </c>
      <c r="C55" s="187">
        <v>47475</v>
      </c>
      <c r="D55" s="187">
        <v>28678</v>
      </c>
      <c r="E55" s="187">
        <v>29443</v>
      </c>
      <c r="F55" s="187">
        <v>16273</v>
      </c>
      <c r="G55" s="187">
        <v>12313</v>
      </c>
      <c r="H55" s="187">
        <v>857</v>
      </c>
      <c r="I55" s="96"/>
      <c r="J55" s="71"/>
      <c r="K55" s="99"/>
      <c r="L55" s="71"/>
      <c r="M55" s="71"/>
    </row>
    <row r="56" spans="1:13" ht="12.75">
      <c r="A56" s="191" t="s">
        <v>261</v>
      </c>
      <c r="B56" s="187">
        <v>12806</v>
      </c>
      <c r="C56" s="187">
        <v>5642</v>
      </c>
      <c r="D56" s="187">
        <v>540</v>
      </c>
      <c r="E56" s="187">
        <v>4312</v>
      </c>
      <c r="F56" s="187">
        <v>723</v>
      </c>
      <c r="G56" s="187">
        <v>2084</v>
      </c>
      <c r="H56" s="187">
        <v>1505</v>
      </c>
      <c r="I56" s="96"/>
      <c r="J56" s="71"/>
      <c r="K56" s="99"/>
      <c r="L56" s="71"/>
      <c r="M56" s="71"/>
    </row>
    <row r="57" spans="1:13" ht="12.75">
      <c r="A57" s="191" t="s">
        <v>262</v>
      </c>
      <c r="B57" s="187">
        <v>1781840</v>
      </c>
      <c r="C57" s="187">
        <v>480561</v>
      </c>
      <c r="D57" s="187">
        <v>423133</v>
      </c>
      <c r="E57" s="187">
        <v>654712</v>
      </c>
      <c r="F57" s="187">
        <v>228285</v>
      </c>
      <c r="G57" s="187">
        <v>230889</v>
      </c>
      <c r="H57" s="187">
        <v>195538</v>
      </c>
      <c r="I57" s="96"/>
      <c r="J57" s="71"/>
      <c r="K57" s="99"/>
      <c r="L57" s="71"/>
      <c r="M57" s="71"/>
    </row>
    <row r="58" spans="1:13" ht="12.75">
      <c r="A58" s="192" t="s">
        <v>263</v>
      </c>
      <c r="B58" s="188">
        <v>2278592</v>
      </c>
      <c r="C58" s="188">
        <v>644033</v>
      </c>
      <c r="D58" s="188">
        <v>505143</v>
      </c>
      <c r="E58" s="188">
        <v>838256</v>
      </c>
      <c r="F58" s="188">
        <v>315929</v>
      </c>
      <c r="G58" s="188">
        <v>310412</v>
      </c>
      <c r="H58" s="188">
        <v>211915</v>
      </c>
      <c r="I58" s="96"/>
      <c r="J58" s="71"/>
      <c r="K58" s="99"/>
      <c r="L58" s="71"/>
      <c r="M58" s="71"/>
    </row>
    <row r="59" spans="1:13" ht="12.75">
      <c r="A59" s="192"/>
      <c r="B59" s="187"/>
      <c r="C59" s="187"/>
      <c r="D59" s="187"/>
      <c r="E59" s="187"/>
      <c r="F59" s="187"/>
      <c r="G59" s="187"/>
      <c r="H59" s="187"/>
      <c r="I59" s="96"/>
      <c r="J59" s="84"/>
      <c r="K59" s="100"/>
      <c r="L59" s="84"/>
      <c r="M59" s="84"/>
    </row>
    <row r="60" spans="1:13" ht="12.75">
      <c r="A60" s="191" t="s">
        <v>264</v>
      </c>
      <c r="B60" s="187">
        <v>76370</v>
      </c>
      <c r="C60" s="187">
        <v>29114</v>
      </c>
      <c r="D60" s="187">
        <v>14220</v>
      </c>
      <c r="E60" s="187">
        <v>19319</v>
      </c>
      <c r="F60" s="187">
        <v>12378</v>
      </c>
      <c r="G60" s="187">
        <v>6940</v>
      </c>
      <c r="H60" s="187">
        <v>1</v>
      </c>
      <c r="I60" s="96"/>
      <c r="J60" s="71"/>
      <c r="K60" s="99"/>
      <c r="L60" s="71"/>
      <c r="M60" s="71"/>
    </row>
    <row r="61" spans="1:13" ht="12.75">
      <c r="A61" s="193" t="s">
        <v>265</v>
      </c>
      <c r="B61" s="187">
        <v>650582</v>
      </c>
      <c r="C61" s="187">
        <v>143300</v>
      </c>
      <c r="D61" s="187">
        <v>189871</v>
      </c>
      <c r="E61" s="187">
        <v>263351</v>
      </c>
      <c r="F61" s="187">
        <v>175097</v>
      </c>
      <c r="G61" s="187">
        <v>80252</v>
      </c>
      <c r="H61" s="187">
        <v>8002</v>
      </c>
      <c r="I61" s="96"/>
      <c r="J61" s="71"/>
      <c r="K61" s="99"/>
      <c r="L61" s="71"/>
      <c r="M61" s="71"/>
    </row>
    <row r="62" spans="1:13" ht="12.75">
      <c r="A62" s="191" t="s">
        <v>266</v>
      </c>
      <c r="B62" s="187">
        <v>496296</v>
      </c>
      <c r="C62" s="187">
        <v>121150</v>
      </c>
      <c r="D62" s="187">
        <v>114850</v>
      </c>
      <c r="E62" s="187">
        <v>217621</v>
      </c>
      <c r="F62" s="187">
        <v>124598</v>
      </c>
      <c r="G62" s="187">
        <v>69228</v>
      </c>
      <c r="H62" s="187">
        <v>23795</v>
      </c>
      <c r="I62" s="96"/>
      <c r="J62" s="71"/>
      <c r="K62" s="99"/>
      <c r="L62" s="71"/>
      <c r="M62" s="71"/>
    </row>
    <row r="63" spans="1:13" ht="12.75">
      <c r="A63" s="192" t="s">
        <v>87</v>
      </c>
      <c r="B63" s="188">
        <v>1223248</v>
      </c>
      <c r="C63" s="188">
        <v>293564</v>
      </c>
      <c r="D63" s="188">
        <v>318941</v>
      </c>
      <c r="E63" s="188">
        <v>500291</v>
      </c>
      <c r="F63" s="188">
        <v>312073</v>
      </c>
      <c r="G63" s="188">
        <v>156420</v>
      </c>
      <c r="H63" s="188">
        <v>31798</v>
      </c>
      <c r="I63" s="96"/>
      <c r="J63" s="71"/>
      <c r="K63" s="99"/>
      <c r="L63" s="71"/>
      <c r="M63" s="71"/>
    </row>
    <row r="64" spans="1:13" ht="12.75">
      <c r="A64" s="192"/>
      <c r="B64" s="188"/>
      <c r="C64" s="188"/>
      <c r="D64" s="188"/>
      <c r="E64" s="188"/>
      <c r="F64" s="188"/>
      <c r="G64" s="188"/>
      <c r="H64" s="188"/>
      <c r="I64" s="96"/>
      <c r="J64" s="84"/>
      <c r="K64" s="100"/>
      <c r="L64" s="84"/>
      <c r="M64" s="84"/>
    </row>
    <row r="65" spans="1:13" ht="12.75">
      <c r="A65" s="192" t="s">
        <v>88</v>
      </c>
      <c r="B65" s="188">
        <v>1999662</v>
      </c>
      <c r="C65" s="188">
        <v>431430</v>
      </c>
      <c r="D65" s="188">
        <v>569525</v>
      </c>
      <c r="E65" s="188">
        <v>771000</v>
      </c>
      <c r="F65" s="188">
        <v>458334</v>
      </c>
      <c r="G65" s="188">
        <v>286167</v>
      </c>
      <c r="H65" s="188">
        <v>26499</v>
      </c>
      <c r="I65" s="96"/>
      <c r="J65" s="71"/>
      <c r="K65" s="99"/>
      <c r="L65" s="71"/>
      <c r="M65" s="71"/>
    </row>
    <row r="66" spans="1:13" ht="12.75">
      <c r="A66" s="192"/>
      <c r="B66" s="187"/>
      <c r="C66" s="187"/>
      <c r="D66" s="187"/>
      <c r="E66" s="187"/>
      <c r="F66" s="187"/>
      <c r="G66" s="187"/>
      <c r="H66" s="187"/>
      <c r="I66" s="96"/>
      <c r="J66" s="101"/>
      <c r="K66" s="100"/>
      <c r="L66" s="101"/>
      <c r="M66" s="101"/>
    </row>
    <row r="67" spans="1:13" ht="12.75">
      <c r="A67" s="191" t="s">
        <v>267</v>
      </c>
      <c r="B67" s="187">
        <v>1381198</v>
      </c>
      <c r="C67" s="187">
        <v>512275</v>
      </c>
      <c r="D67" s="187">
        <v>195845</v>
      </c>
      <c r="E67" s="187">
        <v>497317</v>
      </c>
      <c r="F67" s="187">
        <v>189511</v>
      </c>
      <c r="G67" s="187">
        <v>145799</v>
      </c>
      <c r="H67" s="187">
        <v>162007</v>
      </c>
      <c r="I67" s="96"/>
      <c r="J67" s="71"/>
      <c r="K67" s="99"/>
      <c r="L67" s="71"/>
      <c r="M67" s="71"/>
    </row>
    <row r="68" spans="1:13" ht="12.75">
      <c r="A68" s="191" t="s">
        <v>268</v>
      </c>
      <c r="B68" s="187">
        <v>171790</v>
      </c>
      <c r="C68" s="187">
        <v>50656</v>
      </c>
      <c r="D68" s="187">
        <v>17496</v>
      </c>
      <c r="E68" s="187">
        <v>71929</v>
      </c>
      <c r="F68" s="187">
        <v>32530</v>
      </c>
      <c r="G68" s="187">
        <v>25090</v>
      </c>
      <c r="H68" s="187">
        <v>14309</v>
      </c>
      <c r="I68" s="96"/>
      <c r="J68" s="71"/>
      <c r="K68" s="99"/>
      <c r="L68" s="71"/>
      <c r="M68" s="71"/>
    </row>
    <row r="69" spans="1:13" ht="12.75">
      <c r="A69" s="192" t="s">
        <v>91</v>
      </c>
      <c r="B69" s="188">
        <v>1552988</v>
      </c>
      <c r="C69" s="188">
        <v>562931</v>
      </c>
      <c r="D69" s="188">
        <v>213341</v>
      </c>
      <c r="E69" s="188">
        <v>569246</v>
      </c>
      <c r="F69" s="188">
        <v>222041</v>
      </c>
      <c r="G69" s="188">
        <v>170889</v>
      </c>
      <c r="H69" s="188">
        <v>176316</v>
      </c>
      <c r="I69" s="96"/>
      <c r="J69" s="71"/>
      <c r="K69" s="99"/>
      <c r="L69" s="71"/>
      <c r="M69" s="71"/>
    </row>
    <row r="70" spans="1:13" ht="12.75">
      <c r="A70" s="192"/>
      <c r="B70" s="187"/>
      <c r="C70" s="187"/>
      <c r="D70" s="187"/>
      <c r="E70" s="187"/>
      <c r="F70" s="187"/>
      <c r="G70" s="187"/>
      <c r="H70" s="187"/>
      <c r="I70" s="96"/>
      <c r="J70" s="84"/>
      <c r="K70" s="100"/>
      <c r="L70" s="84"/>
      <c r="M70" s="84"/>
    </row>
    <row r="71" spans="1:13" ht="12.75">
      <c r="A71" s="193" t="s">
        <v>269</v>
      </c>
      <c r="B71" s="187">
        <v>451871</v>
      </c>
      <c r="C71" s="187">
        <v>72155</v>
      </c>
      <c r="D71" s="187">
        <v>118374</v>
      </c>
      <c r="E71" s="187">
        <v>235790</v>
      </c>
      <c r="F71" s="187">
        <v>160218</v>
      </c>
      <c r="G71" s="187">
        <v>75549</v>
      </c>
      <c r="H71" s="187">
        <v>23</v>
      </c>
      <c r="I71" s="96"/>
      <c r="J71" s="71"/>
      <c r="K71" s="99"/>
      <c r="L71" s="71"/>
      <c r="M71" s="71"/>
    </row>
    <row r="72" spans="1:13" ht="12.75">
      <c r="A72" s="193" t="s">
        <v>270</v>
      </c>
      <c r="B72" s="187">
        <v>344921</v>
      </c>
      <c r="C72" s="187">
        <v>60211</v>
      </c>
      <c r="D72" s="187">
        <v>22963</v>
      </c>
      <c r="E72" s="187">
        <v>233291</v>
      </c>
      <c r="F72" s="187">
        <v>59018</v>
      </c>
      <c r="G72" s="187">
        <v>98887</v>
      </c>
      <c r="H72" s="187">
        <v>75386</v>
      </c>
      <c r="I72" s="96"/>
      <c r="J72" s="71"/>
      <c r="K72" s="99"/>
      <c r="L72" s="71"/>
      <c r="M72" s="71"/>
    </row>
    <row r="73" spans="1:13" ht="12.75">
      <c r="A73" s="193" t="s">
        <v>271</v>
      </c>
      <c r="B73" s="187">
        <v>293470</v>
      </c>
      <c r="C73" s="187">
        <v>24975</v>
      </c>
      <c r="D73" s="187">
        <v>88304</v>
      </c>
      <c r="E73" s="187">
        <v>154685</v>
      </c>
      <c r="F73" s="187">
        <v>33727</v>
      </c>
      <c r="G73" s="187">
        <v>31847</v>
      </c>
      <c r="H73" s="187">
        <v>89111</v>
      </c>
      <c r="I73" s="96"/>
      <c r="J73" s="71"/>
      <c r="K73" s="99"/>
      <c r="L73" s="71"/>
      <c r="M73" s="71"/>
    </row>
    <row r="74" spans="1:13" ht="12.75">
      <c r="A74" s="191" t="s">
        <v>272</v>
      </c>
      <c r="B74" s="187">
        <v>143791</v>
      </c>
      <c r="C74" s="187">
        <v>31261</v>
      </c>
      <c r="D74" s="187">
        <v>29108</v>
      </c>
      <c r="E74" s="187">
        <v>68115</v>
      </c>
      <c r="F74" s="187">
        <v>30430</v>
      </c>
      <c r="G74" s="187">
        <v>32170</v>
      </c>
      <c r="H74" s="187">
        <v>5515</v>
      </c>
      <c r="I74" s="96"/>
      <c r="J74" s="71"/>
      <c r="K74" s="99"/>
      <c r="L74" s="71"/>
      <c r="M74" s="71"/>
    </row>
    <row r="75" spans="1:17" s="77" customFormat="1" ht="12.75">
      <c r="A75" s="191" t="s">
        <v>273</v>
      </c>
      <c r="B75" s="187">
        <v>241215</v>
      </c>
      <c r="C75" s="187">
        <v>48913</v>
      </c>
      <c r="D75" s="187">
        <v>38403</v>
      </c>
      <c r="E75" s="187">
        <v>136858</v>
      </c>
      <c r="F75" s="187">
        <v>23102</v>
      </c>
      <c r="G75" s="187">
        <v>31926</v>
      </c>
      <c r="H75" s="187">
        <v>81830</v>
      </c>
      <c r="I75" s="73"/>
      <c r="J75" s="102"/>
      <c r="K75" s="99"/>
      <c r="L75" s="102"/>
      <c r="M75" s="102"/>
      <c r="N75" s="73"/>
      <c r="O75" s="73"/>
      <c r="P75" s="73"/>
      <c r="Q75" s="73"/>
    </row>
    <row r="76" spans="1:13" ht="12.75">
      <c r="A76" s="193" t="s">
        <v>274</v>
      </c>
      <c r="B76" s="187">
        <v>180099</v>
      </c>
      <c r="C76" s="187">
        <v>62868</v>
      </c>
      <c r="D76" s="187">
        <v>38425</v>
      </c>
      <c r="E76" s="187">
        <v>54032</v>
      </c>
      <c r="F76" s="187">
        <v>32120</v>
      </c>
      <c r="G76" s="187">
        <v>21008</v>
      </c>
      <c r="H76" s="187">
        <v>904</v>
      </c>
      <c r="I76" s="96"/>
      <c r="J76" s="71"/>
      <c r="K76" s="99"/>
      <c r="L76" s="71"/>
      <c r="M76" s="71"/>
    </row>
    <row r="77" spans="1:13" ht="12.75">
      <c r="A77" s="193" t="s">
        <v>275</v>
      </c>
      <c r="B77" s="187">
        <v>332196</v>
      </c>
      <c r="C77" s="187">
        <v>104481</v>
      </c>
      <c r="D77" s="187">
        <v>83458</v>
      </c>
      <c r="E77" s="187">
        <v>109823</v>
      </c>
      <c r="F77" s="187">
        <v>62794</v>
      </c>
      <c r="G77" s="187">
        <v>46185</v>
      </c>
      <c r="H77" s="187">
        <v>844</v>
      </c>
      <c r="I77" s="96"/>
      <c r="J77" s="71"/>
      <c r="K77" s="99"/>
      <c r="L77" s="71"/>
      <c r="M77" s="71"/>
    </row>
    <row r="78" spans="1:13" ht="12.75">
      <c r="A78" s="191" t="s">
        <v>276</v>
      </c>
      <c r="B78" s="187">
        <v>644691</v>
      </c>
      <c r="C78" s="187">
        <v>169722</v>
      </c>
      <c r="D78" s="187">
        <v>130176</v>
      </c>
      <c r="E78" s="187">
        <v>283759</v>
      </c>
      <c r="F78" s="187">
        <v>138768</v>
      </c>
      <c r="G78" s="187">
        <v>134441</v>
      </c>
      <c r="H78" s="187">
        <v>10550</v>
      </c>
      <c r="I78" s="96"/>
      <c r="J78" s="71"/>
      <c r="K78" s="99"/>
      <c r="L78" s="71"/>
      <c r="M78" s="71"/>
    </row>
    <row r="79" spans="1:13" ht="12.75">
      <c r="A79" s="192" t="s">
        <v>115</v>
      </c>
      <c r="B79" s="188">
        <v>2632254</v>
      </c>
      <c r="C79" s="188">
        <v>574586</v>
      </c>
      <c r="D79" s="188">
        <v>549211</v>
      </c>
      <c r="E79" s="188">
        <v>1276353</v>
      </c>
      <c r="F79" s="188">
        <v>540177</v>
      </c>
      <c r="G79" s="188">
        <v>472013</v>
      </c>
      <c r="H79" s="188">
        <v>264163</v>
      </c>
      <c r="I79" s="96"/>
      <c r="J79" s="71"/>
      <c r="K79" s="99"/>
      <c r="L79" s="71"/>
      <c r="M79" s="71"/>
    </row>
    <row r="80" spans="1:13" ht="12.75">
      <c r="A80" s="192"/>
      <c r="B80" s="187"/>
      <c r="C80" s="187"/>
      <c r="D80" s="187"/>
      <c r="E80" s="187"/>
      <c r="F80" s="187"/>
      <c r="G80" s="187"/>
      <c r="H80" s="187"/>
      <c r="I80" s="96"/>
      <c r="J80" s="84"/>
      <c r="K80" s="100"/>
      <c r="L80" s="84"/>
      <c r="M80" s="84"/>
    </row>
    <row r="81" spans="1:13" ht="12.75">
      <c r="A81" s="191" t="s">
        <v>277</v>
      </c>
      <c r="B81" s="187">
        <v>26858</v>
      </c>
      <c r="C81" s="187">
        <v>7779</v>
      </c>
      <c r="D81" s="187">
        <v>6847</v>
      </c>
      <c r="E81" s="187">
        <v>7248</v>
      </c>
      <c r="F81" s="187">
        <v>3697</v>
      </c>
      <c r="G81" s="187">
        <v>3000</v>
      </c>
      <c r="H81" s="187">
        <v>551</v>
      </c>
      <c r="I81" s="96"/>
      <c r="J81" s="71"/>
      <c r="K81" s="99"/>
      <c r="L81" s="71"/>
      <c r="M81" s="71"/>
    </row>
    <row r="82" spans="1:13" ht="12.75">
      <c r="A82" s="191" t="s">
        <v>278</v>
      </c>
      <c r="B82" s="187">
        <v>39665</v>
      </c>
      <c r="C82" s="187">
        <v>14120</v>
      </c>
      <c r="D82" s="187">
        <v>8299</v>
      </c>
      <c r="E82" s="187">
        <v>11121</v>
      </c>
      <c r="F82" s="187">
        <v>7930</v>
      </c>
      <c r="G82" s="187">
        <v>3043</v>
      </c>
      <c r="H82" s="187">
        <v>148</v>
      </c>
      <c r="I82" s="96"/>
      <c r="J82" s="71"/>
      <c r="K82" s="99"/>
      <c r="L82" s="71"/>
      <c r="M82" s="71"/>
    </row>
    <row r="83" spans="1:13" ht="12.75">
      <c r="A83" s="192" t="s">
        <v>96</v>
      </c>
      <c r="B83" s="188">
        <v>66523</v>
      </c>
      <c r="C83" s="188">
        <v>21899</v>
      </c>
      <c r="D83" s="188">
        <v>15146</v>
      </c>
      <c r="E83" s="188">
        <v>18369</v>
      </c>
      <c r="F83" s="188">
        <v>11627</v>
      </c>
      <c r="G83" s="188">
        <v>6043</v>
      </c>
      <c r="H83" s="188">
        <v>699</v>
      </c>
      <c r="I83" s="96"/>
      <c r="J83" s="71"/>
      <c r="K83" s="99"/>
      <c r="L83" s="71"/>
      <c r="M83" s="71"/>
    </row>
    <row r="84" spans="1:13" ht="12.75">
      <c r="A84" s="192"/>
      <c r="B84" s="188"/>
      <c r="C84" s="188"/>
      <c r="D84" s="188"/>
      <c r="E84" s="188"/>
      <c r="F84" s="188"/>
      <c r="G84" s="188"/>
      <c r="H84" s="188"/>
      <c r="I84" s="96"/>
      <c r="J84" s="84"/>
      <c r="K84" s="100"/>
      <c r="L84" s="84"/>
      <c r="M84" s="84"/>
    </row>
    <row r="85" spans="1:13" ht="13.5" thickBot="1">
      <c r="A85" s="195" t="s">
        <v>279</v>
      </c>
      <c r="B85" s="189">
        <v>26218705.620347057</v>
      </c>
      <c r="C85" s="189">
        <v>6833257.1586896805</v>
      </c>
      <c r="D85" s="189">
        <v>6264138.066584117</v>
      </c>
      <c r="E85" s="189">
        <v>10366763.749056134</v>
      </c>
      <c r="F85" s="189">
        <v>5149337.488403174</v>
      </c>
      <c r="G85" s="189">
        <v>4073699.6484033256</v>
      </c>
      <c r="H85" s="189">
        <v>1143726.6122496342</v>
      </c>
      <c r="I85" s="96"/>
      <c r="J85" s="71"/>
      <c r="K85" s="99"/>
      <c r="L85" s="71"/>
      <c r="M85" s="71"/>
    </row>
    <row r="86" spans="1:13" ht="12.75">
      <c r="A86" s="93" t="s">
        <v>375</v>
      </c>
      <c r="J86" s="84"/>
      <c r="K86" s="100"/>
      <c r="L86" s="84"/>
      <c r="M86" s="84"/>
    </row>
  </sheetData>
  <mergeCells count="3">
    <mergeCell ref="A1:H1"/>
    <mergeCell ref="E5:H5"/>
    <mergeCell ref="A3:H3"/>
  </mergeCells>
  <hyperlinks>
    <hyperlink ref="A2" location="'Indice'!A1" display="Volver al Indice"/>
  </hyperlinks>
  <printOptions/>
  <pageMargins left="0.2755905511811024" right="0.15748031496062992" top="0.5905511811023623" bottom="0.984251968503937" header="0" footer="0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workbookViewId="0" topLeftCell="A46">
      <selection activeCell="H11" sqref="H11"/>
    </sheetView>
  </sheetViews>
  <sheetFormatPr defaultColWidth="11.421875" defaultRowHeight="12.75"/>
  <cols>
    <col min="1" max="1" width="22.57421875" style="93" bestFit="1" customWidth="1"/>
    <col min="2" max="2" width="17.00390625" style="93" customWidth="1"/>
    <col min="3" max="3" width="15.7109375" style="93" customWidth="1"/>
    <col min="4" max="4" width="16.140625" style="93" customWidth="1"/>
    <col min="5" max="5" width="15.421875" style="93" customWidth="1"/>
    <col min="6" max="6" width="16.57421875" style="93" customWidth="1"/>
    <col min="7" max="7" width="15.57421875" style="93" customWidth="1"/>
    <col min="8" max="8" width="15.8515625" style="93" customWidth="1"/>
    <col min="9" max="9" width="6.140625" style="93" customWidth="1"/>
    <col min="10" max="17" width="11.57421875" style="96" customWidth="1"/>
    <col min="18" max="16384" width="11.57421875" style="93" customWidth="1"/>
  </cols>
  <sheetData>
    <row r="1" spans="1:17" ht="17.25" customHeight="1">
      <c r="A1" s="484" t="s">
        <v>213</v>
      </c>
      <c r="B1" s="484"/>
      <c r="C1" s="484"/>
      <c r="D1" s="484"/>
      <c r="E1" s="484"/>
      <c r="F1" s="484"/>
      <c r="G1" s="484"/>
      <c r="H1" s="484"/>
      <c r="J1" s="93"/>
      <c r="K1" s="93"/>
      <c r="L1" s="93"/>
      <c r="M1" s="93"/>
      <c r="N1" s="93"/>
      <c r="O1" s="93"/>
      <c r="P1" s="93"/>
      <c r="Q1" s="93"/>
    </row>
    <row r="2" spans="1:17" ht="15.75" customHeight="1">
      <c r="A2" s="462" t="s">
        <v>417</v>
      </c>
      <c r="B2" s="77"/>
      <c r="C2" s="77"/>
      <c r="D2" s="77"/>
      <c r="E2" s="77"/>
      <c r="F2" s="77"/>
      <c r="G2" s="77"/>
      <c r="H2" s="77"/>
      <c r="J2" s="93"/>
      <c r="K2" s="93"/>
      <c r="L2" s="93"/>
      <c r="M2" s="93"/>
      <c r="N2" s="93"/>
      <c r="O2" s="93"/>
      <c r="P2" s="93"/>
      <c r="Q2" s="93"/>
    </row>
    <row r="3" spans="1:17" ht="15">
      <c r="A3" s="452" t="s">
        <v>411</v>
      </c>
      <c r="B3" s="452"/>
      <c r="C3" s="452"/>
      <c r="D3" s="452"/>
      <c r="E3" s="452"/>
      <c r="F3" s="452"/>
      <c r="G3" s="452"/>
      <c r="H3" s="452"/>
      <c r="J3" s="93"/>
      <c r="K3" s="93"/>
      <c r="L3" s="93"/>
      <c r="M3" s="93"/>
      <c r="N3" s="93"/>
      <c r="O3" s="93"/>
      <c r="P3" s="93"/>
      <c r="Q3" s="93"/>
    </row>
    <row r="4" spans="1:17" ht="12.75" customHeight="1" thickBot="1">
      <c r="A4" s="78"/>
      <c r="B4" s="79"/>
      <c r="C4" s="79"/>
      <c r="D4" s="79"/>
      <c r="E4" s="79"/>
      <c r="F4" s="79"/>
      <c r="G4" s="79"/>
      <c r="H4" s="79"/>
      <c r="J4" s="93"/>
      <c r="K4" s="93"/>
      <c r="L4" s="93"/>
      <c r="M4" s="93"/>
      <c r="N4" s="93"/>
      <c r="O4" s="93"/>
      <c r="P4" s="93"/>
      <c r="Q4" s="93"/>
    </row>
    <row r="5" spans="1:17" ht="12.75" customHeight="1">
      <c r="A5" s="171" t="s">
        <v>68</v>
      </c>
      <c r="B5" s="91"/>
      <c r="C5" s="105"/>
      <c r="D5" s="80" t="s">
        <v>332</v>
      </c>
      <c r="E5" s="453" t="s">
        <v>333</v>
      </c>
      <c r="F5" s="454"/>
      <c r="G5" s="454"/>
      <c r="H5" s="454"/>
      <c r="J5" s="93"/>
      <c r="K5" s="93"/>
      <c r="L5" s="93"/>
      <c r="M5" s="93"/>
      <c r="N5" s="93"/>
      <c r="O5" s="93"/>
      <c r="P5" s="93"/>
      <c r="Q5" s="93"/>
    </row>
    <row r="6" spans="1:17" ht="12.75" customHeight="1">
      <c r="A6" s="85" t="s">
        <v>70</v>
      </c>
      <c r="B6" s="81" t="s">
        <v>334</v>
      </c>
      <c r="C6" s="81" t="s">
        <v>40</v>
      </c>
      <c r="D6" s="81" t="s">
        <v>335</v>
      </c>
      <c r="E6" s="81"/>
      <c r="F6" s="89" t="s">
        <v>336</v>
      </c>
      <c r="G6" s="89" t="s">
        <v>337</v>
      </c>
      <c r="H6" s="89" t="s">
        <v>338</v>
      </c>
      <c r="J6" s="93"/>
      <c r="K6" s="93"/>
      <c r="L6" s="93"/>
      <c r="M6" s="93"/>
      <c r="N6" s="93"/>
      <c r="O6" s="93"/>
      <c r="P6" s="93"/>
      <c r="Q6" s="93"/>
    </row>
    <row r="7" spans="1:17" ht="13.5" thickBot="1">
      <c r="A7" s="164"/>
      <c r="B7" s="130"/>
      <c r="C7" s="172"/>
      <c r="D7" s="163" t="s">
        <v>206</v>
      </c>
      <c r="E7" s="92" t="s">
        <v>22</v>
      </c>
      <c r="F7" s="163" t="s">
        <v>206</v>
      </c>
      <c r="G7" s="163" t="s">
        <v>206</v>
      </c>
      <c r="H7" s="163" t="s">
        <v>206</v>
      </c>
      <c r="J7" s="93"/>
      <c r="K7" s="93"/>
      <c r="L7" s="93"/>
      <c r="M7" s="93"/>
      <c r="N7" s="93"/>
      <c r="O7" s="93"/>
      <c r="P7" s="93"/>
      <c r="Q7" s="93"/>
    </row>
    <row r="8" spans="1:13" ht="12.75">
      <c r="A8" s="191" t="s">
        <v>235</v>
      </c>
      <c r="B8" s="187">
        <v>173189.57</v>
      </c>
      <c r="C8" s="187">
        <v>72682.35</v>
      </c>
      <c r="D8" s="187">
        <v>36260.46</v>
      </c>
      <c r="E8" s="187">
        <v>44309.69</v>
      </c>
      <c r="F8" s="187">
        <v>38815.72</v>
      </c>
      <c r="G8" s="187">
        <v>5493.97</v>
      </c>
      <c r="H8" s="187" t="s">
        <v>398</v>
      </c>
      <c r="I8" s="96"/>
      <c r="J8" s="98"/>
      <c r="K8" s="98"/>
      <c r="L8" s="98"/>
      <c r="M8" s="98"/>
    </row>
    <row r="9" spans="1:13" ht="12.75">
      <c r="A9" s="191" t="s">
        <v>236</v>
      </c>
      <c r="B9" s="187">
        <v>159573.63</v>
      </c>
      <c r="C9" s="187">
        <v>51994.09</v>
      </c>
      <c r="D9" s="187">
        <v>34325.85</v>
      </c>
      <c r="E9" s="187">
        <v>57909.93</v>
      </c>
      <c r="F9" s="187">
        <v>47206.94</v>
      </c>
      <c r="G9" s="187">
        <v>10702.99</v>
      </c>
      <c r="H9" s="187" t="s">
        <v>398</v>
      </c>
      <c r="I9" s="96"/>
      <c r="J9" s="71"/>
      <c r="K9" s="99"/>
      <c r="L9" s="71"/>
      <c r="M9" s="71"/>
    </row>
    <row r="10" spans="1:13" ht="12.75">
      <c r="A10" s="191" t="s">
        <v>237</v>
      </c>
      <c r="B10" s="187">
        <v>302994.2</v>
      </c>
      <c r="C10" s="187">
        <v>113306.02</v>
      </c>
      <c r="D10" s="187">
        <v>68470.41</v>
      </c>
      <c r="E10" s="187">
        <v>85912.48</v>
      </c>
      <c r="F10" s="187">
        <v>39279.38</v>
      </c>
      <c r="G10" s="187">
        <v>29124.35</v>
      </c>
      <c r="H10" s="187">
        <v>17508.75</v>
      </c>
      <c r="I10" s="96"/>
      <c r="J10" s="71"/>
      <c r="K10" s="99"/>
      <c r="L10" s="71"/>
      <c r="M10" s="71"/>
    </row>
    <row r="11" spans="1:13" ht="12.75">
      <c r="A11" s="191" t="s">
        <v>238</v>
      </c>
      <c r="B11" s="187">
        <v>183677.2</v>
      </c>
      <c r="C11" s="187">
        <v>52747.27</v>
      </c>
      <c r="D11" s="187">
        <v>32794.18</v>
      </c>
      <c r="E11" s="187">
        <v>84444.2</v>
      </c>
      <c r="F11" s="187">
        <v>73957.99</v>
      </c>
      <c r="G11" s="187">
        <v>10486.21</v>
      </c>
      <c r="H11" s="187" t="s">
        <v>398</v>
      </c>
      <c r="I11" s="96"/>
      <c r="J11" s="71"/>
      <c r="K11" s="99"/>
      <c r="L11" s="71"/>
      <c r="M11" s="71"/>
    </row>
    <row r="12" spans="1:13" ht="12.75">
      <c r="A12" s="192" t="s">
        <v>75</v>
      </c>
      <c r="B12" s="188">
        <v>819434.6</v>
      </c>
      <c r="C12" s="188">
        <v>290729.73</v>
      </c>
      <c r="D12" s="188">
        <v>171850.9</v>
      </c>
      <c r="E12" s="188">
        <v>272576.3</v>
      </c>
      <c r="F12" s="188">
        <v>199260.03</v>
      </c>
      <c r="G12" s="188">
        <v>55807.52</v>
      </c>
      <c r="H12" s="188">
        <v>17508.75</v>
      </c>
      <c r="I12" s="96"/>
      <c r="J12" s="71"/>
      <c r="K12" s="99"/>
      <c r="L12" s="71"/>
      <c r="M12" s="71"/>
    </row>
    <row r="13" spans="1:13" ht="12.75">
      <c r="A13" s="192"/>
      <c r="B13" s="188"/>
      <c r="C13" s="188"/>
      <c r="D13" s="188"/>
      <c r="E13" s="188"/>
      <c r="F13" s="188"/>
      <c r="G13" s="188"/>
      <c r="H13" s="188"/>
      <c r="I13" s="96"/>
      <c r="J13" s="84"/>
      <c r="K13" s="100"/>
      <c r="L13" s="84"/>
      <c r="M13" s="84"/>
    </row>
    <row r="14" spans="1:13" ht="12.75">
      <c r="A14" s="192" t="s">
        <v>76</v>
      </c>
      <c r="B14" s="188">
        <v>20194</v>
      </c>
      <c r="C14" s="188">
        <v>5324</v>
      </c>
      <c r="D14" s="188">
        <v>4437</v>
      </c>
      <c r="E14" s="188">
        <v>7987</v>
      </c>
      <c r="F14" s="188">
        <v>3993</v>
      </c>
      <c r="G14" s="188">
        <v>3195</v>
      </c>
      <c r="H14" s="188">
        <v>799</v>
      </c>
      <c r="I14" s="96"/>
      <c r="J14" s="71"/>
      <c r="K14" s="99"/>
      <c r="L14" s="71"/>
      <c r="M14" s="71"/>
    </row>
    <row r="15" spans="1:13" ht="12.75">
      <c r="A15" s="192"/>
      <c r="B15" s="188"/>
      <c r="C15" s="188"/>
      <c r="D15" s="188"/>
      <c r="E15" s="188"/>
      <c r="F15" s="188"/>
      <c r="G15" s="188"/>
      <c r="H15" s="188"/>
      <c r="I15" s="96"/>
      <c r="J15" s="101"/>
      <c r="K15" s="100"/>
      <c r="L15" s="101"/>
      <c r="M15" s="101"/>
    </row>
    <row r="16" spans="1:13" ht="12.75">
      <c r="A16" s="192" t="s">
        <v>77</v>
      </c>
      <c r="B16" s="188">
        <v>2012.41</v>
      </c>
      <c r="C16" s="188">
        <v>897.84</v>
      </c>
      <c r="D16" s="188">
        <v>211.7</v>
      </c>
      <c r="E16" s="188">
        <v>285.5</v>
      </c>
      <c r="F16" s="188">
        <v>115.5</v>
      </c>
      <c r="G16" s="188">
        <v>117</v>
      </c>
      <c r="H16" s="188">
        <v>53</v>
      </c>
      <c r="I16" s="96"/>
      <c r="J16" s="71"/>
      <c r="K16" s="99"/>
      <c r="L16" s="71"/>
      <c r="M16" s="71"/>
    </row>
    <row r="17" spans="1:13" ht="12.75">
      <c r="A17" s="192"/>
      <c r="B17" s="187"/>
      <c r="C17" s="187"/>
      <c r="D17" s="187"/>
      <c r="E17" s="187"/>
      <c r="F17" s="187"/>
      <c r="G17" s="187"/>
      <c r="H17" s="187"/>
      <c r="I17" s="96"/>
      <c r="J17" s="101"/>
      <c r="K17" s="100"/>
      <c r="L17" s="101"/>
      <c r="M17" s="101"/>
    </row>
    <row r="18" spans="1:13" ht="12.75">
      <c r="A18" s="193" t="s">
        <v>239</v>
      </c>
      <c r="B18" s="187">
        <v>14811</v>
      </c>
      <c r="C18" s="187">
        <v>6683</v>
      </c>
      <c r="D18" s="187">
        <v>1524</v>
      </c>
      <c r="E18" s="187">
        <v>3765</v>
      </c>
      <c r="F18" s="187">
        <v>1870.1357639796804</v>
      </c>
      <c r="G18" s="187">
        <v>1479.485743816141</v>
      </c>
      <c r="H18" s="187">
        <v>415.37849220417866</v>
      </c>
      <c r="I18" s="96"/>
      <c r="J18" s="71"/>
      <c r="K18" s="99"/>
      <c r="L18" s="71"/>
      <c r="M18" s="71"/>
    </row>
    <row r="19" spans="1:13" ht="12.75">
      <c r="A19" s="193" t="s">
        <v>240</v>
      </c>
      <c r="B19" s="187">
        <v>10204</v>
      </c>
      <c r="C19" s="187">
        <v>3490</v>
      </c>
      <c r="D19" s="187">
        <v>1198</v>
      </c>
      <c r="E19" s="187">
        <v>3421</v>
      </c>
      <c r="F19" s="187">
        <v>1699.2654577887083</v>
      </c>
      <c r="G19" s="187">
        <v>1344.3082947131522</v>
      </c>
      <c r="H19" s="187">
        <v>377.42624749813945</v>
      </c>
      <c r="I19" s="96"/>
      <c r="J19" s="71"/>
      <c r="K19" s="99"/>
      <c r="L19" s="71"/>
      <c r="M19" s="71"/>
    </row>
    <row r="20" spans="1:13" ht="12.75">
      <c r="A20" s="191" t="s">
        <v>241</v>
      </c>
      <c r="B20" s="187">
        <v>6821</v>
      </c>
      <c r="C20" s="187">
        <v>2624</v>
      </c>
      <c r="D20" s="187">
        <v>691</v>
      </c>
      <c r="E20" s="187">
        <v>1720</v>
      </c>
      <c r="F20" s="187">
        <v>854.3515309548606</v>
      </c>
      <c r="G20" s="187">
        <v>675.8872455149435</v>
      </c>
      <c r="H20" s="187">
        <v>189.76122353019593</v>
      </c>
      <c r="I20" s="96"/>
      <c r="J20" s="71"/>
      <c r="K20" s="99"/>
      <c r="L20" s="71"/>
      <c r="M20" s="71"/>
    </row>
    <row r="21" spans="1:13" ht="12.75">
      <c r="A21" s="192" t="s">
        <v>113</v>
      </c>
      <c r="B21" s="188">
        <v>31836</v>
      </c>
      <c r="C21" s="188">
        <v>12797</v>
      </c>
      <c r="D21" s="188">
        <v>3413</v>
      </c>
      <c r="E21" s="188">
        <v>8906</v>
      </c>
      <c r="F21" s="188">
        <v>4423.752752723249</v>
      </c>
      <c r="G21" s="188">
        <v>3499.6812840442367</v>
      </c>
      <c r="H21" s="188">
        <v>982.565963232514</v>
      </c>
      <c r="I21" s="96"/>
      <c r="J21" s="71"/>
      <c r="K21" s="99"/>
      <c r="L21" s="71"/>
      <c r="M21" s="71"/>
    </row>
    <row r="22" spans="1:13" ht="12.75">
      <c r="A22" s="192"/>
      <c r="B22" s="188"/>
      <c r="C22" s="188"/>
      <c r="D22" s="188"/>
      <c r="E22" s="188"/>
      <c r="F22" s="188"/>
      <c r="G22" s="188"/>
      <c r="H22" s="188"/>
      <c r="I22" s="96"/>
      <c r="J22" s="101"/>
      <c r="K22" s="100"/>
      <c r="L22" s="101"/>
      <c r="M22" s="101"/>
    </row>
    <row r="23" spans="1:13" ht="12.75">
      <c r="A23" s="192" t="s">
        <v>78</v>
      </c>
      <c r="B23" s="188">
        <v>508681.93</v>
      </c>
      <c r="C23" s="188">
        <v>95385.26</v>
      </c>
      <c r="D23" s="188">
        <v>145919.48</v>
      </c>
      <c r="E23" s="188">
        <v>196040.07</v>
      </c>
      <c r="F23" s="188">
        <v>82774.69</v>
      </c>
      <c r="G23" s="188">
        <v>110741.51</v>
      </c>
      <c r="H23" s="188">
        <v>2523.87</v>
      </c>
      <c r="I23" s="96"/>
      <c r="J23" s="71"/>
      <c r="K23" s="99"/>
      <c r="L23" s="71"/>
      <c r="M23" s="71"/>
    </row>
    <row r="24" spans="1:13" ht="12.75">
      <c r="A24" s="192"/>
      <c r="B24" s="188"/>
      <c r="C24" s="188"/>
      <c r="D24" s="188"/>
      <c r="E24" s="188"/>
      <c r="F24" s="188"/>
      <c r="G24" s="188"/>
      <c r="H24" s="188"/>
      <c r="I24" s="96"/>
      <c r="J24" s="101"/>
      <c r="K24" s="100"/>
      <c r="L24" s="101"/>
      <c r="M24" s="101"/>
    </row>
    <row r="25" spans="1:13" ht="12.75">
      <c r="A25" s="192" t="s">
        <v>79</v>
      </c>
      <c r="B25" s="188">
        <v>124321.25</v>
      </c>
      <c r="C25" s="188">
        <v>12129.18</v>
      </c>
      <c r="D25" s="188">
        <v>10179.42</v>
      </c>
      <c r="E25" s="188">
        <v>95876.92</v>
      </c>
      <c r="F25" s="188">
        <v>76909.74</v>
      </c>
      <c r="G25" s="188">
        <v>16402.19</v>
      </c>
      <c r="H25" s="188">
        <v>2564.99</v>
      </c>
      <c r="I25" s="96"/>
      <c r="J25" s="71"/>
      <c r="K25" s="99"/>
      <c r="L25" s="71"/>
      <c r="M25" s="71"/>
    </row>
    <row r="26" spans="1:13" ht="12.75">
      <c r="A26" s="192"/>
      <c r="B26" s="187"/>
      <c r="C26" s="187"/>
      <c r="D26" s="187"/>
      <c r="E26" s="187"/>
      <c r="F26" s="187"/>
      <c r="G26" s="187"/>
      <c r="H26" s="187"/>
      <c r="I26" s="96"/>
      <c r="J26" s="101"/>
      <c r="K26" s="100"/>
      <c r="L26" s="101"/>
      <c r="M26" s="101"/>
    </row>
    <row r="27" spans="1:13" ht="12.75">
      <c r="A27" s="191" t="s">
        <v>242</v>
      </c>
      <c r="B27" s="187">
        <v>2446064.48</v>
      </c>
      <c r="C27" s="187">
        <v>531491.98</v>
      </c>
      <c r="D27" s="187">
        <v>718437.3</v>
      </c>
      <c r="E27" s="187">
        <v>1015379.26</v>
      </c>
      <c r="F27" s="187">
        <v>508525.73</v>
      </c>
      <c r="G27" s="187">
        <v>486877.77</v>
      </c>
      <c r="H27" s="187">
        <v>19975.76</v>
      </c>
      <c r="I27" s="96"/>
      <c r="J27" s="71"/>
      <c r="K27" s="99"/>
      <c r="L27" s="71"/>
      <c r="M27" s="71"/>
    </row>
    <row r="28" spans="1:13" ht="12.75">
      <c r="A28" s="191" t="s">
        <v>243</v>
      </c>
      <c r="B28" s="187">
        <v>802792.11</v>
      </c>
      <c r="C28" s="187">
        <v>190872.46</v>
      </c>
      <c r="D28" s="187">
        <v>246163.34</v>
      </c>
      <c r="E28" s="187">
        <v>298496.19</v>
      </c>
      <c r="F28" s="187">
        <v>114640.65</v>
      </c>
      <c r="G28" s="187">
        <v>160561.73</v>
      </c>
      <c r="H28" s="187">
        <v>23293.81</v>
      </c>
      <c r="I28" s="96"/>
      <c r="J28" s="71"/>
      <c r="K28" s="99"/>
      <c r="L28" s="71"/>
      <c r="M28" s="71"/>
    </row>
    <row r="29" spans="1:13" ht="12.75">
      <c r="A29" s="191" t="s">
        <v>244</v>
      </c>
      <c r="B29" s="187">
        <v>1868075.88</v>
      </c>
      <c r="C29" s="187">
        <v>634720.61</v>
      </c>
      <c r="D29" s="187">
        <v>400942.67</v>
      </c>
      <c r="E29" s="187">
        <v>624967.24</v>
      </c>
      <c r="F29" s="187">
        <v>334414.55</v>
      </c>
      <c r="G29" s="187">
        <v>277372.63</v>
      </c>
      <c r="H29" s="187">
        <v>13180.06</v>
      </c>
      <c r="I29" s="96"/>
      <c r="J29" s="71"/>
      <c r="K29" s="99"/>
      <c r="L29" s="71"/>
      <c r="M29" s="71"/>
    </row>
    <row r="30" spans="1:13" ht="12.75">
      <c r="A30" s="192" t="s">
        <v>114</v>
      </c>
      <c r="B30" s="188">
        <v>5116932.47</v>
      </c>
      <c r="C30" s="188">
        <v>1357085.05</v>
      </c>
      <c r="D30" s="188">
        <v>1365543.31</v>
      </c>
      <c r="E30" s="188">
        <v>1938842.69</v>
      </c>
      <c r="F30" s="188">
        <v>957580.93</v>
      </c>
      <c r="G30" s="188">
        <v>924812.13</v>
      </c>
      <c r="H30" s="188">
        <v>56449.63</v>
      </c>
      <c r="I30" s="96"/>
      <c r="J30" s="71"/>
      <c r="K30" s="99"/>
      <c r="L30" s="71"/>
      <c r="M30" s="71"/>
    </row>
    <row r="31" spans="1:13" ht="12.75">
      <c r="A31" s="192"/>
      <c r="B31" s="187"/>
      <c r="C31" s="187"/>
      <c r="D31" s="187"/>
      <c r="E31" s="187"/>
      <c r="F31" s="187"/>
      <c r="G31" s="187"/>
      <c r="H31" s="187"/>
      <c r="I31" s="96"/>
      <c r="J31" s="84"/>
      <c r="K31" s="100"/>
      <c r="L31" s="84"/>
      <c r="M31" s="84"/>
    </row>
    <row r="32" spans="1:13" ht="12.75">
      <c r="A32" s="191" t="s">
        <v>245</v>
      </c>
      <c r="B32" s="187">
        <v>1844373</v>
      </c>
      <c r="C32" s="187">
        <v>570353</v>
      </c>
      <c r="D32" s="187">
        <v>482804</v>
      </c>
      <c r="E32" s="187">
        <v>587906</v>
      </c>
      <c r="F32" s="187">
        <v>374790</v>
      </c>
      <c r="G32" s="187">
        <v>203733</v>
      </c>
      <c r="H32" s="187">
        <v>9383</v>
      </c>
      <c r="I32" s="96"/>
      <c r="J32" s="71"/>
      <c r="K32" s="99"/>
      <c r="L32" s="71"/>
      <c r="M32" s="71"/>
    </row>
    <row r="33" spans="1:13" ht="12.75">
      <c r="A33" s="191" t="s">
        <v>246</v>
      </c>
      <c r="B33" s="187">
        <v>685303</v>
      </c>
      <c r="C33" s="187">
        <v>135682</v>
      </c>
      <c r="D33" s="187">
        <v>94865</v>
      </c>
      <c r="E33" s="187">
        <v>416350</v>
      </c>
      <c r="F33" s="187">
        <v>117771</v>
      </c>
      <c r="G33" s="187">
        <v>280198</v>
      </c>
      <c r="H33" s="187">
        <v>18381</v>
      </c>
      <c r="I33" s="96"/>
      <c r="J33" s="71"/>
      <c r="K33" s="99"/>
      <c r="L33" s="71"/>
      <c r="M33" s="71"/>
    </row>
    <row r="34" spans="1:13" ht="12.75">
      <c r="A34" s="191" t="s">
        <v>247</v>
      </c>
      <c r="B34" s="187">
        <v>3299029</v>
      </c>
      <c r="C34" s="187">
        <v>902199</v>
      </c>
      <c r="D34" s="187">
        <v>852865</v>
      </c>
      <c r="E34" s="187">
        <v>1255895</v>
      </c>
      <c r="F34" s="187">
        <v>629592</v>
      </c>
      <c r="G34" s="187">
        <v>623084</v>
      </c>
      <c r="H34" s="187">
        <v>3219</v>
      </c>
      <c r="I34" s="96"/>
      <c r="J34" s="71"/>
      <c r="K34" s="99"/>
      <c r="L34" s="71"/>
      <c r="M34" s="71"/>
    </row>
    <row r="35" spans="1:13" ht="12.75">
      <c r="A35" s="191" t="s">
        <v>248</v>
      </c>
      <c r="B35" s="187">
        <v>475533</v>
      </c>
      <c r="C35" s="187">
        <v>144478</v>
      </c>
      <c r="D35" s="187">
        <v>148095</v>
      </c>
      <c r="E35" s="187">
        <v>131534</v>
      </c>
      <c r="F35" s="187">
        <v>87565</v>
      </c>
      <c r="G35" s="187">
        <v>42362</v>
      </c>
      <c r="H35" s="187">
        <v>1607</v>
      </c>
      <c r="I35" s="96"/>
      <c r="J35" s="71"/>
      <c r="K35" s="99"/>
      <c r="L35" s="71"/>
      <c r="M35" s="71"/>
    </row>
    <row r="36" spans="1:13" ht="12.75">
      <c r="A36" s="192" t="s">
        <v>80</v>
      </c>
      <c r="B36" s="188">
        <v>6304238</v>
      </c>
      <c r="C36" s="188">
        <v>1752712</v>
      </c>
      <c r="D36" s="188">
        <v>1578629</v>
      </c>
      <c r="E36" s="188">
        <v>2391685</v>
      </c>
      <c r="F36" s="188">
        <v>1209718</v>
      </c>
      <c r="G36" s="188">
        <v>1149377</v>
      </c>
      <c r="H36" s="188">
        <v>32590</v>
      </c>
      <c r="I36" s="96"/>
      <c r="J36" s="71"/>
      <c r="K36" s="99"/>
      <c r="L36" s="71"/>
      <c r="M36" s="71"/>
    </row>
    <row r="37" spans="1:13" ht="12.75">
      <c r="A37" s="192"/>
      <c r="B37" s="188"/>
      <c r="C37" s="188"/>
      <c r="D37" s="188"/>
      <c r="E37" s="188"/>
      <c r="F37" s="188"/>
      <c r="G37" s="188"/>
      <c r="H37" s="188"/>
      <c r="I37" s="96"/>
      <c r="J37" s="101"/>
      <c r="K37" s="100"/>
      <c r="L37" s="101"/>
      <c r="M37" s="101"/>
    </row>
    <row r="38" spans="1:13" ht="12.75">
      <c r="A38" s="192" t="s">
        <v>81</v>
      </c>
      <c r="B38" s="188">
        <v>73687.15</v>
      </c>
      <c r="C38" s="188">
        <v>33350.7</v>
      </c>
      <c r="D38" s="188">
        <v>7851.28</v>
      </c>
      <c r="E38" s="188">
        <v>11546.75</v>
      </c>
      <c r="F38" s="188">
        <v>5436.45</v>
      </c>
      <c r="G38" s="188">
        <v>3281.23</v>
      </c>
      <c r="H38" s="188">
        <v>2829.07</v>
      </c>
      <c r="I38" s="96"/>
      <c r="J38" s="71"/>
      <c r="K38" s="99"/>
      <c r="L38" s="71"/>
      <c r="M38" s="71"/>
    </row>
    <row r="39" spans="1:13" ht="12.75">
      <c r="A39" s="192"/>
      <c r="B39" s="187"/>
      <c r="C39" s="187"/>
      <c r="D39" s="187"/>
      <c r="E39" s="187"/>
      <c r="F39" s="187"/>
      <c r="G39" s="187"/>
      <c r="H39" s="187"/>
      <c r="I39" s="96"/>
      <c r="J39" s="101"/>
      <c r="K39" s="100"/>
      <c r="L39" s="101"/>
      <c r="M39" s="101"/>
    </row>
    <row r="40" spans="1:13" ht="12.75">
      <c r="A40" s="193" t="s">
        <v>249</v>
      </c>
      <c r="B40" s="187">
        <v>163777.48</v>
      </c>
      <c r="C40" s="187">
        <v>60850.06</v>
      </c>
      <c r="D40" s="187">
        <v>18162.8</v>
      </c>
      <c r="E40" s="187">
        <v>60094.48</v>
      </c>
      <c r="F40" s="187">
        <v>11061.49</v>
      </c>
      <c r="G40" s="187">
        <v>26915.47</v>
      </c>
      <c r="H40" s="187">
        <v>22117.52</v>
      </c>
      <c r="I40" s="96"/>
      <c r="J40" s="71"/>
      <c r="K40" s="99"/>
      <c r="L40" s="71"/>
      <c r="M40" s="71"/>
    </row>
    <row r="41" spans="1:13" ht="12.75">
      <c r="A41" s="193" t="s">
        <v>250</v>
      </c>
      <c r="B41" s="187">
        <v>345061.36</v>
      </c>
      <c r="C41" s="187">
        <v>118626.85</v>
      </c>
      <c r="D41" s="187">
        <v>68482.65</v>
      </c>
      <c r="E41" s="187">
        <v>110577.22</v>
      </c>
      <c r="F41" s="187">
        <v>49237.6</v>
      </c>
      <c r="G41" s="187">
        <v>47828</v>
      </c>
      <c r="H41" s="187">
        <v>13511.62</v>
      </c>
      <c r="I41" s="96"/>
      <c r="J41" s="102"/>
      <c r="K41" s="99"/>
      <c r="L41" s="102"/>
      <c r="M41" s="102"/>
    </row>
    <row r="42" spans="1:13" ht="12.75">
      <c r="A42" s="193" t="s">
        <v>251</v>
      </c>
      <c r="B42" s="187">
        <v>99204.55</v>
      </c>
      <c r="C42" s="187">
        <v>13065.85</v>
      </c>
      <c r="D42" s="187">
        <v>16552.87</v>
      </c>
      <c r="E42" s="187">
        <v>58047.94</v>
      </c>
      <c r="F42" s="187">
        <v>23577.66</v>
      </c>
      <c r="G42" s="187">
        <v>22829.86</v>
      </c>
      <c r="H42" s="187">
        <v>11640.42</v>
      </c>
      <c r="I42" s="96"/>
      <c r="J42" s="71"/>
      <c r="K42" s="99"/>
      <c r="L42" s="71"/>
      <c r="M42" s="71"/>
    </row>
    <row r="43" spans="1:13" ht="12.75">
      <c r="A43" s="191" t="s">
        <v>252</v>
      </c>
      <c r="B43" s="187">
        <v>96443.31</v>
      </c>
      <c r="C43" s="187">
        <v>34465.22</v>
      </c>
      <c r="D43" s="187">
        <v>11248.87</v>
      </c>
      <c r="E43" s="187">
        <v>38373.04</v>
      </c>
      <c r="F43" s="187">
        <v>16044.93</v>
      </c>
      <c r="G43" s="187">
        <v>11541.68</v>
      </c>
      <c r="H43" s="187">
        <v>10786.43</v>
      </c>
      <c r="I43" s="96"/>
      <c r="J43" s="71"/>
      <c r="K43" s="99"/>
      <c r="L43" s="71"/>
      <c r="M43" s="71"/>
    </row>
    <row r="44" spans="1:13" ht="12.75">
      <c r="A44" s="191" t="s">
        <v>253</v>
      </c>
      <c r="B44" s="187">
        <v>665029.82</v>
      </c>
      <c r="C44" s="187">
        <v>174054.93</v>
      </c>
      <c r="D44" s="187">
        <v>80238.09</v>
      </c>
      <c r="E44" s="187">
        <v>333173.61</v>
      </c>
      <c r="F44" s="187">
        <v>90447.18</v>
      </c>
      <c r="G44" s="187">
        <v>94994.31</v>
      </c>
      <c r="H44" s="187">
        <v>147732.12</v>
      </c>
      <c r="I44" s="96"/>
      <c r="J44" s="71"/>
      <c r="K44" s="99"/>
      <c r="L44" s="71"/>
      <c r="M44" s="71"/>
    </row>
    <row r="45" spans="1:13" ht="12.75">
      <c r="A45" s="191" t="s">
        <v>254</v>
      </c>
      <c r="B45" s="187">
        <v>1020249.23</v>
      </c>
      <c r="C45" s="187">
        <v>361279.68</v>
      </c>
      <c r="D45" s="187">
        <v>161915.25</v>
      </c>
      <c r="E45" s="187">
        <v>354701.02</v>
      </c>
      <c r="F45" s="187">
        <v>181595.83</v>
      </c>
      <c r="G45" s="187">
        <v>154144.17</v>
      </c>
      <c r="H45" s="187">
        <v>18961.02</v>
      </c>
      <c r="I45" s="96"/>
      <c r="J45" s="71"/>
      <c r="K45" s="99"/>
      <c r="L45" s="71"/>
      <c r="M45" s="71"/>
    </row>
    <row r="46" spans="1:13" ht="12.75">
      <c r="A46" s="191" t="s">
        <v>255</v>
      </c>
      <c r="B46" s="187">
        <v>412445.83</v>
      </c>
      <c r="C46" s="187">
        <v>128984.9</v>
      </c>
      <c r="D46" s="187">
        <v>95832.54</v>
      </c>
      <c r="E46" s="187">
        <v>146638.03</v>
      </c>
      <c r="F46" s="187">
        <v>58152.34</v>
      </c>
      <c r="G46" s="187">
        <v>68344.6</v>
      </c>
      <c r="H46" s="187">
        <v>20141.09</v>
      </c>
      <c r="I46" s="96"/>
      <c r="J46" s="71"/>
      <c r="K46" s="99"/>
      <c r="L46" s="71"/>
      <c r="M46" s="71"/>
    </row>
    <row r="47" spans="1:13" ht="12.75">
      <c r="A47" s="191" t="s">
        <v>256</v>
      </c>
      <c r="B47" s="187">
        <v>325216.94</v>
      </c>
      <c r="C47" s="187">
        <v>70928.13</v>
      </c>
      <c r="D47" s="187">
        <v>64266.28</v>
      </c>
      <c r="E47" s="187">
        <v>147974.51</v>
      </c>
      <c r="F47" s="187">
        <v>70820.1</v>
      </c>
      <c r="G47" s="187">
        <v>65216.7</v>
      </c>
      <c r="H47" s="187">
        <v>11937.71</v>
      </c>
      <c r="I47" s="96"/>
      <c r="J47" s="71"/>
      <c r="K47" s="99"/>
      <c r="L47" s="71"/>
      <c r="M47" s="71"/>
    </row>
    <row r="48" spans="1:13" ht="12.75">
      <c r="A48" s="191" t="s">
        <v>257</v>
      </c>
      <c r="B48" s="187">
        <v>371936.29</v>
      </c>
      <c r="C48" s="187">
        <v>92239.83</v>
      </c>
      <c r="D48" s="187">
        <v>68359.94</v>
      </c>
      <c r="E48" s="187">
        <v>152839.69</v>
      </c>
      <c r="F48" s="187">
        <v>55446.82</v>
      </c>
      <c r="G48" s="187">
        <v>71821.05</v>
      </c>
      <c r="H48" s="187">
        <v>25571.82</v>
      </c>
      <c r="I48" s="96"/>
      <c r="J48" s="71"/>
      <c r="K48" s="99"/>
      <c r="L48" s="71"/>
      <c r="M48" s="71"/>
    </row>
    <row r="49" spans="1:13" ht="12.75">
      <c r="A49" s="194" t="s">
        <v>203</v>
      </c>
      <c r="B49" s="188">
        <v>3499364.81</v>
      </c>
      <c r="C49" s="188">
        <v>1054495.45</v>
      </c>
      <c r="D49" s="188">
        <v>585059.29</v>
      </c>
      <c r="E49" s="188">
        <v>1402419.54</v>
      </c>
      <c r="F49" s="188">
        <v>556383.95</v>
      </c>
      <c r="G49" s="188">
        <v>563635.84</v>
      </c>
      <c r="H49" s="188">
        <v>282399.75</v>
      </c>
      <c r="I49" s="96"/>
      <c r="J49" s="71"/>
      <c r="K49" s="99"/>
      <c r="L49" s="71"/>
      <c r="M49" s="71"/>
    </row>
    <row r="50" spans="1:13" ht="12.75">
      <c r="A50" s="194"/>
      <c r="B50" s="187"/>
      <c r="C50" s="187"/>
      <c r="D50" s="187"/>
      <c r="E50" s="187"/>
      <c r="F50" s="187"/>
      <c r="G50" s="187"/>
      <c r="H50" s="187"/>
      <c r="I50" s="96"/>
      <c r="J50" s="84"/>
      <c r="K50" s="100"/>
      <c r="L50" s="84"/>
      <c r="M50" s="84"/>
    </row>
    <row r="51" spans="1:13" ht="12.75">
      <c r="A51" s="192" t="s">
        <v>84</v>
      </c>
      <c r="B51" s="188">
        <v>45472.44</v>
      </c>
      <c r="C51" s="188">
        <v>16380.89</v>
      </c>
      <c r="D51" s="188">
        <v>6465.83</v>
      </c>
      <c r="E51" s="188">
        <v>16596.43</v>
      </c>
      <c r="F51" s="188">
        <v>8493.78</v>
      </c>
      <c r="G51" s="188">
        <v>7948.33</v>
      </c>
      <c r="H51" s="188">
        <v>154.32</v>
      </c>
      <c r="I51" s="96"/>
      <c r="J51" s="71"/>
      <c r="K51" s="99"/>
      <c r="L51" s="71"/>
      <c r="M51" s="71"/>
    </row>
    <row r="52" spans="1:13" ht="12.75">
      <c r="A52" s="192"/>
      <c r="B52" s="187"/>
      <c r="C52" s="187"/>
      <c r="D52" s="187"/>
      <c r="E52" s="187"/>
      <c r="F52" s="187"/>
      <c r="G52" s="187"/>
      <c r="H52" s="187"/>
      <c r="I52" s="96"/>
      <c r="J52" s="101"/>
      <c r="K52" s="100"/>
      <c r="L52" s="101"/>
      <c r="M52" s="101"/>
    </row>
    <row r="53" spans="1:13" ht="12.75">
      <c r="A53" s="191" t="s">
        <v>258</v>
      </c>
      <c r="B53" s="187">
        <v>239702.94</v>
      </c>
      <c r="C53" s="187">
        <v>72880</v>
      </c>
      <c r="D53" s="187">
        <v>58878.79</v>
      </c>
      <c r="E53" s="187">
        <v>85789.58</v>
      </c>
      <c r="F53" s="187">
        <v>55317.89</v>
      </c>
      <c r="G53" s="187">
        <v>29836.6</v>
      </c>
      <c r="H53" s="187">
        <v>635.09</v>
      </c>
      <c r="I53" s="96"/>
      <c r="J53" s="71"/>
      <c r="K53" s="99"/>
      <c r="L53" s="71"/>
      <c r="M53" s="71"/>
    </row>
    <row r="54" spans="1:13" ht="12.75">
      <c r="A54" s="193" t="s">
        <v>259</v>
      </c>
      <c r="B54" s="187">
        <v>79856.71</v>
      </c>
      <c r="C54" s="187">
        <v>29085.35</v>
      </c>
      <c r="D54" s="187">
        <v>25942.96</v>
      </c>
      <c r="E54" s="187">
        <v>12435.04</v>
      </c>
      <c r="F54" s="187">
        <v>3158.98</v>
      </c>
      <c r="G54" s="187">
        <v>8257.98</v>
      </c>
      <c r="H54" s="187">
        <v>1018.08</v>
      </c>
      <c r="I54" s="96"/>
      <c r="J54" s="71"/>
      <c r="K54" s="99"/>
      <c r="L54" s="71"/>
      <c r="M54" s="71"/>
    </row>
    <row r="55" spans="1:13" ht="12.75">
      <c r="A55" s="191" t="s">
        <v>260</v>
      </c>
      <c r="B55" s="187">
        <v>137548.61</v>
      </c>
      <c r="C55" s="187">
        <v>44939.81</v>
      </c>
      <c r="D55" s="187">
        <v>34579.41</v>
      </c>
      <c r="E55" s="187">
        <v>31752.67</v>
      </c>
      <c r="F55" s="187">
        <v>16820.91</v>
      </c>
      <c r="G55" s="187">
        <v>14458.76</v>
      </c>
      <c r="H55" s="187">
        <v>473</v>
      </c>
      <c r="I55" s="96"/>
      <c r="J55" s="71"/>
      <c r="K55" s="99"/>
      <c r="L55" s="71"/>
      <c r="M55" s="71"/>
    </row>
    <row r="56" spans="1:13" ht="12.75">
      <c r="A56" s="191" t="s">
        <v>261</v>
      </c>
      <c r="B56" s="187">
        <v>12502</v>
      </c>
      <c r="C56" s="187">
        <v>5448</v>
      </c>
      <c r="D56" s="187">
        <v>2120.25</v>
      </c>
      <c r="E56" s="187">
        <v>2643.75</v>
      </c>
      <c r="F56" s="187">
        <v>509</v>
      </c>
      <c r="G56" s="187">
        <v>1478</v>
      </c>
      <c r="H56" s="187">
        <v>656.75</v>
      </c>
      <c r="I56" s="96"/>
      <c r="J56" s="71"/>
      <c r="K56" s="99"/>
      <c r="L56" s="71"/>
      <c r="M56" s="71"/>
    </row>
    <row r="57" spans="1:13" ht="12.75">
      <c r="A57" s="191" t="s">
        <v>262</v>
      </c>
      <c r="B57" s="187">
        <v>1380489.780024505</v>
      </c>
      <c r="C57" s="187">
        <v>333475.7220400583</v>
      </c>
      <c r="D57" s="187">
        <v>364527.62158945046</v>
      </c>
      <c r="E57" s="187">
        <v>526348.5583374852</v>
      </c>
      <c r="F57" s="187">
        <v>193968.2586980683</v>
      </c>
      <c r="G57" s="187">
        <v>227044.02039427805</v>
      </c>
      <c r="H57" s="187">
        <v>105336.27924513888</v>
      </c>
      <c r="I57" s="96"/>
      <c r="J57" s="71"/>
      <c r="K57" s="99"/>
      <c r="L57" s="71"/>
      <c r="M57" s="71"/>
    </row>
    <row r="58" spans="1:13" ht="12.75">
      <c r="A58" s="192" t="s">
        <v>263</v>
      </c>
      <c r="B58" s="188">
        <v>1850100.0400245052</v>
      </c>
      <c r="C58" s="188">
        <v>485828.88204005826</v>
      </c>
      <c r="D58" s="188">
        <v>486049.03158945043</v>
      </c>
      <c r="E58" s="188">
        <v>658969.5983374852</v>
      </c>
      <c r="F58" s="188">
        <v>269775.0386980683</v>
      </c>
      <c r="G58" s="188">
        <v>281075.3603942781</v>
      </c>
      <c r="H58" s="188">
        <v>108119.19924513888</v>
      </c>
      <c r="I58" s="96"/>
      <c r="J58" s="71"/>
      <c r="K58" s="99"/>
      <c r="L58" s="71"/>
      <c r="M58" s="71"/>
    </row>
    <row r="59" spans="1:13" ht="12.75">
      <c r="A59" s="192"/>
      <c r="B59" s="187"/>
      <c r="C59" s="187"/>
      <c r="D59" s="187"/>
      <c r="E59" s="187"/>
      <c r="F59" s="187"/>
      <c r="G59" s="187"/>
      <c r="H59" s="187"/>
      <c r="I59" s="96"/>
      <c r="J59" s="84"/>
      <c r="K59" s="100"/>
      <c r="L59" s="84"/>
      <c r="M59" s="84"/>
    </row>
    <row r="60" spans="1:13" ht="12.75">
      <c r="A60" s="191" t="s">
        <v>264</v>
      </c>
      <c r="B60" s="187">
        <v>72713.82</v>
      </c>
      <c r="C60" s="187">
        <v>35421.88</v>
      </c>
      <c r="D60" s="187">
        <v>9730.59</v>
      </c>
      <c r="E60" s="187">
        <v>13680.39</v>
      </c>
      <c r="F60" s="187">
        <v>8299.5</v>
      </c>
      <c r="G60" s="187">
        <v>5367.04</v>
      </c>
      <c r="H60" s="187">
        <v>13.85</v>
      </c>
      <c r="I60" s="96"/>
      <c r="J60" s="71"/>
      <c r="K60" s="99"/>
      <c r="L60" s="71"/>
      <c r="M60" s="71"/>
    </row>
    <row r="61" spans="1:13" ht="12.75">
      <c r="A61" s="193" t="s">
        <v>265</v>
      </c>
      <c r="B61" s="187">
        <v>666260</v>
      </c>
      <c r="C61" s="187">
        <v>111144.81</v>
      </c>
      <c r="D61" s="187">
        <v>128175.3</v>
      </c>
      <c r="E61" s="187">
        <v>381463.86</v>
      </c>
      <c r="F61" s="187">
        <v>212995.17</v>
      </c>
      <c r="G61" s="187">
        <v>165018.86</v>
      </c>
      <c r="H61" s="187">
        <v>3449.83</v>
      </c>
      <c r="I61" s="96"/>
      <c r="J61" s="71"/>
      <c r="K61" s="99"/>
      <c r="L61" s="71"/>
      <c r="M61" s="71"/>
    </row>
    <row r="62" spans="1:13" ht="12.75">
      <c r="A62" s="191" t="s">
        <v>266</v>
      </c>
      <c r="B62" s="187">
        <v>418259.39</v>
      </c>
      <c r="C62" s="187">
        <v>96225.19</v>
      </c>
      <c r="D62" s="187">
        <v>77554.57</v>
      </c>
      <c r="E62" s="187">
        <v>202860.68</v>
      </c>
      <c r="F62" s="187">
        <v>53102.73</v>
      </c>
      <c r="G62" s="187">
        <v>118521</v>
      </c>
      <c r="H62" s="187">
        <v>31236.95</v>
      </c>
      <c r="I62" s="96"/>
      <c r="J62" s="71"/>
      <c r="K62" s="99"/>
      <c r="L62" s="71"/>
      <c r="M62" s="71"/>
    </row>
    <row r="63" spans="1:13" ht="12.75">
      <c r="A63" s="192" t="s">
        <v>87</v>
      </c>
      <c r="B63" s="188">
        <v>1157233.21</v>
      </c>
      <c r="C63" s="188">
        <v>242791.88</v>
      </c>
      <c r="D63" s="188">
        <v>215460.46</v>
      </c>
      <c r="E63" s="188">
        <v>598004.93</v>
      </c>
      <c r="F63" s="188">
        <v>274397.4</v>
      </c>
      <c r="G63" s="188">
        <v>288906.9</v>
      </c>
      <c r="H63" s="188">
        <v>34700.63</v>
      </c>
      <c r="I63" s="96"/>
      <c r="J63" s="71"/>
      <c r="K63" s="99"/>
      <c r="L63" s="71"/>
      <c r="M63" s="71"/>
    </row>
    <row r="64" spans="1:13" ht="12.75">
      <c r="A64" s="192"/>
      <c r="B64" s="188"/>
      <c r="C64" s="188"/>
      <c r="D64" s="188"/>
      <c r="E64" s="188"/>
      <c r="F64" s="188"/>
      <c r="G64" s="188"/>
      <c r="H64" s="188"/>
      <c r="I64" s="96"/>
      <c r="J64" s="84"/>
      <c r="K64" s="100"/>
      <c r="L64" s="84"/>
      <c r="M64" s="84"/>
    </row>
    <row r="65" spans="1:13" ht="12.75">
      <c r="A65" s="192" t="s">
        <v>88</v>
      </c>
      <c r="B65" s="188">
        <v>1979403.02</v>
      </c>
      <c r="C65" s="188">
        <v>440305.08</v>
      </c>
      <c r="D65" s="188">
        <v>502796</v>
      </c>
      <c r="E65" s="188">
        <v>805785.15</v>
      </c>
      <c r="F65" s="188">
        <v>425759.73</v>
      </c>
      <c r="G65" s="188">
        <v>357636.37</v>
      </c>
      <c r="H65" s="188">
        <v>22389.05</v>
      </c>
      <c r="I65" s="96"/>
      <c r="J65" s="71"/>
      <c r="K65" s="99"/>
      <c r="L65" s="71"/>
      <c r="M65" s="71"/>
    </row>
    <row r="66" spans="1:13" ht="12.75">
      <c r="A66" s="192"/>
      <c r="B66" s="187"/>
      <c r="C66" s="187"/>
      <c r="D66" s="187"/>
      <c r="E66" s="187"/>
      <c r="F66" s="187"/>
      <c r="G66" s="187"/>
      <c r="H66" s="187"/>
      <c r="I66" s="96"/>
      <c r="J66" s="101"/>
      <c r="K66" s="100"/>
      <c r="L66" s="101"/>
      <c r="M66" s="101"/>
    </row>
    <row r="67" spans="1:13" ht="12.75">
      <c r="A67" s="191" t="s">
        <v>267</v>
      </c>
      <c r="B67" s="187">
        <v>1517412</v>
      </c>
      <c r="C67" s="187">
        <v>577813</v>
      </c>
      <c r="D67" s="187">
        <v>169304</v>
      </c>
      <c r="E67" s="187">
        <v>577764</v>
      </c>
      <c r="F67" s="187">
        <v>97673</v>
      </c>
      <c r="G67" s="187">
        <v>77894</v>
      </c>
      <c r="H67" s="187">
        <v>402197</v>
      </c>
      <c r="I67" s="96"/>
      <c r="J67" s="71"/>
      <c r="K67" s="99"/>
      <c r="L67" s="71"/>
      <c r="M67" s="71"/>
    </row>
    <row r="68" spans="1:13" ht="12.75">
      <c r="A68" s="191" t="s">
        <v>268</v>
      </c>
      <c r="B68" s="187">
        <v>184018</v>
      </c>
      <c r="C68" s="187">
        <v>46788</v>
      </c>
      <c r="D68" s="187">
        <v>27781</v>
      </c>
      <c r="E68" s="187">
        <v>88186</v>
      </c>
      <c r="F68" s="187">
        <v>11510</v>
      </c>
      <c r="G68" s="187">
        <v>14231</v>
      </c>
      <c r="H68" s="187">
        <v>62445</v>
      </c>
      <c r="I68" s="96"/>
      <c r="J68" s="71"/>
      <c r="K68" s="99"/>
      <c r="L68" s="71"/>
      <c r="M68" s="71"/>
    </row>
    <row r="69" spans="1:13" ht="12.75">
      <c r="A69" s="192" t="s">
        <v>91</v>
      </c>
      <c r="B69" s="188">
        <v>1701430</v>
      </c>
      <c r="C69" s="188">
        <v>624601</v>
      </c>
      <c r="D69" s="188">
        <v>197085</v>
      </c>
      <c r="E69" s="188">
        <v>665950</v>
      </c>
      <c r="F69" s="188">
        <v>109183</v>
      </c>
      <c r="G69" s="188">
        <v>92125</v>
      </c>
      <c r="H69" s="188">
        <v>464642</v>
      </c>
      <c r="I69" s="96"/>
      <c r="J69" s="71"/>
      <c r="K69" s="99"/>
      <c r="L69" s="71"/>
      <c r="M69" s="71"/>
    </row>
    <row r="70" spans="1:13" ht="12.75">
      <c r="A70" s="192"/>
      <c r="B70" s="187"/>
      <c r="C70" s="187"/>
      <c r="D70" s="187"/>
      <c r="E70" s="187"/>
      <c r="F70" s="187"/>
      <c r="G70" s="187"/>
      <c r="H70" s="187"/>
      <c r="I70" s="96"/>
      <c r="J70" s="84"/>
      <c r="K70" s="100"/>
      <c r="L70" s="84"/>
      <c r="M70" s="84"/>
    </row>
    <row r="71" spans="1:13" ht="12.75">
      <c r="A71" s="193" t="s">
        <v>269</v>
      </c>
      <c r="B71" s="187">
        <v>412615.8984871417</v>
      </c>
      <c r="C71" s="187">
        <v>81137.82140837582</v>
      </c>
      <c r="D71" s="187">
        <v>114056.69219936892</v>
      </c>
      <c r="E71" s="187">
        <v>189534.8301131006</v>
      </c>
      <c r="F71" s="187">
        <v>92614.99882204492</v>
      </c>
      <c r="G71" s="187">
        <v>85703.6912981856</v>
      </c>
      <c r="H71" s="187">
        <v>11216.139992870063</v>
      </c>
      <c r="I71" s="96"/>
      <c r="J71" s="71"/>
      <c r="K71" s="99"/>
      <c r="L71" s="71"/>
      <c r="M71" s="71"/>
    </row>
    <row r="72" spans="1:13" ht="12.75">
      <c r="A72" s="193" t="s">
        <v>270</v>
      </c>
      <c r="B72" s="187">
        <v>305493.54</v>
      </c>
      <c r="C72" s="187">
        <v>59281.36</v>
      </c>
      <c r="D72" s="187">
        <v>16132.72</v>
      </c>
      <c r="E72" s="187">
        <v>203130.36</v>
      </c>
      <c r="F72" s="187">
        <v>58737.49</v>
      </c>
      <c r="G72" s="187">
        <v>72483.31</v>
      </c>
      <c r="H72" s="187">
        <v>71909.56</v>
      </c>
      <c r="I72" s="96"/>
      <c r="J72" s="71"/>
      <c r="K72" s="99"/>
      <c r="L72" s="71"/>
      <c r="M72" s="71"/>
    </row>
    <row r="73" spans="1:13" ht="12.75">
      <c r="A73" s="193" t="s">
        <v>271</v>
      </c>
      <c r="B73" s="187">
        <v>292081.28</v>
      </c>
      <c r="C73" s="187">
        <v>42562.91</v>
      </c>
      <c r="D73" s="187">
        <v>65517.19</v>
      </c>
      <c r="E73" s="187">
        <v>153392.55</v>
      </c>
      <c r="F73" s="187">
        <v>47903.13</v>
      </c>
      <c r="G73" s="187">
        <v>24940.17</v>
      </c>
      <c r="H73" s="187">
        <v>80549.27</v>
      </c>
      <c r="I73" s="96"/>
      <c r="J73" s="71"/>
      <c r="K73" s="99"/>
      <c r="L73" s="71"/>
      <c r="M73" s="71"/>
    </row>
    <row r="74" spans="1:13" ht="12.75">
      <c r="A74" s="191" t="s">
        <v>272</v>
      </c>
      <c r="B74" s="187">
        <v>130965.75400000002</v>
      </c>
      <c r="C74" s="187">
        <v>25357.33</v>
      </c>
      <c r="D74" s="187">
        <v>34551.2</v>
      </c>
      <c r="E74" s="187">
        <v>56477.84700000001</v>
      </c>
      <c r="F74" s="187">
        <v>33642.687000000005</v>
      </c>
      <c r="G74" s="187">
        <v>19075.16</v>
      </c>
      <c r="H74" s="187">
        <v>3760</v>
      </c>
      <c r="I74" s="96"/>
      <c r="J74" s="71"/>
      <c r="K74" s="99"/>
      <c r="L74" s="71"/>
      <c r="M74" s="71"/>
    </row>
    <row r="75" spans="1:17" s="77" customFormat="1" ht="12.75">
      <c r="A75" s="191" t="s">
        <v>273</v>
      </c>
      <c r="B75" s="187">
        <v>285739.19</v>
      </c>
      <c r="C75" s="187">
        <v>65119.94</v>
      </c>
      <c r="D75" s="187">
        <v>71502.11</v>
      </c>
      <c r="E75" s="187">
        <v>114229.81</v>
      </c>
      <c r="F75" s="187">
        <v>3436.1</v>
      </c>
      <c r="G75" s="187">
        <v>1599.94</v>
      </c>
      <c r="H75" s="187">
        <v>109193.77</v>
      </c>
      <c r="I75" s="73"/>
      <c r="J75" s="102"/>
      <c r="K75" s="99"/>
      <c r="L75" s="102"/>
      <c r="M75" s="102"/>
      <c r="N75" s="73"/>
      <c r="O75" s="73"/>
      <c r="P75" s="73"/>
      <c r="Q75" s="73"/>
    </row>
    <row r="76" spans="1:13" ht="12.75">
      <c r="A76" s="193" t="s">
        <v>274</v>
      </c>
      <c r="B76" s="187">
        <v>197222.14</v>
      </c>
      <c r="C76" s="187">
        <v>53340.3</v>
      </c>
      <c r="D76" s="187">
        <v>57864</v>
      </c>
      <c r="E76" s="187">
        <v>62419.19</v>
      </c>
      <c r="F76" s="187">
        <v>38174.09</v>
      </c>
      <c r="G76" s="187">
        <v>20959.86</v>
      </c>
      <c r="H76" s="187">
        <v>3285.24</v>
      </c>
      <c r="I76" s="96"/>
      <c r="J76" s="71"/>
      <c r="K76" s="99"/>
      <c r="L76" s="71"/>
      <c r="M76" s="71"/>
    </row>
    <row r="77" spans="1:13" ht="12.75">
      <c r="A77" s="193" t="s">
        <v>275</v>
      </c>
      <c r="B77" s="187">
        <v>348164.48</v>
      </c>
      <c r="C77" s="187">
        <v>114200.4</v>
      </c>
      <c r="D77" s="187">
        <v>92952.78</v>
      </c>
      <c r="E77" s="187">
        <v>104108.19</v>
      </c>
      <c r="F77" s="187">
        <v>75093.96</v>
      </c>
      <c r="G77" s="187">
        <v>28960.9</v>
      </c>
      <c r="H77" s="187">
        <v>53.33</v>
      </c>
      <c r="I77" s="96"/>
      <c r="J77" s="71"/>
      <c r="K77" s="99"/>
      <c r="L77" s="71"/>
      <c r="M77" s="71"/>
    </row>
    <row r="78" spans="1:13" ht="12.75">
      <c r="A78" s="191" t="s">
        <v>276</v>
      </c>
      <c r="B78" s="187">
        <v>784094.88</v>
      </c>
      <c r="C78" s="187">
        <v>174096</v>
      </c>
      <c r="D78" s="187">
        <v>142793.29</v>
      </c>
      <c r="E78" s="187">
        <v>398103.07</v>
      </c>
      <c r="F78" s="187">
        <v>116548.67</v>
      </c>
      <c r="G78" s="187">
        <v>96232.72</v>
      </c>
      <c r="H78" s="187">
        <v>185321.67</v>
      </c>
      <c r="I78" s="96"/>
      <c r="J78" s="71"/>
      <c r="K78" s="99"/>
      <c r="L78" s="71"/>
      <c r="M78" s="71"/>
    </row>
    <row r="79" spans="1:13" ht="12.75">
      <c r="A79" s="192" t="s">
        <v>115</v>
      </c>
      <c r="B79" s="188">
        <v>2756377.162487142</v>
      </c>
      <c r="C79" s="188">
        <v>615096.0614083759</v>
      </c>
      <c r="D79" s="188">
        <v>595369.982199369</v>
      </c>
      <c r="E79" s="188">
        <v>1281395.8471131006</v>
      </c>
      <c r="F79" s="188">
        <v>466151.1258220449</v>
      </c>
      <c r="G79" s="188">
        <v>349955.75129818567</v>
      </c>
      <c r="H79" s="188">
        <v>465288.97999287</v>
      </c>
      <c r="I79" s="96"/>
      <c r="J79" s="71"/>
      <c r="K79" s="99"/>
      <c r="L79" s="71"/>
      <c r="M79" s="71"/>
    </row>
    <row r="80" spans="1:13" ht="12.75">
      <c r="A80" s="192"/>
      <c r="B80" s="187"/>
      <c r="C80" s="187"/>
      <c r="D80" s="187"/>
      <c r="E80" s="187"/>
      <c r="F80" s="187"/>
      <c r="G80" s="187"/>
      <c r="H80" s="187"/>
      <c r="I80" s="96"/>
      <c r="J80" s="84"/>
      <c r="K80" s="100"/>
      <c r="L80" s="84"/>
      <c r="M80" s="84"/>
    </row>
    <row r="81" spans="1:13" ht="12.75">
      <c r="A81" s="191" t="s">
        <v>277</v>
      </c>
      <c r="B81" s="187">
        <v>29514.43701628191</v>
      </c>
      <c r="C81" s="187">
        <v>6464.09982293997</v>
      </c>
      <c r="D81" s="187">
        <v>7203.937543532435</v>
      </c>
      <c r="E81" s="187">
        <v>10828.934799412538</v>
      </c>
      <c r="F81" s="187">
        <v>7566.932621744301</v>
      </c>
      <c r="G81" s="187">
        <v>3262.0021776682365</v>
      </c>
      <c r="H81" s="187" t="s">
        <v>398</v>
      </c>
      <c r="I81" s="96"/>
      <c r="J81" s="71"/>
      <c r="K81" s="99"/>
      <c r="L81" s="71"/>
      <c r="M81" s="71"/>
    </row>
    <row r="82" spans="1:13" ht="12.75">
      <c r="A82" s="191" t="s">
        <v>278</v>
      </c>
      <c r="B82" s="187">
        <v>40998.92</v>
      </c>
      <c r="C82" s="187">
        <v>13885.89</v>
      </c>
      <c r="D82" s="187">
        <v>8653.29</v>
      </c>
      <c r="E82" s="187">
        <v>12599.98</v>
      </c>
      <c r="F82" s="187">
        <v>8996.05</v>
      </c>
      <c r="G82" s="187">
        <v>3394.93</v>
      </c>
      <c r="H82" s="187">
        <v>209</v>
      </c>
      <c r="I82" s="96"/>
      <c r="J82" s="71"/>
      <c r="K82" s="99"/>
      <c r="L82" s="71"/>
      <c r="M82" s="71"/>
    </row>
    <row r="83" spans="1:13" ht="12.75">
      <c r="A83" s="192" t="s">
        <v>96</v>
      </c>
      <c r="B83" s="188">
        <v>70513.35701628191</v>
      </c>
      <c r="C83" s="188">
        <v>20349.98982293997</v>
      </c>
      <c r="D83" s="188">
        <v>15857.227543532435</v>
      </c>
      <c r="E83" s="188">
        <v>23428.914799412538</v>
      </c>
      <c r="F83" s="188">
        <v>16562.9826217443</v>
      </c>
      <c r="G83" s="188">
        <v>6656.932177668236</v>
      </c>
      <c r="H83" s="188">
        <v>209</v>
      </c>
      <c r="I83" s="96"/>
      <c r="J83" s="71"/>
      <c r="K83" s="99"/>
      <c r="L83" s="71"/>
      <c r="M83" s="71"/>
    </row>
    <row r="84" spans="1:13" ht="12.75">
      <c r="A84" s="192"/>
      <c r="B84" s="188"/>
      <c r="C84" s="188"/>
      <c r="D84" s="188"/>
      <c r="E84" s="188"/>
      <c r="F84" s="188"/>
      <c r="G84" s="188"/>
      <c r="H84" s="188"/>
      <c r="I84" s="96"/>
      <c r="J84" s="84"/>
      <c r="K84" s="100"/>
      <c r="L84" s="84"/>
      <c r="M84" s="84"/>
    </row>
    <row r="85" spans="1:13" ht="13.5" thickBot="1">
      <c r="A85" s="195" t="s">
        <v>279</v>
      </c>
      <c r="B85" s="189">
        <v>26061231.909527928</v>
      </c>
      <c r="C85" s="189">
        <v>7060259.993271373</v>
      </c>
      <c r="D85" s="189">
        <v>5892177.911332352</v>
      </c>
      <c r="E85" s="189">
        <v>10376296.64025</v>
      </c>
      <c r="F85" s="189">
        <v>4666919.099894581</v>
      </c>
      <c r="G85" s="189">
        <v>4215173.745154176</v>
      </c>
      <c r="H85" s="189">
        <v>1494203.8052012413</v>
      </c>
      <c r="I85" s="96"/>
      <c r="J85" s="71"/>
      <c r="K85" s="99"/>
      <c r="L85" s="71"/>
      <c r="M85" s="71"/>
    </row>
    <row r="86" spans="1:13" ht="12.75">
      <c r="A86" s="93" t="s">
        <v>375</v>
      </c>
      <c r="J86" s="84"/>
      <c r="K86" s="100"/>
      <c r="L86" s="84"/>
      <c r="M86" s="84"/>
    </row>
  </sheetData>
  <mergeCells count="3">
    <mergeCell ref="A1:H1"/>
    <mergeCell ref="E5:H5"/>
    <mergeCell ref="A3:H3"/>
  </mergeCells>
  <hyperlinks>
    <hyperlink ref="A2" location="'Indice'!A1" display="Volver al Indice"/>
  </hyperlinks>
  <printOptions/>
  <pageMargins left="0.2755905511811024" right="0.15748031496062992" top="0.5905511811023623" bottom="0.984251968503937" header="0" footer="0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workbookViewId="0" topLeftCell="A1">
      <selection activeCell="D76" sqref="D76"/>
    </sheetView>
  </sheetViews>
  <sheetFormatPr defaultColWidth="11.421875" defaultRowHeight="12.75"/>
  <cols>
    <col min="1" max="1" width="23.57421875" style="93" customWidth="1"/>
    <col min="2" max="2" width="15.140625" style="93" customWidth="1"/>
    <col min="3" max="3" width="16.8515625" style="93" customWidth="1"/>
    <col min="4" max="4" width="14.140625" style="93" customWidth="1"/>
    <col min="5" max="5" width="14.421875" style="93" customWidth="1"/>
    <col min="6" max="6" width="17.28125" style="93" customWidth="1"/>
    <col min="7" max="7" width="22.7109375" style="93" customWidth="1"/>
    <col min="8" max="8" width="5.57421875" style="93" customWidth="1"/>
    <col min="9" max="16" width="11.57421875" style="96" customWidth="1"/>
    <col min="17" max="16384" width="11.57421875" style="93" customWidth="1"/>
  </cols>
  <sheetData>
    <row r="1" spans="1:7" ht="21" customHeight="1">
      <c r="A1" s="484" t="s">
        <v>213</v>
      </c>
      <c r="B1" s="484"/>
      <c r="C1" s="484"/>
      <c r="D1" s="484"/>
      <c r="E1" s="484"/>
      <c r="F1" s="484"/>
      <c r="G1" s="484"/>
    </row>
    <row r="2" spans="1:7" ht="12.75">
      <c r="A2" s="462" t="s">
        <v>417</v>
      </c>
      <c r="B2" s="77"/>
      <c r="C2" s="77"/>
      <c r="D2" s="77"/>
      <c r="E2" s="77"/>
      <c r="F2" s="77"/>
      <c r="G2" s="77"/>
    </row>
    <row r="3" spans="1:7" ht="12.75" customHeight="1">
      <c r="A3" s="452" t="s">
        <v>402</v>
      </c>
      <c r="B3" s="452"/>
      <c r="C3" s="452"/>
      <c r="D3" s="452"/>
      <c r="E3" s="452"/>
      <c r="F3" s="452"/>
      <c r="G3" s="452"/>
    </row>
    <row r="4" spans="1:7" ht="15.75" thickBot="1">
      <c r="A4" s="78"/>
      <c r="B4" s="79"/>
      <c r="C4" s="79"/>
      <c r="D4" s="79"/>
      <c r="E4" s="79"/>
      <c r="F4" s="79"/>
      <c r="G4" s="79"/>
    </row>
    <row r="5" spans="1:7" ht="12.75" customHeight="1">
      <c r="A5" s="196"/>
      <c r="B5" s="453" t="s">
        <v>339</v>
      </c>
      <c r="C5" s="454"/>
      <c r="D5" s="454"/>
      <c r="E5" s="454"/>
      <c r="F5" s="454"/>
      <c r="G5" s="454"/>
    </row>
    <row r="6" spans="1:12" ht="12.75" customHeight="1">
      <c r="A6" s="85" t="s">
        <v>68</v>
      </c>
      <c r="B6" s="82"/>
      <c r="C6" s="513" t="s">
        <v>340</v>
      </c>
      <c r="D6" s="514"/>
      <c r="E6" s="514"/>
      <c r="F6" s="514"/>
      <c r="G6" s="514"/>
      <c r="H6" s="96"/>
      <c r="I6" s="508"/>
      <c r="K6" s="508"/>
      <c r="L6" s="508"/>
    </row>
    <row r="7" spans="1:12" ht="12.75" customHeight="1">
      <c r="A7" s="85" t="s">
        <v>70</v>
      </c>
      <c r="B7" s="81" t="s">
        <v>47</v>
      </c>
      <c r="C7" s="81" t="s">
        <v>22</v>
      </c>
      <c r="D7" s="510" t="s">
        <v>109</v>
      </c>
      <c r="E7" s="511"/>
      <c r="F7" s="510" t="s">
        <v>105</v>
      </c>
      <c r="G7" s="512"/>
      <c r="H7" s="96"/>
      <c r="I7" s="509"/>
      <c r="K7" s="508"/>
      <c r="L7" s="508"/>
    </row>
    <row r="8" spans="1:12" ht="12.75" customHeight="1" thickBot="1">
      <c r="A8" s="164"/>
      <c r="B8" s="130"/>
      <c r="C8" s="92"/>
      <c r="D8" s="173" t="s">
        <v>110</v>
      </c>
      <c r="E8" s="173" t="s">
        <v>48</v>
      </c>
      <c r="F8" s="173" t="s">
        <v>48</v>
      </c>
      <c r="G8" s="165" t="s">
        <v>110</v>
      </c>
      <c r="H8" s="96"/>
      <c r="I8" s="509"/>
      <c r="K8" s="508"/>
      <c r="L8" s="508"/>
    </row>
    <row r="9" spans="1:12" ht="12.75">
      <c r="A9" s="191" t="s">
        <v>235</v>
      </c>
      <c r="B9" s="187">
        <v>338</v>
      </c>
      <c r="C9" s="187">
        <v>27126</v>
      </c>
      <c r="D9" s="187">
        <v>2639</v>
      </c>
      <c r="E9" s="187">
        <v>2591</v>
      </c>
      <c r="F9" s="187">
        <v>16193</v>
      </c>
      <c r="G9" s="187">
        <v>5703</v>
      </c>
      <c r="H9" s="96"/>
      <c r="I9" s="509"/>
      <c r="J9" s="98"/>
      <c r="K9" s="508"/>
      <c r="L9" s="508"/>
    </row>
    <row r="10" spans="1:12" ht="12.75">
      <c r="A10" s="191" t="s">
        <v>236</v>
      </c>
      <c r="B10" s="187">
        <v>354</v>
      </c>
      <c r="C10" s="187">
        <v>14582</v>
      </c>
      <c r="D10" s="187">
        <v>979</v>
      </c>
      <c r="E10" s="187">
        <v>1118</v>
      </c>
      <c r="F10" s="187">
        <v>9459</v>
      </c>
      <c r="G10" s="187">
        <v>3026</v>
      </c>
      <c r="H10" s="96"/>
      <c r="I10" s="108"/>
      <c r="J10" s="109"/>
      <c r="K10" s="108"/>
      <c r="L10" s="108"/>
    </row>
    <row r="11" spans="1:8" ht="12.75">
      <c r="A11" s="191" t="s">
        <v>237</v>
      </c>
      <c r="B11" s="187">
        <v>581</v>
      </c>
      <c r="C11" s="187">
        <v>42799</v>
      </c>
      <c r="D11" s="187">
        <v>6058</v>
      </c>
      <c r="E11" s="187">
        <v>2603</v>
      </c>
      <c r="F11" s="187">
        <v>27890</v>
      </c>
      <c r="G11" s="187">
        <v>6248</v>
      </c>
      <c r="H11" s="96"/>
    </row>
    <row r="12" spans="1:8" ht="12.75">
      <c r="A12" s="191" t="s">
        <v>238</v>
      </c>
      <c r="B12" s="187">
        <v>229</v>
      </c>
      <c r="C12" s="187">
        <v>17377</v>
      </c>
      <c r="D12" s="187">
        <v>2529</v>
      </c>
      <c r="E12" s="187">
        <v>897</v>
      </c>
      <c r="F12" s="187">
        <v>10661</v>
      </c>
      <c r="G12" s="187">
        <v>3290</v>
      </c>
      <c r="H12" s="96"/>
    </row>
    <row r="13" spans="1:8" ht="12.75" customHeight="1">
      <c r="A13" s="192" t="s">
        <v>75</v>
      </c>
      <c r="B13" s="188">
        <v>1502</v>
      </c>
      <c r="C13" s="188">
        <v>101884</v>
      </c>
      <c r="D13" s="188">
        <v>12205</v>
      </c>
      <c r="E13" s="188">
        <v>7209</v>
      </c>
      <c r="F13" s="188">
        <v>64203</v>
      </c>
      <c r="G13" s="188">
        <v>18267</v>
      </c>
      <c r="H13" s="96"/>
    </row>
    <row r="14" spans="1:8" ht="12.75">
      <c r="A14" s="192"/>
      <c r="B14" s="188"/>
      <c r="C14" s="188"/>
      <c r="D14" s="188"/>
      <c r="E14" s="188"/>
      <c r="F14" s="188"/>
      <c r="G14" s="188"/>
      <c r="H14" s="96"/>
    </row>
    <row r="15" spans="1:8" ht="12.75">
      <c r="A15" s="192" t="s">
        <v>76</v>
      </c>
      <c r="B15" s="188">
        <v>275</v>
      </c>
      <c r="C15" s="188">
        <v>2279</v>
      </c>
      <c r="D15" s="188">
        <v>356</v>
      </c>
      <c r="E15" s="188">
        <v>252</v>
      </c>
      <c r="F15" s="188">
        <v>1114</v>
      </c>
      <c r="G15" s="188">
        <v>557</v>
      </c>
      <c r="H15" s="96"/>
    </row>
    <row r="16" spans="1:8" ht="12.75">
      <c r="A16" s="192"/>
      <c r="B16" s="188"/>
      <c r="C16" s="188"/>
      <c r="D16" s="188"/>
      <c r="E16" s="188"/>
      <c r="F16" s="188"/>
      <c r="G16" s="188"/>
      <c r="H16" s="96"/>
    </row>
    <row r="17" spans="1:8" ht="12.75">
      <c r="A17" s="192" t="s">
        <v>77</v>
      </c>
      <c r="B17" s="188">
        <v>106.64601712506489</v>
      </c>
      <c r="C17" s="188">
        <v>1596</v>
      </c>
      <c r="D17" s="188">
        <v>370.99470439282175</v>
      </c>
      <c r="E17" s="188">
        <v>24.253924914675746</v>
      </c>
      <c r="F17" s="188">
        <v>1102.8033951228092</v>
      </c>
      <c r="G17" s="188">
        <v>98.34442169907884</v>
      </c>
      <c r="H17" s="96"/>
    </row>
    <row r="18" spans="1:8" ht="12.75">
      <c r="A18" s="192"/>
      <c r="B18" s="187"/>
      <c r="C18" s="187"/>
      <c r="D18" s="187"/>
      <c r="E18" s="187"/>
      <c r="F18" s="187"/>
      <c r="G18" s="187" t="s">
        <v>398</v>
      </c>
      <c r="H18" s="96"/>
    </row>
    <row r="19" spans="1:12" ht="12.75">
      <c r="A19" s="193" t="s">
        <v>239</v>
      </c>
      <c r="B19" s="187">
        <v>79</v>
      </c>
      <c r="C19" s="187">
        <v>3125</v>
      </c>
      <c r="D19" s="187">
        <v>149</v>
      </c>
      <c r="E19" s="187" t="s">
        <v>398</v>
      </c>
      <c r="F19" s="187">
        <v>2976</v>
      </c>
      <c r="G19" s="187" t="s">
        <v>398</v>
      </c>
      <c r="H19" s="96"/>
      <c r="I19" s="108"/>
      <c r="J19" s="109"/>
      <c r="K19" s="110"/>
      <c r="L19" s="110"/>
    </row>
    <row r="20" spans="1:12" ht="12.75">
      <c r="A20" s="193" t="s">
        <v>240</v>
      </c>
      <c r="B20" s="187">
        <v>24</v>
      </c>
      <c r="C20" s="187">
        <v>2284</v>
      </c>
      <c r="D20" s="187">
        <v>268</v>
      </c>
      <c r="E20" s="187" t="s">
        <v>398</v>
      </c>
      <c r="F20" s="187">
        <v>2016</v>
      </c>
      <c r="G20" s="187" t="s">
        <v>398</v>
      </c>
      <c r="H20" s="96"/>
      <c r="I20" s="108"/>
      <c r="J20" s="109"/>
      <c r="K20" s="110"/>
      <c r="L20" s="110"/>
    </row>
    <row r="21" spans="1:12" ht="12.75">
      <c r="A21" s="191" t="s">
        <v>241</v>
      </c>
      <c r="B21" s="187">
        <v>32</v>
      </c>
      <c r="C21" s="187">
        <v>1492</v>
      </c>
      <c r="D21" s="187">
        <v>248</v>
      </c>
      <c r="E21" s="187" t="s">
        <v>398</v>
      </c>
      <c r="F21" s="187">
        <v>1244</v>
      </c>
      <c r="G21" s="187" t="s">
        <v>398</v>
      </c>
      <c r="H21" s="96"/>
      <c r="I21" s="108"/>
      <c r="J21" s="109"/>
      <c r="K21" s="110"/>
      <c r="L21" s="110"/>
    </row>
    <row r="22" spans="1:12" ht="12.75">
      <c r="A22" s="192" t="s">
        <v>113</v>
      </c>
      <c r="B22" s="188">
        <v>135</v>
      </c>
      <c r="C22" s="188">
        <v>6901</v>
      </c>
      <c r="D22" s="188">
        <v>665</v>
      </c>
      <c r="E22" s="188" t="s">
        <v>398</v>
      </c>
      <c r="F22" s="188">
        <v>6236</v>
      </c>
      <c r="G22" s="188" t="s">
        <v>398</v>
      </c>
      <c r="H22" s="96"/>
      <c r="I22" s="108"/>
      <c r="J22" s="109"/>
      <c r="K22" s="110"/>
      <c r="L22" s="110"/>
    </row>
    <row r="23" spans="1:12" ht="12.75">
      <c r="A23" s="192"/>
      <c r="B23" s="188"/>
      <c r="C23" s="188"/>
      <c r="D23" s="188"/>
      <c r="E23" s="188"/>
      <c r="F23" s="188"/>
      <c r="G23" s="188"/>
      <c r="H23" s="96"/>
      <c r="I23" s="111"/>
      <c r="J23" s="112"/>
      <c r="K23" s="110"/>
      <c r="L23" s="110"/>
    </row>
    <row r="24" spans="1:12" ht="12.75">
      <c r="A24" s="192" t="s">
        <v>78</v>
      </c>
      <c r="B24" s="188">
        <v>699</v>
      </c>
      <c r="C24" s="188">
        <v>70673</v>
      </c>
      <c r="D24" s="188">
        <v>4828</v>
      </c>
      <c r="E24" s="188">
        <v>8131</v>
      </c>
      <c r="F24" s="188">
        <v>45060</v>
      </c>
      <c r="G24" s="188">
        <v>12654</v>
      </c>
      <c r="H24" s="96"/>
      <c r="I24" s="111"/>
      <c r="J24" s="109"/>
      <c r="K24" s="110"/>
      <c r="L24" s="110"/>
    </row>
    <row r="25" spans="1:12" ht="12.75">
      <c r="A25" s="192"/>
      <c r="B25" s="188"/>
      <c r="C25" s="188"/>
      <c r="D25" s="188"/>
      <c r="E25" s="188"/>
      <c r="F25" s="188"/>
      <c r="G25" s="188"/>
      <c r="H25" s="96"/>
      <c r="I25" s="111"/>
      <c r="J25" s="112"/>
      <c r="K25" s="111"/>
      <c r="L25" s="111"/>
    </row>
    <row r="26" spans="1:12" ht="12.75">
      <c r="A26" s="192" t="s">
        <v>79</v>
      </c>
      <c r="B26" s="188">
        <v>135</v>
      </c>
      <c r="C26" s="188">
        <v>6443</v>
      </c>
      <c r="D26" s="188">
        <v>374</v>
      </c>
      <c r="E26" s="188">
        <v>465</v>
      </c>
      <c r="F26" s="188">
        <v>2355</v>
      </c>
      <c r="G26" s="188">
        <v>3249</v>
      </c>
      <c r="H26" s="96"/>
      <c r="I26" s="108"/>
      <c r="J26" s="109"/>
      <c r="K26" s="111"/>
      <c r="L26" s="111"/>
    </row>
    <row r="27" spans="1:12" ht="12.75">
      <c r="A27" s="192"/>
      <c r="B27" s="187"/>
      <c r="C27" s="187"/>
      <c r="D27" s="187"/>
      <c r="E27" s="187"/>
      <c r="F27" s="187"/>
      <c r="G27" s="187"/>
      <c r="H27" s="96"/>
      <c r="I27" s="111"/>
      <c r="J27" s="112"/>
      <c r="K27" s="111"/>
      <c r="L27" s="111"/>
    </row>
    <row r="28" spans="1:12" ht="12.75">
      <c r="A28" s="191" t="s">
        <v>242</v>
      </c>
      <c r="B28" s="187">
        <v>1472</v>
      </c>
      <c r="C28" s="187">
        <v>146075</v>
      </c>
      <c r="D28" s="187">
        <v>10427</v>
      </c>
      <c r="E28" s="187">
        <v>18762</v>
      </c>
      <c r="F28" s="187">
        <v>91071</v>
      </c>
      <c r="G28" s="187">
        <v>25815</v>
      </c>
      <c r="H28" s="96"/>
      <c r="I28" s="108"/>
      <c r="J28" s="109"/>
      <c r="K28" s="111"/>
      <c r="L28" s="111"/>
    </row>
    <row r="29" spans="1:12" ht="12.75">
      <c r="A29" s="191" t="s">
        <v>243</v>
      </c>
      <c r="B29" s="187">
        <v>891</v>
      </c>
      <c r="C29" s="187">
        <v>66769</v>
      </c>
      <c r="D29" s="187">
        <v>6238</v>
      </c>
      <c r="E29" s="187">
        <v>7382</v>
      </c>
      <c r="F29" s="187">
        <v>40041</v>
      </c>
      <c r="G29" s="187">
        <v>13108</v>
      </c>
      <c r="H29" s="96"/>
      <c r="I29" s="108"/>
      <c r="J29" s="109"/>
      <c r="K29" s="108"/>
      <c r="L29" s="108"/>
    </row>
    <row r="30" spans="1:12" ht="12.75">
      <c r="A30" s="191" t="s">
        <v>244</v>
      </c>
      <c r="B30" s="187">
        <v>1637</v>
      </c>
      <c r="C30" s="187">
        <v>211281</v>
      </c>
      <c r="D30" s="187">
        <v>25122</v>
      </c>
      <c r="E30" s="187">
        <v>21515</v>
      </c>
      <c r="F30" s="187">
        <v>130053</v>
      </c>
      <c r="G30" s="187">
        <v>34591</v>
      </c>
      <c r="H30" s="96"/>
      <c r="I30" s="108"/>
      <c r="J30" s="109"/>
      <c r="K30" s="108"/>
      <c r="L30" s="108"/>
    </row>
    <row r="31" spans="1:12" ht="12.75">
      <c r="A31" s="192" t="s">
        <v>114</v>
      </c>
      <c r="B31" s="188">
        <v>4000</v>
      </c>
      <c r="C31" s="188">
        <v>424125</v>
      </c>
      <c r="D31" s="188">
        <v>41787</v>
      </c>
      <c r="E31" s="188">
        <v>47659</v>
      </c>
      <c r="F31" s="188">
        <v>261165</v>
      </c>
      <c r="G31" s="188">
        <v>73514</v>
      </c>
      <c r="H31" s="96"/>
      <c r="I31" s="108"/>
      <c r="J31" s="109"/>
      <c r="K31" s="108"/>
      <c r="L31" s="108"/>
    </row>
    <row r="32" spans="1:12" ht="12.75">
      <c r="A32" s="192"/>
      <c r="B32" s="187"/>
      <c r="C32" s="187"/>
      <c r="D32" s="187"/>
      <c r="E32" s="187"/>
      <c r="F32" s="187"/>
      <c r="G32" s="187"/>
      <c r="H32" s="96"/>
      <c r="I32" s="111"/>
      <c r="J32" s="112"/>
      <c r="K32" s="111"/>
      <c r="L32" s="111"/>
    </row>
    <row r="33" spans="1:12" ht="12.75">
      <c r="A33" s="191" t="s">
        <v>245</v>
      </c>
      <c r="B33" s="187">
        <v>2534</v>
      </c>
      <c r="C33" s="187">
        <v>188899</v>
      </c>
      <c r="D33" s="187">
        <v>19168</v>
      </c>
      <c r="E33" s="187">
        <v>16547</v>
      </c>
      <c r="F33" s="187">
        <v>112415</v>
      </c>
      <c r="G33" s="187">
        <v>40769</v>
      </c>
      <c r="H33" s="96"/>
      <c r="I33" s="108"/>
      <c r="J33" s="109"/>
      <c r="K33" s="111"/>
      <c r="L33" s="111"/>
    </row>
    <row r="34" spans="1:12" ht="12.75">
      <c r="A34" s="191" t="s">
        <v>246</v>
      </c>
      <c r="B34" s="187">
        <v>597</v>
      </c>
      <c r="C34" s="187">
        <v>48870</v>
      </c>
      <c r="D34" s="187">
        <v>4196</v>
      </c>
      <c r="E34" s="187">
        <v>4202</v>
      </c>
      <c r="F34" s="187">
        <v>29122</v>
      </c>
      <c r="G34" s="187">
        <v>11350</v>
      </c>
      <c r="H34" s="96"/>
      <c r="I34" s="108"/>
      <c r="J34" s="109"/>
      <c r="K34" s="108"/>
      <c r="L34" s="108"/>
    </row>
    <row r="35" spans="1:12" ht="12.75">
      <c r="A35" s="191" t="s">
        <v>247</v>
      </c>
      <c r="B35" s="187">
        <v>2002</v>
      </c>
      <c r="C35" s="187">
        <v>273741</v>
      </c>
      <c r="D35" s="187">
        <v>28555</v>
      </c>
      <c r="E35" s="187">
        <v>39148</v>
      </c>
      <c r="F35" s="187">
        <v>158742</v>
      </c>
      <c r="G35" s="187">
        <v>47296</v>
      </c>
      <c r="H35" s="96"/>
      <c r="I35" s="108"/>
      <c r="J35" s="109"/>
      <c r="K35" s="108"/>
      <c r="L35" s="108"/>
    </row>
    <row r="36" spans="1:12" ht="12.75">
      <c r="A36" s="191" t="s">
        <v>248</v>
      </c>
      <c r="B36" s="187">
        <v>541</v>
      </c>
      <c r="C36" s="187">
        <v>63908</v>
      </c>
      <c r="D36" s="187">
        <v>5078</v>
      </c>
      <c r="E36" s="187">
        <v>11870</v>
      </c>
      <c r="F36" s="187">
        <v>32727</v>
      </c>
      <c r="G36" s="187">
        <v>14233</v>
      </c>
      <c r="H36" s="96"/>
      <c r="I36" s="108"/>
      <c r="J36" s="109"/>
      <c r="K36" s="108"/>
      <c r="L36" s="108"/>
    </row>
    <row r="37" spans="1:12" ht="12.75">
      <c r="A37" s="192" t="s">
        <v>80</v>
      </c>
      <c r="B37" s="188">
        <v>5674</v>
      </c>
      <c r="C37" s="188">
        <v>575418</v>
      </c>
      <c r="D37" s="188">
        <v>56997</v>
      </c>
      <c r="E37" s="188">
        <v>71767</v>
      </c>
      <c r="F37" s="188">
        <v>333006</v>
      </c>
      <c r="G37" s="188">
        <v>113648</v>
      </c>
      <c r="H37" s="96"/>
      <c r="I37" s="108"/>
      <c r="J37" s="109"/>
      <c r="K37" s="108"/>
      <c r="L37" s="108"/>
    </row>
    <row r="38" spans="1:12" ht="12.75">
      <c r="A38" s="192"/>
      <c r="B38" s="188"/>
      <c r="C38" s="188"/>
      <c r="D38" s="188"/>
      <c r="E38" s="188"/>
      <c r="F38" s="188"/>
      <c r="G38" s="188"/>
      <c r="H38" s="96"/>
      <c r="I38" s="111"/>
      <c r="J38" s="112"/>
      <c r="K38" s="111"/>
      <c r="L38" s="111"/>
    </row>
    <row r="39" spans="1:12" ht="12.75">
      <c r="A39" s="192" t="s">
        <v>81</v>
      </c>
      <c r="B39" s="188">
        <v>1666</v>
      </c>
      <c r="C39" s="188">
        <v>19816</v>
      </c>
      <c r="D39" s="188">
        <v>2276</v>
      </c>
      <c r="E39" s="188">
        <v>1203</v>
      </c>
      <c r="F39" s="188">
        <v>11063</v>
      </c>
      <c r="G39" s="188">
        <v>5274</v>
      </c>
      <c r="H39" s="96"/>
      <c r="I39" s="108"/>
      <c r="J39" s="109"/>
      <c r="K39" s="111"/>
      <c r="L39" s="111"/>
    </row>
    <row r="40" spans="1:12" ht="12.75">
      <c r="A40" s="192"/>
      <c r="B40" s="187"/>
      <c r="C40" s="187"/>
      <c r="D40" s="187"/>
      <c r="E40" s="187"/>
      <c r="F40" s="187"/>
      <c r="G40" s="187"/>
      <c r="H40" s="96"/>
      <c r="I40" s="111"/>
      <c r="J40" s="112"/>
      <c r="K40" s="111"/>
      <c r="L40" s="111"/>
    </row>
    <row r="41" spans="1:12" ht="12.75">
      <c r="A41" s="193" t="s">
        <v>249</v>
      </c>
      <c r="B41" s="187">
        <v>701</v>
      </c>
      <c r="C41" s="187">
        <v>15959</v>
      </c>
      <c r="D41" s="187">
        <v>1911</v>
      </c>
      <c r="E41" s="187">
        <v>1660</v>
      </c>
      <c r="F41" s="187">
        <v>9015</v>
      </c>
      <c r="G41" s="187">
        <v>3373</v>
      </c>
      <c r="H41" s="96"/>
      <c r="I41" s="108"/>
      <c r="J41" s="109"/>
      <c r="K41" s="111"/>
      <c r="L41" s="111"/>
    </row>
    <row r="42" spans="1:12" ht="12.75">
      <c r="A42" s="193" t="s">
        <v>250</v>
      </c>
      <c r="B42" s="187">
        <v>784</v>
      </c>
      <c r="C42" s="187">
        <v>43690</v>
      </c>
      <c r="D42" s="187">
        <v>3873</v>
      </c>
      <c r="E42" s="187">
        <v>4274</v>
      </c>
      <c r="F42" s="187">
        <v>25287</v>
      </c>
      <c r="G42" s="187">
        <v>10256</v>
      </c>
      <c r="H42" s="96"/>
      <c r="I42" s="108"/>
      <c r="J42" s="109"/>
      <c r="K42" s="108"/>
      <c r="L42" s="108"/>
    </row>
    <row r="43" spans="1:12" ht="12.75">
      <c r="A43" s="193" t="s">
        <v>251</v>
      </c>
      <c r="B43" s="187">
        <v>216</v>
      </c>
      <c r="C43" s="187">
        <v>7963</v>
      </c>
      <c r="D43" s="187">
        <v>899</v>
      </c>
      <c r="E43" s="187">
        <v>1292</v>
      </c>
      <c r="F43" s="187">
        <v>4353</v>
      </c>
      <c r="G43" s="187">
        <v>1419</v>
      </c>
      <c r="H43" s="96"/>
      <c r="I43" s="108"/>
      <c r="J43" s="109"/>
      <c r="K43" s="108"/>
      <c r="L43" s="108"/>
    </row>
    <row r="44" spans="1:12" ht="12.75">
      <c r="A44" s="191" t="s">
        <v>252</v>
      </c>
      <c r="B44" s="187">
        <v>96</v>
      </c>
      <c r="C44" s="187">
        <v>13693</v>
      </c>
      <c r="D44" s="187">
        <v>1574</v>
      </c>
      <c r="E44" s="187">
        <v>2282</v>
      </c>
      <c r="F44" s="187">
        <v>7214</v>
      </c>
      <c r="G44" s="187">
        <v>2623</v>
      </c>
      <c r="H44" s="96"/>
      <c r="I44" s="108"/>
      <c r="J44" s="109"/>
      <c r="K44" s="108"/>
      <c r="L44" s="108"/>
    </row>
    <row r="45" spans="1:12" ht="12.75">
      <c r="A45" s="191" t="s">
        <v>253</v>
      </c>
      <c r="B45" s="187">
        <v>4328</v>
      </c>
      <c r="C45" s="187">
        <v>66586</v>
      </c>
      <c r="D45" s="187">
        <v>9419</v>
      </c>
      <c r="E45" s="187">
        <v>6920</v>
      </c>
      <c r="F45" s="187">
        <v>31940</v>
      </c>
      <c r="G45" s="187">
        <v>18307</v>
      </c>
      <c r="H45" s="96"/>
      <c r="I45" s="108"/>
      <c r="J45" s="109"/>
      <c r="K45" s="108"/>
      <c r="L45" s="108"/>
    </row>
    <row r="46" spans="1:12" ht="12.75">
      <c r="A46" s="191" t="s">
        <v>254</v>
      </c>
      <c r="B46" s="187">
        <v>1811</v>
      </c>
      <c r="C46" s="187">
        <v>155756</v>
      </c>
      <c r="D46" s="187">
        <v>14044</v>
      </c>
      <c r="E46" s="187">
        <v>18547</v>
      </c>
      <c r="F46" s="187">
        <v>87282</v>
      </c>
      <c r="G46" s="187">
        <v>35883</v>
      </c>
      <c r="H46" s="96"/>
      <c r="I46" s="108"/>
      <c r="J46" s="109"/>
      <c r="K46" s="108"/>
      <c r="L46" s="108"/>
    </row>
    <row r="47" spans="1:12" ht="12.75">
      <c r="A47" s="191" t="s">
        <v>255</v>
      </c>
      <c r="B47" s="187">
        <v>1787</v>
      </c>
      <c r="C47" s="187">
        <v>35058</v>
      </c>
      <c r="D47" s="187">
        <v>2281</v>
      </c>
      <c r="E47" s="187">
        <v>3709</v>
      </c>
      <c r="F47" s="187">
        <v>22021</v>
      </c>
      <c r="G47" s="187">
        <v>7047</v>
      </c>
      <c r="H47" s="96"/>
      <c r="I47" s="108"/>
      <c r="J47" s="109"/>
      <c r="K47" s="108"/>
      <c r="L47" s="108"/>
    </row>
    <row r="48" spans="1:12" ht="12.75">
      <c r="A48" s="191" t="s">
        <v>256</v>
      </c>
      <c r="B48" s="187">
        <v>816</v>
      </c>
      <c r="C48" s="187">
        <v>37693</v>
      </c>
      <c r="D48" s="187">
        <v>4031</v>
      </c>
      <c r="E48" s="187">
        <v>4989</v>
      </c>
      <c r="F48" s="187">
        <v>22370</v>
      </c>
      <c r="G48" s="187">
        <v>6303</v>
      </c>
      <c r="H48" s="96"/>
      <c r="I48" s="108"/>
      <c r="J48" s="109"/>
      <c r="K48" s="108"/>
      <c r="L48" s="108"/>
    </row>
    <row r="49" spans="1:12" ht="12.75">
      <c r="A49" s="191" t="s">
        <v>257</v>
      </c>
      <c r="B49" s="187">
        <v>2854</v>
      </c>
      <c r="C49" s="187">
        <v>51481</v>
      </c>
      <c r="D49" s="187">
        <v>5591</v>
      </c>
      <c r="E49" s="187">
        <v>6622</v>
      </c>
      <c r="F49" s="187">
        <v>27812</v>
      </c>
      <c r="G49" s="187">
        <v>11456</v>
      </c>
      <c r="H49" s="96"/>
      <c r="I49" s="108"/>
      <c r="J49" s="109"/>
      <c r="K49" s="108"/>
      <c r="L49" s="108"/>
    </row>
    <row r="50" spans="1:12" ht="12.75">
      <c r="A50" s="194" t="s">
        <v>203</v>
      </c>
      <c r="B50" s="188">
        <v>13393</v>
      </c>
      <c r="C50" s="188">
        <v>427879</v>
      </c>
      <c r="D50" s="188">
        <v>43623</v>
      </c>
      <c r="E50" s="188">
        <v>50295</v>
      </c>
      <c r="F50" s="188">
        <v>237294</v>
      </c>
      <c r="G50" s="188">
        <v>96667</v>
      </c>
      <c r="H50" s="96"/>
      <c r="I50" s="108"/>
      <c r="J50" s="109"/>
      <c r="K50" s="108"/>
      <c r="L50" s="108"/>
    </row>
    <row r="51" spans="1:12" ht="12.75">
      <c r="A51" s="194"/>
      <c r="B51" s="188"/>
      <c r="C51" s="188"/>
      <c r="D51" s="188"/>
      <c r="E51" s="188"/>
      <c r="F51" s="188"/>
      <c r="G51" s="188"/>
      <c r="H51" s="96"/>
      <c r="I51" s="111"/>
      <c r="J51" s="112"/>
      <c r="K51" s="111"/>
      <c r="L51" s="111"/>
    </row>
    <row r="52" spans="1:12" ht="12.75">
      <c r="A52" s="192" t="s">
        <v>84</v>
      </c>
      <c r="B52" s="188">
        <v>247</v>
      </c>
      <c r="C52" s="188">
        <v>9698</v>
      </c>
      <c r="D52" s="188">
        <v>491</v>
      </c>
      <c r="E52" s="188">
        <v>243</v>
      </c>
      <c r="F52" s="188">
        <v>6872</v>
      </c>
      <c r="G52" s="188">
        <v>2092</v>
      </c>
      <c r="H52" s="96"/>
      <c r="I52" s="108"/>
      <c r="J52" s="109"/>
      <c r="K52" s="111"/>
      <c r="L52" s="111"/>
    </row>
    <row r="53" spans="1:12" ht="12.75">
      <c r="A53" s="192"/>
      <c r="B53" s="187"/>
      <c r="C53" s="187"/>
      <c r="D53" s="187"/>
      <c r="E53" s="187"/>
      <c r="F53" s="187"/>
      <c r="G53" s="187"/>
      <c r="H53" s="96"/>
      <c r="I53" s="111"/>
      <c r="J53" s="112"/>
      <c r="K53" s="111"/>
      <c r="L53" s="111"/>
    </row>
    <row r="54" spans="1:12" ht="12.75">
      <c r="A54" s="191" t="s">
        <v>258</v>
      </c>
      <c r="B54" s="187">
        <v>506</v>
      </c>
      <c r="C54" s="187">
        <v>21849</v>
      </c>
      <c r="D54" s="187">
        <v>2184</v>
      </c>
      <c r="E54" s="187">
        <v>2622</v>
      </c>
      <c r="F54" s="187">
        <v>13109</v>
      </c>
      <c r="G54" s="187">
        <v>3934</v>
      </c>
      <c r="H54" s="96"/>
      <c r="I54" s="108"/>
      <c r="J54" s="109"/>
      <c r="K54" s="111"/>
      <c r="L54" s="111"/>
    </row>
    <row r="55" spans="1:12" ht="12.75">
      <c r="A55" s="193" t="s">
        <v>259</v>
      </c>
      <c r="B55" s="187">
        <v>493</v>
      </c>
      <c r="C55" s="187">
        <v>14865</v>
      </c>
      <c r="D55" s="187">
        <v>1188</v>
      </c>
      <c r="E55" s="187">
        <v>250</v>
      </c>
      <c r="F55" s="187">
        <v>908</v>
      </c>
      <c r="G55" s="187">
        <v>12519</v>
      </c>
      <c r="H55" s="96"/>
      <c r="I55" s="108"/>
      <c r="J55" s="109"/>
      <c r="K55" s="108"/>
      <c r="L55" s="108"/>
    </row>
    <row r="56" spans="1:12" ht="12.75">
      <c r="A56" s="191" t="s">
        <v>260</v>
      </c>
      <c r="B56" s="187">
        <v>357</v>
      </c>
      <c r="C56" s="187">
        <v>27344</v>
      </c>
      <c r="D56" s="187">
        <v>2701</v>
      </c>
      <c r="E56" s="187">
        <v>3407</v>
      </c>
      <c r="F56" s="187">
        <v>14781</v>
      </c>
      <c r="G56" s="187">
        <v>6455</v>
      </c>
      <c r="H56" s="96"/>
      <c r="I56" s="108"/>
      <c r="J56" s="109"/>
      <c r="K56" s="108"/>
      <c r="L56" s="108"/>
    </row>
    <row r="57" spans="1:12" ht="12.75">
      <c r="A57" s="191" t="s">
        <v>261</v>
      </c>
      <c r="B57" s="187">
        <v>44</v>
      </c>
      <c r="C57" s="187">
        <v>2268</v>
      </c>
      <c r="D57" s="187">
        <v>105</v>
      </c>
      <c r="E57" s="187">
        <v>327</v>
      </c>
      <c r="F57" s="187">
        <v>1387</v>
      </c>
      <c r="G57" s="187">
        <v>449</v>
      </c>
      <c r="H57" s="96"/>
      <c r="I57" s="108"/>
      <c r="J57" s="109"/>
      <c r="K57" s="108"/>
      <c r="L57" s="108"/>
    </row>
    <row r="58" spans="1:12" ht="12.75">
      <c r="A58" s="191" t="s">
        <v>262</v>
      </c>
      <c r="B58" s="187">
        <v>3578</v>
      </c>
      <c r="C58" s="187">
        <v>219856</v>
      </c>
      <c r="D58" s="187">
        <v>12836</v>
      </c>
      <c r="E58" s="187">
        <v>1969</v>
      </c>
      <c r="F58" s="187">
        <v>194415</v>
      </c>
      <c r="G58" s="187">
        <v>10636</v>
      </c>
      <c r="H58" s="96"/>
      <c r="I58" s="108"/>
      <c r="J58" s="109"/>
      <c r="K58" s="108"/>
      <c r="L58" s="108"/>
    </row>
    <row r="59" spans="1:12" ht="12.75">
      <c r="A59" s="192" t="s">
        <v>263</v>
      </c>
      <c r="B59" s="188">
        <v>4978</v>
      </c>
      <c r="C59" s="188">
        <v>286182</v>
      </c>
      <c r="D59" s="188">
        <v>19014</v>
      </c>
      <c r="E59" s="188">
        <v>8575</v>
      </c>
      <c r="F59" s="188">
        <v>224600</v>
      </c>
      <c r="G59" s="188">
        <v>33993</v>
      </c>
      <c r="H59" s="96"/>
      <c r="I59" s="108"/>
      <c r="J59" s="109"/>
      <c r="K59" s="108"/>
      <c r="L59" s="108"/>
    </row>
    <row r="60" spans="1:12" ht="12.75">
      <c r="A60" s="192"/>
      <c r="B60" s="187"/>
      <c r="C60" s="187"/>
      <c r="D60" s="187"/>
      <c r="E60" s="187"/>
      <c r="F60" s="187"/>
      <c r="G60" s="187"/>
      <c r="H60" s="96"/>
      <c r="I60" s="111"/>
      <c r="J60" s="112"/>
      <c r="K60" s="111"/>
      <c r="L60" s="111"/>
    </row>
    <row r="61" spans="1:12" ht="12.75">
      <c r="A61" s="191" t="s">
        <v>264</v>
      </c>
      <c r="B61" s="187">
        <v>210</v>
      </c>
      <c r="C61" s="187">
        <v>13507</v>
      </c>
      <c r="D61" s="187">
        <v>1717</v>
      </c>
      <c r="E61" s="187">
        <v>1515</v>
      </c>
      <c r="F61" s="187">
        <v>7708</v>
      </c>
      <c r="G61" s="187">
        <v>2567</v>
      </c>
      <c r="H61" s="96"/>
      <c r="I61" s="108"/>
      <c r="J61" s="109"/>
      <c r="K61" s="111"/>
      <c r="L61" s="111"/>
    </row>
    <row r="62" spans="1:12" ht="12.75">
      <c r="A62" s="193" t="s">
        <v>265</v>
      </c>
      <c r="B62" s="187">
        <v>927</v>
      </c>
      <c r="C62" s="187">
        <v>53133</v>
      </c>
      <c r="D62" s="187">
        <v>3816</v>
      </c>
      <c r="E62" s="187">
        <v>5211</v>
      </c>
      <c r="F62" s="187">
        <v>32251</v>
      </c>
      <c r="G62" s="187">
        <v>11855</v>
      </c>
      <c r="H62" s="96"/>
      <c r="I62" s="108"/>
      <c r="J62" s="109"/>
      <c r="K62" s="108"/>
      <c r="L62" s="108"/>
    </row>
    <row r="63" spans="1:12" ht="12.75">
      <c r="A63" s="191" t="s">
        <v>266</v>
      </c>
      <c r="B63" s="187">
        <v>499</v>
      </c>
      <c r="C63" s="187">
        <v>42176</v>
      </c>
      <c r="D63" s="187">
        <v>3234</v>
      </c>
      <c r="E63" s="187">
        <v>4878</v>
      </c>
      <c r="F63" s="187">
        <v>25522</v>
      </c>
      <c r="G63" s="187">
        <v>8542</v>
      </c>
      <c r="H63" s="96"/>
      <c r="I63" s="108"/>
      <c r="J63" s="109"/>
      <c r="K63" s="108"/>
      <c r="L63" s="108"/>
    </row>
    <row r="64" spans="1:12" ht="12.75">
      <c r="A64" s="192" t="s">
        <v>87</v>
      </c>
      <c r="B64" s="188">
        <v>1636</v>
      </c>
      <c r="C64" s="188">
        <v>108816</v>
      </c>
      <c r="D64" s="188">
        <v>8767</v>
      </c>
      <c r="E64" s="188">
        <v>11604</v>
      </c>
      <c r="F64" s="188">
        <v>65481</v>
      </c>
      <c r="G64" s="188">
        <v>22964</v>
      </c>
      <c r="H64" s="96"/>
      <c r="I64" s="108"/>
      <c r="J64" s="109"/>
      <c r="K64" s="108"/>
      <c r="L64" s="108"/>
    </row>
    <row r="65" spans="1:12" ht="12.75">
      <c r="A65" s="192"/>
      <c r="B65" s="188"/>
      <c r="C65" s="188"/>
      <c r="D65" s="188"/>
      <c r="E65" s="188"/>
      <c r="F65" s="188"/>
      <c r="G65" s="188"/>
      <c r="H65" s="96"/>
      <c r="I65" s="111"/>
      <c r="J65" s="112"/>
      <c r="K65" s="111"/>
      <c r="L65" s="111"/>
    </row>
    <row r="66" spans="1:12" ht="12.75">
      <c r="A66" s="192" t="s">
        <v>88</v>
      </c>
      <c r="B66" s="188">
        <v>3841</v>
      </c>
      <c r="C66" s="188">
        <v>223866</v>
      </c>
      <c r="D66" s="188">
        <v>17099</v>
      </c>
      <c r="E66" s="188">
        <v>14913</v>
      </c>
      <c r="F66" s="188">
        <v>154733</v>
      </c>
      <c r="G66" s="188">
        <v>37121</v>
      </c>
      <c r="H66" s="96"/>
      <c r="I66" s="108"/>
      <c r="J66" s="109"/>
      <c r="K66" s="111"/>
      <c r="L66" s="111"/>
    </row>
    <row r="67" spans="1:12" ht="12.75">
      <c r="A67" s="192"/>
      <c r="B67" s="187"/>
      <c r="C67" s="187"/>
      <c r="D67" s="187"/>
      <c r="E67" s="187"/>
      <c r="F67" s="187"/>
      <c r="G67" s="187"/>
      <c r="H67" s="96"/>
      <c r="I67" s="111"/>
      <c r="J67" s="112"/>
      <c r="K67" s="111"/>
      <c r="L67" s="111"/>
    </row>
    <row r="68" spans="1:12" ht="12.75">
      <c r="A68" s="191" t="s">
        <v>267</v>
      </c>
      <c r="B68" s="187">
        <v>14050</v>
      </c>
      <c r="C68" s="187">
        <v>161711</v>
      </c>
      <c r="D68" s="187">
        <v>6820</v>
      </c>
      <c r="E68" s="187">
        <v>6431</v>
      </c>
      <c r="F68" s="187">
        <v>69362</v>
      </c>
      <c r="G68" s="187">
        <v>79098</v>
      </c>
      <c r="H68" s="96"/>
      <c r="I68" s="108"/>
      <c r="J68" s="109"/>
      <c r="K68" s="111"/>
      <c r="L68" s="111"/>
    </row>
    <row r="69" spans="1:12" ht="12.75">
      <c r="A69" s="191" t="s">
        <v>268</v>
      </c>
      <c r="B69" s="187">
        <v>1642</v>
      </c>
      <c r="C69" s="187">
        <v>30067</v>
      </c>
      <c r="D69" s="187">
        <v>1779</v>
      </c>
      <c r="E69" s="187">
        <v>3886</v>
      </c>
      <c r="F69" s="187">
        <v>13299</v>
      </c>
      <c r="G69" s="187">
        <v>11103</v>
      </c>
      <c r="H69" s="96"/>
      <c r="I69" s="108"/>
      <c r="J69" s="109"/>
      <c r="K69" s="108"/>
      <c r="L69" s="108"/>
    </row>
    <row r="70" spans="1:12" ht="12.75">
      <c r="A70" s="192" t="s">
        <v>91</v>
      </c>
      <c r="B70" s="188">
        <v>15692</v>
      </c>
      <c r="C70" s="188">
        <v>191778</v>
      </c>
      <c r="D70" s="188">
        <v>8599</v>
      </c>
      <c r="E70" s="188">
        <v>10317</v>
      </c>
      <c r="F70" s="188">
        <v>82661</v>
      </c>
      <c r="G70" s="188">
        <v>90201</v>
      </c>
      <c r="H70" s="96"/>
      <c r="I70" s="108"/>
      <c r="J70" s="109"/>
      <c r="K70" s="108"/>
      <c r="L70" s="108"/>
    </row>
    <row r="71" spans="1:12" ht="12.75">
      <c r="A71" s="192"/>
      <c r="B71" s="187"/>
      <c r="C71" s="187"/>
      <c r="D71" s="187"/>
      <c r="E71" s="187"/>
      <c r="F71" s="187"/>
      <c r="G71" s="187"/>
      <c r="H71" s="96"/>
      <c r="I71" s="111"/>
      <c r="J71" s="112"/>
      <c r="K71" s="111"/>
      <c r="L71" s="111"/>
    </row>
    <row r="72" spans="1:12" ht="12.75">
      <c r="A72" s="193" t="s">
        <v>269</v>
      </c>
      <c r="B72" s="187">
        <v>263</v>
      </c>
      <c r="C72" s="187">
        <v>25289</v>
      </c>
      <c r="D72" s="187">
        <v>1849</v>
      </c>
      <c r="E72" s="187">
        <v>2936</v>
      </c>
      <c r="F72" s="187">
        <v>15707</v>
      </c>
      <c r="G72" s="187">
        <v>4797</v>
      </c>
      <c r="H72" s="96"/>
      <c r="I72" s="108"/>
      <c r="J72" s="109"/>
      <c r="K72" s="111"/>
      <c r="L72" s="111"/>
    </row>
    <row r="73" spans="1:12" ht="12.75">
      <c r="A73" s="193" t="s">
        <v>270</v>
      </c>
      <c r="B73" s="187">
        <v>1724</v>
      </c>
      <c r="C73" s="187">
        <v>26732</v>
      </c>
      <c r="D73" s="187">
        <v>1868</v>
      </c>
      <c r="E73" s="187">
        <v>1846</v>
      </c>
      <c r="F73" s="187">
        <v>11262</v>
      </c>
      <c r="G73" s="187">
        <v>11756</v>
      </c>
      <c r="H73" s="96"/>
      <c r="I73" s="108"/>
      <c r="J73" s="109"/>
      <c r="K73" s="108"/>
      <c r="L73" s="108"/>
    </row>
    <row r="74" spans="1:12" ht="12.75">
      <c r="A74" s="193" t="s">
        <v>271</v>
      </c>
      <c r="B74" s="187">
        <v>2399</v>
      </c>
      <c r="C74" s="187">
        <v>23107</v>
      </c>
      <c r="D74" s="187">
        <v>358</v>
      </c>
      <c r="E74" s="187">
        <v>473</v>
      </c>
      <c r="F74" s="187">
        <v>11027</v>
      </c>
      <c r="G74" s="187">
        <v>11249</v>
      </c>
      <c r="H74" s="96"/>
      <c r="I74" s="108"/>
      <c r="J74" s="109"/>
      <c r="K74" s="108"/>
      <c r="L74" s="108"/>
    </row>
    <row r="75" spans="1:12" ht="12.75">
      <c r="A75" s="191" t="s">
        <v>272</v>
      </c>
      <c r="B75" s="187">
        <v>378</v>
      </c>
      <c r="C75" s="187">
        <v>14929</v>
      </c>
      <c r="D75" s="187">
        <v>1082</v>
      </c>
      <c r="E75" s="187">
        <v>1276</v>
      </c>
      <c r="F75" s="187">
        <v>9718</v>
      </c>
      <c r="G75" s="187">
        <v>2853</v>
      </c>
      <c r="H75" s="96"/>
      <c r="I75" s="108"/>
      <c r="J75" s="109"/>
      <c r="K75" s="108"/>
      <c r="L75" s="108"/>
    </row>
    <row r="76" spans="1:16" s="77" customFormat="1" ht="12.75">
      <c r="A76" s="191" t="s">
        <v>273</v>
      </c>
      <c r="B76" s="187">
        <v>2552</v>
      </c>
      <c r="C76" s="187">
        <v>14489</v>
      </c>
      <c r="D76" s="187" t="s">
        <v>398</v>
      </c>
      <c r="E76" s="187">
        <v>2810</v>
      </c>
      <c r="F76" s="187">
        <v>6200</v>
      </c>
      <c r="G76" s="187">
        <v>5479</v>
      </c>
      <c r="H76" s="73"/>
      <c r="I76" s="106"/>
      <c r="J76" s="113"/>
      <c r="K76" s="106"/>
      <c r="L76" s="106"/>
      <c r="M76" s="73"/>
      <c r="N76" s="73"/>
      <c r="O76" s="73"/>
      <c r="P76" s="73"/>
    </row>
    <row r="77" spans="1:12" ht="12.75">
      <c r="A77" s="193" t="s">
        <v>274</v>
      </c>
      <c r="B77" s="187">
        <v>314</v>
      </c>
      <c r="C77" s="187">
        <v>24460</v>
      </c>
      <c r="D77" s="187">
        <v>1125</v>
      </c>
      <c r="E77" s="187">
        <v>2355</v>
      </c>
      <c r="F77" s="187">
        <v>13903</v>
      </c>
      <c r="G77" s="187">
        <v>7077</v>
      </c>
      <c r="H77" s="96"/>
      <c r="I77" s="108"/>
      <c r="J77" s="109"/>
      <c r="K77" s="108"/>
      <c r="L77" s="108"/>
    </row>
    <row r="78" spans="1:12" ht="12.75">
      <c r="A78" s="193" t="s">
        <v>275</v>
      </c>
      <c r="B78" s="187">
        <v>708</v>
      </c>
      <c r="C78" s="187">
        <v>33726</v>
      </c>
      <c r="D78" s="187">
        <v>2353</v>
      </c>
      <c r="E78" s="187">
        <v>1784</v>
      </c>
      <c r="F78" s="187">
        <v>20928</v>
      </c>
      <c r="G78" s="187">
        <v>8661</v>
      </c>
      <c r="H78" s="96"/>
      <c r="I78" s="108"/>
      <c r="J78" s="109"/>
      <c r="K78" s="108"/>
      <c r="L78" s="108"/>
    </row>
    <row r="79" spans="1:12" ht="12.75">
      <c r="A79" s="191" t="s">
        <v>276</v>
      </c>
      <c r="B79" s="187">
        <v>2767</v>
      </c>
      <c r="C79" s="187">
        <v>58267</v>
      </c>
      <c r="D79" s="187">
        <v>1732</v>
      </c>
      <c r="E79" s="187">
        <v>2419</v>
      </c>
      <c r="F79" s="187">
        <v>33265</v>
      </c>
      <c r="G79" s="187">
        <v>20851</v>
      </c>
      <c r="H79" s="96"/>
      <c r="I79" s="108"/>
      <c r="J79" s="109"/>
      <c r="K79" s="108"/>
      <c r="L79" s="108"/>
    </row>
    <row r="80" spans="1:12" ht="12.75">
      <c r="A80" s="192" t="s">
        <v>115</v>
      </c>
      <c r="B80" s="188">
        <v>11105</v>
      </c>
      <c r="C80" s="188">
        <v>220999</v>
      </c>
      <c r="D80" s="188">
        <v>10367</v>
      </c>
      <c r="E80" s="188">
        <v>15899</v>
      </c>
      <c r="F80" s="188">
        <v>122010</v>
      </c>
      <c r="G80" s="188">
        <v>72723</v>
      </c>
      <c r="H80" s="96"/>
      <c r="I80" s="108"/>
      <c r="J80" s="109"/>
      <c r="K80" s="108"/>
      <c r="L80" s="108"/>
    </row>
    <row r="81" spans="1:12" ht="12.75">
      <c r="A81" s="192"/>
      <c r="B81" s="187"/>
      <c r="C81" s="187"/>
      <c r="D81" s="187"/>
      <c r="E81" s="187"/>
      <c r="F81" s="187"/>
      <c r="G81" s="187"/>
      <c r="H81" s="96"/>
      <c r="I81" s="111"/>
      <c r="J81" s="112"/>
      <c r="K81" s="111"/>
      <c r="L81" s="111"/>
    </row>
    <row r="82" spans="1:12" ht="12.75">
      <c r="A82" s="191" t="s">
        <v>277</v>
      </c>
      <c r="B82" s="187">
        <v>373</v>
      </c>
      <c r="C82" s="187">
        <v>4611</v>
      </c>
      <c r="D82" s="187">
        <v>280</v>
      </c>
      <c r="E82" s="187">
        <v>68</v>
      </c>
      <c r="F82" s="187">
        <v>2984</v>
      </c>
      <c r="G82" s="187">
        <v>1279</v>
      </c>
      <c r="H82" s="96"/>
      <c r="I82" s="108"/>
      <c r="J82" s="109"/>
      <c r="K82" s="110"/>
      <c r="L82" s="110"/>
    </row>
    <row r="83" spans="1:12" ht="12.75">
      <c r="A83" s="191" t="s">
        <v>278</v>
      </c>
      <c r="B83" s="187">
        <v>322</v>
      </c>
      <c r="C83" s="187">
        <v>5803</v>
      </c>
      <c r="D83" s="187">
        <v>840</v>
      </c>
      <c r="E83" s="187">
        <v>635</v>
      </c>
      <c r="F83" s="187">
        <v>3027</v>
      </c>
      <c r="G83" s="187">
        <v>1301</v>
      </c>
      <c r="H83" s="96"/>
      <c r="I83" s="108"/>
      <c r="J83" s="109"/>
      <c r="K83" s="110"/>
      <c r="L83" s="108"/>
    </row>
    <row r="84" spans="1:12" ht="12.75">
      <c r="A84" s="192" t="s">
        <v>96</v>
      </c>
      <c r="B84" s="188">
        <v>695</v>
      </c>
      <c r="C84" s="188">
        <v>10414</v>
      </c>
      <c r="D84" s="188">
        <v>1120</v>
      </c>
      <c r="E84" s="188">
        <v>703</v>
      </c>
      <c r="F84" s="188">
        <v>6011</v>
      </c>
      <c r="G84" s="188">
        <v>2580</v>
      </c>
      <c r="H84" s="96"/>
      <c r="I84" s="108"/>
      <c r="J84" s="109"/>
      <c r="K84" s="110"/>
      <c r="L84" s="108"/>
    </row>
    <row r="85" spans="1:12" ht="12.75">
      <c r="A85" s="192"/>
      <c r="B85" s="188"/>
      <c r="C85" s="188"/>
      <c r="D85" s="188"/>
      <c r="E85" s="188"/>
      <c r="F85" s="188"/>
      <c r="G85" s="188"/>
      <c r="H85" s="96"/>
      <c r="I85" s="111"/>
      <c r="J85" s="112"/>
      <c r="K85" s="111"/>
      <c r="L85" s="111"/>
    </row>
    <row r="86" spans="1:12" ht="13.5" thickBot="1">
      <c r="A86" s="195" t="s">
        <v>279</v>
      </c>
      <c r="B86" s="189">
        <v>65779.64601712507</v>
      </c>
      <c r="C86" s="189">
        <v>2688767</v>
      </c>
      <c r="D86" s="189">
        <v>228938.99470439283</v>
      </c>
      <c r="E86" s="189">
        <v>249259.25392491466</v>
      </c>
      <c r="F86" s="189">
        <v>1624966.8033951228</v>
      </c>
      <c r="G86" s="189">
        <v>585602.3444216991</v>
      </c>
      <c r="H86" s="96"/>
      <c r="I86" s="108"/>
      <c r="J86" s="109"/>
      <c r="K86" s="110"/>
      <c r="L86" s="110"/>
    </row>
    <row r="87" spans="8:12" ht="12.75">
      <c r="H87" s="96"/>
      <c r="I87" s="111"/>
      <c r="J87" s="112"/>
      <c r="K87" s="111"/>
      <c r="L87" s="111"/>
    </row>
  </sheetData>
  <mergeCells count="9">
    <mergeCell ref="A1:G1"/>
    <mergeCell ref="A3:G3"/>
    <mergeCell ref="B5:G5"/>
    <mergeCell ref="C6:G6"/>
    <mergeCell ref="I6:I9"/>
    <mergeCell ref="K6:K9"/>
    <mergeCell ref="L6:L9"/>
    <mergeCell ref="D7:E7"/>
    <mergeCell ref="F7:G7"/>
  </mergeCells>
  <hyperlinks>
    <hyperlink ref="A2" location="'Indice'!A1" display="Volver al Indice"/>
  </hyperlinks>
  <printOptions/>
  <pageMargins left="0.5905511811023623" right="0.1968503937007874" top="0.5905511811023623" bottom="0.984251968503937" header="0" footer="0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1" max="1" width="23.57421875" style="93" customWidth="1"/>
    <col min="2" max="2" width="15.140625" style="93" customWidth="1"/>
    <col min="3" max="3" width="16.8515625" style="93" customWidth="1"/>
    <col min="4" max="4" width="14.140625" style="93" customWidth="1"/>
    <col min="5" max="5" width="14.421875" style="93" customWidth="1"/>
    <col min="6" max="6" width="17.28125" style="93" customWidth="1"/>
    <col min="7" max="7" width="22.7109375" style="93" customWidth="1"/>
    <col min="8" max="8" width="5.57421875" style="93" customWidth="1"/>
    <col min="9" max="16" width="11.57421875" style="96" customWidth="1"/>
    <col min="17" max="16384" width="11.57421875" style="93" customWidth="1"/>
  </cols>
  <sheetData>
    <row r="1" spans="1:7" ht="21" customHeight="1">
      <c r="A1" s="484" t="s">
        <v>213</v>
      </c>
      <c r="B1" s="484"/>
      <c r="C1" s="484"/>
      <c r="D1" s="484"/>
      <c r="E1" s="484"/>
      <c r="F1" s="484"/>
      <c r="G1" s="484"/>
    </row>
    <row r="2" spans="1:7" ht="12.75">
      <c r="A2" s="462" t="s">
        <v>417</v>
      </c>
      <c r="B2" s="77"/>
      <c r="C2" s="77"/>
      <c r="D2" s="77"/>
      <c r="E2" s="77"/>
      <c r="F2" s="77"/>
      <c r="G2" s="77"/>
    </row>
    <row r="3" spans="1:7" ht="12.75" customHeight="1">
      <c r="A3" s="452" t="s">
        <v>412</v>
      </c>
      <c r="B3" s="452"/>
      <c r="C3" s="452"/>
      <c r="D3" s="452"/>
      <c r="E3" s="452"/>
      <c r="F3" s="452"/>
      <c r="G3" s="452"/>
    </row>
    <row r="4" spans="1:7" ht="15.75" thickBot="1">
      <c r="A4" s="78"/>
      <c r="B4" s="79"/>
      <c r="C4" s="79"/>
      <c r="D4" s="79"/>
      <c r="E4" s="79"/>
      <c r="F4" s="79"/>
      <c r="G4" s="79"/>
    </row>
    <row r="5" spans="1:7" ht="12.75" customHeight="1">
      <c r="A5" s="196"/>
      <c r="B5" s="453" t="s">
        <v>339</v>
      </c>
      <c r="C5" s="454"/>
      <c r="D5" s="454"/>
      <c r="E5" s="454"/>
      <c r="F5" s="454"/>
      <c r="G5" s="454"/>
    </row>
    <row r="6" spans="1:12" ht="12.75" customHeight="1">
      <c r="A6" s="85" t="s">
        <v>68</v>
      </c>
      <c r="B6" s="82"/>
      <c r="C6" s="513" t="s">
        <v>340</v>
      </c>
      <c r="D6" s="514"/>
      <c r="E6" s="514"/>
      <c r="F6" s="514"/>
      <c r="G6" s="514"/>
      <c r="H6" s="96"/>
      <c r="I6" s="508"/>
      <c r="K6" s="508"/>
      <c r="L6" s="508"/>
    </row>
    <row r="7" spans="1:12" ht="12.75" customHeight="1">
      <c r="A7" s="85" t="s">
        <v>70</v>
      </c>
      <c r="B7" s="81" t="s">
        <v>47</v>
      </c>
      <c r="C7" s="81" t="s">
        <v>22</v>
      </c>
      <c r="D7" s="510" t="s">
        <v>109</v>
      </c>
      <c r="E7" s="511"/>
      <c r="F7" s="510" t="s">
        <v>105</v>
      </c>
      <c r="G7" s="512"/>
      <c r="H7" s="96"/>
      <c r="I7" s="509"/>
      <c r="K7" s="508"/>
      <c r="L7" s="508"/>
    </row>
    <row r="8" spans="1:12" ht="12.75" customHeight="1" thickBot="1">
      <c r="A8" s="164"/>
      <c r="B8" s="130"/>
      <c r="C8" s="92"/>
      <c r="D8" s="173" t="s">
        <v>110</v>
      </c>
      <c r="E8" s="173" t="s">
        <v>48</v>
      </c>
      <c r="F8" s="173" t="s">
        <v>48</v>
      </c>
      <c r="G8" s="165" t="s">
        <v>110</v>
      </c>
      <c r="H8" s="96"/>
      <c r="I8" s="509"/>
      <c r="K8" s="508"/>
      <c r="L8" s="508"/>
    </row>
    <row r="9" spans="1:12" ht="12.75">
      <c r="A9" s="191" t="s">
        <v>235</v>
      </c>
      <c r="B9" s="187">
        <v>278.86</v>
      </c>
      <c r="C9" s="187">
        <v>19658.21</v>
      </c>
      <c r="D9" s="187">
        <v>1290.16</v>
      </c>
      <c r="E9" s="187">
        <v>1235.36</v>
      </c>
      <c r="F9" s="187">
        <v>13710.27</v>
      </c>
      <c r="G9" s="187">
        <v>3422.42</v>
      </c>
      <c r="H9" s="96"/>
      <c r="I9" s="509"/>
      <c r="J9" s="98"/>
      <c r="K9" s="508"/>
      <c r="L9" s="508"/>
    </row>
    <row r="10" spans="1:12" ht="12.75">
      <c r="A10" s="191" t="s">
        <v>236</v>
      </c>
      <c r="B10" s="187">
        <v>413.23</v>
      </c>
      <c r="C10" s="187">
        <v>14930.53</v>
      </c>
      <c r="D10" s="187">
        <v>774.29</v>
      </c>
      <c r="E10" s="187">
        <v>933.84</v>
      </c>
      <c r="F10" s="187">
        <v>9893.5</v>
      </c>
      <c r="G10" s="187">
        <v>3328.9</v>
      </c>
      <c r="H10" s="96"/>
      <c r="I10" s="108"/>
      <c r="J10" s="109"/>
      <c r="K10" s="108"/>
      <c r="L10" s="108"/>
    </row>
    <row r="11" spans="1:8" ht="12.75">
      <c r="A11" s="191" t="s">
        <v>237</v>
      </c>
      <c r="B11" s="187">
        <v>266.38</v>
      </c>
      <c r="C11" s="187">
        <v>35038.91</v>
      </c>
      <c r="D11" s="187">
        <v>1619.16</v>
      </c>
      <c r="E11" s="187">
        <v>1491.04</v>
      </c>
      <c r="F11" s="187">
        <v>24985.6</v>
      </c>
      <c r="G11" s="187">
        <v>6943.11</v>
      </c>
      <c r="H11" s="96"/>
    </row>
    <row r="12" spans="1:8" ht="12.75">
      <c r="A12" s="191" t="s">
        <v>238</v>
      </c>
      <c r="B12" s="187">
        <v>215.43</v>
      </c>
      <c r="C12" s="187">
        <v>13476.12</v>
      </c>
      <c r="D12" s="187">
        <v>971.71</v>
      </c>
      <c r="E12" s="187">
        <v>978.74</v>
      </c>
      <c r="F12" s="187">
        <v>8282.28</v>
      </c>
      <c r="G12" s="187">
        <v>3243.39</v>
      </c>
      <c r="H12" s="96"/>
    </row>
    <row r="13" spans="1:8" ht="12.75" customHeight="1">
      <c r="A13" s="192" t="s">
        <v>75</v>
      </c>
      <c r="B13" s="188">
        <v>1173.9</v>
      </c>
      <c r="C13" s="188">
        <v>83103.77</v>
      </c>
      <c r="D13" s="188">
        <v>4655.32</v>
      </c>
      <c r="E13" s="188">
        <v>4638.98</v>
      </c>
      <c r="F13" s="188">
        <v>56871.65</v>
      </c>
      <c r="G13" s="188">
        <v>16937.82</v>
      </c>
      <c r="H13" s="96"/>
    </row>
    <row r="14" spans="1:8" ht="12.75">
      <c r="A14" s="192"/>
      <c r="B14" s="188"/>
      <c r="C14" s="188"/>
      <c r="D14" s="188"/>
      <c r="E14" s="188"/>
      <c r="F14" s="188"/>
      <c r="G14" s="188"/>
      <c r="H14" s="96"/>
    </row>
    <row r="15" spans="1:8" ht="12.75">
      <c r="A15" s="192" t="s">
        <v>76</v>
      </c>
      <c r="B15" s="188">
        <v>160</v>
      </c>
      <c r="C15" s="188">
        <v>2286</v>
      </c>
      <c r="D15" s="188">
        <v>295</v>
      </c>
      <c r="E15" s="188">
        <v>295</v>
      </c>
      <c r="F15" s="188">
        <v>1130</v>
      </c>
      <c r="G15" s="188">
        <v>566</v>
      </c>
      <c r="H15" s="96"/>
    </row>
    <row r="16" spans="1:8" ht="12.75">
      <c r="A16" s="192"/>
      <c r="B16" s="188"/>
      <c r="C16" s="188"/>
      <c r="D16" s="188"/>
      <c r="E16" s="188"/>
      <c r="F16" s="188"/>
      <c r="G16" s="188"/>
      <c r="H16" s="96"/>
    </row>
    <row r="17" spans="1:8" ht="12.75">
      <c r="A17" s="192" t="s">
        <v>77</v>
      </c>
      <c r="B17" s="188">
        <v>23.9</v>
      </c>
      <c r="C17" s="188">
        <v>593.47</v>
      </c>
      <c r="D17" s="188">
        <v>46.9</v>
      </c>
      <c r="E17" s="188">
        <v>56.9</v>
      </c>
      <c r="F17" s="188">
        <v>214.8</v>
      </c>
      <c r="G17" s="188">
        <v>274.87</v>
      </c>
      <c r="H17" s="96"/>
    </row>
    <row r="18" spans="1:8" ht="12.75">
      <c r="A18" s="192"/>
      <c r="B18" s="187"/>
      <c r="C18" s="187"/>
      <c r="D18" s="187"/>
      <c r="E18" s="187"/>
      <c r="F18" s="187"/>
      <c r="G18" s="187"/>
      <c r="H18" s="96"/>
    </row>
    <row r="19" spans="1:12" ht="12.75">
      <c r="A19" s="193" t="s">
        <v>239</v>
      </c>
      <c r="B19" s="187">
        <v>80</v>
      </c>
      <c r="C19" s="187">
        <v>2759</v>
      </c>
      <c r="D19" s="187">
        <v>73</v>
      </c>
      <c r="E19" s="187">
        <v>73</v>
      </c>
      <c r="F19" s="187">
        <v>1306</v>
      </c>
      <c r="G19" s="187">
        <v>1307</v>
      </c>
      <c r="H19" s="96"/>
      <c r="I19" s="108"/>
      <c r="J19" s="109"/>
      <c r="K19" s="110"/>
      <c r="L19" s="110"/>
    </row>
    <row r="20" spans="1:12" ht="12.75">
      <c r="A20" s="193" t="s">
        <v>240</v>
      </c>
      <c r="B20" s="187">
        <v>29</v>
      </c>
      <c r="C20" s="187">
        <v>2066</v>
      </c>
      <c r="D20" s="187">
        <v>121</v>
      </c>
      <c r="E20" s="187">
        <v>121</v>
      </c>
      <c r="F20" s="187">
        <v>912</v>
      </c>
      <c r="G20" s="187">
        <v>912</v>
      </c>
      <c r="H20" s="96"/>
      <c r="I20" s="108"/>
      <c r="J20" s="109"/>
      <c r="K20" s="110"/>
      <c r="L20" s="110"/>
    </row>
    <row r="21" spans="1:12" ht="12.75">
      <c r="A21" s="191" t="s">
        <v>241</v>
      </c>
      <c r="B21" s="187">
        <v>41</v>
      </c>
      <c r="C21" s="187">
        <v>1745</v>
      </c>
      <c r="D21" s="187">
        <v>143</v>
      </c>
      <c r="E21" s="187">
        <v>144</v>
      </c>
      <c r="F21" s="187">
        <v>729</v>
      </c>
      <c r="G21" s="187">
        <v>729</v>
      </c>
      <c r="H21" s="96"/>
      <c r="I21" s="108"/>
      <c r="J21" s="109"/>
      <c r="K21" s="110"/>
      <c r="L21" s="110"/>
    </row>
    <row r="22" spans="1:12" ht="12.75">
      <c r="A22" s="192" t="s">
        <v>113</v>
      </c>
      <c r="B22" s="188">
        <v>150</v>
      </c>
      <c r="C22" s="188">
        <v>6570</v>
      </c>
      <c r="D22" s="188">
        <v>337</v>
      </c>
      <c r="E22" s="188">
        <v>338</v>
      </c>
      <c r="F22" s="188">
        <v>2947</v>
      </c>
      <c r="G22" s="188">
        <v>2948</v>
      </c>
      <c r="H22" s="96"/>
      <c r="I22" s="108"/>
      <c r="J22" s="109"/>
      <c r="K22" s="110"/>
      <c r="L22" s="110"/>
    </row>
    <row r="23" spans="1:12" ht="12.75">
      <c r="A23" s="192"/>
      <c r="B23" s="188"/>
      <c r="C23" s="188"/>
      <c r="D23" s="188"/>
      <c r="E23" s="188"/>
      <c r="F23" s="188"/>
      <c r="G23" s="188"/>
      <c r="H23" s="96"/>
      <c r="I23" s="111"/>
      <c r="J23" s="112"/>
      <c r="K23" s="110"/>
      <c r="L23" s="110"/>
    </row>
    <row r="24" spans="1:12" ht="12.75">
      <c r="A24" s="192" t="s">
        <v>78</v>
      </c>
      <c r="B24" s="188">
        <v>804.67</v>
      </c>
      <c r="C24" s="188">
        <v>70532.45</v>
      </c>
      <c r="D24" s="188">
        <v>6379.04</v>
      </c>
      <c r="E24" s="188">
        <v>9437.2</v>
      </c>
      <c r="F24" s="188">
        <v>43324.61</v>
      </c>
      <c r="G24" s="188">
        <v>11391.6</v>
      </c>
      <c r="H24" s="96"/>
      <c r="I24" s="111"/>
      <c r="J24" s="109"/>
      <c r="K24" s="110"/>
      <c r="L24" s="110"/>
    </row>
    <row r="25" spans="1:12" ht="12.75">
      <c r="A25" s="192"/>
      <c r="B25" s="188"/>
      <c r="C25" s="188"/>
      <c r="D25" s="188"/>
      <c r="E25" s="188"/>
      <c r="F25" s="188"/>
      <c r="G25" s="188"/>
      <c r="H25" s="96"/>
      <c r="I25" s="111"/>
      <c r="J25" s="112"/>
      <c r="K25" s="111"/>
      <c r="L25" s="111"/>
    </row>
    <row r="26" spans="1:12" ht="12.75">
      <c r="A26" s="192" t="s">
        <v>79</v>
      </c>
      <c r="B26" s="188">
        <v>135.18</v>
      </c>
      <c r="C26" s="188">
        <v>6000.55</v>
      </c>
      <c r="D26" s="188">
        <v>483.3</v>
      </c>
      <c r="E26" s="188">
        <v>524.44</v>
      </c>
      <c r="F26" s="188">
        <v>2069.42</v>
      </c>
      <c r="G26" s="188">
        <v>2923.39</v>
      </c>
      <c r="H26" s="96"/>
      <c r="I26" s="108"/>
      <c r="J26" s="109"/>
      <c r="K26" s="111"/>
      <c r="L26" s="111"/>
    </row>
    <row r="27" spans="1:12" ht="12.75">
      <c r="A27" s="192"/>
      <c r="B27" s="187"/>
      <c r="C27" s="187"/>
      <c r="D27" s="187"/>
      <c r="E27" s="187"/>
      <c r="F27" s="187"/>
      <c r="G27" s="187"/>
      <c r="H27" s="96"/>
      <c r="I27" s="111"/>
      <c r="J27" s="112"/>
      <c r="K27" s="111"/>
      <c r="L27" s="111"/>
    </row>
    <row r="28" spans="1:12" ht="12.75">
      <c r="A28" s="191" t="s">
        <v>242</v>
      </c>
      <c r="B28" s="187">
        <v>1921.22</v>
      </c>
      <c r="C28" s="187">
        <v>178834.72</v>
      </c>
      <c r="D28" s="187">
        <v>21910.31</v>
      </c>
      <c r="E28" s="187">
        <v>15943.4</v>
      </c>
      <c r="F28" s="187">
        <v>110554.89</v>
      </c>
      <c r="G28" s="187">
        <v>30426.12</v>
      </c>
      <c r="H28" s="96"/>
      <c r="I28" s="108"/>
      <c r="J28" s="109"/>
      <c r="K28" s="111"/>
      <c r="L28" s="111"/>
    </row>
    <row r="29" spans="1:12" ht="12.75">
      <c r="A29" s="191" t="s">
        <v>243</v>
      </c>
      <c r="B29" s="187">
        <v>795.52</v>
      </c>
      <c r="C29" s="187">
        <v>66464.6</v>
      </c>
      <c r="D29" s="187">
        <v>5995.18</v>
      </c>
      <c r="E29" s="187">
        <v>6905.12</v>
      </c>
      <c r="F29" s="187">
        <v>42427.5</v>
      </c>
      <c r="G29" s="187">
        <v>11136.8</v>
      </c>
      <c r="H29" s="96"/>
      <c r="I29" s="108"/>
      <c r="J29" s="109"/>
      <c r="K29" s="108"/>
      <c r="L29" s="108"/>
    </row>
    <row r="30" spans="1:12" ht="12.75">
      <c r="A30" s="191" t="s">
        <v>244</v>
      </c>
      <c r="B30" s="187">
        <v>1574.06</v>
      </c>
      <c r="C30" s="187">
        <v>205871.3</v>
      </c>
      <c r="D30" s="187">
        <v>24389.19</v>
      </c>
      <c r="E30" s="187">
        <v>25734.03</v>
      </c>
      <c r="F30" s="187">
        <v>120322.49</v>
      </c>
      <c r="G30" s="187">
        <v>35425.59</v>
      </c>
      <c r="H30" s="96"/>
      <c r="I30" s="108"/>
      <c r="J30" s="109"/>
      <c r="K30" s="108"/>
      <c r="L30" s="108"/>
    </row>
    <row r="31" spans="1:12" ht="12.75">
      <c r="A31" s="192" t="s">
        <v>114</v>
      </c>
      <c r="B31" s="188">
        <v>4290.8</v>
      </c>
      <c r="C31" s="188">
        <v>451170.62</v>
      </c>
      <c r="D31" s="188">
        <v>52294.68</v>
      </c>
      <c r="E31" s="188">
        <v>48582.55</v>
      </c>
      <c r="F31" s="188">
        <v>273304.88</v>
      </c>
      <c r="G31" s="188">
        <v>76988.51</v>
      </c>
      <c r="H31" s="96"/>
      <c r="I31" s="108"/>
      <c r="J31" s="109"/>
      <c r="K31" s="108"/>
      <c r="L31" s="108"/>
    </row>
    <row r="32" spans="1:12" ht="12.75">
      <c r="A32" s="192"/>
      <c r="B32" s="187"/>
      <c r="C32" s="187"/>
      <c r="D32" s="187"/>
      <c r="E32" s="187"/>
      <c r="F32" s="187"/>
      <c r="G32" s="187"/>
      <c r="H32" s="96"/>
      <c r="I32" s="111"/>
      <c r="J32" s="112"/>
      <c r="K32" s="111"/>
      <c r="L32" s="111"/>
    </row>
    <row r="33" spans="1:12" ht="12.75">
      <c r="A33" s="191" t="s">
        <v>245</v>
      </c>
      <c r="B33" s="187">
        <v>2280</v>
      </c>
      <c r="C33" s="187">
        <v>201030</v>
      </c>
      <c r="D33" s="187">
        <v>12765</v>
      </c>
      <c r="E33" s="187">
        <v>15158</v>
      </c>
      <c r="F33" s="187">
        <v>127122</v>
      </c>
      <c r="G33" s="187">
        <v>45985</v>
      </c>
      <c r="H33" s="96"/>
      <c r="I33" s="108"/>
      <c r="J33" s="109"/>
      <c r="K33" s="111"/>
      <c r="L33" s="111"/>
    </row>
    <row r="34" spans="1:12" ht="12.75">
      <c r="A34" s="191" t="s">
        <v>246</v>
      </c>
      <c r="B34" s="187">
        <v>673</v>
      </c>
      <c r="C34" s="187">
        <v>37733</v>
      </c>
      <c r="D34" s="187">
        <v>2000</v>
      </c>
      <c r="E34" s="187">
        <v>5607</v>
      </c>
      <c r="F34" s="187">
        <v>20879</v>
      </c>
      <c r="G34" s="187">
        <v>9247</v>
      </c>
      <c r="H34" s="96"/>
      <c r="I34" s="108"/>
      <c r="J34" s="109"/>
      <c r="K34" s="108"/>
      <c r="L34" s="108"/>
    </row>
    <row r="35" spans="1:12" ht="12.75">
      <c r="A35" s="191" t="s">
        <v>247</v>
      </c>
      <c r="B35" s="187">
        <v>3509</v>
      </c>
      <c r="C35" s="187">
        <v>284561</v>
      </c>
      <c r="D35" s="187">
        <v>34131</v>
      </c>
      <c r="E35" s="187">
        <v>36966</v>
      </c>
      <c r="F35" s="187">
        <v>150684</v>
      </c>
      <c r="G35" s="187">
        <v>62780</v>
      </c>
      <c r="H35" s="96"/>
      <c r="I35" s="108"/>
      <c r="J35" s="109"/>
      <c r="K35" s="108"/>
      <c r="L35" s="108"/>
    </row>
    <row r="36" spans="1:12" ht="12.75">
      <c r="A36" s="191" t="s">
        <v>248</v>
      </c>
      <c r="B36" s="187">
        <v>531</v>
      </c>
      <c r="C36" s="187">
        <v>50895</v>
      </c>
      <c r="D36" s="187">
        <v>4616</v>
      </c>
      <c r="E36" s="187">
        <v>4986</v>
      </c>
      <c r="F36" s="187">
        <v>27317</v>
      </c>
      <c r="G36" s="187">
        <v>13976</v>
      </c>
      <c r="H36" s="96"/>
      <c r="I36" s="108"/>
      <c r="J36" s="109"/>
      <c r="K36" s="108"/>
      <c r="L36" s="108"/>
    </row>
    <row r="37" spans="1:12" ht="12.75">
      <c r="A37" s="192" t="s">
        <v>80</v>
      </c>
      <c r="B37" s="188">
        <v>6993</v>
      </c>
      <c r="C37" s="188">
        <v>574219</v>
      </c>
      <c r="D37" s="188">
        <v>53512</v>
      </c>
      <c r="E37" s="188">
        <v>62717</v>
      </c>
      <c r="F37" s="188">
        <v>326002</v>
      </c>
      <c r="G37" s="188">
        <v>131988</v>
      </c>
      <c r="H37" s="96"/>
      <c r="I37" s="108"/>
      <c r="J37" s="109"/>
      <c r="K37" s="108"/>
      <c r="L37" s="108"/>
    </row>
    <row r="38" spans="1:12" ht="12.75">
      <c r="A38" s="192"/>
      <c r="B38" s="188"/>
      <c r="C38" s="188"/>
      <c r="D38" s="188"/>
      <c r="E38" s="188"/>
      <c r="F38" s="188"/>
      <c r="G38" s="188"/>
      <c r="H38" s="96"/>
      <c r="I38" s="111"/>
      <c r="J38" s="112"/>
      <c r="K38" s="111"/>
      <c r="L38" s="111"/>
    </row>
    <row r="39" spans="1:12" ht="12.75">
      <c r="A39" s="192" t="s">
        <v>81</v>
      </c>
      <c r="B39" s="188">
        <v>1868.75</v>
      </c>
      <c r="C39" s="188">
        <v>19069.67</v>
      </c>
      <c r="D39" s="188">
        <v>2242.2</v>
      </c>
      <c r="E39" s="188">
        <v>1684.11</v>
      </c>
      <c r="F39" s="188">
        <v>11392.29</v>
      </c>
      <c r="G39" s="188">
        <v>3751.06</v>
      </c>
      <c r="H39" s="96"/>
      <c r="I39" s="108"/>
      <c r="J39" s="109"/>
      <c r="K39" s="111"/>
      <c r="L39" s="111"/>
    </row>
    <row r="40" spans="1:12" ht="12.75">
      <c r="A40" s="192"/>
      <c r="B40" s="187"/>
      <c r="C40" s="187"/>
      <c r="D40" s="187"/>
      <c r="E40" s="187"/>
      <c r="F40" s="187"/>
      <c r="G40" s="187"/>
      <c r="H40" s="96"/>
      <c r="I40" s="111"/>
      <c r="J40" s="112"/>
      <c r="K40" s="111"/>
      <c r="L40" s="111"/>
    </row>
    <row r="41" spans="1:12" ht="12.75">
      <c r="A41" s="193" t="s">
        <v>249</v>
      </c>
      <c r="B41" s="187">
        <v>789.75</v>
      </c>
      <c r="C41" s="187">
        <v>23880.39</v>
      </c>
      <c r="D41" s="187">
        <v>4780.21</v>
      </c>
      <c r="E41" s="187">
        <v>2990.53</v>
      </c>
      <c r="F41" s="187">
        <v>11139.35</v>
      </c>
      <c r="G41" s="187">
        <v>4970.3</v>
      </c>
      <c r="H41" s="96"/>
      <c r="I41" s="108"/>
      <c r="J41" s="109"/>
      <c r="K41" s="111"/>
      <c r="L41" s="111"/>
    </row>
    <row r="42" spans="1:12" ht="12.75">
      <c r="A42" s="193" t="s">
        <v>250</v>
      </c>
      <c r="B42" s="187">
        <v>737.86</v>
      </c>
      <c r="C42" s="187">
        <v>46636.78</v>
      </c>
      <c r="D42" s="187">
        <v>4834.78</v>
      </c>
      <c r="E42" s="187">
        <v>3304.8</v>
      </c>
      <c r="F42" s="187">
        <v>26318.25</v>
      </c>
      <c r="G42" s="187">
        <v>12178.95</v>
      </c>
      <c r="H42" s="96"/>
      <c r="I42" s="108"/>
      <c r="J42" s="109"/>
      <c r="K42" s="108"/>
      <c r="L42" s="108"/>
    </row>
    <row r="43" spans="1:12" ht="12.75">
      <c r="A43" s="193" t="s">
        <v>251</v>
      </c>
      <c r="B43" s="187">
        <v>223.58</v>
      </c>
      <c r="C43" s="187">
        <v>11314.31</v>
      </c>
      <c r="D43" s="187">
        <v>858.94</v>
      </c>
      <c r="E43" s="187">
        <v>2448.57</v>
      </c>
      <c r="F43" s="187">
        <v>6359.41</v>
      </c>
      <c r="G43" s="187">
        <v>1647.39</v>
      </c>
      <c r="H43" s="96"/>
      <c r="I43" s="108"/>
      <c r="J43" s="109"/>
      <c r="K43" s="108"/>
      <c r="L43" s="108"/>
    </row>
    <row r="44" spans="1:12" ht="12.75">
      <c r="A44" s="191" t="s">
        <v>252</v>
      </c>
      <c r="B44" s="187">
        <v>80.78</v>
      </c>
      <c r="C44" s="187">
        <v>12275.4</v>
      </c>
      <c r="D44" s="187">
        <v>1630.05</v>
      </c>
      <c r="E44" s="187">
        <v>1745.05</v>
      </c>
      <c r="F44" s="187">
        <v>6912.92</v>
      </c>
      <c r="G44" s="187">
        <v>1987.38</v>
      </c>
      <c r="H44" s="96"/>
      <c r="I44" s="108"/>
      <c r="J44" s="109"/>
      <c r="K44" s="108"/>
      <c r="L44" s="108"/>
    </row>
    <row r="45" spans="1:12" ht="12.75">
      <c r="A45" s="191" t="s">
        <v>253</v>
      </c>
      <c r="B45" s="187">
        <v>4239.08</v>
      </c>
      <c r="C45" s="187">
        <v>73324.11</v>
      </c>
      <c r="D45" s="187">
        <v>9769.1</v>
      </c>
      <c r="E45" s="187">
        <v>5243.91</v>
      </c>
      <c r="F45" s="187">
        <v>40047.47</v>
      </c>
      <c r="G45" s="187">
        <v>18263.63</v>
      </c>
      <c r="H45" s="96"/>
      <c r="I45" s="108"/>
      <c r="J45" s="109"/>
      <c r="K45" s="108"/>
      <c r="L45" s="108"/>
    </row>
    <row r="46" spans="1:12" ht="12.75">
      <c r="A46" s="191" t="s">
        <v>254</v>
      </c>
      <c r="B46" s="187">
        <v>1727.22</v>
      </c>
      <c r="C46" s="187">
        <v>140626.06</v>
      </c>
      <c r="D46" s="187">
        <v>16696.39</v>
      </c>
      <c r="E46" s="187">
        <v>13522.61</v>
      </c>
      <c r="F46" s="187">
        <v>84951.14</v>
      </c>
      <c r="G46" s="187">
        <v>25455.92</v>
      </c>
      <c r="H46" s="96"/>
      <c r="I46" s="108"/>
      <c r="J46" s="109"/>
      <c r="K46" s="108"/>
      <c r="L46" s="108"/>
    </row>
    <row r="47" spans="1:12" ht="12.75">
      <c r="A47" s="191" t="s">
        <v>255</v>
      </c>
      <c r="B47" s="187">
        <v>433.78</v>
      </c>
      <c r="C47" s="187">
        <v>40556.58</v>
      </c>
      <c r="D47" s="187">
        <v>3366.61</v>
      </c>
      <c r="E47" s="187">
        <v>4436.54</v>
      </c>
      <c r="F47" s="187">
        <v>25043.73</v>
      </c>
      <c r="G47" s="187">
        <v>7709.7</v>
      </c>
      <c r="H47" s="96"/>
      <c r="I47" s="108"/>
      <c r="J47" s="109"/>
      <c r="K47" s="108"/>
      <c r="L47" s="108"/>
    </row>
    <row r="48" spans="1:12" ht="12.75">
      <c r="A48" s="191" t="s">
        <v>256</v>
      </c>
      <c r="B48" s="187">
        <v>829.06</v>
      </c>
      <c r="C48" s="187">
        <v>41218.96</v>
      </c>
      <c r="D48" s="187">
        <v>5618.79</v>
      </c>
      <c r="E48" s="187">
        <v>3903.31</v>
      </c>
      <c r="F48" s="187">
        <v>22033.38</v>
      </c>
      <c r="G48" s="187">
        <v>9663.48</v>
      </c>
      <c r="H48" s="96"/>
      <c r="I48" s="108"/>
      <c r="J48" s="109"/>
      <c r="K48" s="108"/>
      <c r="L48" s="108"/>
    </row>
    <row r="49" spans="1:12" ht="12.75">
      <c r="A49" s="191" t="s">
        <v>257</v>
      </c>
      <c r="B49" s="187">
        <v>1862.53</v>
      </c>
      <c r="C49" s="187">
        <v>56634.3</v>
      </c>
      <c r="D49" s="187">
        <v>7590.97</v>
      </c>
      <c r="E49" s="187">
        <v>5342.82</v>
      </c>
      <c r="F49" s="187">
        <v>30931.7</v>
      </c>
      <c r="G49" s="187">
        <v>12768.81</v>
      </c>
      <c r="H49" s="96"/>
      <c r="I49" s="108"/>
      <c r="J49" s="109"/>
      <c r="K49" s="108"/>
      <c r="L49" s="108"/>
    </row>
    <row r="50" spans="1:12" ht="12.75">
      <c r="A50" s="194" t="s">
        <v>203</v>
      </c>
      <c r="B50" s="188">
        <v>10923.64</v>
      </c>
      <c r="C50" s="188">
        <v>446466.89</v>
      </c>
      <c r="D50" s="188">
        <v>55145.84</v>
      </c>
      <c r="E50" s="188">
        <v>42938.14</v>
      </c>
      <c r="F50" s="188">
        <v>253737.35</v>
      </c>
      <c r="G50" s="188">
        <v>94645.56</v>
      </c>
      <c r="H50" s="96"/>
      <c r="I50" s="108"/>
      <c r="J50" s="109"/>
      <c r="K50" s="108"/>
      <c r="L50" s="108"/>
    </row>
    <row r="51" spans="1:12" ht="12.75">
      <c r="A51" s="194"/>
      <c r="B51" s="188"/>
      <c r="C51" s="188"/>
      <c r="D51" s="188"/>
      <c r="E51" s="188"/>
      <c r="F51" s="188"/>
      <c r="G51" s="188"/>
      <c r="H51" s="96"/>
      <c r="I51" s="111"/>
      <c r="J51" s="112"/>
      <c r="K51" s="111"/>
      <c r="L51" s="111"/>
    </row>
    <row r="52" spans="1:12" ht="12.75">
      <c r="A52" s="192" t="s">
        <v>84</v>
      </c>
      <c r="B52" s="188">
        <v>221.54</v>
      </c>
      <c r="C52" s="188">
        <v>5807.75</v>
      </c>
      <c r="D52" s="188">
        <v>199.05</v>
      </c>
      <c r="E52" s="188">
        <v>357.42</v>
      </c>
      <c r="F52" s="188">
        <v>3847.17</v>
      </c>
      <c r="G52" s="188">
        <v>1404.11</v>
      </c>
      <c r="H52" s="96"/>
      <c r="I52" s="108"/>
      <c r="J52" s="109"/>
      <c r="K52" s="111"/>
      <c r="L52" s="111"/>
    </row>
    <row r="53" spans="1:12" ht="12.75">
      <c r="A53" s="192"/>
      <c r="B53" s="187"/>
      <c r="C53" s="187"/>
      <c r="D53" s="187"/>
      <c r="E53" s="187"/>
      <c r="F53" s="187"/>
      <c r="G53" s="187"/>
      <c r="H53" s="96"/>
      <c r="I53" s="111"/>
      <c r="J53" s="112"/>
      <c r="K53" s="111"/>
      <c r="L53" s="111"/>
    </row>
    <row r="54" spans="1:12" ht="12.75">
      <c r="A54" s="191" t="s">
        <v>258</v>
      </c>
      <c r="B54" s="187">
        <v>181.87</v>
      </c>
      <c r="C54" s="187">
        <v>21972.7</v>
      </c>
      <c r="D54" s="187">
        <v>160.96</v>
      </c>
      <c r="E54" s="187">
        <v>185.79</v>
      </c>
      <c r="F54" s="187">
        <v>10563.5</v>
      </c>
      <c r="G54" s="187">
        <v>11062.45</v>
      </c>
      <c r="H54" s="96"/>
      <c r="I54" s="108"/>
      <c r="J54" s="109"/>
      <c r="K54" s="111"/>
      <c r="L54" s="111"/>
    </row>
    <row r="55" spans="1:12" ht="12.75">
      <c r="A55" s="193" t="s">
        <v>259</v>
      </c>
      <c r="B55" s="187">
        <v>374.57</v>
      </c>
      <c r="C55" s="187">
        <v>12018.79</v>
      </c>
      <c r="D55" s="187">
        <v>1057.45</v>
      </c>
      <c r="E55" s="187">
        <v>623.49</v>
      </c>
      <c r="F55" s="187">
        <v>3124.36</v>
      </c>
      <c r="G55" s="187">
        <v>7213.49</v>
      </c>
      <c r="H55" s="96"/>
      <c r="I55" s="108"/>
      <c r="J55" s="109"/>
      <c r="K55" s="108"/>
      <c r="L55" s="108"/>
    </row>
    <row r="56" spans="1:12" ht="12.75">
      <c r="A56" s="191" t="s">
        <v>260</v>
      </c>
      <c r="B56" s="187">
        <v>373.69</v>
      </c>
      <c r="C56" s="187">
        <v>25903.03</v>
      </c>
      <c r="D56" s="187">
        <v>2153.14</v>
      </c>
      <c r="E56" s="187">
        <v>2459.89</v>
      </c>
      <c r="F56" s="187">
        <v>14023.56</v>
      </c>
      <c r="G56" s="187">
        <v>7266.46</v>
      </c>
      <c r="H56" s="96"/>
      <c r="I56" s="108"/>
      <c r="J56" s="109"/>
      <c r="K56" s="108"/>
      <c r="L56" s="108"/>
    </row>
    <row r="57" spans="1:12" ht="12.75">
      <c r="A57" s="191" t="s">
        <v>261</v>
      </c>
      <c r="B57" s="187">
        <v>47.75</v>
      </c>
      <c r="C57" s="187">
        <v>2242.25</v>
      </c>
      <c r="D57" s="187">
        <v>65</v>
      </c>
      <c r="E57" s="187">
        <v>180</v>
      </c>
      <c r="F57" s="187">
        <v>1592.75</v>
      </c>
      <c r="G57" s="187">
        <v>404.5</v>
      </c>
      <c r="H57" s="96"/>
      <c r="I57" s="108"/>
      <c r="J57" s="109"/>
      <c r="K57" s="108"/>
      <c r="L57" s="108"/>
    </row>
    <row r="58" spans="1:12" ht="12.75">
      <c r="A58" s="191" t="s">
        <v>262</v>
      </c>
      <c r="B58" s="187">
        <v>3605.6877839346853</v>
      </c>
      <c r="C58" s="187">
        <v>152532.19027357645</v>
      </c>
      <c r="D58" s="187">
        <v>12606.364507778524</v>
      </c>
      <c r="E58" s="187">
        <v>1875.99672200436</v>
      </c>
      <c r="F58" s="187">
        <v>127727.82774622027</v>
      </c>
      <c r="G58" s="187">
        <v>10322.001297573306</v>
      </c>
      <c r="H58" s="96"/>
      <c r="I58" s="108"/>
      <c r="J58" s="109"/>
      <c r="K58" s="108"/>
      <c r="L58" s="108"/>
    </row>
    <row r="59" spans="1:12" ht="12.75">
      <c r="A59" s="192" t="s">
        <v>263</v>
      </c>
      <c r="B59" s="188">
        <v>4583.5677839346845</v>
      </c>
      <c r="C59" s="188">
        <v>214668.96027357643</v>
      </c>
      <c r="D59" s="188">
        <v>16042.914507778525</v>
      </c>
      <c r="E59" s="188">
        <v>5325.16672200436</v>
      </c>
      <c r="F59" s="188">
        <v>157031.99774622027</v>
      </c>
      <c r="G59" s="188">
        <v>36268.901297573306</v>
      </c>
      <c r="H59" s="96"/>
      <c r="I59" s="108"/>
      <c r="J59" s="109"/>
      <c r="K59" s="108"/>
      <c r="L59" s="108"/>
    </row>
    <row r="60" spans="1:12" ht="12.75">
      <c r="A60" s="192"/>
      <c r="B60" s="187"/>
      <c r="C60" s="187"/>
      <c r="D60" s="187"/>
      <c r="E60" s="187"/>
      <c r="F60" s="187"/>
      <c r="G60" s="187"/>
      <c r="H60" s="96"/>
      <c r="I60" s="111"/>
      <c r="J60" s="112"/>
      <c r="K60" s="111"/>
      <c r="L60" s="111"/>
    </row>
    <row r="61" spans="1:12" ht="12.75">
      <c r="A61" s="191" t="s">
        <v>264</v>
      </c>
      <c r="B61" s="187">
        <v>192.27</v>
      </c>
      <c r="C61" s="187">
        <v>13688.69</v>
      </c>
      <c r="D61" s="187">
        <v>1190.36</v>
      </c>
      <c r="E61" s="187">
        <v>1342.89</v>
      </c>
      <c r="F61" s="187">
        <v>8800.75</v>
      </c>
      <c r="G61" s="187">
        <v>2354.69</v>
      </c>
      <c r="H61" s="96"/>
      <c r="I61" s="108"/>
      <c r="J61" s="109"/>
      <c r="K61" s="111"/>
      <c r="L61" s="111"/>
    </row>
    <row r="62" spans="1:12" ht="12.75">
      <c r="A62" s="193" t="s">
        <v>265</v>
      </c>
      <c r="B62" s="187">
        <v>573.71</v>
      </c>
      <c r="C62" s="187">
        <v>44902.32</v>
      </c>
      <c r="D62" s="187">
        <v>4055.19</v>
      </c>
      <c r="E62" s="187">
        <v>4216.71</v>
      </c>
      <c r="F62" s="187">
        <v>22338.67</v>
      </c>
      <c r="G62" s="187">
        <v>14291.75</v>
      </c>
      <c r="H62" s="96"/>
      <c r="I62" s="108"/>
      <c r="J62" s="109"/>
      <c r="K62" s="108"/>
      <c r="L62" s="108"/>
    </row>
    <row r="63" spans="1:12" ht="12.75">
      <c r="A63" s="191" t="s">
        <v>266</v>
      </c>
      <c r="B63" s="187">
        <v>596.1</v>
      </c>
      <c r="C63" s="187">
        <v>41022.85</v>
      </c>
      <c r="D63" s="187">
        <v>3778.82</v>
      </c>
      <c r="E63" s="187">
        <v>6027.93</v>
      </c>
      <c r="F63" s="187">
        <v>22195.55</v>
      </c>
      <c r="G63" s="187">
        <v>9020.55</v>
      </c>
      <c r="H63" s="96"/>
      <c r="I63" s="108"/>
      <c r="J63" s="109"/>
      <c r="K63" s="108"/>
      <c r="L63" s="108"/>
    </row>
    <row r="64" spans="1:12" ht="12.75">
      <c r="A64" s="192" t="s">
        <v>87</v>
      </c>
      <c r="B64" s="188">
        <v>1362.08</v>
      </c>
      <c r="C64" s="188">
        <v>99613.86</v>
      </c>
      <c r="D64" s="188">
        <v>9024.37</v>
      </c>
      <c r="E64" s="188">
        <v>11587.53</v>
      </c>
      <c r="F64" s="188">
        <v>53334.97</v>
      </c>
      <c r="G64" s="188">
        <v>25666.99</v>
      </c>
      <c r="H64" s="96"/>
      <c r="I64" s="108"/>
      <c r="J64" s="109"/>
      <c r="K64" s="108"/>
      <c r="L64" s="108"/>
    </row>
    <row r="65" spans="1:12" ht="12.75">
      <c r="A65" s="192"/>
      <c r="B65" s="188"/>
      <c r="C65" s="188"/>
      <c r="D65" s="188"/>
      <c r="E65" s="188"/>
      <c r="F65" s="188"/>
      <c r="G65" s="188"/>
      <c r="H65" s="96"/>
      <c r="I65" s="111"/>
      <c r="J65" s="112"/>
      <c r="K65" s="111"/>
      <c r="L65" s="111"/>
    </row>
    <row r="66" spans="1:12" ht="12.75">
      <c r="A66" s="192" t="s">
        <v>88</v>
      </c>
      <c r="B66" s="188">
        <v>3532.75</v>
      </c>
      <c r="C66" s="188">
        <v>226984.04</v>
      </c>
      <c r="D66" s="188">
        <v>17933.66</v>
      </c>
      <c r="E66" s="188">
        <v>15300.27</v>
      </c>
      <c r="F66" s="188">
        <v>154852.55</v>
      </c>
      <c r="G66" s="188">
        <v>38897.56</v>
      </c>
      <c r="H66" s="96"/>
      <c r="I66" s="108"/>
      <c r="J66" s="109"/>
      <c r="K66" s="111"/>
      <c r="L66" s="111"/>
    </row>
    <row r="67" spans="1:12" ht="12.75">
      <c r="A67" s="192"/>
      <c r="B67" s="187"/>
      <c r="C67" s="187"/>
      <c r="D67" s="187"/>
      <c r="E67" s="187"/>
      <c r="F67" s="187"/>
      <c r="G67" s="187"/>
      <c r="H67" s="96"/>
      <c r="I67" s="111"/>
      <c r="J67" s="112"/>
      <c r="K67" s="111"/>
      <c r="L67" s="111"/>
    </row>
    <row r="68" spans="1:12" ht="12.75">
      <c r="A68" s="191" t="s">
        <v>267</v>
      </c>
      <c r="B68" s="187">
        <v>14423</v>
      </c>
      <c r="C68" s="187">
        <v>178108</v>
      </c>
      <c r="D68" s="187">
        <v>5821</v>
      </c>
      <c r="E68" s="187">
        <v>3871</v>
      </c>
      <c r="F68" s="187">
        <v>62530</v>
      </c>
      <c r="G68" s="187">
        <v>105886</v>
      </c>
      <c r="H68" s="96"/>
      <c r="I68" s="108"/>
      <c r="J68" s="109"/>
      <c r="K68" s="111"/>
      <c r="L68" s="111"/>
    </row>
    <row r="69" spans="1:12" ht="12.75">
      <c r="A69" s="191" t="s">
        <v>268</v>
      </c>
      <c r="B69" s="187">
        <v>2235</v>
      </c>
      <c r="C69" s="187">
        <v>19028</v>
      </c>
      <c r="D69" s="187">
        <v>1612</v>
      </c>
      <c r="E69" s="187">
        <v>610</v>
      </c>
      <c r="F69" s="187">
        <v>5967</v>
      </c>
      <c r="G69" s="187">
        <v>10839</v>
      </c>
      <c r="H69" s="96"/>
      <c r="I69" s="108"/>
      <c r="J69" s="109"/>
      <c r="K69" s="108"/>
      <c r="L69" s="108"/>
    </row>
    <row r="70" spans="1:12" ht="12.75">
      <c r="A70" s="192" t="s">
        <v>91</v>
      </c>
      <c r="B70" s="188">
        <v>16658</v>
      </c>
      <c r="C70" s="188">
        <v>197136</v>
      </c>
      <c r="D70" s="188">
        <v>7433</v>
      </c>
      <c r="E70" s="188">
        <v>4481</v>
      </c>
      <c r="F70" s="188">
        <v>68497</v>
      </c>
      <c r="G70" s="188">
        <v>116725</v>
      </c>
      <c r="H70" s="96"/>
      <c r="I70" s="108"/>
      <c r="J70" s="109"/>
      <c r="K70" s="108"/>
      <c r="L70" s="108"/>
    </row>
    <row r="71" spans="1:12" ht="12.75">
      <c r="A71" s="192"/>
      <c r="B71" s="187"/>
      <c r="C71" s="187"/>
      <c r="D71" s="187"/>
      <c r="E71" s="187"/>
      <c r="F71" s="187"/>
      <c r="G71" s="187"/>
      <c r="H71" s="96"/>
      <c r="I71" s="111"/>
      <c r="J71" s="112"/>
      <c r="K71" s="111"/>
      <c r="L71" s="111"/>
    </row>
    <row r="72" spans="1:12" ht="12.75">
      <c r="A72" s="193" t="s">
        <v>269</v>
      </c>
      <c r="B72" s="187">
        <v>325.35728708202663</v>
      </c>
      <c r="C72" s="187">
        <v>27561.197479214377</v>
      </c>
      <c r="D72" s="187">
        <v>2992.6516849483846</v>
      </c>
      <c r="E72" s="187">
        <v>2573.5267174626583</v>
      </c>
      <c r="F72" s="187">
        <v>16863.74747866538</v>
      </c>
      <c r="G72" s="187">
        <v>5131.2715981379515</v>
      </c>
      <c r="H72" s="96"/>
      <c r="I72" s="108"/>
      <c r="J72" s="109"/>
      <c r="K72" s="111"/>
      <c r="L72" s="111"/>
    </row>
    <row r="73" spans="1:12" ht="12.75">
      <c r="A73" s="193" t="s">
        <v>270</v>
      </c>
      <c r="B73" s="187">
        <v>1969.42</v>
      </c>
      <c r="C73" s="187">
        <v>24979.68</v>
      </c>
      <c r="D73" s="187">
        <v>1436.53</v>
      </c>
      <c r="E73" s="187">
        <v>2639.4</v>
      </c>
      <c r="F73" s="187">
        <v>8984.28</v>
      </c>
      <c r="G73" s="187">
        <v>11919.49</v>
      </c>
      <c r="H73" s="96"/>
      <c r="I73" s="108"/>
      <c r="J73" s="109"/>
      <c r="K73" s="108"/>
      <c r="L73" s="108"/>
    </row>
    <row r="74" spans="1:12" ht="12.75">
      <c r="A74" s="193" t="s">
        <v>271</v>
      </c>
      <c r="B74" s="187">
        <v>2548.02</v>
      </c>
      <c r="C74" s="187">
        <v>28060.61</v>
      </c>
      <c r="D74" s="187">
        <v>469.73</v>
      </c>
      <c r="E74" s="187">
        <v>227.03</v>
      </c>
      <c r="F74" s="187">
        <v>14592.5</v>
      </c>
      <c r="G74" s="187">
        <v>12771.35</v>
      </c>
      <c r="H74" s="96"/>
      <c r="I74" s="108"/>
      <c r="J74" s="109"/>
      <c r="K74" s="108"/>
      <c r="L74" s="108"/>
    </row>
    <row r="75" spans="1:12" ht="12.75">
      <c r="A75" s="191" t="s">
        <v>272</v>
      </c>
      <c r="B75" s="187">
        <v>342.895</v>
      </c>
      <c r="C75" s="187">
        <v>14236.482</v>
      </c>
      <c r="D75" s="187">
        <v>628.116</v>
      </c>
      <c r="E75" s="187">
        <v>1222.51</v>
      </c>
      <c r="F75" s="187">
        <v>9211.58</v>
      </c>
      <c r="G75" s="187">
        <v>3174.276</v>
      </c>
      <c r="H75" s="96"/>
      <c r="I75" s="108"/>
      <c r="J75" s="109"/>
      <c r="K75" s="108"/>
      <c r="L75" s="108"/>
    </row>
    <row r="76" spans="1:16" s="77" customFormat="1" ht="12.75">
      <c r="A76" s="191" t="s">
        <v>273</v>
      </c>
      <c r="B76" s="187">
        <v>7010.10999999999</v>
      </c>
      <c r="C76" s="187">
        <v>27877.22</v>
      </c>
      <c r="D76" s="187">
        <v>4843.24</v>
      </c>
      <c r="E76" s="187">
        <v>11694.24</v>
      </c>
      <c r="F76" s="187">
        <v>8092.72</v>
      </c>
      <c r="G76" s="187">
        <v>3247.06</v>
      </c>
      <c r="H76" s="73"/>
      <c r="I76" s="106"/>
      <c r="J76" s="113"/>
      <c r="K76" s="106"/>
      <c r="L76" s="106"/>
      <c r="M76" s="73"/>
      <c r="N76" s="73"/>
      <c r="O76" s="73"/>
      <c r="P76" s="73"/>
    </row>
    <row r="77" spans="1:12" ht="12.75">
      <c r="A77" s="193" t="s">
        <v>274</v>
      </c>
      <c r="B77" s="187">
        <v>176</v>
      </c>
      <c r="C77" s="187">
        <v>23422.65</v>
      </c>
      <c r="D77" s="187">
        <v>1002.42</v>
      </c>
      <c r="E77" s="187">
        <v>1048.92</v>
      </c>
      <c r="F77" s="187">
        <v>11102.76</v>
      </c>
      <c r="G77" s="187">
        <v>10268.55</v>
      </c>
      <c r="H77" s="96"/>
      <c r="I77" s="108"/>
      <c r="J77" s="109"/>
      <c r="K77" s="108"/>
      <c r="L77" s="108"/>
    </row>
    <row r="78" spans="1:12" ht="12.75">
      <c r="A78" s="193" t="s">
        <v>275</v>
      </c>
      <c r="B78" s="187">
        <v>641.09</v>
      </c>
      <c r="C78" s="187">
        <v>36262.02</v>
      </c>
      <c r="D78" s="187">
        <v>3159.67</v>
      </c>
      <c r="E78" s="187">
        <v>5018.09</v>
      </c>
      <c r="F78" s="187">
        <v>18198.49</v>
      </c>
      <c r="G78" s="187">
        <v>9885.75</v>
      </c>
      <c r="H78" s="96"/>
      <c r="I78" s="108"/>
      <c r="J78" s="109"/>
      <c r="K78" s="108"/>
      <c r="L78" s="108"/>
    </row>
    <row r="79" spans="1:12" ht="12.75">
      <c r="A79" s="191" t="s">
        <v>276</v>
      </c>
      <c r="B79" s="187">
        <v>3411.17</v>
      </c>
      <c r="C79" s="187">
        <v>65691.35</v>
      </c>
      <c r="D79" s="187">
        <v>3334.53</v>
      </c>
      <c r="E79" s="187">
        <v>4702.74</v>
      </c>
      <c r="F79" s="187">
        <v>42014.45</v>
      </c>
      <c r="G79" s="187">
        <v>15639.66</v>
      </c>
      <c r="H79" s="96"/>
      <c r="I79" s="108"/>
      <c r="J79" s="109"/>
      <c r="K79" s="108"/>
      <c r="L79" s="108"/>
    </row>
    <row r="80" spans="1:12" ht="12.75">
      <c r="A80" s="192" t="s">
        <v>115</v>
      </c>
      <c r="B80" s="188">
        <v>16424.062287082026</v>
      </c>
      <c r="C80" s="188">
        <v>248091.2094792144</v>
      </c>
      <c r="D80" s="188">
        <v>17866.887684948386</v>
      </c>
      <c r="E80" s="188">
        <v>29126.456717462657</v>
      </c>
      <c r="F80" s="188">
        <v>129060.52747866538</v>
      </c>
      <c r="G80" s="188">
        <v>72037.40759813796</v>
      </c>
      <c r="H80" s="96"/>
      <c r="I80" s="108"/>
      <c r="J80" s="109"/>
      <c r="K80" s="108"/>
      <c r="L80" s="108"/>
    </row>
    <row r="81" spans="1:12" ht="12.75">
      <c r="A81" s="192"/>
      <c r="B81" s="187"/>
      <c r="C81" s="187"/>
      <c r="D81" s="187"/>
      <c r="E81" s="187"/>
      <c r="F81" s="187"/>
      <c r="G81" s="187"/>
      <c r="H81" s="96"/>
      <c r="I81" s="111"/>
      <c r="J81" s="112"/>
      <c r="K81" s="111"/>
      <c r="L81" s="111"/>
    </row>
    <row r="82" spans="1:12" ht="12.75">
      <c r="A82" s="191" t="s">
        <v>277</v>
      </c>
      <c r="B82" s="187">
        <v>358.5154100967969</v>
      </c>
      <c r="C82" s="187">
        <v>4658.94944030017</v>
      </c>
      <c r="D82" s="187">
        <v>443.9693541927118</v>
      </c>
      <c r="E82" s="187">
        <v>201.19760439614456</v>
      </c>
      <c r="F82" s="187">
        <v>3137.7607073920944</v>
      </c>
      <c r="G82" s="187">
        <v>876.0217743192196</v>
      </c>
      <c r="H82" s="96"/>
      <c r="I82" s="108"/>
      <c r="J82" s="109"/>
      <c r="K82" s="110"/>
      <c r="L82" s="110"/>
    </row>
    <row r="83" spans="1:12" ht="12.75">
      <c r="A83" s="191" t="s">
        <v>278</v>
      </c>
      <c r="B83" s="187">
        <v>252.38</v>
      </c>
      <c r="C83" s="187">
        <v>5607.38</v>
      </c>
      <c r="D83" s="187">
        <v>550.25</v>
      </c>
      <c r="E83" s="187">
        <v>554</v>
      </c>
      <c r="F83" s="187">
        <v>2955.17</v>
      </c>
      <c r="G83" s="187">
        <v>1547.96</v>
      </c>
      <c r="H83" s="96"/>
      <c r="I83" s="108"/>
      <c r="J83" s="109"/>
      <c r="K83" s="110"/>
      <c r="L83" s="108"/>
    </row>
    <row r="84" spans="1:12" ht="12.75">
      <c r="A84" s="192" t="s">
        <v>96</v>
      </c>
      <c r="B84" s="188">
        <v>610.8954100967969</v>
      </c>
      <c r="C84" s="188">
        <v>10266.329440300171</v>
      </c>
      <c r="D84" s="188">
        <v>994.2193541927118</v>
      </c>
      <c r="E84" s="188">
        <v>755.1976043961446</v>
      </c>
      <c r="F84" s="188">
        <v>6092.9307073920945</v>
      </c>
      <c r="G84" s="188">
        <v>2423.9817743192198</v>
      </c>
      <c r="H84" s="96"/>
      <c r="I84" s="108"/>
      <c r="J84" s="109"/>
      <c r="K84" s="110"/>
      <c r="L84" s="108"/>
    </row>
    <row r="85" spans="1:12" ht="12.75">
      <c r="A85" s="192"/>
      <c r="B85" s="188"/>
      <c r="C85" s="188"/>
      <c r="D85" s="188"/>
      <c r="E85" s="188"/>
      <c r="F85" s="188"/>
      <c r="G85" s="188"/>
      <c r="H85" s="96"/>
      <c r="I85" s="111"/>
      <c r="J85" s="112"/>
      <c r="K85" s="111"/>
      <c r="L85" s="111"/>
    </row>
    <row r="86" spans="1:12" ht="13.5" thickBot="1">
      <c r="A86" s="195" t="s">
        <v>279</v>
      </c>
      <c r="B86" s="189">
        <v>69916.73548111352</v>
      </c>
      <c r="C86" s="189">
        <v>2662580.6291930913</v>
      </c>
      <c r="D86" s="189">
        <v>244885.38154691964</v>
      </c>
      <c r="E86" s="189">
        <v>238145.36104386317</v>
      </c>
      <c r="F86" s="189">
        <v>1543711.1459322777</v>
      </c>
      <c r="G86" s="189">
        <v>635838.7606700305</v>
      </c>
      <c r="H86" s="96"/>
      <c r="I86" s="108"/>
      <c r="J86" s="109"/>
      <c r="K86" s="110"/>
      <c r="L86" s="110"/>
    </row>
    <row r="87" spans="8:12" ht="12.75">
      <c r="H87" s="96"/>
      <c r="I87" s="111"/>
      <c r="J87" s="112"/>
      <c r="K87" s="111"/>
      <c r="L87" s="111"/>
    </row>
  </sheetData>
  <mergeCells count="9">
    <mergeCell ref="I6:I9"/>
    <mergeCell ref="K6:K9"/>
    <mergeCell ref="L6:L9"/>
    <mergeCell ref="D7:E7"/>
    <mergeCell ref="F7:G7"/>
    <mergeCell ref="A1:G1"/>
    <mergeCell ref="A3:G3"/>
    <mergeCell ref="B5:G5"/>
    <mergeCell ref="C6:G6"/>
  </mergeCells>
  <hyperlinks>
    <hyperlink ref="A2" location="'Indice'!A1" display="Volver al Indice"/>
  </hyperlinks>
  <printOptions/>
  <pageMargins left="0.5905511811023623" right="0.1968503937007874" top="0.5905511811023623" bottom="0.984251968503937" header="0" footer="0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6" transitionEvaluation="1"/>
  <dimension ref="A1:I92"/>
  <sheetViews>
    <sheetView showGridLines="0" zoomScale="75" zoomScaleNormal="75" workbookViewId="0" topLeftCell="A1">
      <selection activeCell="F36" sqref="F36"/>
    </sheetView>
  </sheetViews>
  <sheetFormatPr defaultColWidth="12.57421875" defaultRowHeight="12.75"/>
  <cols>
    <col min="1" max="8" width="16.7109375" style="17" customWidth="1"/>
    <col min="9" max="9" width="19.00390625" style="17" customWidth="1"/>
    <col min="10" max="16384" width="19.140625" style="17" customWidth="1"/>
  </cols>
  <sheetData>
    <row r="1" spans="1:8" s="16" customFormat="1" ht="18">
      <c r="A1" s="450" t="s">
        <v>213</v>
      </c>
      <c r="B1" s="450"/>
      <c r="C1" s="450"/>
      <c r="D1" s="450"/>
      <c r="E1" s="450"/>
      <c r="F1" s="450"/>
      <c r="G1" s="450"/>
      <c r="H1" s="450"/>
    </row>
    <row r="2" ht="12.75">
      <c r="A2" s="466" t="s">
        <v>417</v>
      </c>
    </row>
    <row r="3" spans="1:8" ht="15">
      <c r="A3" s="517" t="s">
        <v>385</v>
      </c>
      <c r="B3" s="517"/>
      <c r="C3" s="517"/>
      <c r="D3" s="517"/>
      <c r="E3" s="517"/>
      <c r="F3" s="517"/>
      <c r="G3" s="517"/>
      <c r="H3" s="517"/>
    </row>
    <row r="4" spans="1:9" ht="15" thickBot="1">
      <c r="A4" s="18"/>
      <c r="B4" s="18"/>
      <c r="C4" s="18"/>
      <c r="D4" s="18"/>
      <c r="E4" s="18"/>
      <c r="F4" s="18"/>
      <c r="G4" s="18"/>
      <c r="H4" s="18"/>
      <c r="I4" s="19"/>
    </row>
    <row r="5" spans="1:9" ht="12.75">
      <c r="A5" s="24"/>
      <c r="B5" s="62" t="s">
        <v>10</v>
      </c>
      <c r="C5" s="23"/>
      <c r="D5" s="62" t="s">
        <v>37</v>
      </c>
      <c r="E5" s="62" t="s">
        <v>38</v>
      </c>
      <c r="F5" s="63" t="s">
        <v>205</v>
      </c>
      <c r="G5" s="63"/>
      <c r="H5" s="64"/>
      <c r="I5" s="19"/>
    </row>
    <row r="6" spans="1:9" ht="12.75">
      <c r="A6" s="20" t="s">
        <v>1</v>
      </c>
      <c r="B6" s="21" t="s">
        <v>39</v>
      </c>
      <c r="C6" s="21" t="s">
        <v>40</v>
      </c>
      <c r="D6" s="21" t="s">
        <v>41</v>
      </c>
      <c r="E6" s="21" t="s">
        <v>42</v>
      </c>
      <c r="F6" s="21" t="s">
        <v>43</v>
      </c>
      <c r="G6" s="515" t="s">
        <v>44</v>
      </c>
      <c r="H6" s="516"/>
      <c r="I6" s="19"/>
    </row>
    <row r="7" spans="1:9" ht="13.5" thickBot="1">
      <c r="A7" s="19"/>
      <c r="B7" s="21" t="s">
        <v>45</v>
      </c>
      <c r="C7" s="19"/>
      <c r="D7" s="21" t="s">
        <v>206</v>
      </c>
      <c r="E7" s="21" t="s">
        <v>206</v>
      </c>
      <c r="F7" s="21" t="s">
        <v>47</v>
      </c>
      <c r="G7" s="21" t="s">
        <v>22</v>
      </c>
      <c r="H7" s="22" t="s">
        <v>48</v>
      </c>
      <c r="I7" s="19"/>
    </row>
    <row r="8" spans="1:9" ht="12.75">
      <c r="A8" s="443">
        <v>1994</v>
      </c>
      <c r="B8" s="23">
        <v>1144792</v>
      </c>
      <c r="C8" s="23">
        <v>223663</v>
      </c>
      <c r="D8" s="24">
        <v>258633</v>
      </c>
      <c r="E8" s="25">
        <v>544949</v>
      </c>
      <c r="F8" s="23">
        <v>10639</v>
      </c>
      <c r="G8" s="23">
        <v>106908</v>
      </c>
      <c r="H8" s="52">
        <v>39203</v>
      </c>
      <c r="I8" s="19"/>
    </row>
    <row r="9" spans="1:9" ht="12.75">
      <c r="A9" s="444">
        <v>1995</v>
      </c>
      <c r="B9" s="26">
        <v>867058</v>
      </c>
      <c r="C9" s="26">
        <v>193941</v>
      </c>
      <c r="D9" s="27">
        <v>193452</v>
      </c>
      <c r="E9" s="28">
        <v>471358</v>
      </c>
      <c r="F9" s="26">
        <v>10449</v>
      </c>
      <c r="G9" s="26">
        <v>97858</v>
      </c>
      <c r="H9" s="53">
        <v>42479</v>
      </c>
      <c r="I9" s="19"/>
    </row>
    <row r="10" spans="1:9" ht="12.75">
      <c r="A10" s="444">
        <v>1996</v>
      </c>
      <c r="B10" s="26">
        <v>990085</v>
      </c>
      <c r="C10" s="26">
        <v>182491</v>
      </c>
      <c r="D10" s="27">
        <v>233647</v>
      </c>
      <c r="E10" s="28">
        <v>490674</v>
      </c>
      <c r="F10" s="26">
        <v>7635</v>
      </c>
      <c r="G10" s="26">
        <v>75638</v>
      </c>
      <c r="H10" s="53">
        <v>32408</v>
      </c>
      <c r="I10" s="19"/>
    </row>
    <row r="11" spans="1:9" ht="12.75">
      <c r="A11" s="444">
        <v>1997</v>
      </c>
      <c r="B11" s="26">
        <v>945887</v>
      </c>
      <c r="C11" s="26">
        <v>193924</v>
      </c>
      <c r="D11" s="27">
        <v>156614</v>
      </c>
      <c r="E11" s="28">
        <v>517969</v>
      </c>
      <c r="F11" s="26">
        <v>7026</v>
      </c>
      <c r="G11" s="26">
        <v>70354</v>
      </c>
      <c r="H11" s="53">
        <v>39028</v>
      </c>
      <c r="I11" s="19"/>
    </row>
    <row r="12" spans="1:9" ht="12.75">
      <c r="A12" s="444">
        <v>1998</v>
      </c>
      <c r="B12" s="26">
        <v>1295318</v>
      </c>
      <c r="C12" s="26">
        <v>336836</v>
      </c>
      <c r="D12" s="27">
        <v>179761</v>
      </c>
      <c r="E12" s="28">
        <v>631466</v>
      </c>
      <c r="F12" s="26">
        <v>12898</v>
      </c>
      <c r="G12" s="26">
        <v>134357</v>
      </c>
      <c r="H12" s="53">
        <v>69164</v>
      </c>
      <c r="I12" s="19"/>
    </row>
    <row r="13" spans="1:9" ht="12.75">
      <c r="A13" s="444">
        <v>1999</v>
      </c>
      <c r="B13" s="26">
        <v>1660181</v>
      </c>
      <c r="C13" s="26">
        <v>449436</v>
      </c>
      <c r="D13" s="27">
        <v>239252</v>
      </c>
      <c r="E13" s="28">
        <v>787200</v>
      </c>
      <c r="F13" s="26">
        <v>14887</v>
      </c>
      <c r="G13" s="26">
        <v>169406</v>
      </c>
      <c r="H13" s="53">
        <v>97000</v>
      </c>
      <c r="I13" s="19"/>
    </row>
    <row r="14" spans="1:9" ht="12.75">
      <c r="A14" s="445">
        <v>2000</v>
      </c>
      <c r="B14" s="26">
        <v>1878260</v>
      </c>
      <c r="C14" s="26">
        <v>563923</v>
      </c>
      <c r="D14" s="27">
        <v>253496</v>
      </c>
      <c r="E14" s="28">
        <v>857406</v>
      </c>
      <c r="F14" s="26">
        <v>19653</v>
      </c>
      <c r="G14" s="26">
        <v>183782</v>
      </c>
      <c r="H14" s="53">
        <v>87792</v>
      </c>
      <c r="I14" s="19"/>
    </row>
    <row r="15" spans="1:9" ht="12.75">
      <c r="A15" s="445">
        <v>2001</v>
      </c>
      <c r="B15" s="26">
        <v>2098026</v>
      </c>
      <c r="C15" s="26">
        <v>538168</v>
      </c>
      <c r="D15" s="27">
        <v>310210</v>
      </c>
      <c r="E15" s="28">
        <v>1023897</v>
      </c>
      <c r="F15" s="26">
        <v>21898</v>
      </c>
      <c r="G15" s="26">
        <v>203853</v>
      </c>
      <c r="H15" s="53">
        <v>117859</v>
      </c>
      <c r="I15" s="19"/>
    </row>
    <row r="16" spans="1:9" ht="12.75">
      <c r="A16" s="445">
        <v>2002</v>
      </c>
      <c r="B16" s="26">
        <v>1753363</v>
      </c>
      <c r="C16" s="26">
        <v>464154</v>
      </c>
      <c r="D16" s="27">
        <v>288595</v>
      </c>
      <c r="E16" s="28">
        <v>787174</v>
      </c>
      <c r="F16" s="26">
        <v>20273</v>
      </c>
      <c r="G16" s="26">
        <v>193167</v>
      </c>
      <c r="H16" s="53">
        <v>102793</v>
      </c>
      <c r="I16" s="19"/>
    </row>
    <row r="17" spans="1:9" ht="12.75">
      <c r="A17" s="446">
        <v>2003</v>
      </c>
      <c r="B17" s="26">
        <v>2078365</v>
      </c>
      <c r="C17" s="26">
        <v>547818</v>
      </c>
      <c r="D17" s="27">
        <v>367139</v>
      </c>
      <c r="E17" s="26">
        <v>948693</v>
      </c>
      <c r="F17" s="26">
        <v>21629</v>
      </c>
      <c r="G17" s="26">
        <v>193086</v>
      </c>
      <c r="H17" s="57">
        <v>105747</v>
      </c>
      <c r="I17" s="19"/>
    </row>
    <row r="18" spans="1:9" ht="12.75">
      <c r="A18" s="446">
        <v>2004</v>
      </c>
      <c r="B18" s="26">
        <v>2300819</v>
      </c>
      <c r="C18" s="26">
        <v>615600</v>
      </c>
      <c r="D18" s="27">
        <v>330363</v>
      </c>
      <c r="E18" s="26">
        <v>1107204</v>
      </c>
      <c r="F18" s="26">
        <v>24317</v>
      </c>
      <c r="G18" s="26">
        <v>223335</v>
      </c>
      <c r="H18" s="57">
        <v>91285</v>
      </c>
      <c r="I18" s="19"/>
    </row>
    <row r="19" spans="1:9" ht="12.75">
      <c r="A19" s="446">
        <v>2005</v>
      </c>
      <c r="B19" s="26">
        <v>2037853</v>
      </c>
      <c r="C19" s="26">
        <v>565585</v>
      </c>
      <c r="D19" s="27">
        <v>261421</v>
      </c>
      <c r="E19" s="26">
        <v>967938</v>
      </c>
      <c r="F19" s="26">
        <v>20886</v>
      </c>
      <c r="G19" s="26">
        <v>222023</v>
      </c>
      <c r="H19" s="57">
        <v>90258</v>
      </c>
      <c r="I19" s="19"/>
    </row>
    <row r="20" spans="1:9" ht="12.75">
      <c r="A20" s="446">
        <v>2006</v>
      </c>
      <c r="B20" s="26">
        <v>2179321</v>
      </c>
      <c r="C20" s="26">
        <v>617530</v>
      </c>
      <c r="D20" s="27">
        <v>327050</v>
      </c>
      <c r="E20" s="26">
        <v>995150</v>
      </c>
      <c r="F20" s="26">
        <v>19096</v>
      </c>
      <c r="G20" s="26">
        <v>220495</v>
      </c>
      <c r="H20" s="57">
        <v>112775</v>
      </c>
      <c r="I20" s="19"/>
    </row>
    <row r="21" spans="1:9" ht="13.5" thickBot="1">
      <c r="A21" s="447">
        <v>2007</v>
      </c>
      <c r="B21" s="114">
        <v>2963922.5162061015</v>
      </c>
      <c r="C21" s="114">
        <v>862539.4183356874</v>
      </c>
      <c r="D21" s="115">
        <v>389170.49091385165</v>
      </c>
      <c r="E21" s="114">
        <v>1391187.796258695</v>
      </c>
      <c r="F21" s="114">
        <v>28929.378170683136</v>
      </c>
      <c r="G21" s="114">
        <v>292095.4325271844</v>
      </c>
      <c r="H21" s="116">
        <v>138589.15499590055</v>
      </c>
      <c r="I21" s="19"/>
    </row>
    <row r="22" ht="12.75">
      <c r="I22" s="19"/>
    </row>
    <row r="23" ht="12.75">
      <c r="I23" s="19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31"/>
      <c r="B30" s="29"/>
      <c r="C30" s="29"/>
      <c r="D30" s="29"/>
      <c r="E30" s="30"/>
      <c r="F30" s="30"/>
      <c r="G30" s="30"/>
      <c r="H30" s="30"/>
    </row>
    <row r="31" spans="1:8" ht="12.75">
      <c r="A31" s="31"/>
      <c r="B31" s="31"/>
      <c r="C31" s="29"/>
      <c r="D31" s="31"/>
      <c r="E31" s="29"/>
      <c r="F31" s="29"/>
      <c r="G31" s="29"/>
      <c r="H31" s="29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29"/>
      <c r="B33" s="31"/>
      <c r="C33" s="29"/>
      <c r="D33" s="31"/>
      <c r="E33" s="29"/>
      <c r="F33" s="31"/>
      <c r="G33" s="31"/>
      <c r="H33" s="31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8" ht="12.75">
      <c r="A37" s="29"/>
      <c r="B37" s="29"/>
      <c r="C37" s="29"/>
      <c r="D37" s="29"/>
      <c r="E37" s="29"/>
      <c r="F37" s="29"/>
      <c r="G37" s="29"/>
      <c r="H37" s="29"/>
    </row>
    <row r="38" spans="1:8" ht="12.75">
      <c r="A38" s="29"/>
      <c r="B38" s="29"/>
      <c r="C38" s="29"/>
      <c r="D38" s="29"/>
      <c r="E38" s="29"/>
      <c r="F38" s="29"/>
      <c r="G38" s="29"/>
      <c r="H38" s="29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29"/>
      <c r="B45" s="29"/>
      <c r="C45" s="29"/>
      <c r="D45" s="29"/>
      <c r="E45" s="29"/>
      <c r="F45" s="29"/>
      <c r="G45" s="29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30"/>
      <c r="B56" s="30"/>
      <c r="C56" s="30"/>
      <c r="D56" s="30"/>
      <c r="E56" s="30"/>
      <c r="F56" s="30"/>
      <c r="G56" s="30"/>
      <c r="H56" s="30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9" spans="1:8" ht="12.75">
      <c r="A59" s="30"/>
      <c r="B59" s="30"/>
      <c r="C59" s="30"/>
      <c r="D59" s="30"/>
      <c r="E59" s="30"/>
      <c r="F59" s="30"/>
      <c r="G59" s="30"/>
      <c r="H59" s="29"/>
    </row>
    <row r="60" spans="1:8" ht="12.75">
      <c r="A60" s="29"/>
      <c r="B60" s="29"/>
      <c r="C60" s="29"/>
      <c r="D60" s="29"/>
      <c r="E60" s="29"/>
      <c r="F60" s="29"/>
      <c r="G60" s="29"/>
      <c r="H60" s="29"/>
    </row>
    <row r="61" spans="1:8" ht="12.75">
      <c r="A61" s="31"/>
      <c r="B61" s="29"/>
      <c r="C61" s="30"/>
      <c r="D61" s="30"/>
      <c r="E61" s="30"/>
      <c r="F61" s="30"/>
      <c r="G61" s="30"/>
      <c r="H61" s="29"/>
    </row>
    <row r="62" spans="1:8" ht="12.75">
      <c r="A62" s="31"/>
      <c r="B62" s="29"/>
      <c r="C62" s="29"/>
      <c r="D62" s="29"/>
      <c r="E62" s="29"/>
      <c r="F62" s="29"/>
      <c r="G62" s="29"/>
      <c r="H62" s="29"/>
    </row>
    <row r="63" spans="1:8" ht="12.75">
      <c r="A63" s="31"/>
      <c r="B63" s="31"/>
      <c r="C63" s="31"/>
      <c r="D63" s="30"/>
      <c r="E63" s="30"/>
      <c r="F63" s="30"/>
      <c r="G63" s="30"/>
      <c r="H63" s="29"/>
    </row>
    <row r="64" spans="1:8" ht="12.75">
      <c r="A64" s="29"/>
      <c r="B64" s="29"/>
      <c r="C64" s="29"/>
      <c r="D64" s="31"/>
      <c r="E64" s="31"/>
      <c r="F64" s="31"/>
      <c r="G64" s="31"/>
      <c r="H64" s="29"/>
    </row>
    <row r="65" spans="1:8" ht="12.75">
      <c r="A65" s="29"/>
      <c r="B65" s="29"/>
      <c r="C65" s="29"/>
      <c r="D65" s="29"/>
      <c r="E65" s="31"/>
      <c r="F65" s="29"/>
      <c r="G65" s="29"/>
      <c r="H65" s="29"/>
    </row>
    <row r="66" spans="1:8" ht="12.75">
      <c r="A66" s="30"/>
      <c r="B66" s="30"/>
      <c r="C66" s="30"/>
      <c r="D66" s="30"/>
      <c r="E66" s="30"/>
      <c r="F66" s="30"/>
      <c r="G66" s="30"/>
      <c r="H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29"/>
      <c r="C71" s="29"/>
      <c r="D71" s="29"/>
      <c r="E71" s="29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30"/>
      <c r="B87" s="30"/>
      <c r="C87" s="30"/>
      <c r="D87" s="30"/>
      <c r="E87" s="30"/>
      <c r="F87" s="30"/>
      <c r="G87" s="30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2" spans="1:7" ht="12.75">
      <c r="A92" s="29"/>
      <c r="B92" s="29"/>
      <c r="C92" s="29"/>
      <c r="D92" s="29"/>
      <c r="E92" s="29"/>
      <c r="F92" s="29"/>
      <c r="G92" s="29"/>
    </row>
  </sheetData>
  <mergeCells count="3">
    <mergeCell ref="A1:H1"/>
    <mergeCell ref="G6:H6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workbookViewId="0" topLeftCell="A1">
      <selection activeCell="E48" sqref="E48"/>
    </sheetView>
  </sheetViews>
  <sheetFormatPr defaultColWidth="11.421875" defaultRowHeight="12.75"/>
  <cols>
    <col min="1" max="1" width="24.140625" style="117" customWidth="1"/>
    <col min="2" max="2" width="14.421875" style="117" bestFit="1" customWidth="1"/>
    <col min="3" max="3" width="12.7109375" style="117" bestFit="1" customWidth="1"/>
    <col min="4" max="4" width="15.00390625" style="117" customWidth="1"/>
    <col min="5" max="5" width="12.57421875" style="117" bestFit="1" customWidth="1"/>
    <col min="6" max="6" width="13.57421875" style="117" customWidth="1"/>
    <col min="7" max="7" width="15.00390625" style="117" customWidth="1"/>
    <col min="8" max="8" width="17.57421875" style="117" customWidth="1"/>
    <col min="9" max="16384" width="11.421875" style="117" customWidth="1"/>
  </cols>
  <sheetData>
    <row r="1" spans="1:8" ht="18">
      <c r="A1" s="484" t="s">
        <v>213</v>
      </c>
      <c r="B1" s="484"/>
      <c r="C1" s="484"/>
      <c r="D1" s="484"/>
      <c r="E1" s="484"/>
      <c r="F1" s="484"/>
      <c r="G1" s="484"/>
      <c r="H1" s="484"/>
    </row>
    <row r="2" spans="1:8" ht="18.75" customHeight="1">
      <c r="A2" s="462" t="s">
        <v>417</v>
      </c>
      <c r="B2" s="77"/>
      <c r="C2" s="77"/>
      <c r="D2" s="77"/>
      <c r="E2" s="77"/>
      <c r="F2" s="77"/>
      <c r="G2" s="77"/>
      <c r="H2" s="77"/>
    </row>
    <row r="3" spans="1:8" ht="17.25">
      <c r="A3" s="452" t="s">
        <v>404</v>
      </c>
      <c r="B3" s="452"/>
      <c r="C3" s="452"/>
      <c r="D3" s="452"/>
      <c r="E3" s="452"/>
      <c r="F3" s="452"/>
      <c r="G3" s="452"/>
      <c r="H3" s="452"/>
    </row>
    <row r="4" spans="1:8" ht="12.75" customHeight="1" thickBot="1">
      <c r="A4" s="78"/>
      <c r="B4" s="129"/>
      <c r="C4" s="129"/>
      <c r="D4" s="129"/>
      <c r="E4" s="129"/>
      <c r="F4" s="129"/>
      <c r="G4" s="129"/>
      <c r="H4" s="129"/>
    </row>
    <row r="5" spans="1:8" ht="13.5" customHeight="1">
      <c r="A5" s="58" t="s">
        <v>68</v>
      </c>
      <c r="B5" s="91"/>
      <c r="C5" s="105"/>
      <c r="D5" s="80" t="s">
        <v>332</v>
      </c>
      <c r="E5" s="453" t="s">
        <v>341</v>
      </c>
      <c r="F5" s="454"/>
      <c r="G5" s="454"/>
      <c r="H5" s="454"/>
    </row>
    <row r="6" spans="1:8" ht="12.75" customHeight="1">
      <c r="A6" s="47" t="s">
        <v>70</v>
      </c>
      <c r="B6" s="81" t="s">
        <v>22</v>
      </c>
      <c r="C6" s="81" t="s">
        <v>40</v>
      </c>
      <c r="D6" s="81" t="s">
        <v>335</v>
      </c>
      <c r="E6" s="81"/>
      <c r="F6" s="89" t="s">
        <v>336</v>
      </c>
      <c r="G6" s="89" t="s">
        <v>337</v>
      </c>
      <c r="H6" s="89" t="s">
        <v>338</v>
      </c>
    </row>
    <row r="7" spans="1:8" ht="13.5" thickBot="1">
      <c r="A7" s="47"/>
      <c r="B7" s="130"/>
      <c r="C7" s="81"/>
      <c r="D7" s="81" t="s">
        <v>46</v>
      </c>
      <c r="E7" s="92" t="s">
        <v>22</v>
      </c>
      <c r="F7" s="47" t="s">
        <v>46</v>
      </c>
      <c r="G7" s="81" t="s">
        <v>46</v>
      </c>
      <c r="H7" s="81" t="s">
        <v>46</v>
      </c>
    </row>
    <row r="8" spans="1:8" ht="12.75">
      <c r="A8" s="72" t="s">
        <v>82</v>
      </c>
      <c r="B8" s="131">
        <v>4114</v>
      </c>
      <c r="C8" s="132">
        <v>1065</v>
      </c>
      <c r="D8" s="133">
        <v>592</v>
      </c>
      <c r="E8" s="134">
        <v>1608</v>
      </c>
      <c r="F8" s="133">
        <v>485</v>
      </c>
      <c r="G8" s="132">
        <v>395</v>
      </c>
      <c r="H8" s="133">
        <v>728</v>
      </c>
    </row>
    <row r="9" spans="1:8" ht="12.75">
      <c r="A9" s="73" t="s">
        <v>83</v>
      </c>
      <c r="B9" s="131">
        <v>243562</v>
      </c>
      <c r="C9" s="135">
        <v>69092</v>
      </c>
      <c r="D9" s="136">
        <v>58714</v>
      </c>
      <c r="E9" s="131">
        <v>90196</v>
      </c>
      <c r="F9" s="136">
        <v>25479</v>
      </c>
      <c r="G9" s="135">
        <v>19048</v>
      </c>
      <c r="H9" s="136">
        <v>45669</v>
      </c>
    </row>
    <row r="10" spans="1:10" ht="12.75">
      <c r="A10" s="74" t="s">
        <v>280</v>
      </c>
      <c r="B10" s="137">
        <v>247676</v>
      </c>
      <c r="C10" s="137">
        <v>70157</v>
      </c>
      <c r="D10" s="138">
        <v>59306</v>
      </c>
      <c r="E10" s="137">
        <v>91804</v>
      </c>
      <c r="F10" s="138">
        <v>25964</v>
      </c>
      <c r="G10" s="137">
        <v>19443</v>
      </c>
      <c r="H10" s="138">
        <v>46397</v>
      </c>
      <c r="I10" s="118"/>
      <c r="J10" s="118"/>
    </row>
    <row r="11" spans="1:8" ht="12.75">
      <c r="A11" s="73"/>
      <c r="B11" s="131"/>
      <c r="C11" s="131"/>
      <c r="D11" s="139"/>
      <c r="E11" s="131"/>
      <c r="F11" s="139"/>
      <c r="G11" s="131"/>
      <c r="H11" s="139"/>
    </row>
    <row r="12" spans="1:11" ht="12.75">
      <c r="A12" s="73" t="s">
        <v>85</v>
      </c>
      <c r="B12" s="131">
        <v>4028</v>
      </c>
      <c r="C12" s="135">
        <v>1636</v>
      </c>
      <c r="D12" s="136">
        <v>248</v>
      </c>
      <c r="E12" s="131">
        <v>1302</v>
      </c>
      <c r="F12" s="136">
        <v>308</v>
      </c>
      <c r="G12" s="135">
        <v>493</v>
      </c>
      <c r="H12" s="136">
        <v>501</v>
      </c>
      <c r="J12" s="119"/>
      <c r="K12" s="119"/>
    </row>
    <row r="13" spans="1:11" ht="12.75">
      <c r="A13" s="73" t="s">
        <v>86</v>
      </c>
      <c r="B13" s="131">
        <v>6328</v>
      </c>
      <c r="C13" s="135">
        <v>1892</v>
      </c>
      <c r="D13" s="136">
        <v>1102</v>
      </c>
      <c r="E13" s="131">
        <v>1576</v>
      </c>
      <c r="F13" s="140">
        <v>510</v>
      </c>
      <c r="G13" s="135">
        <v>434</v>
      </c>
      <c r="H13" s="136">
        <v>632</v>
      </c>
      <c r="J13" s="119"/>
      <c r="K13" s="119"/>
    </row>
    <row r="14" spans="1:8" ht="12.75">
      <c r="A14" s="74" t="s">
        <v>281</v>
      </c>
      <c r="B14" s="137">
        <v>10356</v>
      </c>
      <c r="C14" s="137">
        <v>3528</v>
      </c>
      <c r="D14" s="138">
        <v>1350</v>
      </c>
      <c r="E14" s="137">
        <v>2878</v>
      </c>
      <c r="F14" s="138">
        <v>818</v>
      </c>
      <c r="G14" s="137">
        <v>927</v>
      </c>
      <c r="H14" s="138">
        <v>1133</v>
      </c>
    </row>
    <row r="15" spans="1:8" ht="12.75">
      <c r="A15" s="73"/>
      <c r="B15" s="131"/>
      <c r="C15" s="131"/>
      <c r="D15" s="139"/>
      <c r="E15" s="131"/>
      <c r="F15" s="139"/>
      <c r="G15" s="131"/>
      <c r="H15" s="139"/>
    </row>
    <row r="16" spans="1:20" ht="12.75">
      <c r="A16" s="73" t="s">
        <v>89</v>
      </c>
      <c r="B16" s="131">
        <v>921381</v>
      </c>
      <c r="C16" s="135">
        <v>366132</v>
      </c>
      <c r="D16" s="136">
        <v>123122</v>
      </c>
      <c r="E16" s="131">
        <v>311160</v>
      </c>
      <c r="F16" s="136">
        <v>125982</v>
      </c>
      <c r="G16" s="135">
        <v>85711</v>
      </c>
      <c r="H16" s="136">
        <v>99467</v>
      </c>
      <c r="I16" s="118"/>
      <c r="J16" s="120"/>
      <c r="K16" s="120"/>
      <c r="L16" s="120"/>
      <c r="M16" s="121"/>
      <c r="N16" s="122"/>
      <c r="O16" s="122"/>
      <c r="P16" s="122"/>
      <c r="Q16" s="123"/>
      <c r="S16" s="118"/>
      <c r="T16" s="118"/>
    </row>
    <row r="17" spans="1:20" ht="12.75">
      <c r="A17" s="73" t="s">
        <v>90</v>
      </c>
      <c r="B17" s="131">
        <v>151683</v>
      </c>
      <c r="C17" s="135">
        <v>44478</v>
      </c>
      <c r="D17" s="136">
        <v>16256</v>
      </c>
      <c r="E17" s="131">
        <v>61956</v>
      </c>
      <c r="F17" s="136">
        <v>27862</v>
      </c>
      <c r="G17" s="135">
        <v>22102</v>
      </c>
      <c r="H17" s="136">
        <v>11992</v>
      </c>
      <c r="I17" s="118"/>
      <c r="J17" s="120"/>
      <c r="K17" s="120"/>
      <c r="L17" s="120"/>
      <c r="M17" s="121"/>
      <c r="N17" s="122"/>
      <c r="O17" s="122"/>
      <c r="P17" s="122"/>
      <c r="Q17" s="123"/>
      <c r="S17" s="118"/>
      <c r="T17" s="118"/>
    </row>
    <row r="18" spans="1:17" ht="12.75">
      <c r="A18" s="74" t="s">
        <v>282</v>
      </c>
      <c r="B18" s="137">
        <v>1073064</v>
      </c>
      <c r="C18" s="137">
        <v>410610</v>
      </c>
      <c r="D18" s="138">
        <v>139378</v>
      </c>
      <c r="E18" s="137">
        <v>373116</v>
      </c>
      <c r="F18" s="138">
        <v>153844</v>
      </c>
      <c r="G18" s="137">
        <v>107813</v>
      </c>
      <c r="H18" s="138">
        <v>111459</v>
      </c>
      <c r="I18" s="118"/>
      <c r="J18" s="120"/>
      <c r="K18" s="120"/>
      <c r="L18" s="120"/>
      <c r="M18" s="121"/>
      <c r="N18" s="122"/>
      <c r="O18" s="122"/>
      <c r="P18" s="122"/>
      <c r="Q18" s="123"/>
    </row>
    <row r="19" spans="1:14" ht="12.75">
      <c r="A19" s="73"/>
      <c r="B19" s="131"/>
      <c r="C19" s="131"/>
      <c r="D19" s="139"/>
      <c r="E19" s="131"/>
      <c r="F19" s="139"/>
      <c r="G19" s="131"/>
      <c r="H19" s="139"/>
      <c r="I19" s="118"/>
      <c r="J19" s="118"/>
      <c r="K19" s="124"/>
      <c r="L19" s="124"/>
      <c r="N19" s="118"/>
    </row>
    <row r="20" spans="1:14" ht="12.75">
      <c r="A20" s="73" t="s">
        <v>92</v>
      </c>
      <c r="B20" s="131">
        <v>198473</v>
      </c>
      <c r="C20" s="135">
        <v>27460</v>
      </c>
      <c r="D20" s="136">
        <v>8749</v>
      </c>
      <c r="E20" s="131">
        <v>149372</v>
      </c>
      <c r="F20" s="136">
        <v>32391</v>
      </c>
      <c r="G20" s="135">
        <v>69975</v>
      </c>
      <c r="H20" s="136">
        <v>47006</v>
      </c>
      <c r="I20" s="118"/>
      <c r="J20" s="118"/>
      <c r="K20" s="124"/>
      <c r="L20" s="124"/>
      <c r="N20" s="118"/>
    </row>
    <row r="21" spans="1:10" ht="12.75">
      <c r="A21" s="73" t="s">
        <v>93</v>
      </c>
      <c r="B21" s="131">
        <v>179087</v>
      </c>
      <c r="C21" s="135">
        <v>18574</v>
      </c>
      <c r="D21" s="136">
        <v>38981</v>
      </c>
      <c r="E21" s="131">
        <v>106415</v>
      </c>
      <c r="F21" s="136">
        <v>20611</v>
      </c>
      <c r="G21" s="135">
        <v>16701</v>
      </c>
      <c r="H21" s="136">
        <v>69103</v>
      </c>
      <c r="I21" s="106"/>
      <c r="J21" s="106"/>
    </row>
    <row r="22" spans="1:10" ht="12.75">
      <c r="A22" s="73" t="s">
        <v>94</v>
      </c>
      <c r="B22" s="131">
        <v>230506</v>
      </c>
      <c r="C22" s="135">
        <v>47090</v>
      </c>
      <c r="D22" s="136">
        <v>35282</v>
      </c>
      <c r="E22" s="131">
        <v>132267</v>
      </c>
      <c r="F22" s="136">
        <v>21805</v>
      </c>
      <c r="G22" s="135">
        <v>30950</v>
      </c>
      <c r="H22" s="136">
        <v>79512</v>
      </c>
      <c r="I22" s="106"/>
      <c r="J22" s="106"/>
    </row>
    <row r="23" spans="1:10" ht="12.75">
      <c r="A23" s="73" t="s">
        <v>283</v>
      </c>
      <c r="B23" s="131">
        <v>26891</v>
      </c>
      <c r="C23" s="135">
        <v>6630</v>
      </c>
      <c r="D23" s="136">
        <v>9622</v>
      </c>
      <c r="E23" s="131">
        <v>6665</v>
      </c>
      <c r="F23" s="136">
        <v>4795</v>
      </c>
      <c r="G23" s="135">
        <v>1870</v>
      </c>
      <c r="H23" s="166" t="s">
        <v>398</v>
      </c>
      <c r="I23" s="118"/>
      <c r="J23" s="125"/>
    </row>
    <row r="24" spans="1:9" ht="12.75">
      <c r="A24" s="73" t="s">
        <v>95</v>
      </c>
      <c r="B24" s="131">
        <v>213268</v>
      </c>
      <c r="C24" s="135">
        <v>33481</v>
      </c>
      <c r="D24" s="136">
        <v>34382</v>
      </c>
      <c r="E24" s="131">
        <v>132633</v>
      </c>
      <c r="F24" s="136">
        <v>60192</v>
      </c>
      <c r="G24" s="135">
        <v>69131</v>
      </c>
      <c r="H24" s="136">
        <v>3310</v>
      </c>
      <c r="I24" s="118"/>
    </row>
    <row r="25" spans="1:9" ht="12.75">
      <c r="A25" s="74" t="s">
        <v>284</v>
      </c>
      <c r="B25" s="137">
        <v>848225</v>
      </c>
      <c r="C25" s="141">
        <v>133235</v>
      </c>
      <c r="D25" s="142">
        <v>127016</v>
      </c>
      <c r="E25" s="137">
        <v>527352</v>
      </c>
      <c r="F25" s="142">
        <v>139794</v>
      </c>
      <c r="G25" s="141">
        <v>188627</v>
      </c>
      <c r="H25" s="142">
        <v>198931</v>
      </c>
      <c r="I25" s="118"/>
    </row>
    <row r="26" spans="1:8" ht="12.75">
      <c r="A26" s="73"/>
      <c r="B26" s="131"/>
      <c r="C26" s="131"/>
      <c r="D26" s="139"/>
      <c r="E26" s="131"/>
      <c r="F26" s="139"/>
      <c r="G26" s="131"/>
      <c r="H26" s="139"/>
    </row>
    <row r="27" spans="1:8" ht="13.5" thickBot="1">
      <c r="A27" s="75" t="s">
        <v>97</v>
      </c>
      <c r="B27" s="104">
        <v>2179321</v>
      </c>
      <c r="C27" s="104">
        <v>617530</v>
      </c>
      <c r="D27" s="103">
        <v>327050</v>
      </c>
      <c r="E27" s="104">
        <v>995150</v>
      </c>
      <c r="F27" s="103">
        <v>320420</v>
      </c>
      <c r="G27" s="104">
        <v>316810</v>
      </c>
      <c r="H27" s="103">
        <v>357920</v>
      </c>
    </row>
    <row r="28" spans="2:8" ht="12.75">
      <c r="B28" s="118"/>
      <c r="C28" s="118"/>
      <c r="D28" s="118"/>
      <c r="E28" s="118"/>
      <c r="F28" s="118"/>
      <c r="G28" s="118"/>
      <c r="H28" s="118"/>
    </row>
    <row r="29" spans="2:8" ht="13.5" thickBot="1">
      <c r="B29" s="118"/>
      <c r="C29" s="118"/>
      <c r="D29" s="118"/>
      <c r="E29" s="118"/>
      <c r="F29" s="118"/>
      <c r="G29" s="118"/>
      <c r="H29" s="118"/>
    </row>
    <row r="30" spans="1:8" ht="12.75">
      <c r="A30" s="72"/>
      <c r="B30" s="126"/>
      <c r="C30" s="453" t="s">
        <v>339</v>
      </c>
      <c r="D30" s="454"/>
      <c r="E30" s="454"/>
      <c r="F30" s="454"/>
      <c r="G30" s="454"/>
      <c r="H30" s="454"/>
    </row>
    <row r="31" spans="1:8" ht="12.75">
      <c r="A31" s="518" t="s">
        <v>68</v>
      </c>
      <c r="B31" s="519"/>
      <c r="C31" s="82"/>
      <c r="D31" s="513" t="s">
        <v>340</v>
      </c>
      <c r="E31" s="514"/>
      <c r="F31" s="514"/>
      <c r="G31" s="514"/>
      <c r="H31" s="514"/>
    </row>
    <row r="32" spans="1:8" ht="12.75">
      <c r="A32" s="518" t="s">
        <v>70</v>
      </c>
      <c r="B32" s="519"/>
      <c r="C32" s="81" t="s">
        <v>47</v>
      </c>
      <c r="D32" s="81"/>
      <c r="E32" s="482" t="s">
        <v>109</v>
      </c>
      <c r="F32" s="483"/>
      <c r="G32" s="482" t="s">
        <v>105</v>
      </c>
      <c r="H32" s="479"/>
    </row>
    <row r="33" spans="1:8" ht="12.75" customHeight="1" thickBot="1">
      <c r="A33" s="47"/>
      <c r="B33" s="127"/>
      <c r="C33" s="82"/>
      <c r="D33" s="92" t="s">
        <v>22</v>
      </c>
      <c r="E33" s="47" t="s">
        <v>110</v>
      </c>
      <c r="F33" s="107" t="s">
        <v>48</v>
      </c>
      <c r="G33" s="81" t="s">
        <v>48</v>
      </c>
      <c r="H33" s="89" t="s">
        <v>110</v>
      </c>
    </row>
    <row r="34" spans="1:8" ht="12.75">
      <c r="A34" s="143" t="s">
        <v>82</v>
      </c>
      <c r="B34" s="126"/>
      <c r="C34" s="144">
        <v>83</v>
      </c>
      <c r="D34" s="135">
        <v>766</v>
      </c>
      <c r="E34" s="133">
        <v>126</v>
      </c>
      <c r="F34" s="144">
        <v>27</v>
      </c>
      <c r="G34" s="144">
        <v>412</v>
      </c>
      <c r="H34" s="144">
        <v>201</v>
      </c>
    </row>
    <row r="35" spans="1:8" ht="12.75">
      <c r="A35" s="145" t="s">
        <v>83</v>
      </c>
      <c r="B35" s="127"/>
      <c r="C35" s="146">
        <v>1903</v>
      </c>
      <c r="D35" s="135">
        <v>23657</v>
      </c>
      <c r="E35" s="136">
        <v>2824</v>
      </c>
      <c r="F35" s="146">
        <v>3240</v>
      </c>
      <c r="G35" s="146">
        <v>12101</v>
      </c>
      <c r="H35" s="146">
        <v>5492</v>
      </c>
    </row>
    <row r="36" spans="1:8" ht="12.75">
      <c r="A36" s="147" t="s">
        <v>203</v>
      </c>
      <c r="B36" s="148"/>
      <c r="C36" s="149">
        <v>1986</v>
      </c>
      <c r="D36" s="141">
        <v>24423</v>
      </c>
      <c r="E36" s="138">
        <v>2950</v>
      </c>
      <c r="F36" s="149">
        <v>3267</v>
      </c>
      <c r="G36" s="149">
        <v>12513</v>
      </c>
      <c r="H36" s="149">
        <v>5693</v>
      </c>
    </row>
    <row r="37" spans="1:9" ht="12.75">
      <c r="A37" s="145"/>
      <c r="B37" s="127"/>
      <c r="C37" s="150"/>
      <c r="D37" s="135"/>
      <c r="E37" s="139"/>
      <c r="F37" s="150"/>
      <c r="G37" s="150"/>
      <c r="H37" s="150"/>
      <c r="I37" s="125"/>
    </row>
    <row r="38" spans="1:9" ht="12.75">
      <c r="A38" s="145" t="s">
        <v>85</v>
      </c>
      <c r="B38" s="127"/>
      <c r="C38" s="146">
        <v>114</v>
      </c>
      <c r="D38" s="135">
        <v>728</v>
      </c>
      <c r="E38" s="136">
        <v>49</v>
      </c>
      <c r="F38" s="146">
        <v>1</v>
      </c>
      <c r="G38" s="146">
        <v>9</v>
      </c>
      <c r="H38" s="146">
        <v>669</v>
      </c>
      <c r="I38" s="125"/>
    </row>
    <row r="39" spans="1:9" ht="12.75">
      <c r="A39" s="145" t="s">
        <v>86</v>
      </c>
      <c r="B39" s="127"/>
      <c r="C39" s="146">
        <v>37</v>
      </c>
      <c r="D39" s="135">
        <v>1721</v>
      </c>
      <c r="E39" s="136">
        <v>160</v>
      </c>
      <c r="F39" s="151">
        <v>12</v>
      </c>
      <c r="G39" s="146">
        <v>1483</v>
      </c>
      <c r="H39" s="146">
        <v>66</v>
      </c>
      <c r="I39" s="125"/>
    </row>
    <row r="40" spans="1:9" ht="12.75">
      <c r="A40" s="147" t="s">
        <v>312</v>
      </c>
      <c r="B40" s="148"/>
      <c r="C40" s="149">
        <v>151</v>
      </c>
      <c r="D40" s="141">
        <v>2449</v>
      </c>
      <c r="E40" s="138">
        <v>209</v>
      </c>
      <c r="F40" s="149">
        <v>13</v>
      </c>
      <c r="G40" s="149">
        <v>1492</v>
      </c>
      <c r="H40" s="149">
        <v>735</v>
      </c>
      <c r="I40" s="125"/>
    </row>
    <row r="41" spans="1:9" ht="12.75">
      <c r="A41" s="145"/>
      <c r="B41" s="127"/>
      <c r="C41" s="150"/>
      <c r="D41" s="135"/>
      <c r="E41" s="139"/>
      <c r="F41" s="150"/>
      <c r="G41" s="150"/>
      <c r="H41" s="150"/>
      <c r="I41" s="125"/>
    </row>
    <row r="42" spans="1:9" ht="12.75">
      <c r="A42" s="145" t="s">
        <v>89</v>
      </c>
      <c r="B42" s="127"/>
      <c r="C42" s="146">
        <v>9506</v>
      </c>
      <c r="D42" s="135">
        <v>111461</v>
      </c>
      <c r="E42" s="136">
        <v>5492</v>
      </c>
      <c r="F42" s="146">
        <v>4787</v>
      </c>
      <c r="G42" s="146">
        <v>45895</v>
      </c>
      <c r="H42" s="146">
        <v>55287</v>
      </c>
      <c r="I42" s="125"/>
    </row>
    <row r="43" spans="1:9" ht="12.75">
      <c r="A43" s="145" t="s">
        <v>90</v>
      </c>
      <c r="B43" s="127"/>
      <c r="C43" s="146">
        <v>1411</v>
      </c>
      <c r="D43" s="135">
        <v>27582</v>
      </c>
      <c r="E43" s="136">
        <v>1689</v>
      </c>
      <c r="F43" s="146">
        <v>3791</v>
      </c>
      <c r="G43" s="146">
        <v>11916</v>
      </c>
      <c r="H43" s="146">
        <v>10186</v>
      </c>
      <c r="I43" s="125"/>
    </row>
    <row r="44" spans="1:9" ht="12.75">
      <c r="A44" s="147" t="s">
        <v>91</v>
      </c>
      <c r="B44" s="148"/>
      <c r="C44" s="149">
        <v>10917</v>
      </c>
      <c r="D44" s="141">
        <v>139043</v>
      </c>
      <c r="E44" s="138">
        <v>7181</v>
      </c>
      <c r="F44" s="149">
        <v>8578</v>
      </c>
      <c r="G44" s="149">
        <v>57811</v>
      </c>
      <c r="H44" s="149">
        <v>65473</v>
      </c>
      <c r="I44" s="125"/>
    </row>
    <row r="45" spans="1:9" ht="12.75">
      <c r="A45" s="145"/>
      <c r="B45" s="127"/>
      <c r="C45" s="150"/>
      <c r="D45" s="135"/>
      <c r="E45" s="139"/>
      <c r="F45" s="150"/>
      <c r="G45" s="150"/>
      <c r="H45" s="150"/>
      <c r="I45" s="125"/>
    </row>
    <row r="46" spans="1:9" ht="12.75">
      <c r="A46" s="145" t="s">
        <v>92</v>
      </c>
      <c r="B46" s="127"/>
      <c r="C46" s="146">
        <v>811</v>
      </c>
      <c r="D46" s="135">
        <v>12081</v>
      </c>
      <c r="E46" s="136">
        <v>901</v>
      </c>
      <c r="F46" s="146">
        <v>865</v>
      </c>
      <c r="G46" s="146">
        <v>5018</v>
      </c>
      <c r="H46" s="146">
        <v>5297</v>
      </c>
      <c r="I46" s="125"/>
    </row>
    <row r="47" spans="1:9" ht="12.75">
      <c r="A47" s="145" t="s">
        <v>93</v>
      </c>
      <c r="B47" s="127"/>
      <c r="C47" s="146">
        <v>1589</v>
      </c>
      <c r="D47" s="135">
        <v>13528</v>
      </c>
      <c r="E47" s="136">
        <v>76</v>
      </c>
      <c r="F47" s="146">
        <v>221</v>
      </c>
      <c r="G47" s="146">
        <v>7276</v>
      </c>
      <c r="H47" s="146">
        <v>5955</v>
      </c>
      <c r="I47" s="125"/>
    </row>
    <row r="48" spans="1:9" ht="12.75">
      <c r="A48" s="145" t="s">
        <v>94</v>
      </c>
      <c r="B48" s="127"/>
      <c r="C48" s="146">
        <v>2457</v>
      </c>
      <c r="D48" s="135">
        <v>13410</v>
      </c>
      <c r="E48" s="136" t="s">
        <v>398</v>
      </c>
      <c r="F48" s="146">
        <v>2684</v>
      </c>
      <c r="G48" s="146">
        <v>5656</v>
      </c>
      <c r="H48" s="146">
        <v>5070</v>
      </c>
      <c r="I48" s="119"/>
    </row>
    <row r="49" spans="1:9" ht="12.75">
      <c r="A49" s="145" t="s">
        <v>319</v>
      </c>
      <c r="B49" s="127"/>
      <c r="C49" s="146">
        <v>165</v>
      </c>
      <c r="D49" s="135">
        <v>3809</v>
      </c>
      <c r="E49" s="136">
        <v>455</v>
      </c>
      <c r="F49" s="146">
        <v>220</v>
      </c>
      <c r="G49" s="146">
        <v>1998</v>
      </c>
      <c r="H49" s="146">
        <v>1136</v>
      </c>
      <c r="I49" s="119"/>
    </row>
    <row r="50" spans="1:9" ht="12.75">
      <c r="A50" s="145" t="s">
        <v>95</v>
      </c>
      <c r="B50" s="127"/>
      <c r="C50" s="146">
        <v>1020</v>
      </c>
      <c r="D50" s="135">
        <v>11752</v>
      </c>
      <c r="E50" s="136">
        <v>210</v>
      </c>
      <c r="F50" s="146">
        <v>237</v>
      </c>
      <c r="G50" s="146">
        <v>4926</v>
      </c>
      <c r="H50" s="146">
        <v>6379</v>
      </c>
      <c r="I50" s="125"/>
    </row>
    <row r="51" spans="1:9" ht="12.75">
      <c r="A51" s="147" t="s">
        <v>115</v>
      </c>
      <c r="B51" s="148"/>
      <c r="C51" s="152">
        <v>6042</v>
      </c>
      <c r="D51" s="141">
        <v>54580</v>
      </c>
      <c r="E51" s="142">
        <v>1642</v>
      </c>
      <c r="F51" s="152">
        <v>4227</v>
      </c>
      <c r="G51" s="152">
        <v>24874</v>
      </c>
      <c r="H51" s="152">
        <v>23837</v>
      </c>
      <c r="I51" s="125"/>
    </row>
    <row r="52" spans="1:9" ht="12.75">
      <c r="A52" s="145"/>
      <c r="B52" s="127"/>
      <c r="C52" s="150"/>
      <c r="D52" s="135"/>
      <c r="E52" s="153"/>
      <c r="F52" s="131"/>
      <c r="G52" s="131"/>
      <c r="H52" s="150"/>
      <c r="I52" s="125"/>
    </row>
    <row r="53" spans="1:9" ht="13.5" thickBot="1">
      <c r="A53" s="154" t="s">
        <v>97</v>
      </c>
      <c r="B53" s="128"/>
      <c r="C53" s="76">
        <v>19096</v>
      </c>
      <c r="D53" s="155">
        <v>220495</v>
      </c>
      <c r="E53" s="156">
        <v>11982</v>
      </c>
      <c r="F53" s="156">
        <v>16085</v>
      </c>
      <c r="G53" s="156">
        <v>96690</v>
      </c>
      <c r="H53" s="103">
        <v>95738</v>
      </c>
      <c r="I53" s="125"/>
    </row>
    <row r="54" spans="1:9" ht="14.25">
      <c r="A54" s="157" t="s">
        <v>342</v>
      </c>
      <c r="B54" s="77"/>
      <c r="C54" s="77"/>
      <c r="D54" s="77"/>
      <c r="E54" s="77"/>
      <c r="F54" s="77"/>
      <c r="G54" s="77"/>
      <c r="H54" s="77"/>
      <c r="I54" s="125"/>
    </row>
    <row r="55" ht="12.75">
      <c r="I55" s="125"/>
    </row>
    <row r="56" ht="12.75">
      <c r="I56" s="125"/>
    </row>
    <row r="57" spans="3:8" ht="12.75">
      <c r="C57" s="118"/>
      <c r="H57" s="118"/>
    </row>
    <row r="58" spans="2:7" ht="12.75">
      <c r="B58" s="118"/>
      <c r="C58" s="118"/>
      <c r="D58" s="118"/>
      <c r="E58" s="118"/>
      <c r="F58" s="118"/>
      <c r="G58" s="118"/>
    </row>
    <row r="59" spans="2:7" ht="12.75">
      <c r="B59" s="118"/>
      <c r="C59" s="118"/>
      <c r="D59" s="118"/>
      <c r="E59" s="118"/>
      <c r="F59" s="118"/>
      <c r="G59" s="118"/>
    </row>
  </sheetData>
  <mergeCells count="9">
    <mergeCell ref="A1:H1"/>
    <mergeCell ref="E5:H5"/>
    <mergeCell ref="A3:H3"/>
    <mergeCell ref="C30:H30"/>
    <mergeCell ref="A31:B31"/>
    <mergeCell ref="D31:H31"/>
    <mergeCell ref="A32:B32"/>
    <mergeCell ref="E32:F32"/>
    <mergeCell ref="G32:H32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workbookViewId="0" topLeftCell="A1">
      <selection activeCell="F47" sqref="F47"/>
    </sheetView>
  </sheetViews>
  <sheetFormatPr defaultColWidth="11.421875" defaultRowHeight="12.75"/>
  <cols>
    <col min="1" max="1" width="24.140625" style="117" customWidth="1"/>
    <col min="2" max="2" width="14.421875" style="117" bestFit="1" customWidth="1"/>
    <col min="3" max="3" width="12.7109375" style="117" bestFit="1" customWidth="1"/>
    <col min="4" max="4" width="15.00390625" style="117" customWidth="1"/>
    <col min="5" max="5" width="12.57421875" style="117" bestFit="1" customWidth="1"/>
    <col min="6" max="6" width="13.57421875" style="117" customWidth="1"/>
    <col min="7" max="7" width="15.00390625" style="117" customWidth="1"/>
    <col min="8" max="8" width="17.57421875" style="117" customWidth="1"/>
    <col min="9" max="16384" width="11.421875" style="117" customWidth="1"/>
  </cols>
  <sheetData>
    <row r="1" spans="1:8" ht="18">
      <c r="A1" s="484" t="s">
        <v>213</v>
      </c>
      <c r="B1" s="484"/>
      <c r="C1" s="484"/>
      <c r="D1" s="484"/>
      <c r="E1" s="484"/>
      <c r="F1" s="484"/>
      <c r="G1" s="484"/>
      <c r="H1" s="484"/>
    </row>
    <row r="2" spans="1:8" ht="18.75" customHeight="1">
      <c r="A2" s="462" t="s">
        <v>417</v>
      </c>
      <c r="B2" s="77"/>
      <c r="C2" s="77"/>
      <c r="D2" s="77"/>
      <c r="E2" s="77"/>
      <c r="F2" s="77"/>
      <c r="G2" s="77"/>
      <c r="H2" s="77"/>
    </row>
    <row r="3" spans="1:8" ht="17.25">
      <c r="A3" s="452" t="s">
        <v>413</v>
      </c>
      <c r="B3" s="452"/>
      <c r="C3" s="452"/>
      <c r="D3" s="452"/>
      <c r="E3" s="452"/>
      <c r="F3" s="452"/>
      <c r="G3" s="452"/>
      <c r="H3" s="452"/>
    </row>
    <row r="4" spans="1:8" ht="12.75" customHeight="1" thickBot="1">
      <c r="A4" s="78"/>
      <c r="B4" s="129"/>
      <c r="C4" s="129"/>
      <c r="D4" s="129"/>
      <c r="E4" s="129"/>
      <c r="F4" s="129"/>
      <c r="G4" s="129"/>
      <c r="H4" s="129"/>
    </row>
    <row r="5" spans="1:8" ht="13.5" customHeight="1">
      <c r="A5" s="58" t="s">
        <v>68</v>
      </c>
      <c r="B5" s="91"/>
      <c r="C5" s="105"/>
      <c r="D5" s="80" t="s">
        <v>332</v>
      </c>
      <c r="E5" s="453" t="s">
        <v>341</v>
      </c>
      <c r="F5" s="454"/>
      <c r="G5" s="454"/>
      <c r="H5" s="454"/>
    </row>
    <row r="6" spans="1:8" ht="12.75" customHeight="1">
      <c r="A6" s="47" t="s">
        <v>70</v>
      </c>
      <c r="B6" s="81" t="s">
        <v>22</v>
      </c>
      <c r="C6" s="81" t="s">
        <v>40</v>
      </c>
      <c r="D6" s="81" t="s">
        <v>335</v>
      </c>
      <c r="E6" s="81"/>
      <c r="F6" s="89" t="s">
        <v>336</v>
      </c>
      <c r="G6" s="89" t="s">
        <v>337</v>
      </c>
      <c r="H6" s="89" t="s">
        <v>338</v>
      </c>
    </row>
    <row r="7" spans="1:8" ht="13.5" thickBot="1">
      <c r="A7" s="47"/>
      <c r="B7" s="130"/>
      <c r="C7" s="81"/>
      <c r="D7" s="81" t="s">
        <v>46</v>
      </c>
      <c r="E7" s="92" t="s">
        <v>22</v>
      </c>
      <c r="F7" s="47" t="s">
        <v>46</v>
      </c>
      <c r="G7" s="81" t="s">
        <v>46</v>
      </c>
      <c r="H7" s="81" t="s">
        <v>46</v>
      </c>
    </row>
    <row r="8" spans="1:8" ht="12.75">
      <c r="A8" s="72" t="s">
        <v>82</v>
      </c>
      <c r="B8" s="131">
        <v>37735.94</v>
      </c>
      <c r="C8" s="132">
        <v>14449.17</v>
      </c>
      <c r="D8" s="133">
        <v>4683.82</v>
      </c>
      <c r="E8" s="134">
        <v>16770.55</v>
      </c>
      <c r="F8" s="133">
        <v>4970.9</v>
      </c>
      <c r="G8" s="132">
        <v>2336.12</v>
      </c>
      <c r="H8" s="133">
        <v>9463.53</v>
      </c>
    </row>
    <row r="9" spans="1:8" ht="12.75">
      <c r="A9" s="73" t="s">
        <v>83</v>
      </c>
      <c r="B9" s="131">
        <v>536346.79</v>
      </c>
      <c r="C9" s="135">
        <v>143768.29</v>
      </c>
      <c r="D9" s="136">
        <v>56302.92</v>
      </c>
      <c r="E9" s="131">
        <v>274682.76</v>
      </c>
      <c r="F9" s="136">
        <v>69842.99</v>
      </c>
      <c r="G9" s="135">
        <v>75044.08</v>
      </c>
      <c r="H9" s="136">
        <v>129795.69</v>
      </c>
    </row>
    <row r="10" spans="1:10" ht="12.75">
      <c r="A10" s="74" t="s">
        <v>280</v>
      </c>
      <c r="B10" s="137">
        <v>574082.73</v>
      </c>
      <c r="C10" s="137">
        <v>158217.46</v>
      </c>
      <c r="D10" s="138">
        <v>60986.74</v>
      </c>
      <c r="E10" s="137">
        <v>291453.31</v>
      </c>
      <c r="F10" s="138">
        <v>74813.89</v>
      </c>
      <c r="G10" s="137">
        <v>77380.2</v>
      </c>
      <c r="H10" s="138">
        <v>139259.22</v>
      </c>
      <c r="I10" s="118"/>
      <c r="J10" s="118"/>
    </row>
    <row r="11" spans="1:8" ht="12.75">
      <c r="A11" s="73"/>
      <c r="B11" s="131"/>
      <c r="C11" s="131"/>
      <c r="D11" s="139"/>
      <c r="E11" s="131"/>
      <c r="F11" s="139"/>
      <c r="G11" s="131"/>
      <c r="H11" s="139"/>
    </row>
    <row r="12" spans="1:11" ht="12.75">
      <c r="A12" s="73" t="s">
        <v>85</v>
      </c>
      <c r="B12" s="131">
        <v>10352.02</v>
      </c>
      <c r="C12" s="135">
        <v>2966.69</v>
      </c>
      <c r="D12" s="136">
        <v>312</v>
      </c>
      <c r="E12" s="131">
        <v>6572.11</v>
      </c>
      <c r="F12" s="136">
        <v>370.23</v>
      </c>
      <c r="G12" s="135">
        <v>5928</v>
      </c>
      <c r="H12" s="136">
        <v>273.88</v>
      </c>
      <c r="J12" s="119"/>
      <c r="K12" s="119"/>
    </row>
    <row r="13" spans="1:11" ht="12.75">
      <c r="A13" s="73" t="s">
        <v>86</v>
      </c>
      <c r="B13" s="131">
        <v>27023</v>
      </c>
      <c r="C13" s="135">
        <v>5716</v>
      </c>
      <c r="D13" s="136">
        <v>4878</v>
      </c>
      <c r="E13" s="131">
        <v>12803</v>
      </c>
      <c r="F13" s="140">
        <v>3184</v>
      </c>
      <c r="G13" s="135">
        <v>6608</v>
      </c>
      <c r="H13" s="136">
        <v>3011</v>
      </c>
      <c r="J13" s="119"/>
      <c r="K13" s="119"/>
    </row>
    <row r="14" spans="1:8" ht="12.75">
      <c r="A14" s="74" t="s">
        <v>281</v>
      </c>
      <c r="B14" s="137">
        <v>37375.02</v>
      </c>
      <c r="C14" s="137">
        <v>8682.69</v>
      </c>
      <c r="D14" s="138">
        <v>5190</v>
      </c>
      <c r="E14" s="137">
        <v>19375.11</v>
      </c>
      <c r="F14" s="138">
        <v>3554.23</v>
      </c>
      <c r="G14" s="137">
        <v>12536</v>
      </c>
      <c r="H14" s="138">
        <v>3284.88</v>
      </c>
    </row>
    <row r="15" spans="1:8" ht="12.75">
      <c r="A15" s="73"/>
      <c r="B15" s="131"/>
      <c r="C15" s="131"/>
      <c r="D15" s="139"/>
      <c r="E15" s="131"/>
      <c r="F15" s="139"/>
      <c r="G15" s="131"/>
      <c r="H15" s="139"/>
    </row>
    <row r="16" spans="1:20" ht="12.75">
      <c r="A16" s="73" t="s">
        <v>89</v>
      </c>
      <c r="B16" s="131">
        <v>1282687.5471711652</v>
      </c>
      <c r="C16" s="135">
        <v>482904.63890388294</v>
      </c>
      <c r="D16" s="136">
        <v>147451.8787210957</v>
      </c>
      <c r="E16" s="131">
        <v>495792.3002057293</v>
      </c>
      <c r="F16" s="136">
        <v>85344.83465874605</v>
      </c>
      <c r="G16" s="135">
        <v>69693.76</v>
      </c>
      <c r="H16" s="136">
        <v>340753.7306938362</v>
      </c>
      <c r="I16" s="118"/>
      <c r="J16" s="120"/>
      <c r="K16" s="120"/>
      <c r="L16" s="120"/>
      <c r="M16" s="121"/>
      <c r="N16" s="122"/>
      <c r="O16" s="122"/>
      <c r="P16" s="122"/>
      <c r="Q16" s="123"/>
      <c r="S16" s="118"/>
      <c r="T16" s="118"/>
    </row>
    <row r="17" spans="1:20" ht="12.75">
      <c r="A17" s="73" t="s">
        <v>90</v>
      </c>
      <c r="B17" s="131">
        <v>171123.98903493638</v>
      </c>
      <c r="C17" s="135">
        <v>43110.539431804486</v>
      </c>
      <c r="D17" s="136">
        <v>27537.33219275591</v>
      </c>
      <c r="E17" s="131">
        <v>81022.1060529656</v>
      </c>
      <c r="F17" s="136">
        <v>10584.678843208276</v>
      </c>
      <c r="G17" s="135">
        <v>13680.04122746427</v>
      </c>
      <c r="H17" s="136">
        <v>56757.3764138176</v>
      </c>
      <c r="I17" s="118"/>
      <c r="J17" s="120"/>
      <c r="K17" s="120"/>
      <c r="L17" s="120"/>
      <c r="M17" s="121"/>
      <c r="N17" s="122"/>
      <c r="O17" s="122"/>
      <c r="P17" s="122"/>
      <c r="Q17" s="123"/>
      <c r="S17" s="118"/>
      <c r="T17" s="118"/>
    </row>
    <row r="18" spans="1:17" ht="12.75">
      <c r="A18" s="74" t="s">
        <v>282</v>
      </c>
      <c r="B18" s="137">
        <v>1453811.5362061013</v>
      </c>
      <c r="C18" s="137">
        <v>526015.1783356874</v>
      </c>
      <c r="D18" s="138">
        <v>174989.21091385162</v>
      </c>
      <c r="E18" s="137">
        <v>576814.406258695</v>
      </c>
      <c r="F18" s="138">
        <v>95929.51350195432</v>
      </c>
      <c r="G18" s="137">
        <v>83373.80122746427</v>
      </c>
      <c r="H18" s="138">
        <v>397511.10710765375</v>
      </c>
      <c r="I18" s="118"/>
      <c r="J18" s="120"/>
      <c r="K18" s="120"/>
      <c r="L18" s="120"/>
      <c r="M18" s="121"/>
      <c r="N18" s="122"/>
      <c r="O18" s="122"/>
      <c r="P18" s="122"/>
      <c r="Q18" s="123"/>
    </row>
    <row r="19" spans="1:14" ht="12.75">
      <c r="A19" s="73"/>
      <c r="B19" s="131"/>
      <c r="C19" s="131"/>
      <c r="D19" s="139"/>
      <c r="E19" s="131"/>
      <c r="F19" s="139"/>
      <c r="G19" s="131"/>
      <c r="H19" s="139"/>
      <c r="I19" s="118"/>
      <c r="J19" s="118"/>
      <c r="K19" s="124"/>
      <c r="L19" s="124"/>
      <c r="N19" s="118"/>
    </row>
    <row r="20" spans="1:14" ht="12.75">
      <c r="A20" s="73" t="s">
        <v>92</v>
      </c>
      <c r="B20" s="131">
        <v>142055.39</v>
      </c>
      <c r="C20" s="135">
        <v>22278.13</v>
      </c>
      <c r="D20" s="136">
        <v>5047.65</v>
      </c>
      <c r="E20" s="131">
        <v>105295.14</v>
      </c>
      <c r="F20" s="136">
        <v>23951.19</v>
      </c>
      <c r="G20" s="135">
        <v>38049.93</v>
      </c>
      <c r="H20" s="136">
        <v>43294.02</v>
      </c>
      <c r="I20" s="118"/>
      <c r="J20" s="118"/>
      <c r="K20" s="124"/>
      <c r="L20" s="124"/>
      <c r="N20" s="118"/>
    </row>
    <row r="21" spans="1:10" ht="12.75">
      <c r="A21" s="73" t="s">
        <v>93</v>
      </c>
      <c r="B21" s="131">
        <v>167746.4</v>
      </c>
      <c r="C21" s="135">
        <v>36492.77</v>
      </c>
      <c r="D21" s="136">
        <v>36029.82</v>
      </c>
      <c r="E21" s="131">
        <v>80355.04</v>
      </c>
      <c r="F21" s="136">
        <v>17483.46</v>
      </c>
      <c r="G21" s="135">
        <v>16508.82</v>
      </c>
      <c r="H21" s="136">
        <v>46362.76</v>
      </c>
      <c r="I21" s="106"/>
      <c r="J21" s="106"/>
    </row>
    <row r="22" spans="1:10" ht="12.75">
      <c r="A22" s="73" t="s">
        <v>94</v>
      </c>
      <c r="B22" s="131">
        <v>274934.76</v>
      </c>
      <c r="C22" s="135">
        <v>63558.3</v>
      </c>
      <c r="D22" s="136">
        <v>68049.18</v>
      </c>
      <c r="E22" s="131">
        <v>110463.76</v>
      </c>
      <c r="F22" s="136">
        <v>2731.27</v>
      </c>
      <c r="G22" s="135">
        <v>700</v>
      </c>
      <c r="H22" s="136">
        <v>107032.49</v>
      </c>
      <c r="I22" s="106"/>
      <c r="J22" s="106"/>
    </row>
    <row r="23" spans="1:10" ht="12.75">
      <c r="A23" s="73" t="s">
        <v>283</v>
      </c>
      <c r="B23" s="131">
        <v>12452.57</v>
      </c>
      <c r="C23" s="135">
        <v>5227.33</v>
      </c>
      <c r="D23" s="136">
        <v>1544.25</v>
      </c>
      <c r="E23" s="131">
        <v>3028.58</v>
      </c>
      <c r="F23" s="136">
        <v>2351.91</v>
      </c>
      <c r="G23" s="135">
        <v>676.67</v>
      </c>
      <c r="H23" s="166" t="s">
        <v>398</v>
      </c>
      <c r="I23" s="118"/>
      <c r="J23" s="125"/>
    </row>
    <row r="24" spans="1:9" ht="12.75">
      <c r="A24" s="73" t="s">
        <v>95</v>
      </c>
      <c r="B24" s="131">
        <v>301464.11</v>
      </c>
      <c r="C24" s="135">
        <v>42067.56</v>
      </c>
      <c r="D24" s="136">
        <v>37333.64</v>
      </c>
      <c r="E24" s="131">
        <v>204402.45</v>
      </c>
      <c r="F24" s="136">
        <v>17805.69</v>
      </c>
      <c r="G24" s="135">
        <v>14712.55</v>
      </c>
      <c r="H24" s="136">
        <v>171884.21</v>
      </c>
      <c r="I24" s="118"/>
    </row>
    <row r="25" spans="1:9" ht="12.75">
      <c r="A25" s="74" t="s">
        <v>284</v>
      </c>
      <c r="B25" s="137">
        <v>898653.23</v>
      </c>
      <c r="C25" s="141">
        <v>169624.09</v>
      </c>
      <c r="D25" s="142">
        <v>148004.54</v>
      </c>
      <c r="E25" s="137">
        <v>503544.97</v>
      </c>
      <c r="F25" s="142">
        <v>64323.52</v>
      </c>
      <c r="G25" s="141">
        <v>70647.97</v>
      </c>
      <c r="H25" s="142">
        <v>368573.48</v>
      </c>
      <c r="I25" s="118"/>
    </row>
    <row r="26" spans="1:8" ht="12.75">
      <c r="A26" s="73"/>
      <c r="B26" s="131"/>
      <c r="C26" s="131"/>
      <c r="D26" s="139"/>
      <c r="E26" s="131"/>
      <c r="F26" s="139"/>
      <c r="G26" s="131"/>
      <c r="H26" s="139"/>
    </row>
    <row r="27" spans="1:8" ht="13.5" thickBot="1">
      <c r="A27" s="75" t="s">
        <v>97</v>
      </c>
      <c r="B27" s="104">
        <v>2963922.5162061015</v>
      </c>
      <c r="C27" s="104">
        <v>862539.4183356874</v>
      </c>
      <c r="D27" s="103">
        <v>389170.49091385165</v>
      </c>
      <c r="E27" s="104">
        <v>1391187.796258695</v>
      </c>
      <c r="F27" s="103">
        <v>238621.1535019543</v>
      </c>
      <c r="G27" s="104">
        <v>243937.97122746427</v>
      </c>
      <c r="H27" s="103">
        <v>908628.6871076537</v>
      </c>
    </row>
    <row r="28" spans="2:8" ht="12.75">
      <c r="B28" s="118"/>
      <c r="C28" s="118"/>
      <c r="D28" s="118"/>
      <c r="E28" s="118"/>
      <c r="F28" s="118"/>
      <c r="G28" s="118"/>
      <c r="H28" s="118"/>
    </row>
    <row r="29" spans="2:8" ht="13.5" thickBot="1">
      <c r="B29" s="118"/>
      <c r="C29" s="118"/>
      <c r="D29" s="118"/>
      <c r="E29" s="118"/>
      <c r="F29" s="118"/>
      <c r="G29" s="118"/>
      <c r="H29" s="118"/>
    </row>
    <row r="30" spans="1:8" ht="12.75">
      <c r="A30" s="72"/>
      <c r="B30" s="126"/>
      <c r="C30" s="453" t="s">
        <v>339</v>
      </c>
      <c r="D30" s="454"/>
      <c r="E30" s="454"/>
      <c r="F30" s="454"/>
      <c r="G30" s="454"/>
      <c r="H30" s="454"/>
    </row>
    <row r="31" spans="1:8" ht="12.75">
      <c r="A31" s="518" t="s">
        <v>68</v>
      </c>
      <c r="B31" s="519"/>
      <c r="C31" s="82"/>
      <c r="D31" s="513" t="s">
        <v>340</v>
      </c>
      <c r="E31" s="514"/>
      <c r="F31" s="514"/>
      <c r="G31" s="514"/>
      <c r="H31" s="514"/>
    </row>
    <row r="32" spans="1:8" ht="12.75">
      <c r="A32" s="518" t="s">
        <v>70</v>
      </c>
      <c r="B32" s="519"/>
      <c r="C32" s="81" t="s">
        <v>47</v>
      </c>
      <c r="D32" s="81"/>
      <c r="E32" s="482" t="s">
        <v>109</v>
      </c>
      <c r="F32" s="483"/>
      <c r="G32" s="482" t="s">
        <v>105</v>
      </c>
      <c r="H32" s="479"/>
    </row>
    <row r="33" spans="1:8" ht="12.75" customHeight="1" thickBot="1">
      <c r="A33" s="47"/>
      <c r="B33" s="127"/>
      <c r="C33" s="82"/>
      <c r="D33" s="92" t="s">
        <v>22</v>
      </c>
      <c r="E33" s="47" t="s">
        <v>110</v>
      </c>
      <c r="F33" s="107" t="s">
        <v>48</v>
      </c>
      <c r="G33" s="81" t="s">
        <v>48</v>
      </c>
      <c r="H33" s="89" t="s">
        <v>110</v>
      </c>
    </row>
    <row r="34" spans="1:8" ht="12.75">
      <c r="A34" s="143" t="s">
        <v>82</v>
      </c>
      <c r="B34" s="126"/>
      <c r="C34" s="144">
        <v>86.99</v>
      </c>
      <c r="D34" s="135">
        <v>1745.41</v>
      </c>
      <c r="E34" s="133">
        <v>182.48</v>
      </c>
      <c r="F34" s="144">
        <v>235.75</v>
      </c>
      <c r="G34" s="144">
        <v>926.74</v>
      </c>
      <c r="H34" s="144">
        <v>400.44</v>
      </c>
    </row>
    <row r="35" spans="1:8" ht="12.75">
      <c r="A35" s="145" t="s">
        <v>83</v>
      </c>
      <c r="B35" s="127"/>
      <c r="C35" s="146">
        <v>3367.44</v>
      </c>
      <c r="D35" s="135">
        <v>58225.38</v>
      </c>
      <c r="E35" s="136">
        <v>7584.75</v>
      </c>
      <c r="F35" s="146">
        <v>4453.65</v>
      </c>
      <c r="G35" s="146">
        <v>31407.04</v>
      </c>
      <c r="H35" s="146">
        <v>14779.94</v>
      </c>
    </row>
    <row r="36" spans="1:8" ht="12.75">
      <c r="A36" s="147" t="s">
        <v>203</v>
      </c>
      <c r="B36" s="148"/>
      <c r="C36" s="149">
        <v>3454.43</v>
      </c>
      <c r="D36" s="141">
        <v>59970.79</v>
      </c>
      <c r="E36" s="138">
        <v>7767.23</v>
      </c>
      <c r="F36" s="149">
        <v>4689.4</v>
      </c>
      <c r="G36" s="149">
        <v>32333.78</v>
      </c>
      <c r="H36" s="149">
        <v>15180.38</v>
      </c>
    </row>
    <row r="37" spans="1:9" ht="12.75">
      <c r="A37" s="145"/>
      <c r="B37" s="127"/>
      <c r="C37" s="150"/>
      <c r="D37" s="135"/>
      <c r="E37" s="139"/>
      <c r="F37" s="150"/>
      <c r="G37" s="150"/>
      <c r="H37" s="150"/>
      <c r="I37" s="125"/>
    </row>
    <row r="38" spans="1:9" ht="12.75">
      <c r="A38" s="145" t="s">
        <v>85</v>
      </c>
      <c r="B38" s="127"/>
      <c r="C38" s="146">
        <v>61.9</v>
      </c>
      <c r="D38" s="135">
        <v>439.32</v>
      </c>
      <c r="E38" s="136">
        <v>18</v>
      </c>
      <c r="F38" s="146">
        <v>12</v>
      </c>
      <c r="G38" s="146" t="s">
        <v>398</v>
      </c>
      <c r="H38" s="146">
        <v>409.32</v>
      </c>
      <c r="I38" s="125"/>
    </row>
    <row r="39" spans="1:9" ht="12.75">
      <c r="A39" s="145" t="s">
        <v>86</v>
      </c>
      <c r="B39" s="127"/>
      <c r="C39" s="146">
        <v>131</v>
      </c>
      <c r="D39" s="135">
        <v>3495</v>
      </c>
      <c r="E39" s="136">
        <v>59</v>
      </c>
      <c r="F39" s="151">
        <v>733</v>
      </c>
      <c r="G39" s="146">
        <v>2410</v>
      </c>
      <c r="H39" s="146">
        <v>293</v>
      </c>
      <c r="I39" s="125"/>
    </row>
    <row r="40" spans="1:9" ht="12.75">
      <c r="A40" s="147" t="s">
        <v>312</v>
      </c>
      <c r="B40" s="148"/>
      <c r="C40" s="149">
        <v>192.9</v>
      </c>
      <c r="D40" s="141">
        <v>3934.32</v>
      </c>
      <c r="E40" s="138">
        <v>77</v>
      </c>
      <c r="F40" s="149">
        <v>745</v>
      </c>
      <c r="G40" s="149">
        <v>2410</v>
      </c>
      <c r="H40" s="149">
        <v>702.32</v>
      </c>
      <c r="I40" s="125"/>
    </row>
    <row r="41" spans="1:9" ht="12.75">
      <c r="A41" s="145"/>
      <c r="B41" s="127"/>
      <c r="C41" s="150"/>
      <c r="D41" s="135"/>
      <c r="E41" s="139"/>
      <c r="F41" s="150"/>
      <c r="G41" s="150"/>
      <c r="H41" s="150"/>
      <c r="I41" s="125"/>
    </row>
    <row r="42" spans="1:9" ht="12.75">
      <c r="A42" s="145" t="s">
        <v>89</v>
      </c>
      <c r="B42" s="127"/>
      <c r="C42" s="146">
        <v>12335.216308339157</v>
      </c>
      <c r="D42" s="135">
        <v>144203.513032118</v>
      </c>
      <c r="E42" s="136">
        <v>5193.259143270395</v>
      </c>
      <c r="F42" s="146">
        <v>2279.4784597962994</v>
      </c>
      <c r="G42" s="146">
        <v>49673.32229259066</v>
      </c>
      <c r="H42" s="146">
        <v>87057.45313646065</v>
      </c>
      <c r="I42" s="125"/>
    </row>
    <row r="43" spans="1:9" ht="12.75">
      <c r="A43" s="145" t="s">
        <v>90</v>
      </c>
      <c r="B43" s="127"/>
      <c r="C43" s="146">
        <v>2016.231862343979</v>
      </c>
      <c r="D43" s="135">
        <v>17437.7794950664</v>
      </c>
      <c r="E43" s="136">
        <v>1571.5431493880228</v>
      </c>
      <c r="F43" s="146">
        <v>435.3971408786926</v>
      </c>
      <c r="G43" s="146">
        <v>5588.147102634902</v>
      </c>
      <c r="H43" s="146">
        <v>9842.692102164781</v>
      </c>
      <c r="I43" s="125"/>
    </row>
    <row r="44" spans="1:9" ht="12.75">
      <c r="A44" s="147" t="s">
        <v>91</v>
      </c>
      <c r="B44" s="148"/>
      <c r="C44" s="149">
        <v>14351.448170683136</v>
      </c>
      <c r="D44" s="141">
        <v>161641.2925271844</v>
      </c>
      <c r="E44" s="138">
        <v>6764.802292658418</v>
      </c>
      <c r="F44" s="149">
        <v>2714.875600674992</v>
      </c>
      <c r="G44" s="149">
        <v>55261.46939522556</v>
      </c>
      <c r="H44" s="149">
        <v>96900.14523862544</v>
      </c>
      <c r="I44" s="125"/>
    </row>
    <row r="45" spans="1:9" ht="12.75">
      <c r="A45" s="145"/>
      <c r="B45" s="127"/>
      <c r="C45" s="150"/>
      <c r="D45" s="135"/>
      <c r="E45" s="139"/>
      <c r="F45" s="150"/>
      <c r="G45" s="150"/>
      <c r="H45" s="150"/>
      <c r="I45" s="125"/>
    </row>
    <row r="46" spans="1:9" ht="12.75">
      <c r="A46" s="145" t="s">
        <v>92</v>
      </c>
      <c r="B46" s="127"/>
      <c r="C46" s="146">
        <v>673.63</v>
      </c>
      <c r="D46" s="135">
        <v>8760.84</v>
      </c>
      <c r="E46" s="136">
        <v>493.32</v>
      </c>
      <c r="F46" s="146">
        <v>932.96</v>
      </c>
      <c r="G46" s="146">
        <v>3059.73</v>
      </c>
      <c r="H46" s="146">
        <v>4274.83</v>
      </c>
      <c r="I46" s="125"/>
    </row>
    <row r="47" spans="1:9" ht="12.75">
      <c r="A47" s="145" t="s">
        <v>93</v>
      </c>
      <c r="B47" s="127"/>
      <c r="C47" s="146">
        <v>1705.67</v>
      </c>
      <c r="D47" s="135">
        <v>13163.1</v>
      </c>
      <c r="E47" s="136">
        <v>390.14</v>
      </c>
      <c r="F47" s="146" t="s">
        <v>398</v>
      </c>
      <c r="G47" s="146">
        <v>7821.77</v>
      </c>
      <c r="H47" s="146">
        <v>4951.19</v>
      </c>
      <c r="I47" s="125"/>
    </row>
    <row r="48" spans="1:9" ht="12.75">
      <c r="A48" s="145" t="s">
        <v>94</v>
      </c>
      <c r="B48" s="127"/>
      <c r="C48" s="146">
        <v>6788.759999999989</v>
      </c>
      <c r="D48" s="135">
        <v>26074.76</v>
      </c>
      <c r="E48" s="136">
        <v>4744.71</v>
      </c>
      <c r="F48" s="146">
        <v>11162.22</v>
      </c>
      <c r="G48" s="146">
        <v>7429.54</v>
      </c>
      <c r="H48" s="146">
        <v>2738.29</v>
      </c>
      <c r="I48" s="119"/>
    </row>
    <row r="49" spans="1:9" ht="12.75">
      <c r="A49" s="145" t="s">
        <v>319</v>
      </c>
      <c r="B49" s="127"/>
      <c r="C49" s="146">
        <v>129.78</v>
      </c>
      <c r="D49" s="135">
        <v>2522.63</v>
      </c>
      <c r="E49" s="136">
        <v>215</v>
      </c>
      <c r="F49" s="146">
        <v>347.33</v>
      </c>
      <c r="G49" s="146">
        <v>631.66</v>
      </c>
      <c r="H49" s="146">
        <v>1328.64</v>
      </c>
      <c r="I49" s="119"/>
    </row>
    <row r="50" spans="1:9" ht="12.75">
      <c r="A50" s="145" t="s">
        <v>95</v>
      </c>
      <c r="B50" s="127"/>
      <c r="C50" s="146">
        <v>1632.76</v>
      </c>
      <c r="D50" s="135">
        <v>16027.7</v>
      </c>
      <c r="E50" s="136">
        <v>1133.6</v>
      </c>
      <c r="F50" s="146">
        <v>1296.34</v>
      </c>
      <c r="G50" s="146">
        <v>7753.08</v>
      </c>
      <c r="H50" s="146">
        <v>5844.68</v>
      </c>
      <c r="I50" s="125"/>
    </row>
    <row r="51" spans="1:9" ht="12.75">
      <c r="A51" s="147" t="s">
        <v>115</v>
      </c>
      <c r="B51" s="148"/>
      <c r="C51" s="152">
        <v>10930.6</v>
      </c>
      <c r="D51" s="141">
        <v>66549.03</v>
      </c>
      <c r="E51" s="142">
        <v>6976.77</v>
      </c>
      <c r="F51" s="152">
        <v>13738.85</v>
      </c>
      <c r="G51" s="152">
        <v>26695.78</v>
      </c>
      <c r="H51" s="152">
        <v>19137.63</v>
      </c>
      <c r="I51" s="125"/>
    </row>
    <row r="52" spans="1:9" ht="12.75">
      <c r="A52" s="145"/>
      <c r="B52" s="127"/>
      <c r="C52" s="150"/>
      <c r="D52" s="135"/>
      <c r="E52" s="153"/>
      <c r="F52" s="131"/>
      <c r="G52" s="131"/>
      <c r="H52" s="150"/>
      <c r="I52" s="125"/>
    </row>
    <row r="53" spans="1:9" ht="13.5" thickBot="1">
      <c r="A53" s="154" t="s">
        <v>97</v>
      </c>
      <c r="B53" s="128"/>
      <c r="C53" s="76">
        <v>28929.378170683136</v>
      </c>
      <c r="D53" s="155">
        <v>292095.4325271844</v>
      </c>
      <c r="E53" s="156">
        <v>21585.802292658416</v>
      </c>
      <c r="F53" s="156">
        <v>21888.12560067499</v>
      </c>
      <c r="G53" s="156">
        <v>116701.02939522556</v>
      </c>
      <c r="H53" s="103">
        <v>131920.47523862545</v>
      </c>
      <c r="I53" s="125"/>
    </row>
    <row r="54" spans="1:9" ht="14.25">
      <c r="A54" s="157" t="s">
        <v>342</v>
      </c>
      <c r="B54" s="77"/>
      <c r="C54" s="77"/>
      <c r="D54" s="77"/>
      <c r="E54" s="77"/>
      <c r="F54" s="77"/>
      <c r="G54" s="77"/>
      <c r="H54" s="77"/>
      <c r="I54" s="125"/>
    </row>
    <row r="55" ht="12.75">
      <c r="I55" s="125"/>
    </row>
    <row r="56" ht="12.75">
      <c r="I56" s="125"/>
    </row>
    <row r="57" spans="3:8" ht="12.75">
      <c r="C57" s="118"/>
      <c r="H57" s="118"/>
    </row>
    <row r="58" spans="2:7" ht="12.75">
      <c r="B58" s="118"/>
      <c r="C58" s="118"/>
      <c r="D58" s="118"/>
      <c r="E58" s="118"/>
      <c r="F58" s="118"/>
      <c r="G58" s="118"/>
    </row>
    <row r="59" spans="2:7" ht="12.75">
      <c r="B59" s="118"/>
      <c r="C59" s="118"/>
      <c r="D59" s="118"/>
      <c r="E59" s="118"/>
      <c r="F59" s="118"/>
      <c r="G59" s="118"/>
    </row>
  </sheetData>
  <mergeCells count="9">
    <mergeCell ref="A31:B31"/>
    <mergeCell ref="D31:H31"/>
    <mergeCell ref="A32:B32"/>
    <mergeCell ref="E32:F32"/>
    <mergeCell ref="G32:H32"/>
    <mergeCell ref="A1:H1"/>
    <mergeCell ref="E5:H5"/>
    <mergeCell ref="A3:H3"/>
    <mergeCell ref="C30:H30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/>
  <dimension ref="A1:J73"/>
  <sheetViews>
    <sheetView showGridLines="0" zoomScale="75" zoomScaleNormal="75" workbookViewId="0" topLeftCell="A1">
      <selection activeCell="B18" sqref="B18"/>
    </sheetView>
  </sheetViews>
  <sheetFormatPr defaultColWidth="12.57421875" defaultRowHeight="12.75"/>
  <cols>
    <col min="1" max="1" width="20.7109375" style="200" customWidth="1"/>
    <col min="2" max="5" width="16.7109375" style="200" customWidth="1"/>
    <col min="6" max="6" width="18.28125" style="200" customWidth="1"/>
    <col min="7" max="8" width="14.7109375" style="200" customWidth="1"/>
    <col min="9" max="9" width="16.7109375" style="200" customWidth="1"/>
    <col min="10" max="16384" width="19.140625" style="200" customWidth="1"/>
  </cols>
  <sheetData>
    <row r="1" spans="1:8" s="199" customFormat="1" ht="18">
      <c r="A1" s="474" t="s">
        <v>213</v>
      </c>
      <c r="B1" s="474"/>
      <c r="C1" s="474"/>
      <c r="D1" s="474"/>
      <c r="E1" s="474"/>
      <c r="F1" s="474"/>
      <c r="G1" s="224"/>
      <c r="H1" s="224"/>
    </row>
    <row r="2" ht="12.75">
      <c r="A2" s="461" t="s">
        <v>417</v>
      </c>
    </row>
    <row r="3" spans="1:8" ht="15">
      <c r="A3" s="473" t="s">
        <v>222</v>
      </c>
      <c r="B3" s="473"/>
      <c r="C3" s="473"/>
      <c r="D3" s="473"/>
      <c r="E3" s="473"/>
      <c r="F3" s="473"/>
      <c r="G3" s="225"/>
      <c r="H3" s="220"/>
    </row>
    <row r="4" spans="1:8" ht="13.5" thickBot="1">
      <c r="A4" s="226"/>
      <c r="B4" s="226"/>
      <c r="C4" s="226"/>
      <c r="D4" s="226"/>
      <c r="E4" s="226"/>
      <c r="F4" s="226"/>
      <c r="G4" s="227"/>
      <c r="H4" s="220"/>
    </row>
    <row r="5" spans="1:8" ht="12.75">
      <c r="A5" s="228"/>
      <c r="B5" s="229" t="s">
        <v>10</v>
      </c>
      <c r="C5" s="229" t="s">
        <v>11</v>
      </c>
      <c r="D5" s="475" t="s">
        <v>12</v>
      </c>
      <c r="E5" s="476"/>
      <c r="F5" s="476"/>
      <c r="G5" s="178"/>
      <c r="H5" s="220"/>
    </row>
    <row r="6" spans="1:8" ht="12.75">
      <c r="A6" s="230" t="s">
        <v>1</v>
      </c>
      <c r="B6" s="231" t="s">
        <v>13</v>
      </c>
      <c r="C6" s="231" t="s">
        <v>14</v>
      </c>
      <c r="D6" s="232"/>
      <c r="E6" s="232"/>
      <c r="F6" s="233"/>
      <c r="G6" s="178"/>
      <c r="H6" s="220"/>
    </row>
    <row r="7" spans="1:8" ht="13.5" thickBot="1">
      <c r="A7" s="206"/>
      <c r="B7" s="207" t="s">
        <v>15</v>
      </c>
      <c r="C7" s="207" t="s">
        <v>16</v>
      </c>
      <c r="D7" s="207" t="s">
        <v>10</v>
      </c>
      <c r="E7" s="207" t="s">
        <v>17</v>
      </c>
      <c r="F7" s="234" t="s">
        <v>18</v>
      </c>
      <c r="G7" s="230"/>
      <c r="H7" s="220"/>
    </row>
    <row r="8" spans="1:8" ht="12.75" customHeight="1">
      <c r="A8" s="210" t="s">
        <v>214</v>
      </c>
      <c r="B8" s="214">
        <v>5126</v>
      </c>
      <c r="C8" s="227">
        <v>1559</v>
      </c>
      <c r="D8" s="214">
        <v>601</v>
      </c>
      <c r="E8" s="227">
        <v>82</v>
      </c>
      <c r="F8" s="212">
        <v>519</v>
      </c>
      <c r="G8" s="235"/>
      <c r="H8" s="220"/>
    </row>
    <row r="9" spans="1:8" ht="12.75">
      <c r="A9" s="433">
        <v>1991</v>
      </c>
      <c r="B9" s="214">
        <v>5063</v>
      </c>
      <c r="C9" s="227">
        <v>1531</v>
      </c>
      <c r="D9" s="214">
        <v>531</v>
      </c>
      <c r="E9" s="227">
        <v>71</v>
      </c>
      <c r="F9" s="212">
        <v>460</v>
      </c>
      <c r="G9" s="235"/>
      <c r="H9" s="220"/>
    </row>
    <row r="10" spans="1:8" ht="12.75">
      <c r="A10" s="433">
        <v>1992</v>
      </c>
      <c r="B10" s="214">
        <v>4975</v>
      </c>
      <c r="C10" s="227">
        <v>1484</v>
      </c>
      <c r="D10" s="214">
        <v>467</v>
      </c>
      <c r="E10" s="227">
        <v>58</v>
      </c>
      <c r="F10" s="212">
        <v>409</v>
      </c>
      <c r="G10" s="235"/>
      <c r="H10" s="220"/>
    </row>
    <row r="11" spans="1:8" ht="12.75">
      <c r="A11" s="433">
        <v>1993</v>
      </c>
      <c r="B11" s="214">
        <v>5018</v>
      </c>
      <c r="C11" s="227">
        <v>1496</v>
      </c>
      <c r="D11" s="214">
        <v>509</v>
      </c>
      <c r="E11" s="227">
        <v>68</v>
      </c>
      <c r="F11" s="212">
        <v>441</v>
      </c>
      <c r="G11" s="235"/>
      <c r="H11" s="220"/>
    </row>
    <row r="12" spans="1:8" ht="12.75">
      <c r="A12" s="433">
        <v>1994</v>
      </c>
      <c r="B12" s="214">
        <v>5248</v>
      </c>
      <c r="C12" s="227">
        <v>1618</v>
      </c>
      <c r="D12" s="214">
        <v>535</v>
      </c>
      <c r="E12" s="227">
        <v>72</v>
      </c>
      <c r="F12" s="212">
        <v>463</v>
      </c>
      <c r="G12" s="235"/>
      <c r="H12" s="220"/>
    </row>
    <row r="13" spans="1:8" ht="12.75">
      <c r="A13" s="433">
        <v>1995</v>
      </c>
      <c r="B13" s="214">
        <v>5512</v>
      </c>
      <c r="C13" s="227">
        <v>1758</v>
      </c>
      <c r="D13" s="214">
        <v>637</v>
      </c>
      <c r="E13" s="227">
        <v>123</v>
      </c>
      <c r="F13" s="212">
        <v>514</v>
      </c>
      <c r="G13" s="235"/>
      <c r="H13" s="220"/>
    </row>
    <row r="14" spans="1:8" ht="12.75">
      <c r="A14" s="433">
        <v>1996</v>
      </c>
      <c r="B14" s="214">
        <v>5925</v>
      </c>
      <c r="C14" s="227">
        <v>1926</v>
      </c>
      <c r="D14" s="214">
        <v>675</v>
      </c>
      <c r="E14" s="227">
        <v>136</v>
      </c>
      <c r="F14" s="212">
        <v>539</v>
      </c>
      <c r="G14" s="235"/>
      <c r="H14" s="220"/>
    </row>
    <row r="15" spans="1:8" ht="12.75">
      <c r="A15" s="433">
        <v>1997</v>
      </c>
      <c r="B15" s="214">
        <v>5884</v>
      </c>
      <c r="C15" s="227">
        <v>2033.372</v>
      </c>
      <c r="D15" s="214">
        <v>636.435</v>
      </c>
      <c r="E15" s="227">
        <v>119.435</v>
      </c>
      <c r="F15" s="212">
        <v>517</v>
      </c>
      <c r="G15" s="235"/>
      <c r="H15" s="220"/>
    </row>
    <row r="16" spans="1:8" ht="12.75">
      <c r="A16" s="433">
        <v>1998</v>
      </c>
      <c r="B16" s="214">
        <v>5965</v>
      </c>
      <c r="C16" s="227">
        <v>2009</v>
      </c>
      <c r="D16" s="214">
        <v>696.6</v>
      </c>
      <c r="E16" s="227">
        <v>117.6</v>
      </c>
      <c r="F16" s="212">
        <v>579</v>
      </c>
      <c r="G16" s="235"/>
      <c r="H16" s="220"/>
    </row>
    <row r="17" spans="1:8" ht="12.75">
      <c r="A17" s="433">
        <v>1999</v>
      </c>
      <c r="B17" s="214">
        <v>6291</v>
      </c>
      <c r="C17" s="227">
        <v>2217</v>
      </c>
      <c r="D17" s="214">
        <v>703</v>
      </c>
      <c r="E17" s="227">
        <v>135</v>
      </c>
      <c r="F17" s="212">
        <v>568</v>
      </c>
      <c r="G17" s="235"/>
      <c r="H17" s="220"/>
    </row>
    <row r="18" spans="1:8" s="178" customFormat="1" ht="12.75">
      <c r="A18" s="433">
        <v>2000</v>
      </c>
      <c r="B18" s="214">
        <v>6216</v>
      </c>
      <c r="C18" s="200">
        <v>2109.468</v>
      </c>
      <c r="D18" s="214">
        <v>731.5679999999999</v>
      </c>
      <c r="E18" s="227">
        <v>134.141</v>
      </c>
      <c r="F18" s="179">
        <v>597.4269999999999</v>
      </c>
      <c r="G18" s="235"/>
      <c r="H18" s="227"/>
    </row>
    <row r="19" spans="1:8" s="178" customFormat="1" ht="12.75">
      <c r="A19" s="433">
        <v>2001</v>
      </c>
      <c r="B19" s="214">
        <v>6411</v>
      </c>
      <c r="C19" s="227">
        <v>2170</v>
      </c>
      <c r="D19" s="214">
        <v>790.577</v>
      </c>
      <c r="E19" s="227">
        <v>154</v>
      </c>
      <c r="F19" s="212">
        <v>636.577</v>
      </c>
      <c r="G19" s="235"/>
      <c r="H19" s="77"/>
    </row>
    <row r="20" spans="1:8" s="178" customFormat="1" ht="12.75">
      <c r="A20" s="433">
        <v>2002</v>
      </c>
      <c r="B20" s="214">
        <v>6477.895</v>
      </c>
      <c r="C20" s="227">
        <v>2181.502</v>
      </c>
      <c r="D20" s="214">
        <v>747.82</v>
      </c>
      <c r="E20" s="227">
        <v>156.872</v>
      </c>
      <c r="F20" s="212">
        <v>590.948</v>
      </c>
      <c r="G20" s="235"/>
      <c r="H20" s="227"/>
    </row>
    <row r="21" spans="1:8" s="178" customFormat="1" ht="12.75">
      <c r="A21" s="433">
        <v>2003</v>
      </c>
      <c r="B21" s="180">
        <v>6548.379</v>
      </c>
      <c r="C21" s="178">
        <v>2236.092</v>
      </c>
      <c r="D21" s="214">
        <v>726.807</v>
      </c>
      <c r="E21" s="178">
        <v>155.329</v>
      </c>
      <c r="F21" s="179">
        <v>571.478</v>
      </c>
      <c r="G21" s="235"/>
      <c r="H21" s="227"/>
    </row>
    <row r="22" spans="1:8" s="178" customFormat="1" ht="12.75">
      <c r="A22" s="437">
        <v>2004</v>
      </c>
      <c r="B22" s="180">
        <v>6653.087</v>
      </c>
      <c r="C22" s="236">
        <v>2255.85</v>
      </c>
      <c r="D22" s="180">
        <v>813.298</v>
      </c>
      <c r="E22" s="214">
        <v>207.425</v>
      </c>
      <c r="F22" s="179">
        <v>605.873</v>
      </c>
      <c r="G22" s="235"/>
      <c r="H22" s="227"/>
    </row>
    <row r="23" spans="1:8" s="178" customFormat="1" ht="12.75">
      <c r="A23" s="437">
        <v>2005</v>
      </c>
      <c r="B23" s="180">
        <v>6463.43010295357</v>
      </c>
      <c r="C23" s="236">
        <v>2254.07904088621</v>
      </c>
      <c r="D23" s="180">
        <v>748</v>
      </c>
      <c r="E23" s="214">
        <v>187</v>
      </c>
      <c r="F23" s="179">
        <v>566</v>
      </c>
      <c r="G23" s="235"/>
      <c r="H23" s="227"/>
    </row>
    <row r="24" spans="1:8" s="178" customFormat="1" ht="12.75">
      <c r="A24" s="437">
        <v>2006</v>
      </c>
      <c r="B24" s="180">
        <v>6184.09234163927</v>
      </c>
      <c r="C24" s="236">
        <v>2233.90580078837</v>
      </c>
      <c r="D24" s="180">
        <v>753.345538461861</v>
      </c>
      <c r="E24" s="214">
        <v>182.942760417089</v>
      </c>
      <c r="F24" s="179">
        <v>570.4027780447719</v>
      </c>
      <c r="G24" s="235"/>
      <c r="H24" s="227"/>
    </row>
    <row r="25" spans="1:8" s="178" customFormat="1" ht="13.5" thickBot="1">
      <c r="A25" s="438">
        <v>2007</v>
      </c>
      <c r="B25" s="237">
        <v>6584.97987765174</v>
      </c>
      <c r="C25" s="238">
        <v>2430.6198354552403</v>
      </c>
      <c r="D25" s="237">
        <v>774.00395026995</v>
      </c>
      <c r="E25" s="217">
        <v>225.764991912083</v>
      </c>
      <c r="F25" s="239">
        <v>548.238958357867</v>
      </c>
      <c r="G25" s="235"/>
      <c r="H25" s="227"/>
    </row>
    <row r="28" spans="1:8" ht="12.75">
      <c r="A28" s="220"/>
      <c r="B28" s="220"/>
      <c r="C28" s="220"/>
      <c r="D28" s="220"/>
      <c r="E28" s="220"/>
      <c r="F28" s="220"/>
      <c r="G28" s="220"/>
      <c r="H28" s="220"/>
    </row>
    <row r="29" spans="1:9" ht="12.75">
      <c r="A29" s="240"/>
      <c r="B29" s="477" t="s">
        <v>19</v>
      </c>
      <c r="C29" s="478"/>
      <c r="D29" s="478"/>
      <c r="E29" s="478"/>
      <c r="F29" s="478"/>
      <c r="G29" s="478"/>
      <c r="H29" s="478"/>
      <c r="I29" s="481"/>
    </row>
    <row r="30" spans="1:9" ht="14.25">
      <c r="A30" s="241" t="s">
        <v>1</v>
      </c>
      <c r="B30" s="214"/>
      <c r="C30" s="214"/>
      <c r="D30" s="214"/>
      <c r="E30" s="480" t="s">
        <v>220</v>
      </c>
      <c r="F30" s="478"/>
      <c r="G30" s="478"/>
      <c r="H30" s="478"/>
      <c r="I30" s="481"/>
    </row>
    <row r="31" spans="1:9" ht="14.25">
      <c r="A31" s="242"/>
      <c r="B31" s="231" t="s">
        <v>10</v>
      </c>
      <c r="C31" s="243" t="s">
        <v>209</v>
      </c>
      <c r="D31" s="243" t="s">
        <v>219</v>
      </c>
      <c r="E31" s="231" t="s">
        <v>10</v>
      </c>
      <c r="F31" s="477" t="s">
        <v>20</v>
      </c>
      <c r="G31" s="478"/>
      <c r="H31" s="479"/>
      <c r="I31" s="244" t="s">
        <v>21</v>
      </c>
    </row>
    <row r="32" spans="1:10" ht="13.5" thickBot="1">
      <c r="A32" s="245"/>
      <c r="B32" s="217"/>
      <c r="C32" s="217"/>
      <c r="D32" s="217"/>
      <c r="E32" s="217"/>
      <c r="F32" s="207" t="s">
        <v>22</v>
      </c>
      <c r="G32" s="234" t="s">
        <v>23</v>
      </c>
      <c r="H32" s="208" t="s">
        <v>21</v>
      </c>
      <c r="I32" s="239"/>
      <c r="J32" s="178"/>
    </row>
    <row r="33" spans="1:10" ht="14.25">
      <c r="A33" s="210" t="s">
        <v>215</v>
      </c>
      <c r="B33" s="214">
        <v>2966</v>
      </c>
      <c r="C33" s="227">
        <v>68</v>
      </c>
      <c r="D33" s="214">
        <v>170</v>
      </c>
      <c r="E33" s="214">
        <v>2728</v>
      </c>
      <c r="F33" s="214">
        <v>1588</v>
      </c>
      <c r="G33" s="227">
        <v>1354</v>
      </c>
      <c r="H33" s="214">
        <v>234</v>
      </c>
      <c r="I33" s="215">
        <v>1140</v>
      </c>
      <c r="J33" s="178"/>
    </row>
    <row r="34" spans="1:10" ht="12.75">
      <c r="A34" s="433">
        <v>1991</v>
      </c>
      <c r="B34" s="214">
        <v>3001</v>
      </c>
      <c r="C34" s="227">
        <v>75</v>
      </c>
      <c r="D34" s="214">
        <v>188</v>
      </c>
      <c r="E34" s="214">
        <v>2738</v>
      </c>
      <c r="F34" s="214">
        <v>1525</v>
      </c>
      <c r="G34" s="227">
        <v>1267</v>
      </c>
      <c r="H34" s="214">
        <v>258</v>
      </c>
      <c r="I34" s="215">
        <v>1213</v>
      </c>
      <c r="J34" s="178"/>
    </row>
    <row r="35" spans="1:10" ht="12.75">
      <c r="A35" s="433">
        <v>1992</v>
      </c>
      <c r="B35" s="214">
        <v>3025</v>
      </c>
      <c r="C35" s="227">
        <v>76</v>
      </c>
      <c r="D35" s="214">
        <v>172</v>
      </c>
      <c r="E35" s="214">
        <v>2777</v>
      </c>
      <c r="F35" s="214">
        <v>1454</v>
      </c>
      <c r="G35" s="227">
        <v>1280</v>
      </c>
      <c r="H35" s="214">
        <v>174</v>
      </c>
      <c r="I35" s="215">
        <v>1323</v>
      </c>
      <c r="J35" s="178"/>
    </row>
    <row r="36" spans="1:10" ht="12.75">
      <c r="A36" s="433">
        <v>1993</v>
      </c>
      <c r="B36" s="214">
        <v>3013</v>
      </c>
      <c r="C36" s="227">
        <v>83</v>
      </c>
      <c r="D36" s="214">
        <v>193</v>
      </c>
      <c r="E36" s="214">
        <v>2737</v>
      </c>
      <c r="F36" s="214">
        <v>1379</v>
      </c>
      <c r="G36" s="227">
        <v>1193</v>
      </c>
      <c r="H36" s="214">
        <v>186</v>
      </c>
      <c r="I36" s="215">
        <v>1358</v>
      </c>
      <c r="J36" s="178"/>
    </row>
    <row r="37" spans="1:10" ht="12.75">
      <c r="A37" s="433">
        <v>1994</v>
      </c>
      <c r="B37" s="214">
        <v>3095</v>
      </c>
      <c r="C37" s="227">
        <v>86</v>
      </c>
      <c r="D37" s="214">
        <v>192</v>
      </c>
      <c r="E37" s="214">
        <v>2817</v>
      </c>
      <c r="F37" s="214">
        <v>1338</v>
      </c>
      <c r="G37" s="227">
        <v>1177</v>
      </c>
      <c r="H37" s="214">
        <v>161</v>
      </c>
      <c r="I37" s="215">
        <v>1479</v>
      </c>
      <c r="J37" s="178"/>
    </row>
    <row r="38" spans="1:10" ht="12.75">
      <c r="A38" s="433">
        <v>1995</v>
      </c>
      <c r="B38" s="214">
        <v>3117</v>
      </c>
      <c r="C38" s="227">
        <v>96</v>
      </c>
      <c r="D38" s="214">
        <v>195</v>
      </c>
      <c r="E38" s="214">
        <v>2826</v>
      </c>
      <c r="F38" s="214">
        <v>1292</v>
      </c>
      <c r="G38" s="227">
        <v>1153</v>
      </c>
      <c r="H38" s="214">
        <v>139</v>
      </c>
      <c r="I38" s="215">
        <v>1534</v>
      </c>
      <c r="J38" s="178"/>
    </row>
    <row r="39" spans="1:10" ht="12.75">
      <c r="A39" s="433">
        <v>1996</v>
      </c>
      <c r="B39" s="214">
        <v>3324</v>
      </c>
      <c r="C39" s="227">
        <v>106</v>
      </c>
      <c r="D39" s="214">
        <v>236</v>
      </c>
      <c r="E39" s="214">
        <v>2981</v>
      </c>
      <c r="F39" s="214">
        <v>1289</v>
      </c>
      <c r="G39" s="227">
        <v>1196</v>
      </c>
      <c r="H39" s="214">
        <v>93</v>
      </c>
      <c r="I39" s="215">
        <v>1692</v>
      </c>
      <c r="J39" s="178"/>
    </row>
    <row r="40" spans="1:10" ht="12.75">
      <c r="A40" s="433">
        <v>1997</v>
      </c>
      <c r="B40" s="214">
        <v>3213.9309999999996</v>
      </c>
      <c r="C40" s="227">
        <v>100.21</v>
      </c>
      <c r="D40" s="214">
        <v>225.026</v>
      </c>
      <c r="E40" s="214">
        <v>2888.51</v>
      </c>
      <c r="F40" s="214">
        <v>1260.51</v>
      </c>
      <c r="G40" s="227">
        <v>1129.741</v>
      </c>
      <c r="H40" s="214">
        <v>130.769</v>
      </c>
      <c r="I40" s="215">
        <v>1628</v>
      </c>
      <c r="J40" s="178"/>
    </row>
    <row r="41" spans="1:10" ht="12.75">
      <c r="A41" s="433">
        <v>1998</v>
      </c>
      <c r="B41" s="214">
        <v>3258</v>
      </c>
      <c r="C41" s="227">
        <v>94.968</v>
      </c>
      <c r="D41" s="214">
        <v>215.02100000000002</v>
      </c>
      <c r="E41" s="214">
        <v>2948</v>
      </c>
      <c r="F41" s="214">
        <v>1308</v>
      </c>
      <c r="G41" s="227">
        <v>1161</v>
      </c>
      <c r="H41" s="214">
        <v>147.314</v>
      </c>
      <c r="I41" s="215">
        <v>1640</v>
      </c>
      <c r="J41" s="178"/>
    </row>
    <row r="42" spans="1:10" ht="12.75">
      <c r="A42" s="433">
        <v>1999</v>
      </c>
      <c r="B42" s="214">
        <v>3371</v>
      </c>
      <c r="C42" s="227">
        <v>102</v>
      </c>
      <c r="D42" s="214">
        <v>231</v>
      </c>
      <c r="E42" s="214">
        <v>3038</v>
      </c>
      <c r="F42" s="214">
        <v>1207</v>
      </c>
      <c r="G42" s="227">
        <v>1161</v>
      </c>
      <c r="H42" s="214">
        <v>46</v>
      </c>
      <c r="I42" s="215">
        <v>1831</v>
      </c>
      <c r="J42" s="178"/>
    </row>
    <row r="43" spans="1:9" s="178" customFormat="1" ht="12.75">
      <c r="A43" s="433">
        <v>2000</v>
      </c>
      <c r="B43" s="214">
        <v>3351</v>
      </c>
      <c r="C43" s="227">
        <v>109.605</v>
      </c>
      <c r="D43" s="214">
        <v>218.03</v>
      </c>
      <c r="E43" s="214">
        <v>3048.162</v>
      </c>
      <c r="F43" s="214">
        <v>1151.031</v>
      </c>
      <c r="G43" s="227">
        <v>1096.774</v>
      </c>
      <c r="H43" s="214">
        <v>54.257</v>
      </c>
      <c r="I43" s="215">
        <v>1897.1309999999999</v>
      </c>
    </row>
    <row r="44" spans="1:9" s="178" customFormat="1" ht="12.75">
      <c r="A44" s="433">
        <v>2001</v>
      </c>
      <c r="B44" s="214">
        <v>3450</v>
      </c>
      <c r="C44" s="227">
        <v>104</v>
      </c>
      <c r="D44" s="214">
        <v>269</v>
      </c>
      <c r="E44" s="214">
        <v>3077</v>
      </c>
      <c r="F44" s="214">
        <v>1182</v>
      </c>
      <c r="G44" s="227">
        <v>1113</v>
      </c>
      <c r="H44" s="214">
        <v>69</v>
      </c>
      <c r="I44" s="215">
        <v>1895</v>
      </c>
    </row>
    <row r="45" spans="1:9" s="178" customFormat="1" ht="12.75">
      <c r="A45" s="433">
        <v>2002</v>
      </c>
      <c r="B45" s="214">
        <v>3548.573</v>
      </c>
      <c r="C45" s="227">
        <v>120.145</v>
      </c>
      <c r="D45" s="214">
        <v>302.819</v>
      </c>
      <c r="E45" s="214">
        <v>3125.609</v>
      </c>
      <c r="F45" s="214">
        <v>1154.212</v>
      </c>
      <c r="G45" s="227">
        <v>1097.515</v>
      </c>
      <c r="H45" s="214">
        <v>56.697</v>
      </c>
      <c r="I45" s="215">
        <v>1971.397</v>
      </c>
    </row>
    <row r="46" spans="1:9" s="178" customFormat="1" ht="12.75">
      <c r="A46" s="437">
        <v>2003</v>
      </c>
      <c r="B46" s="180">
        <v>3585.48</v>
      </c>
      <c r="C46" s="180">
        <v>133.233</v>
      </c>
      <c r="D46" s="180">
        <v>317.256</v>
      </c>
      <c r="E46" s="214">
        <v>3134.991</v>
      </c>
      <c r="F46" s="180">
        <v>1117.67</v>
      </c>
      <c r="G46" s="179">
        <v>1061.82</v>
      </c>
      <c r="H46" s="180">
        <v>55.85</v>
      </c>
      <c r="I46" s="179">
        <v>2017.321</v>
      </c>
    </row>
    <row r="47" spans="1:9" s="178" customFormat="1" ht="12.75">
      <c r="A47" s="437">
        <v>2004</v>
      </c>
      <c r="B47" s="180">
        <v>3583.939</v>
      </c>
      <c r="C47" s="180">
        <v>131.752</v>
      </c>
      <c r="D47" s="180">
        <v>401.676</v>
      </c>
      <c r="E47" s="214">
        <v>3050.871</v>
      </c>
      <c r="F47" s="180">
        <v>1056.917</v>
      </c>
      <c r="G47" s="180">
        <v>1010.092</v>
      </c>
      <c r="H47" s="180">
        <v>46.825</v>
      </c>
      <c r="I47" s="179">
        <v>1993.954</v>
      </c>
    </row>
    <row r="48" spans="1:9" s="178" customFormat="1" ht="12.75">
      <c r="A48" s="433">
        <v>2005</v>
      </c>
      <c r="B48" s="179">
        <v>3464</v>
      </c>
      <c r="C48" s="179">
        <v>134</v>
      </c>
      <c r="D48" s="179">
        <v>367</v>
      </c>
      <c r="E48" s="215">
        <v>2963</v>
      </c>
      <c r="F48" s="179">
        <v>1012.9138251938598</v>
      </c>
      <c r="G48" s="179">
        <v>952.692320109114</v>
      </c>
      <c r="H48" s="179">
        <v>60.2215050847458</v>
      </c>
      <c r="I48" s="179">
        <v>1955</v>
      </c>
    </row>
    <row r="49" spans="1:9" s="178" customFormat="1" ht="12.75">
      <c r="A49" s="437">
        <v>2006</v>
      </c>
      <c r="B49" s="180">
        <v>3196.841002389038</v>
      </c>
      <c r="C49" s="180">
        <v>123.706960683742</v>
      </c>
      <c r="D49" s="180">
        <v>298.41276070809397</v>
      </c>
      <c r="E49" s="214">
        <v>2774.721280997202</v>
      </c>
      <c r="F49" s="180">
        <v>942.3444142474722</v>
      </c>
      <c r="G49" s="179">
        <v>889.460812105457</v>
      </c>
      <c r="H49" s="180">
        <v>52.8836021420152</v>
      </c>
      <c r="I49" s="179">
        <v>1832.37686674973</v>
      </c>
    </row>
    <row r="50" spans="1:9" s="178" customFormat="1" ht="13.5" thickBot="1">
      <c r="A50" s="246">
        <v>2007</v>
      </c>
      <c r="B50" s="239">
        <v>3380.3560919265597</v>
      </c>
      <c r="C50" s="239">
        <v>135.67096727169402</v>
      </c>
      <c r="D50" s="239">
        <v>270.850374781046</v>
      </c>
      <c r="E50" s="247">
        <v>2973.83474987382</v>
      </c>
      <c r="F50" s="239">
        <v>903.2865339600197</v>
      </c>
      <c r="G50" s="239">
        <v>878.3436482577811</v>
      </c>
      <c r="H50" s="239">
        <v>24.9428857022386</v>
      </c>
      <c r="I50" s="239">
        <v>2070.5482159138</v>
      </c>
    </row>
    <row r="51" spans="1:9" ht="14.25">
      <c r="A51" s="221" t="s">
        <v>388</v>
      </c>
      <c r="B51" s="220"/>
      <c r="C51" s="220"/>
      <c r="D51" s="220"/>
      <c r="E51" s="220"/>
      <c r="F51" s="220"/>
      <c r="G51" s="220"/>
      <c r="H51" s="220"/>
      <c r="I51" s="178"/>
    </row>
    <row r="52" spans="1:8" ht="14.25">
      <c r="A52" s="221" t="s">
        <v>216</v>
      </c>
      <c r="B52" s="220"/>
      <c r="C52" s="220"/>
      <c r="D52" s="220"/>
      <c r="E52" s="220"/>
      <c r="F52" s="220"/>
      <c r="G52" s="220"/>
      <c r="H52" s="220"/>
    </row>
    <row r="53" spans="1:8" ht="14.25">
      <c r="A53" s="221" t="s">
        <v>217</v>
      </c>
      <c r="B53" s="220"/>
      <c r="C53" s="220"/>
      <c r="D53" s="220"/>
      <c r="E53" s="220"/>
      <c r="F53" s="220"/>
      <c r="G53" s="220"/>
      <c r="H53" s="220"/>
    </row>
    <row r="54" spans="1:8" ht="14.25">
      <c r="A54" s="221" t="s">
        <v>218</v>
      </c>
      <c r="B54" s="220"/>
      <c r="C54" s="220"/>
      <c r="D54" s="220"/>
      <c r="E54" s="220"/>
      <c r="F54" s="50"/>
      <c r="G54" s="50"/>
      <c r="H54" s="220"/>
    </row>
    <row r="55" spans="1:8" ht="12.75">
      <c r="A55" s="221"/>
      <c r="B55" s="220"/>
      <c r="C55" s="220"/>
      <c r="D55" s="220"/>
      <c r="E55" s="220"/>
      <c r="F55" s="220"/>
      <c r="G55" s="220"/>
      <c r="H55" s="220"/>
    </row>
    <row r="57" spans="1:8" ht="12.75">
      <c r="A57" s="220"/>
      <c r="B57" s="220"/>
      <c r="C57" s="220"/>
      <c r="D57" s="220"/>
      <c r="E57" s="220"/>
      <c r="F57" s="220"/>
      <c r="G57" s="220"/>
      <c r="H57" s="220"/>
    </row>
    <row r="63" spans="1:8" ht="12.75">
      <c r="A63" s="220"/>
      <c r="B63" s="220"/>
      <c r="C63" s="220"/>
      <c r="D63" s="220"/>
      <c r="E63" s="220"/>
      <c r="F63" s="220"/>
      <c r="G63" s="220"/>
      <c r="H63" s="220"/>
    </row>
    <row r="65" spans="1:8" ht="12.75">
      <c r="A65" s="220"/>
      <c r="B65" s="220"/>
      <c r="C65" s="220"/>
      <c r="D65" s="220"/>
      <c r="E65" s="220"/>
      <c r="F65" s="220"/>
      <c r="G65" s="220"/>
      <c r="H65" s="220"/>
    </row>
    <row r="67" spans="1:8" ht="12.75">
      <c r="A67" s="220"/>
      <c r="B67" s="220"/>
      <c r="C67" s="220"/>
      <c r="D67" s="220"/>
      <c r="E67" s="220"/>
      <c r="F67" s="220"/>
      <c r="G67" s="220"/>
      <c r="H67" s="220"/>
    </row>
    <row r="69" spans="1:8" ht="12.75">
      <c r="A69" s="220"/>
      <c r="B69" s="220"/>
      <c r="C69" s="220"/>
      <c r="D69" s="220"/>
      <c r="E69" s="220"/>
      <c r="F69" s="220"/>
      <c r="G69" s="220"/>
      <c r="H69" s="220"/>
    </row>
    <row r="70" spans="1:8" ht="12.75">
      <c r="A70" s="220"/>
      <c r="B70" s="220"/>
      <c r="C70" s="220"/>
      <c r="D70" s="220"/>
      <c r="E70" s="220"/>
      <c r="F70" s="220"/>
      <c r="G70" s="220"/>
      <c r="H70" s="220"/>
    </row>
    <row r="71" spans="1:8" ht="12.75">
      <c r="A71" s="220"/>
      <c r="B71" s="220"/>
      <c r="C71" s="220"/>
      <c r="D71" s="220"/>
      <c r="E71" s="220"/>
      <c r="F71" s="220"/>
      <c r="G71" s="220"/>
      <c r="H71" s="220"/>
    </row>
    <row r="72" spans="1:8" ht="12.75">
      <c r="A72" s="220"/>
      <c r="B72" s="220"/>
      <c r="C72" s="220"/>
      <c r="D72" s="220"/>
      <c r="E72" s="220"/>
      <c r="F72" s="220"/>
      <c r="G72" s="220"/>
      <c r="H72" s="220"/>
    </row>
    <row r="73" spans="1:8" ht="12.75">
      <c r="A73" s="220"/>
      <c r="B73" s="220"/>
      <c r="C73" s="220"/>
      <c r="D73" s="220"/>
      <c r="E73" s="220"/>
      <c r="F73" s="220"/>
      <c r="G73" s="220"/>
      <c r="H73" s="220"/>
    </row>
  </sheetData>
  <mergeCells count="6">
    <mergeCell ref="A3:F3"/>
    <mergeCell ref="A1:F1"/>
    <mergeCell ref="D5:F5"/>
    <mergeCell ref="F31:H31"/>
    <mergeCell ref="E30:I30"/>
    <mergeCell ref="B29:I29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9" transitionEvaluation="1"/>
  <dimension ref="A1:I23"/>
  <sheetViews>
    <sheetView showGridLines="0" zoomScale="75" zoomScaleNormal="75" workbookViewId="0" topLeftCell="A1">
      <selection activeCell="G8" sqref="G8"/>
    </sheetView>
  </sheetViews>
  <sheetFormatPr defaultColWidth="12.57421875" defaultRowHeight="12.75"/>
  <cols>
    <col min="1" max="1" width="14.28125" style="396" customWidth="1"/>
    <col min="2" max="2" width="28.140625" style="396" customWidth="1"/>
    <col min="3" max="3" width="33.00390625" style="396" customWidth="1"/>
    <col min="4" max="4" width="41.28125" style="396" customWidth="1"/>
    <col min="5" max="5" width="14.28125" style="396" customWidth="1"/>
    <col min="6" max="6" width="15.7109375" style="396" customWidth="1"/>
    <col min="7" max="7" width="14.28125" style="396" customWidth="1"/>
    <col min="8" max="9" width="13.7109375" style="396" customWidth="1"/>
    <col min="10" max="16384" width="19.140625" style="396" customWidth="1"/>
  </cols>
  <sheetData>
    <row r="1" spans="1:7" s="393" customFormat="1" ht="18">
      <c r="A1" s="520" t="s">
        <v>213</v>
      </c>
      <c r="B1" s="520"/>
      <c r="C1" s="520"/>
      <c r="D1" s="520"/>
      <c r="E1" s="224"/>
      <c r="F1" s="224"/>
      <c r="G1" s="224"/>
    </row>
    <row r="2" ht="12.75">
      <c r="A2" s="462" t="s">
        <v>417</v>
      </c>
    </row>
    <row r="3" spans="1:8" ht="15">
      <c r="A3" s="522" t="s">
        <v>386</v>
      </c>
      <c r="B3" s="522"/>
      <c r="C3" s="522"/>
      <c r="D3" s="522"/>
      <c r="E3" s="394"/>
      <c r="F3" s="394"/>
      <c r="G3" s="394"/>
      <c r="H3" s="395"/>
    </row>
    <row r="4" spans="1:7" ht="13.5" thickBot="1">
      <c r="A4" s="397"/>
      <c r="B4" s="397"/>
      <c r="C4" s="397"/>
      <c r="D4" s="397"/>
      <c r="E4" s="398"/>
      <c r="F4" s="398"/>
      <c r="G4" s="398"/>
    </row>
    <row r="5" spans="1:7" ht="12.75">
      <c r="A5" s="399"/>
      <c r="B5" s="521" t="s">
        <v>53</v>
      </c>
      <c r="C5" s="454"/>
      <c r="D5" s="454"/>
      <c r="E5" s="400"/>
      <c r="F5" s="400"/>
      <c r="G5" s="400"/>
    </row>
    <row r="6" spans="1:7" ht="13.5" thickBot="1">
      <c r="A6" s="401"/>
      <c r="B6" s="402" t="s">
        <v>6</v>
      </c>
      <c r="C6" s="402" t="s">
        <v>7</v>
      </c>
      <c r="D6" s="403" t="s">
        <v>8</v>
      </c>
      <c r="E6" s="398"/>
      <c r="F6" s="398"/>
      <c r="G6" s="398"/>
    </row>
    <row r="7" spans="1:7" ht="14.25">
      <c r="A7" s="404" t="s">
        <v>233</v>
      </c>
      <c r="B7" s="135">
        <v>248</v>
      </c>
      <c r="C7" s="135">
        <v>117</v>
      </c>
      <c r="D7" s="144">
        <v>140</v>
      </c>
      <c r="E7" s="398"/>
      <c r="F7" s="398"/>
      <c r="G7" s="398"/>
    </row>
    <row r="8" spans="1:7" ht="15" thickBot="1">
      <c r="A8" s="405" t="s">
        <v>234</v>
      </c>
      <c r="B8" s="174">
        <v>238</v>
      </c>
      <c r="C8" s="174">
        <v>28</v>
      </c>
      <c r="D8" s="175">
        <v>54</v>
      </c>
      <c r="E8" s="398"/>
      <c r="F8" s="398"/>
      <c r="G8" s="398"/>
    </row>
    <row r="9" spans="1:7" ht="14.25">
      <c r="A9" s="406" t="s">
        <v>391</v>
      </c>
      <c r="B9" s="400"/>
      <c r="C9" s="400"/>
      <c r="D9" s="400"/>
      <c r="E9" s="398"/>
      <c r="F9" s="398"/>
      <c r="G9" s="398"/>
    </row>
    <row r="10" ht="14.25">
      <c r="A10" s="407" t="s">
        <v>392</v>
      </c>
    </row>
    <row r="11" spans="1:9" ht="12.75">
      <c r="A11" s="397"/>
      <c r="B11" s="397"/>
      <c r="C11" s="397"/>
      <c r="D11" s="397"/>
      <c r="E11" s="397"/>
      <c r="F11" s="397"/>
      <c r="G11" s="397"/>
      <c r="H11" s="397"/>
      <c r="I11" s="397"/>
    </row>
    <row r="12" spans="6:9" ht="12.75">
      <c r="F12" s="77"/>
      <c r="G12" s="77"/>
      <c r="H12" s="77"/>
      <c r="I12" s="77"/>
    </row>
    <row r="13" spans="1:9" ht="12.75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5.75">
      <c r="A14" s="223"/>
      <c r="B14" s="223"/>
      <c r="C14" s="200"/>
      <c r="D14" s="77"/>
      <c r="E14" s="77"/>
      <c r="F14" s="77"/>
      <c r="G14" s="77"/>
      <c r="H14" s="77"/>
      <c r="I14" s="77"/>
    </row>
    <row r="15" spans="1:9" ht="12.75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7"/>
      <c r="B23" s="77"/>
      <c r="C23" s="77"/>
      <c r="D23" s="77"/>
      <c r="E23" s="77"/>
      <c r="F23" s="77"/>
      <c r="G23" s="77"/>
      <c r="H23" s="77"/>
      <c r="I23" s="77"/>
    </row>
  </sheetData>
  <mergeCells count="3">
    <mergeCell ref="A1:D1"/>
    <mergeCell ref="B5:D5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91" transitionEvaluation="1"/>
  <dimension ref="A1:I2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14.28125" style="396" customWidth="1"/>
    <col min="2" max="2" width="25.00390625" style="396" customWidth="1"/>
    <col min="3" max="3" width="24.28125" style="396" customWidth="1"/>
    <col min="4" max="4" width="30.7109375" style="396" customWidth="1"/>
    <col min="5" max="5" width="14.28125" style="396" customWidth="1"/>
    <col min="6" max="6" width="15.7109375" style="396" customWidth="1"/>
    <col min="7" max="7" width="14.28125" style="396" customWidth="1"/>
    <col min="8" max="9" width="13.7109375" style="396" customWidth="1"/>
    <col min="10" max="16384" width="19.140625" style="396" customWidth="1"/>
  </cols>
  <sheetData>
    <row r="1" spans="1:7" s="393" customFormat="1" ht="18">
      <c r="A1" s="520" t="s">
        <v>213</v>
      </c>
      <c r="B1" s="520"/>
      <c r="C1" s="520"/>
      <c r="D1" s="520"/>
      <c r="E1" s="224"/>
      <c r="F1" s="224"/>
      <c r="G1" s="224"/>
    </row>
    <row r="2" ht="12.75">
      <c r="A2" s="462" t="s">
        <v>417</v>
      </c>
    </row>
    <row r="3" spans="1:9" ht="15">
      <c r="A3" s="501" t="s">
        <v>387</v>
      </c>
      <c r="B3" s="501"/>
      <c r="C3" s="501"/>
      <c r="D3" s="501"/>
      <c r="E3" s="426"/>
      <c r="F3" s="77"/>
      <c r="G3" s="77"/>
      <c r="H3" s="77"/>
      <c r="I3" s="77"/>
    </row>
    <row r="4" spans="1:9" ht="13.5" thickBot="1">
      <c r="A4" s="313"/>
      <c r="B4" s="313"/>
      <c r="C4" s="313"/>
      <c r="D4" s="313"/>
      <c r="E4" s="427"/>
      <c r="F4" s="77"/>
      <c r="G4" s="77"/>
      <c r="H4" s="77"/>
      <c r="I4" s="77"/>
    </row>
    <row r="5" spans="1:9" ht="13.5" thickBot="1">
      <c r="A5" s="315"/>
      <c r="B5" s="428" t="s">
        <v>6</v>
      </c>
      <c r="C5" s="428" t="s">
        <v>7</v>
      </c>
      <c r="D5" s="429" t="s">
        <v>8</v>
      </c>
      <c r="E5" s="73"/>
      <c r="F5" s="77"/>
      <c r="G5" s="77"/>
      <c r="H5" s="77"/>
      <c r="I5" s="77"/>
    </row>
    <row r="6" spans="1:9" ht="12.75">
      <c r="A6" s="321" t="s">
        <v>134</v>
      </c>
      <c r="B6" s="135">
        <v>68</v>
      </c>
      <c r="C6" s="135" t="s">
        <v>9</v>
      </c>
      <c r="D6" s="146">
        <v>8</v>
      </c>
      <c r="E6" s="73"/>
      <c r="F6" s="77"/>
      <c r="G6" s="77"/>
      <c r="H6" s="77"/>
      <c r="I6" s="77"/>
    </row>
    <row r="7" spans="1:9" ht="12.75">
      <c r="A7" s="325" t="s">
        <v>135</v>
      </c>
      <c r="B7" s="135">
        <v>4</v>
      </c>
      <c r="C7" s="135" t="s">
        <v>9</v>
      </c>
      <c r="D7" s="146">
        <v>1</v>
      </c>
      <c r="E7" s="73"/>
      <c r="F7" s="77"/>
      <c r="G7" s="77"/>
      <c r="H7" s="77"/>
      <c r="I7" s="77"/>
    </row>
    <row r="8" spans="1:9" ht="12.75">
      <c r="A8" s="325"/>
      <c r="B8" s="135"/>
      <c r="C8" s="135"/>
      <c r="D8" s="146"/>
      <c r="E8" s="73"/>
      <c r="F8" s="77"/>
      <c r="G8" s="77"/>
      <c r="H8" s="77"/>
      <c r="I8" s="77"/>
    </row>
    <row r="9" spans="1:9" ht="13.5" thickBot="1">
      <c r="A9" s="329" t="s">
        <v>231</v>
      </c>
      <c r="B9" s="174">
        <v>72</v>
      </c>
      <c r="C9" s="174" t="s">
        <v>9</v>
      </c>
      <c r="D9" s="175">
        <v>9</v>
      </c>
      <c r="E9" s="73"/>
      <c r="F9" s="77"/>
      <c r="G9" s="77"/>
      <c r="H9" s="77"/>
      <c r="I9" s="77"/>
    </row>
    <row r="10" spans="1:9" ht="12.75">
      <c r="A10" s="251" t="s">
        <v>125</v>
      </c>
      <c r="B10" s="136"/>
      <c r="C10" s="136"/>
      <c r="D10" s="136"/>
      <c r="E10" s="430"/>
      <c r="F10" s="77"/>
      <c r="G10" s="77"/>
      <c r="H10" s="77"/>
      <c r="I10" s="77"/>
    </row>
    <row r="11" spans="1:9" ht="12.75">
      <c r="A11" s="77"/>
      <c r="B11" s="73"/>
      <c r="C11" s="73"/>
      <c r="D11" s="73"/>
      <c r="E11" s="73"/>
      <c r="F11" s="77"/>
      <c r="G11" s="77"/>
      <c r="H11" s="77"/>
      <c r="I11" s="77"/>
    </row>
    <row r="12" spans="1:9" ht="12.75">
      <c r="A12" s="77"/>
      <c r="B12" s="73"/>
      <c r="C12" s="73"/>
      <c r="D12" s="73"/>
      <c r="E12" s="73"/>
      <c r="F12" s="77"/>
      <c r="G12" s="77"/>
      <c r="H12" s="77"/>
      <c r="I12" s="77"/>
    </row>
    <row r="13" spans="1:9" ht="12.75">
      <c r="A13" s="77"/>
      <c r="B13" s="77"/>
      <c r="C13" s="77"/>
      <c r="D13" s="77"/>
      <c r="E13" s="73"/>
      <c r="F13" s="77"/>
      <c r="G13" s="77"/>
      <c r="H13" s="77"/>
      <c r="I13" s="77"/>
    </row>
    <row r="14" spans="1:9" ht="15.75">
      <c r="A14" s="223"/>
      <c r="B14" s="223"/>
      <c r="C14" s="77"/>
      <c r="D14" s="77"/>
      <c r="E14" s="73"/>
      <c r="F14" s="77"/>
      <c r="G14" s="77"/>
      <c r="H14" s="77"/>
      <c r="I14" s="77"/>
    </row>
    <row r="15" spans="1:9" ht="12.75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7"/>
      <c r="B24" s="77"/>
      <c r="C24" s="77"/>
      <c r="D24" s="77"/>
      <c r="E24" s="77"/>
      <c r="F24" s="77"/>
      <c r="G24" s="77"/>
      <c r="H24" s="77"/>
      <c r="I24" s="77"/>
    </row>
  </sheetData>
  <mergeCells count="2">
    <mergeCell ref="A3:D3"/>
    <mergeCell ref="A1:D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0"/>
  <dimension ref="A1:H91"/>
  <sheetViews>
    <sheetView showGridLines="0" zoomScale="75" zoomScaleNormal="75" workbookViewId="0" topLeftCell="A1">
      <selection activeCell="G13" sqref="G13"/>
    </sheetView>
  </sheetViews>
  <sheetFormatPr defaultColWidth="11.421875" defaultRowHeight="12.75"/>
  <cols>
    <col min="1" max="1" width="38.7109375" style="408" customWidth="1"/>
    <col min="2" max="2" width="23.00390625" style="408" customWidth="1"/>
    <col min="3" max="3" width="24.28125" style="408" customWidth="1"/>
    <col min="4" max="4" width="23.421875" style="408" customWidth="1"/>
    <col min="5" max="7" width="16.7109375" style="408" customWidth="1"/>
    <col min="8" max="16384" width="11.421875" style="408" customWidth="1"/>
  </cols>
  <sheetData>
    <row r="1" spans="1:7" s="409" customFormat="1" ht="18">
      <c r="A1" s="523" t="s">
        <v>213</v>
      </c>
      <c r="B1" s="523"/>
      <c r="C1" s="523"/>
      <c r="D1" s="523"/>
      <c r="E1" s="197"/>
      <c r="F1" s="197"/>
      <c r="G1" s="197"/>
    </row>
    <row r="2" ht="12.75">
      <c r="A2" s="467" t="s">
        <v>417</v>
      </c>
    </row>
    <row r="3" spans="1:8" ht="15" customHeight="1">
      <c r="A3" s="524" t="s">
        <v>393</v>
      </c>
      <c r="B3" s="524"/>
      <c r="C3" s="524"/>
      <c r="D3" s="524"/>
      <c r="E3" s="410"/>
      <c r="F3" s="410"/>
      <c r="G3" s="410"/>
      <c r="H3" s="411"/>
    </row>
    <row r="4" spans="1:8" ht="15" thickBot="1">
      <c r="A4" s="412"/>
      <c r="B4" s="412"/>
      <c r="C4" s="412"/>
      <c r="D4" s="412"/>
      <c r="E4" s="413"/>
      <c r="F4" s="413"/>
      <c r="G4" s="413"/>
      <c r="H4" s="411"/>
    </row>
    <row r="5" spans="1:7" ht="12.75">
      <c r="A5" s="58" t="s">
        <v>68</v>
      </c>
      <c r="B5" s="414"/>
      <c r="C5" s="415"/>
      <c r="D5" s="415"/>
      <c r="E5" s="73"/>
      <c r="F5" s="77"/>
      <c r="G5" s="77"/>
    </row>
    <row r="6" spans="1:7" ht="12.75">
      <c r="A6" s="47" t="s">
        <v>70</v>
      </c>
      <c r="B6" s="416" t="s">
        <v>6</v>
      </c>
      <c r="C6" s="416" t="s">
        <v>7</v>
      </c>
      <c r="D6" s="416" t="s">
        <v>8</v>
      </c>
      <c r="E6" s="73"/>
      <c r="F6" s="77"/>
      <c r="G6" s="77"/>
    </row>
    <row r="7" spans="1:7" ht="13.5" thickBot="1">
      <c r="A7" s="47"/>
      <c r="B7" s="236"/>
      <c r="C7" s="416"/>
      <c r="D7" s="416"/>
      <c r="E7" s="73"/>
      <c r="F7" s="77"/>
      <c r="G7" s="77"/>
    </row>
    <row r="8" spans="1:7" ht="12.75">
      <c r="A8" s="417" t="s">
        <v>143</v>
      </c>
      <c r="B8" s="414">
        <v>8399</v>
      </c>
      <c r="C8" s="414">
        <v>1027</v>
      </c>
      <c r="D8" s="414">
        <v>4276</v>
      </c>
      <c r="E8" s="73"/>
      <c r="F8" s="77"/>
      <c r="G8" s="77"/>
    </row>
    <row r="9" spans="1:7" ht="12.75">
      <c r="A9" s="418" t="s">
        <v>144</v>
      </c>
      <c r="B9" s="236">
        <v>12118</v>
      </c>
      <c r="C9" s="236">
        <v>954</v>
      </c>
      <c r="D9" s="236">
        <v>3517</v>
      </c>
      <c r="E9" s="73"/>
      <c r="F9" s="77"/>
      <c r="G9" s="77"/>
    </row>
    <row r="10" spans="1:7" ht="12.75">
      <c r="A10" s="418" t="s">
        <v>145</v>
      </c>
      <c r="B10" s="236">
        <v>2957</v>
      </c>
      <c r="C10" s="236">
        <v>1565</v>
      </c>
      <c r="D10" s="236">
        <v>4975</v>
      </c>
      <c r="E10" s="73"/>
      <c r="F10" s="77"/>
      <c r="G10" s="77"/>
    </row>
    <row r="11" spans="1:7" ht="12.75">
      <c r="A11" s="418" t="s">
        <v>146</v>
      </c>
      <c r="B11" s="236">
        <v>5819</v>
      </c>
      <c r="C11" s="236">
        <v>492</v>
      </c>
      <c r="D11" s="236">
        <v>1908</v>
      </c>
      <c r="E11" s="73"/>
      <c r="F11" s="77"/>
      <c r="G11" s="77"/>
    </row>
    <row r="12" spans="1:7" ht="12.75">
      <c r="A12" s="419" t="s">
        <v>147</v>
      </c>
      <c r="B12" s="420">
        <v>29293</v>
      </c>
      <c r="C12" s="420">
        <v>4038</v>
      </c>
      <c r="D12" s="420">
        <v>14676</v>
      </c>
      <c r="E12" s="73"/>
      <c r="F12" s="77"/>
      <c r="G12" s="77"/>
    </row>
    <row r="13" spans="1:7" ht="12.75">
      <c r="A13" s="421"/>
      <c r="B13" s="236"/>
      <c r="C13" s="236"/>
      <c r="D13" s="236"/>
      <c r="E13" s="73"/>
      <c r="F13" s="77"/>
      <c r="G13" s="77"/>
    </row>
    <row r="14" spans="1:7" ht="12.75">
      <c r="A14" s="419" t="s">
        <v>148</v>
      </c>
      <c r="B14" s="420">
        <v>27905</v>
      </c>
      <c r="C14" s="420">
        <v>1620</v>
      </c>
      <c r="D14" s="420">
        <v>4409</v>
      </c>
      <c r="E14" s="73"/>
      <c r="F14" s="77"/>
      <c r="G14" s="77"/>
    </row>
    <row r="15" spans="1:7" ht="12.75">
      <c r="A15" s="421"/>
      <c r="B15" s="236"/>
      <c r="C15" s="236"/>
      <c r="D15" s="236"/>
      <c r="E15" s="73"/>
      <c r="F15" s="77"/>
      <c r="G15" s="77"/>
    </row>
    <row r="16" spans="1:7" ht="12.75">
      <c r="A16" s="419" t="s">
        <v>149</v>
      </c>
      <c r="B16" s="420">
        <v>21462</v>
      </c>
      <c r="C16" s="420">
        <v>564</v>
      </c>
      <c r="D16" s="420">
        <v>2095</v>
      </c>
      <c r="E16" s="73"/>
      <c r="F16" s="77"/>
      <c r="G16" s="77"/>
    </row>
    <row r="17" spans="1:7" ht="12.75">
      <c r="A17" s="421"/>
      <c r="B17" s="236"/>
      <c r="C17" s="236"/>
      <c r="D17" s="236"/>
      <c r="E17" s="73"/>
      <c r="F17" s="77"/>
      <c r="G17" s="77"/>
    </row>
    <row r="18" spans="1:7" ht="12.75">
      <c r="A18" s="418" t="s">
        <v>150</v>
      </c>
      <c r="B18" s="236">
        <v>3170</v>
      </c>
      <c r="C18" s="236">
        <v>46</v>
      </c>
      <c r="D18" s="236">
        <v>128</v>
      </c>
      <c r="E18" s="73"/>
      <c r="F18" s="77"/>
      <c r="G18" s="77"/>
    </row>
    <row r="19" spans="1:7" ht="12.75">
      <c r="A19" s="418" t="s">
        <v>151</v>
      </c>
      <c r="B19" s="236">
        <v>4277</v>
      </c>
      <c r="C19" s="236">
        <v>210</v>
      </c>
      <c r="D19" s="236">
        <v>1105</v>
      </c>
      <c r="E19" s="73"/>
      <c r="F19" s="77"/>
      <c r="G19" s="77"/>
    </row>
    <row r="20" spans="1:7" ht="12.75">
      <c r="A20" s="418" t="s">
        <v>152</v>
      </c>
      <c r="B20" s="236">
        <v>6045</v>
      </c>
      <c r="C20" s="236">
        <v>203</v>
      </c>
      <c r="D20" s="236">
        <v>1457</v>
      </c>
      <c r="E20" s="73"/>
      <c r="F20" s="77"/>
      <c r="G20" s="77"/>
    </row>
    <row r="21" spans="1:7" ht="12.75">
      <c r="A21" s="419" t="s">
        <v>153</v>
      </c>
      <c r="B21" s="420">
        <v>13492</v>
      </c>
      <c r="C21" s="420">
        <v>459</v>
      </c>
      <c r="D21" s="420">
        <v>2690</v>
      </c>
      <c r="E21" s="73"/>
      <c r="F21" s="77"/>
      <c r="G21" s="77"/>
    </row>
    <row r="22" spans="1:7" ht="12.75">
      <c r="A22" s="421"/>
      <c r="B22" s="236"/>
      <c r="C22" s="236"/>
      <c r="D22" s="236"/>
      <c r="E22" s="73"/>
      <c r="F22" s="77"/>
      <c r="G22" s="77"/>
    </row>
    <row r="23" spans="1:7" ht="12.75">
      <c r="A23" s="419" t="s">
        <v>154</v>
      </c>
      <c r="B23" s="420">
        <v>15311</v>
      </c>
      <c r="C23" s="420">
        <v>109</v>
      </c>
      <c r="D23" s="420">
        <v>218</v>
      </c>
      <c r="E23" s="73"/>
      <c r="F23" s="77"/>
      <c r="G23" s="77"/>
    </row>
    <row r="24" spans="1:7" ht="12.75">
      <c r="A24" s="421"/>
      <c r="B24" s="236"/>
      <c r="C24" s="236"/>
      <c r="D24" s="236"/>
      <c r="E24" s="73"/>
      <c r="F24" s="77"/>
      <c r="G24" s="77"/>
    </row>
    <row r="25" spans="1:7" ht="12.75">
      <c r="A25" s="419" t="s">
        <v>155</v>
      </c>
      <c r="B25" s="420">
        <v>2800</v>
      </c>
      <c r="C25" s="420">
        <v>134</v>
      </c>
      <c r="D25" s="420">
        <v>220</v>
      </c>
      <c r="E25" s="73"/>
      <c r="F25" s="77"/>
      <c r="G25" s="77"/>
    </row>
    <row r="26" spans="1:7" ht="12.75">
      <c r="A26" s="421"/>
      <c r="B26" s="236"/>
      <c r="C26" s="236"/>
      <c r="D26" s="236"/>
      <c r="E26" s="73"/>
      <c r="F26" s="77"/>
      <c r="G26" s="77"/>
    </row>
    <row r="27" spans="1:7" ht="12.75">
      <c r="A27" s="418" t="s">
        <v>156</v>
      </c>
      <c r="B27" s="236">
        <v>1433</v>
      </c>
      <c r="C27" s="236">
        <v>50</v>
      </c>
      <c r="D27" s="236">
        <v>86</v>
      </c>
      <c r="E27" s="73"/>
      <c r="F27" s="77"/>
      <c r="G27" s="77"/>
    </row>
    <row r="28" spans="1:7" ht="12.75">
      <c r="A28" s="418" t="s">
        <v>157</v>
      </c>
      <c r="B28" s="236">
        <v>401</v>
      </c>
      <c r="C28" s="236">
        <v>114</v>
      </c>
      <c r="D28" s="236">
        <v>119</v>
      </c>
      <c r="E28" s="73"/>
      <c r="F28" s="77"/>
      <c r="G28" s="77"/>
    </row>
    <row r="29" spans="1:7" ht="12.75">
      <c r="A29" s="418" t="s">
        <v>158</v>
      </c>
      <c r="B29" s="236">
        <v>665</v>
      </c>
      <c r="C29" s="236">
        <v>78</v>
      </c>
      <c r="D29" s="236">
        <v>256</v>
      </c>
      <c r="E29" s="73"/>
      <c r="F29" s="77"/>
      <c r="G29" s="77"/>
    </row>
    <row r="30" spans="1:7" ht="12.75">
      <c r="A30" s="419" t="s">
        <v>159</v>
      </c>
      <c r="B30" s="420">
        <v>2499</v>
      </c>
      <c r="C30" s="420">
        <v>242</v>
      </c>
      <c r="D30" s="420">
        <v>461</v>
      </c>
      <c r="E30" s="73"/>
      <c r="F30" s="77"/>
      <c r="G30" s="77"/>
    </row>
    <row r="31" spans="1:7" ht="12.75">
      <c r="A31" s="421"/>
      <c r="B31" s="236"/>
      <c r="C31" s="236"/>
      <c r="D31" s="236"/>
      <c r="E31" s="73"/>
      <c r="F31" s="77"/>
      <c r="G31" s="77"/>
    </row>
    <row r="32" spans="1:7" ht="12.75">
      <c r="A32" s="418" t="s">
        <v>160</v>
      </c>
      <c r="B32" s="236">
        <v>4318</v>
      </c>
      <c r="C32" s="236">
        <v>72</v>
      </c>
      <c r="D32" s="236">
        <v>247</v>
      </c>
      <c r="E32" s="73"/>
      <c r="F32" s="77"/>
      <c r="G32" s="77"/>
    </row>
    <row r="33" spans="1:7" ht="12.75">
      <c r="A33" s="418" t="s">
        <v>161</v>
      </c>
      <c r="B33" s="236">
        <v>4609</v>
      </c>
      <c r="C33" s="236">
        <v>39</v>
      </c>
      <c r="D33" s="236">
        <v>112</v>
      </c>
      <c r="E33" s="73"/>
      <c r="F33" s="77"/>
      <c r="G33" s="77"/>
    </row>
    <row r="34" spans="1:7" ht="12.75">
      <c r="A34" s="418" t="s">
        <v>162</v>
      </c>
      <c r="B34" s="236">
        <v>4202</v>
      </c>
      <c r="C34" s="236">
        <v>42</v>
      </c>
      <c r="D34" s="236">
        <v>66</v>
      </c>
      <c r="E34" s="73"/>
      <c r="F34" s="77"/>
      <c r="G34" s="77"/>
    </row>
    <row r="35" spans="1:7" ht="12.75">
      <c r="A35" s="418" t="s">
        <v>163</v>
      </c>
      <c r="B35" s="236">
        <v>922</v>
      </c>
      <c r="C35" s="236">
        <v>69</v>
      </c>
      <c r="D35" s="236">
        <v>53</v>
      </c>
      <c r="E35" s="73"/>
      <c r="F35" s="77"/>
      <c r="G35" s="77"/>
    </row>
    <row r="36" spans="1:7" ht="12.75">
      <c r="A36" s="419" t="s">
        <v>164</v>
      </c>
      <c r="B36" s="420">
        <v>14051</v>
      </c>
      <c r="C36" s="420">
        <v>222</v>
      </c>
      <c r="D36" s="420">
        <v>478</v>
      </c>
      <c r="E36" s="73"/>
      <c r="F36" s="77"/>
      <c r="G36" s="77"/>
    </row>
    <row r="37" spans="1:7" ht="12.75">
      <c r="A37" s="421"/>
      <c r="B37" s="236"/>
      <c r="C37" s="236"/>
      <c r="D37" s="236"/>
      <c r="E37" s="73"/>
      <c r="F37" s="77"/>
      <c r="G37" s="77"/>
    </row>
    <row r="38" spans="1:7" ht="12.75">
      <c r="A38" s="419" t="s">
        <v>165</v>
      </c>
      <c r="B38" s="420">
        <v>3266</v>
      </c>
      <c r="C38" s="420">
        <v>484</v>
      </c>
      <c r="D38" s="420">
        <v>900</v>
      </c>
      <c r="E38" s="73"/>
      <c r="F38" s="77"/>
      <c r="G38" s="77"/>
    </row>
    <row r="39" spans="1:7" ht="12.75">
      <c r="A39" s="421"/>
      <c r="B39" s="236"/>
      <c r="C39" s="236"/>
      <c r="D39" s="236"/>
      <c r="E39" s="73"/>
      <c r="F39" s="77"/>
      <c r="G39" s="77"/>
    </row>
    <row r="40" spans="1:7" ht="12.75">
      <c r="A40" s="418" t="s">
        <v>166</v>
      </c>
      <c r="B40" s="236">
        <v>4903</v>
      </c>
      <c r="C40" s="236">
        <v>365</v>
      </c>
      <c r="D40" s="236">
        <v>2680</v>
      </c>
      <c r="E40" s="73"/>
      <c r="F40" s="77"/>
      <c r="G40" s="77"/>
    </row>
    <row r="41" spans="1:7" ht="12.75">
      <c r="A41" s="418" t="s">
        <v>167</v>
      </c>
      <c r="B41" s="236">
        <v>5019</v>
      </c>
      <c r="C41" s="236">
        <v>76</v>
      </c>
      <c r="D41" s="236">
        <v>285</v>
      </c>
      <c r="E41" s="73"/>
      <c r="F41" s="77"/>
      <c r="G41" s="77"/>
    </row>
    <row r="42" spans="1:7" ht="12.75">
      <c r="A42" s="418" t="s">
        <v>168</v>
      </c>
      <c r="B42" s="236">
        <v>5401</v>
      </c>
      <c r="C42" s="236">
        <v>259</v>
      </c>
      <c r="D42" s="236">
        <v>1194</v>
      </c>
      <c r="E42" s="73"/>
      <c r="F42" s="77"/>
      <c r="G42" s="77"/>
    </row>
    <row r="43" spans="1:7" ht="12.75">
      <c r="A43" s="418" t="s">
        <v>169</v>
      </c>
      <c r="B43" s="236">
        <v>1522</v>
      </c>
      <c r="C43" s="236">
        <v>32</v>
      </c>
      <c r="D43" s="236">
        <v>186</v>
      </c>
      <c r="E43" s="73"/>
      <c r="F43" s="77"/>
      <c r="G43" s="77"/>
    </row>
    <row r="44" spans="1:7" ht="12.75">
      <c r="A44" s="418" t="s">
        <v>170</v>
      </c>
      <c r="B44" s="236">
        <v>5908</v>
      </c>
      <c r="C44" s="236">
        <v>752</v>
      </c>
      <c r="D44" s="236">
        <v>2371</v>
      </c>
      <c r="E44" s="73"/>
      <c r="F44" s="77"/>
      <c r="G44" s="77"/>
    </row>
    <row r="45" spans="1:7" ht="12.75">
      <c r="A45" s="418" t="s">
        <v>171</v>
      </c>
      <c r="B45" s="236">
        <v>2213</v>
      </c>
      <c r="C45" s="236">
        <v>29</v>
      </c>
      <c r="D45" s="236">
        <v>132</v>
      </c>
      <c r="E45" s="73"/>
      <c r="F45" s="77"/>
      <c r="G45" s="77"/>
    </row>
    <row r="46" spans="1:7" ht="12.75">
      <c r="A46" s="418" t="s">
        <v>172</v>
      </c>
      <c r="B46" s="236">
        <v>1508</v>
      </c>
      <c r="C46" s="236">
        <v>10</v>
      </c>
      <c r="D46" s="236">
        <v>52</v>
      </c>
      <c r="E46" s="73"/>
      <c r="F46" s="77"/>
      <c r="G46" s="77"/>
    </row>
    <row r="47" spans="1:7" ht="12.75">
      <c r="A47" s="418" t="s">
        <v>173</v>
      </c>
      <c r="B47" s="236">
        <v>1864</v>
      </c>
      <c r="C47" s="236">
        <v>54</v>
      </c>
      <c r="D47" s="236">
        <v>232</v>
      </c>
      <c r="E47" s="73"/>
      <c r="F47" s="77"/>
      <c r="G47" s="77"/>
    </row>
    <row r="48" spans="1:7" ht="12.75">
      <c r="A48" s="418" t="s">
        <v>174</v>
      </c>
      <c r="B48" s="236">
        <v>2093</v>
      </c>
      <c r="C48" s="236">
        <v>568</v>
      </c>
      <c r="D48" s="236">
        <v>2537</v>
      </c>
      <c r="E48" s="73"/>
      <c r="F48" s="77"/>
      <c r="G48" s="77"/>
    </row>
    <row r="49" spans="1:7" ht="12.75">
      <c r="A49" s="419" t="s">
        <v>175</v>
      </c>
      <c r="B49" s="420">
        <v>30431</v>
      </c>
      <c r="C49" s="420">
        <v>2145</v>
      </c>
      <c r="D49" s="420">
        <v>9669</v>
      </c>
      <c r="E49" s="73"/>
      <c r="F49" s="77"/>
      <c r="G49" s="77"/>
    </row>
    <row r="50" spans="1:7" ht="12.75">
      <c r="A50" s="421"/>
      <c r="B50" s="236"/>
      <c r="C50" s="236"/>
      <c r="D50" s="236"/>
      <c r="E50" s="73"/>
      <c r="F50" s="77"/>
      <c r="G50" s="77"/>
    </row>
    <row r="51" spans="1:7" ht="12.75">
      <c r="A51" s="419" t="s">
        <v>176</v>
      </c>
      <c r="B51" s="420">
        <v>4150</v>
      </c>
      <c r="C51" s="420">
        <v>301</v>
      </c>
      <c r="D51" s="420">
        <v>315</v>
      </c>
      <c r="E51" s="73"/>
      <c r="F51" s="77"/>
      <c r="G51" s="77"/>
    </row>
    <row r="52" spans="1:7" ht="12.75">
      <c r="A52" s="421"/>
      <c r="B52" s="236"/>
      <c r="C52" s="236"/>
      <c r="D52" s="236"/>
      <c r="E52" s="73"/>
      <c r="F52" s="77"/>
      <c r="G52" s="77"/>
    </row>
    <row r="53" spans="1:7" ht="12.75">
      <c r="A53" s="418" t="s">
        <v>177</v>
      </c>
      <c r="B53" s="236">
        <v>1137</v>
      </c>
      <c r="C53" s="236">
        <v>255</v>
      </c>
      <c r="D53" s="236">
        <v>660</v>
      </c>
      <c r="E53" s="73"/>
      <c r="F53" s="77"/>
      <c r="G53" s="77"/>
    </row>
    <row r="54" spans="1:7" ht="12.75">
      <c r="A54" s="418" t="s">
        <v>178</v>
      </c>
      <c r="B54" s="236">
        <v>1770</v>
      </c>
      <c r="C54" s="236">
        <v>273</v>
      </c>
      <c r="D54" s="236">
        <v>423</v>
      </c>
      <c r="E54" s="73"/>
      <c r="F54" s="77"/>
      <c r="G54" s="77"/>
    </row>
    <row r="55" spans="1:7" ht="12.75">
      <c r="A55" s="418" t="s">
        <v>179</v>
      </c>
      <c r="B55" s="236">
        <v>464</v>
      </c>
      <c r="C55" s="236">
        <v>110</v>
      </c>
      <c r="D55" s="236">
        <v>264</v>
      </c>
      <c r="E55" s="73"/>
      <c r="F55" s="77"/>
      <c r="G55" s="77"/>
    </row>
    <row r="56" spans="1:7" ht="12.75">
      <c r="A56" s="418" t="s">
        <v>180</v>
      </c>
      <c r="B56" s="236">
        <v>436</v>
      </c>
      <c r="C56" s="236">
        <v>29</v>
      </c>
      <c r="D56" s="236">
        <v>112</v>
      </c>
      <c r="E56" s="73"/>
      <c r="F56" s="77"/>
      <c r="G56" s="77"/>
    </row>
    <row r="57" spans="1:7" ht="12.75">
      <c r="A57" s="418" t="s">
        <v>181</v>
      </c>
      <c r="B57" s="236">
        <v>3546</v>
      </c>
      <c r="C57" s="236">
        <v>454</v>
      </c>
      <c r="D57" s="236">
        <v>1142</v>
      </c>
      <c r="E57" s="73"/>
      <c r="F57" s="77"/>
      <c r="G57" s="77"/>
    </row>
    <row r="58" spans="1:7" ht="12.75">
      <c r="A58" s="422" t="s">
        <v>182</v>
      </c>
      <c r="B58" s="420">
        <v>7353</v>
      </c>
      <c r="C58" s="420">
        <v>1121</v>
      </c>
      <c r="D58" s="420">
        <v>2601</v>
      </c>
      <c r="E58" s="73"/>
      <c r="F58" s="77"/>
      <c r="G58" s="77"/>
    </row>
    <row r="59" spans="1:7" ht="12.75">
      <c r="A59" s="421"/>
      <c r="B59" s="236"/>
      <c r="C59" s="236"/>
      <c r="D59" s="236"/>
      <c r="E59" s="73"/>
      <c r="F59" s="77"/>
      <c r="G59" s="77"/>
    </row>
    <row r="60" spans="1:7" ht="12.75">
      <c r="A60" s="418" t="s">
        <v>183</v>
      </c>
      <c r="B60" s="236">
        <v>1585</v>
      </c>
      <c r="C60" s="236">
        <v>79</v>
      </c>
      <c r="D60" s="236">
        <v>177</v>
      </c>
      <c r="E60" s="73"/>
      <c r="F60" s="77"/>
      <c r="G60" s="77"/>
    </row>
    <row r="61" spans="1:7" ht="12.75">
      <c r="A61" s="418" t="s">
        <v>184</v>
      </c>
      <c r="B61" s="236">
        <v>1585</v>
      </c>
      <c r="C61" s="236">
        <v>161</v>
      </c>
      <c r="D61" s="236">
        <v>132</v>
      </c>
      <c r="E61" s="73"/>
      <c r="F61" s="77"/>
      <c r="G61" s="77"/>
    </row>
    <row r="62" spans="1:7" ht="12.75">
      <c r="A62" s="418" t="s">
        <v>185</v>
      </c>
      <c r="B62" s="236">
        <v>2539</v>
      </c>
      <c r="C62" s="236">
        <v>138</v>
      </c>
      <c r="D62" s="236">
        <v>97</v>
      </c>
      <c r="E62" s="73"/>
      <c r="F62" s="77"/>
      <c r="G62" s="77"/>
    </row>
    <row r="63" spans="1:7" ht="12.75">
      <c r="A63" s="419" t="s">
        <v>186</v>
      </c>
      <c r="B63" s="420">
        <v>5709</v>
      </c>
      <c r="C63" s="420">
        <v>378</v>
      </c>
      <c r="D63" s="420">
        <v>406</v>
      </c>
      <c r="E63" s="73"/>
      <c r="F63" s="77"/>
      <c r="G63" s="77"/>
    </row>
    <row r="64" spans="1:7" ht="12.75">
      <c r="A64" s="421"/>
      <c r="B64" s="236"/>
      <c r="C64" s="236"/>
      <c r="D64" s="236"/>
      <c r="E64" s="73"/>
      <c r="F64" s="77"/>
      <c r="G64" s="77"/>
    </row>
    <row r="65" spans="1:7" ht="12.75">
      <c r="A65" s="419" t="s">
        <v>187</v>
      </c>
      <c r="B65" s="420">
        <v>1358</v>
      </c>
      <c r="C65" s="420">
        <v>56</v>
      </c>
      <c r="D65" s="420">
        <v>74</v>
      </c>
      <c r="E65" s="73"/>
      <c r="F65" s="77"/>
      <c r="G65" s="77"/>
    </row>
    <row r="66" spans="1:7" ht="12.75">
      <c r="A66" s="421"/>
      <c r="B66" s="236"/>
      <c r="C66" s="236"/>
      <c r="D66" s="236"/>
      <c r="E66" s="73"/>
      <c r="F66" s="77"/>
      <c r="G66" s="77"/>
    </row>
    <row r="67" spans="1:7" ht="12.75">
      <c r="A67" s="418" t="s">
        <v>188</v>
      </c>
      <c r="B67" s="236">
        <v>8359</v>
      </c>
      <c r="C67" s="236">
        <v>2558</v>
      </c>
      <c r="D67" s="236">
        <v>4281</v>
      </c>
      <c r="E67" s="73"/>
      <c r="F67" s="77"/>
      <c r="G67" s="77"/>
    </row>
    <row r="68" spans="1:7" ht="12.75">
      <c r="A68" s="418" t="s">
        <v>189</v>
      </c>
      <c r="B68" s="236">
        <v>8050</v>
      </c>
      <c r="C68" s="236">
        <v>1786</v>
      </c>
      <c r="D68" s="236">
        <v>3847</v>
      </c>
      <c r="E68" s="73"/>
      <c r="F68" s="77"/>
      <c r="G68" s="77"/>
    </row>
    <row r="69" spans="1:7" ht="12.75">
      <c r="A69" s="419" t="s">
        <v>190</v>
      </c>
      <c r="B69" s="420">
        <v>16409</v>
      </c>
      <c r="C69" s="420">
        <v>4344</v>
      </c>
      <c r="D69" s="420">
        <v>8128</v>
      </c>
      <c r="E69" s="73"/>
      <c r="F69" s="77"/>
      <c r="G69" s="77"/>
    </row>
    <row r="70" spans="1:7" ht="12.75">
      <c r="A70" s="421"/>
      <c r="B70" s="236"/>
      <c r="C70" s="236"/>
      <c r="D70" s="236"/>
      <c r="E70" s="73"/>
      <c r="F70" s="77"/>
      <c r="G70" s="77"/>
    </row>
    <row r="71" spans="1:7" ht="12.75">
      <c r="A71" s="418" t="s">
        <v>191</v>
      </c>
      <c r="B71" s="236">
        <v>735</v>
      </c>
      <c r="C71" s="236">
        <v>383</v>
      </c>
      <c r="D71" s="236">
        <v>544</v>
      </c>
      <c r="E71" s="73"/>
      <c r="F71" s="77"/>
      <c r="G71" s="77"/>
    </row>
    <row r="72" spans="1:7" ht="12.75">
      <c r="A72" s="418" t="s">
        <v>192</v>
      </c>
      <c r="B72" s="236">
        <v>7271</v>
      </c>
      <c r="C72" s="236">
        <v>641</v>
      </c>
      <c r="D72" s="236">
        <v>598</v>
      </c>
      <c r="E72" s="73"/>
      <c r="F72" s="77"/>
      <c r="G72" s="77"/>
    </row>
    <row r="73" spans="1:7" ht="12.75">
      <c r="A73" s="418" t="s">
        <v>193</v>
      </c>
      <c r="B73" s="236">
        <v>5141</v>
      </c>
      <c r="C73" s="236">
        <v>1450</v>
      </c>
      <c r="D73" s="236">
        <v>536</v>
      </c>
      <c r="E73" s="73"/>
      <c r="F73" s="77"/>
      <c r="G73" s="77"/>
    </row>
    <row r="74" spans="1:7" ht="12.75">
      <c r="A74" s="418" t="s">
        <v>194</v>
      </c>
      <c r="B74" s="236">
        <v>3293</v>
      </c>
      <c r="C74" s="236">
        <v>3329</v>
      </c>
      <c r="D74" s="236">
        <v>879</v>
      </c>
      <c r="E74" s="73"/>
      <c r="F74" s="77"/>
      <c r="G74" s="77"/>
    </row>
    <row r="75" spans="1:7" ht="12.75">
      <c r="A75" s="418" t="s">
        <v>195</v>
      </c>
      <c r="B75" s="236">
        <v>8967</v>
      </c>
      <c r="C75" s="236">
        <v>2438</v>
      </c>
      <c r="D75" s="236">
        <v>2077</v>
      </c>
      <c r="E75" s="73"/>
      <c r="F75" s="77"/>
      <c r="G75" s="77"/>
    </row>
    <row r="76" spans="1:7" ht="12.75">
      <c r="A76" s="418" t="s">
        <v>196</v>
      </c>
      <c r="B76" s="236">
        <v>2274</v>
      </c>
      <c r="C76" s="236">
        <v>506</v>
      </c>
      <c r="D76" s="236">
        <v>500</v>
      </c>
      <c r="E76" s="73"/>
      <c r="F76" s="77"/>
      <c r="G76" s="77"/>
    </row>
    <row r="77" spans="1:7" ht="12.75">
      <c r="A77" s="418" t="s">
        <v>197</v>
      </c>
      <c r="B77" s="236">
        <v>3081</v>
      </c>
      <c r="C77" s="236">
        <v>1783</v>
      </c>
      <c r="D77" s="236">
        <v>426</v>
      </c>
      <c r="E77" s="73"/>
      <c r="F77" s="77"/>
      <c r="G77" s="77"/>
    </row>
    <row r="78" spans="1:7" ht="12.75">
      <c r="A78" s="418" t="s">
        <v>198</v>
      </c>
      <c r="B78" s="236">
        <v>10908</v>
      </c>
      <c r="C78" s="236">
        <v>835</v>
      </c>
      <c r="D78" s="236">
        <v>917</v>
      </c>
      <c r="E78" s="73"/>
      <c r="F78" s="77"/>
      <c r="G78" s="77"/>
    </row>
    <row r="79" spans="1:7" ht="12.75">
      <c r="A79" s="419" t="s">
        <v>199</v>
      </c>
      <c r="B79" s="420">
        <v>41670</v>
      </c>
      <c r="C79" s="420">
        <v>11365</v>
      </c>
      <c r="D79" s="420">
        <v>6477</v>
      </c>
      <c r="E79" s="73"/>
      <c r="F79" s="77"/>
      <c r="G79" s="77"/>
    </row>
    <row r="80" spans="1:7" ht="12.75">
      <c r="A80" s="421"/>
      <c r="B80" s="236"/>
      <c r="C80" s="236"/>
      <c r="D80" s="236"/>
      <c r="E80" s="73"/>
      <c r="F80" s="77"/>
      <c r="G80" s="77"/>
    </row>
    <row r="81" spans="1:7" ht="12.75">
      <c r="A81" s="418" t="s">
        <v>200</v>
      </c>
      <c r="B81" s="236">
        <v>403</v>
      </c>
      <c r="C81" s="236">
        <v>63</v>
      </c>
      <c r="D81" s="236">
        <v>452</v>
      </c>
      <c r="E81" s="73"/>
      <c r="F81" s="77"/>
      <c r="G81" s="77"/>
    </row>
    <row r="82" spans="1:7" ht="12.75">
      <c r="A82" s="418" t="s">
        <v>201</v>
      </c>
      <c r="B82" s="236">
        <v>534</v>
      </c>
      <c r="C82" s="236">
        <v>314</v>
      </c>
      <c r="D82" s="236">
        <v>186</v>
      </c>
      <c r="E82" s="73"/>
      <c r="F82" s="77"/>
      <c r="G82" s="77"/>
    </row>
    <row r="83" spans="1:7" ht="12.75">
      <c r="A83" s="419" t="s">
        <v>202</v>
      </c>
      <c r="B83" s="420">
        <v>937</v>
      </c>
      <c r="C83" s="420">
        <v>377</v>
      </c>
      <c r="D83" s="420">
        <v>638</v>
      </c>
      <c r="E83" s="73"/>
      <c r="F83" s="77"/>
      <c r="G83" s="77"/>
    </row>
    <row r="84" spans="1:7" ht="12.75">
      <c r="A84" s="421"/>
      <c r="B84" s="236"/>
      <c r="C84" s="236"/>
      <c r="D84" s="236"/>
      <c r="E84" s="73"/>
      <c r="F84" s="77"/>
      <c r="G84" s="77"/>
    </row>
    <row r="85" spans="1:7" ht="13.5" thickBot="1">
      <c r="A85" s="423" t="s">
        <v>97</v>
      </c>
      <c r="B85" s="424">
        <v>238096</v>
      </c>
      <c r="C85" s="424">
        <v>27959</v>
      </c>
      <c r="D85" s="424">
        <v>54455</v>
      </c>
      <c r="E85" s="73"/>
      <c r="F85" s="77"/>
      <c r="G85" s="77"/>
    </row>
    <row r="86" spans="1:5" ht="13.5" customHeight="1">
      <c r="A86" s="425" t="s">
        <v>394</v>
      </c>
      <c r="E86" s="421"/>
    </row>
    <row r="87" spans="1:5" ht="12.75">
      <c r="A87" s="421"/>
      <c r="E87" s="421"/>
    </row>
    <row r="88" spans="1:5" ht="12.75">
      <c r="A88" s="421"/>
      <c r="E88" s="421"/>
    </row>
    <row r="89" spans="1:5" ht="12.75">
      <c r="A89" s="421"/>
      <c r="E89" s="421"/>
    </row>
    <row r="90" ht="12.75">
      <c r="A90" s="421"/>
    </row>
    <row r="91" ht="12.75">
      <c r="A91" s="421"/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="75" zoomScaleNormal="75" workbookViewId="0" topLeftCell="A46">
      <selection activeCell="B85" sqref="B85"/>
    </sheetView>
  </sheetViews>
  <sheetFormatPr defaultColWidth="11.421875" defaultRowHeight="12.75"/>
  <cols>
    <col min="1" max="1" width="29.57421875" style="70" customWidth="1"/>
    <col min="2" max="2" width="15.7109375" style="70" customWidth="1"/>
    <col min="3" max="3" width="24.7109375" style="70" bestFit="1" customWidth="1"/>
    <col min="4" max="7" width="11.57421875" style="70" bestFit="1" customWidth="1"/>
    <col min="8" max="8" width="13.8515625" style="70" customWidth="1"/>
    <col min="9" max="16384" width="11.421875" style="70" customWidth="1"/>
  </cols>
  <sheetData>
    <row r="1" spans="1:8" ht="15.75" customHeight="1">
      <c r="A1" s="484" t="s">
        <v>213</v>
      </c>
      <c r="B1" s="484"/>
      <c r="C1" s="484"/>
      <c r="D1" s="484"/>
      <c r="E1" s="484"/>
      <c r="F1" s="484"/>
      <c r="G1" s="484"/>
      <c r="H1" s="484"/>
    </row>
    <row r="2" spans="1:8" ht="12.75">
      <c r="A2" s="462" t="s">
        <v>417</v>
      </c>
      <c r="B2" s="77"/>
      <c r="C2" s="77"/>
      <c r="D2" s="77"/>
      <c r="E2" s="77"/>
      <c r="F2" s="77"/>
      <c r="G2" s="77"/>
      <c r="H2" s="77"/>
    </row>
    <row r="3" spans="1:8" ht="15">
      <c r="A3" s="452" t="s">
        <v>396</v>
      </c>
      <c r="B3" s="452"/>
      <c r="C3" s="452"/>
      <c r="D3" s="452"/>
      <c r="E3" s="452"/>
      <c r="F3" s="452"/>
      <c r="G3" s="452"/>
      <c r="H3" s="452"/>
    </row>
    <row r="4" spans="1:8" ht="12.75" customHeight="1" thickBot="1">
      <c r="A4" s="78"/>
      <c r="B4" s="79"/>
      <c r="C4" s="79"/>
      <c r="D4" s="79"/>
      <c r="E4" s="79"/>
      <c r="F4" s="79"/>
      <c r="G4" s="79"/>
      <c r="H4" s="79"/>
    </row>
    <row r="5" spans="1:8" ht="12.75" customHeight="1">
      <c r="A5" s="58" t="s">
        <v>68</v>
      </c>
      <c r="B5" s="80"/>
      <c r="C5" s="453" t="s">
        <v>285</v>
      </c>
      <c r="D5" s="454"/>
      <c r="E5" s="455"/>
      <c r="F5" s="453" t="s">
        <v>69</v>
      </c>
      <c r="G5" s="454"/>
      <c r="H5" s="454"/>
    </row>
    <row r="6" spans="1:8" ht="12.75">
      <c r="A6" s="47" t="s">
        <v>70</v>
      </c>
      <c r="B6" s="81" t="s">
        <v>22</v>
      </c>
      <c r="C6" s="81" t="s">
        <v>286</v>
      </c>
      <c r="D6" s="482" t="s">
        <v>71</v>
      </c>
      <c r="E6" s="483"/>
      <c r="F6" s="82"/>
      <c r="G6" s="482" t="s">
        <v>72</v>
      </c>
      <c r="H6" s="479"/>
    </row>
    <row r="7" spans="1:8" ht="13.5" thickBot="1">
      <c r="A7" s="47"/>
      <c r="B7" s="162"/>
      <c r="C7" s="163" t="s">
        <v>287</v>
      </c>
      <c r="D7" s="163" t="s">
        <v>17</v>
      </c>
      <c r="E7" s="163" t="s">
        <v>18</v>
      </c>
      <c r="F7" s="163" t="s">
        <v>17</v>
      </c>
      <c r="G7" s="163" t="s">
        <v>73</v>
      </c>
      <c r="H7" s="163" t="s">
        <v>74</v>
      </c>
    </row>
    <row r="8" spans="1:9" ht="12.75">
      <c r="A8" s="72" t="s">
        <v>288</v>
      </c>
      <c r="B8" s="176">
        <v>332254</v>
      </c>
      <c r="C8" s="177">
        <v>41458</v>
      </c>
      <c r="D8" s="176">
        <v>2106</v>
      </c>
      <c r="E8" s="176">
        <v>31734</v>
      </c>
      <c r="F8" s="176">
        <v>246</v>
      </c>
      <c r="G8" s="177">
        <v>1143</v>
      </c>
      <c r="H8" s="178">
        <v>37429</v>
      </c>
      <c r="I8" s="83"/>
    </row>
    <row r="9" spans="1:9" ht="12.75">
      <c r="A9" s="73" t="s">
        <v>289</v>
      </c>
      <c r="B9" s="179">
        <v>427478</v>
      </c>
      <c r="C9" s="180">
        <v>69234</v>
      </c>
      <c r="D9" s="179">
        <v>4930</v>
      </c>
      <c r="E9" s="179">
        <v>33571</v>
      </c>
      <c r="F9" s="179">
        <v>309</v>
      </c>
      <c r="G9" s="180">
        <v>104</v>
      </c>
      <c r="H9" s="178">
        <v>45203</v>
      </c>
      <c r="I9" s="83"/>
    </row>
    <row r="10" spans="1:9" ht="12.75">
      <c r="A10" s="73" t="s">
        <v>290</v>
      </c>
      <c r="B10" s="179">
        <v>58516</v>
      </c>
      <c r="C10" s="180">
        <v>27730</v>
      </c>
      <c r="D10" s="179">
        <v>171</v>
      </c>
      <c r="E10" s="179">
        <v>1163</v>
      </c>
      <c r="F10" s="179">
        <v>140</v>
      </c>
      <c r="G10" s="180">
        <v>106</v>
      </c>
      <c r="H10" s="178">
        <v>4351</v>
      </c>
      <c r="I10" s="83"/>
    </row>
    <row r="11" spans="1:9" ht="12.75">
      <c r="A11" s="73" t="s">
        <v>291</v>
      </c>
      <c r="B11" s="179">
        <v>104324</v>
      </c>
      <c r="C11" s="180">
        <v>19391</v>
      </c>
      <c r="D11" s="179">
        <v>60</v>
      </c>
      <c r="E11" s="179">
        <v>10113</v>
      </c>
      <c r="F11" s="179">
        <v>128</v>
      </c>
      <c r="G11" s="180">
        <v>90</v>
      </c>
      <c r="H11" s="178">
        <v>12907</v>
      </c>
      <c r="I11" s="83"/>
    </row>
    <row r="12" spans="1:9" ht="12.75">
      <c r="A12" s="74" t="s">
        <v>75</v>
      </c>
      <c r="B12" s="181">
        <v>922572</v>
      </c>
      <c r="C12" s="182">
        <v>157813</v>
      </c>
      <c r="D12" s="181">
        <v>7267</v>
      </c>
      <c r="E12" s="181">
        <v>76581</v>
      </c>
      <c r="F12" s="181">
        <v>823</v>
      </c>
      <c r="G12" s="182">
        <v>1443</v>
      </c>
      <c r="H12" s="183">
        <v>99890</v>
      </c>
      <c r="I12" s="83"/>
    </row>
    <row r="13" spans="1:9" ht="12.75">
      <c r="A13" s="73"/>
      <c r="B13" s="179"/>
      <c r="C13" s="180"/>
      <c r="D13" s="179"/>
      <c r="E13" s="179"/>
      <c r="F13" s="179"/>
      <c r="G13" s="180"/>
      <c r="H13" s="178"/>
      <c r="I13" s="83"/>
    </row>
    <row r="14" spans="1:9" ht="12.75">
      <c r="A14" s="74" t="s">
        <v>76</v>
      </c>
      <c r="B14" s="179">
        <v>390384</v>
      </c>
      <c r="C14" s="180">
        <v>42954</v>
      </c>
      <c r="D14" s="179">
        <v>8215</v>
      </c>
      <c r="E14" s="179">
        <v>38777</v>
      </c>
      <c r="F14" s="179">
        <v>2594</v>
      </c>
      <c r="G14" s="180">
        <v>1345</v>
      </c>
      <c r="H14" s="178">
        <v>42949</v>
      </c>
      <c r="I14" s="83"/>
    </row>
    <row r="15" spans="1:9" ht="12.75">
      <c r="A15" s="73"/>
      <c r="B15" s="179"/>
      <c r="C15" s="180"/>
      <c r="D15" s="179"/>
      <c r="E15" s="179"/>
      <c r="F15" s="179"/>
      <c r="G15" s="180"/>
      <c r="H15" s="178"/>
      <c r="I15" s="83"/>
    </row>
    <row r="16" spans="1:9" ht="12.75">
      <c r="A16" s="74" t="s">
        <v>77</v>
      </c>
      <c r="B16" s="181">
        <v>267619.7638618429</v>
      </c>
      <c r="C16" s="182">
        <v>15380.361192977993</v>
      </c>
      <c r="D16" s="181">
        <v>4407.577178388919</v>
      </c>
      <c r="E16" s="181">
        <v>24152.00300992877</v>
      </c>
      <c r="F16" s="181">
        <v>788.6438255373257</v>
      </c>
      <c r="G16" s="182">
        <v>653.5598482998763</v>
      </c>
      <c r="H16" s="183">
        <v>40221.617653219364</v>
      </c>
      <c r="I16" s="83"/>
    </row>
    <row r="17" spans="1:9" ht="12.75">
      <c r="A17" s="73"/>
      <c r="B17" s="179"/>
      <c r="C17" s="180"/>
      <c r="D17" s="179"/>
      <c r="E17" s="179"/>
      <c r="F17" s="179"/>
      <c r="G17" s="180"/>
      <c r="H17" s="178"/>
      <c r="I17" s="83"/>
    </row>
    <row r="18" spans="1:9" ht="12.75">
      <c r="A18" s="73" t="s">
        <v>292</v>
      </c>
      <c r="B18" s="179">
        <v>38890</v>
      </c>
      <c r="C18" s="180">
        <v>4101</v>
      </c>
      <c r="D18" s="179">
        <v>511</v>
      </c>
      <c r="E18" s="179">
        <v>4706</v>
      </c>
      <c r="F18" s="179">
        <v>498</v>
      </c>
      <c r="G18" s="180">
        <v>626</v>
      </c>
      <c r="H18" s="178">
        <v>3652</v>
      </c>
      <c r="I18" s="83"/>
    </row>
    <row r="19" spans="1:9" ht="12.75">
      <c r="A19" s="73" t="s">
        <v>293</v>
      </c>
      <c r="B19" s="179">
        <v>62220</v>
      </c>
      <c r="C19" s="180">
        <v>11737</v>
      </c>
      <c r="D19" s="179">
        <v>1678</v>
      </c>
      <c r="E19" s="179">
        <v>6899</v>
      </c>
      <c r="F19" s="179">
        <v>1646</v>
      </c>
      <c r="G19" s="180">
        <v>1695</v>
      </c>
      <c r="H19" s="178">
        <v>4577</v>
      </c>
      <c r="I19" s="83"/>
    </row>
    <row r="20" spans="1:9" ht="12.75">
      <c r="A20" s="73" t="s">
        <v>294</v>
      </c>
      <c r="B20" s="179">
        <v>58438</v>
      </c>
      <c r="C20" s="180">
        <v>10506</v>
      </c>
      <c r="D20" s="179">
        <v>1030</v>
      </c>
      <c r="E20" s="179">
        <v>5601</v>
      </c>
      <c r="F20" s="179">
        <v>990</v>
      </c>
      <c r="G20" s="180">
        <v>662</v>
      </c>
      <c r="H20" s="178">
        <v>4430</v>
      </c>
      <c r="I20" s="83"/>
    </row>
    <row r="21" spans="1:9" ht="12.75">
      <c r="A21" s="74" t="s">
        <v>113</v>
      </c>
      <c r="B21" s="181">
        <v>159548</v>
      </c>
      <c r="C21" s="182">
        <v>26344</v>
      </c>
      <c r="D21" s="181">
        <v>3219</v>
      </c>
      <c r="E21" s="181">
        <v>17206</v>
      </c>
      <c r="F21" s="181">
        <v>3134</v>
      </c>
      <c r="G21" s="182">
        <v>2983</v>
      </c>
      <c r="H21" s="183">
        <v>12659</v>
      </c>
      <c r="I21" s="83"/>
    </row>
    <row r="22" spans="1:9" ht="12.75">
      <c r="A22" s="73"/>
      <c r="B22" s="179"/>
      <c r="C22" s="180"/>
      <c r="D22" s="179"/>
      <c r="E22" s="179"/>
      <c r="F22" s="179"/>
      <c r="G22" s="180"/>
      <c r="H22" s="178"/>
      <c r="I22" s="83"/>
    </row>
    <row r="23" spans="1:9" ht="12.75">
      <c r="A23" s="74" t="s">
        <v>78</v>
      </c>
      <c r="B23" s="181">
        <v>121895</v>
      </c>
      <c r="C23" s="182">
        <v>19190</v>
      </c>
      <c r="D23" s="181">
        <v>9590</v>
      </c>
      <c r="E23" s="181">
        <v>18957</v>
      </c>
      <c r="F23" s="181">
        <v>1494</v>
      </c>
      <c r="G23" s="182">
        <v>744</v>
      </c>
      <c r="H23" s="183">
        <v>10555</v>
      </c>
      <c r="I23" s="83"/>
    </row>
    <row r="24" spans="1:9" ht="12.75">
      <c r="A24" s="73"/>
      <c r="B24" s="179"/>
      <c r="C24" s="180"/>
      <c r="D24" s="179"/>
      <c r="E24" s="179"/>
      <c r="F24" s="179"/>
      <c r="G24" s="180"/>
      <c r="H24" s="178"/>
      <c r="I24" s="83"/>
    </row>
    <row r="25" spans="1:9" ht="12.75">
      <c r="A25" s="74" t="s">
        <v>79</v>
      </c>
      <c r="B25" s="181">
        <v>43452</v>
      </c>
      <c r="C25" s="182">
        <v>16351</v>
      </c>
      <c r="D25" s="181">
        <v>160</v>
      </c>
      <c r="E25" s="181">
        <v>819</v>
      </c>
      <c r="F25" s="181">
        <v>1022</v>
      </c>
      <c r="G25" s="182">
        <v>2373</v>
      </c>
      <c r="H25" s="183">
        <v>1827</v>
      </c>
      <c r="I25" s="83"/>
    </row>
    <row r="26" spans="1:9" ht="12.75">
      <c r="A26" s="73"/>
      <c r="B26" s="179"/>
      <c r="C26" s="180"/>
      <c r="D26" s="179"/>
      <c r="E26" s="179"/>
      <c r="F26" s="179"/>
      <c r="G26" s="180"/>
      <c r="H26" s="178"/>
      <c r="I26" s="83"/>
    </row>
    <row r="27" spans="1:9" ht="12.75">
      <c r="A27" s="73" t="s">
        <v>295</v>
      </c>
      <c r="B27" s="179">
        <v>229059.2</v>
      </c>
      <c r="C27" s="180">
        <v>187036.2</v>
      </c>
      <c r="D27" s="179">
        <v>290</v>
      </c>
      <c r="E27" s="179">
        <v>4863</v>
      </c>
      <c r="F27" s="179">
        <v>137</v>
      </c>
      <c r="G27" s="180">
        <v>326</v>
      </c>
      <c r="H27" s="178">
        <v>4255</v>
      </c>
      <c r="I27" s="83"/>
    </row>
    <row r="28" spans="1:9" ht="12.75">
      <c r="A28" s="73" t="s">
        <v>296</v>
      </c>
      <c r="B28" s="179">
        <v>47606</v>
      </c>
      <c r="C28" s="180">
        <v>30605</v>
      </c>
      <c r="D28" s="179">
        <v>153</v>
      </c>
      <c r="E28" s="179">
        <v>1019</v>
      </c>
      <c r="F28" s="179">
        <v>141</v>
      </c>
      <c r="G28" s="180">
        <v>102</v>
      </c>
      <c r="H28" s="178">
        <v>959</v>
      </c>
      <c r="I28" s="83"/>
    </row>
    <row r="29" spans="1:9" ht="12.75">
      <c r="A29" s="73" t="s">
        <v>297</v>
      </c>
      <c r="B29" s="179">
        <v>55955.4</v>
      </c>
      <c r="C29" s="180">
        <v>31575.6</v>
      </c>
      <c r="D29" s="179">
        <v>384.7999999999993</v>
      </c>
      <c r="E29" s="179">
        <v>1227</v>
      </c>
      <c r="F29" s="179">
        <v>6143</v>
      </c>
      <c r="G29" s="180">
        <v>874</v>
      </c>
      <c r="H29" s="178">
        <v>4471</v>
      </c>
      <c r="I29" s="83"/>
    </row>
    <row r="30" spans="1:9" ht="12.75">
      <c r="A30" s="74" t="s">
        <v>114</v>
      </c>
      <c r="B30" s="181">
        <v>332620.6</v>
      </c>
      <c r="C30" s="182">
        <v>249216.8</v>
      </c>
      <c r="D30" s="181">
        <v>827.7999999999993</v>
      </c>
      <c r="E30" s="181">
        <v>7109</v>
      </c>
      <c r="F30" s="181">
        <v>6421</v>
      </c>
      <c r="G30" s="182">
        <v>1302</v>
      </c>
      <c r="H30" s="183">
        <v>9685</v>
      </c>
      <c r="I30" s="83"/>
    </row>
    <row r="31" spans="1:9" ht="12.75">
      <c r="A31" s="73"/>
      <c r="B31" s="179"/>
      <c r="C31" s="180"/>
      <c r="D31" s="179"/>
      <c r="E31" s="179"/>
      <c r="F31" s="179"/>
      <c r="G31" s="180"/>
      <c r="H31" s="178"/>
      <c r="I31" s="83"/>
    </row>
    <row r="32" spans="1:9" ht="12.75">
      <c r="A32" s="73" t="s">
        <v>298</v>
      </c>
      <c r="B32" s="179">
        <v>165370</v>
      </c>
      <c r="C32" s="180">
        <v>106301</v>
      </c>
      <c r="D32" s="179">
        <v>6</v>
      </c>
      <c r="E32" s="179">
        <v>6751</v>
      </c>
      <c r="F32" s="179">
        <v>265</v>
      </c>
      <c r="G32" s="360" t="s">
        <v>397</v>
      </c>
      <c r="H32" s="178">
        <v>7544</v>
      </c>
      <c r="I32" s="83"/>
    </row>
    <row r="33" spans="1:9" ht="12.75">
      <c r="A33" s="73" t="s">
        <v>299</v>
      </c>
      <c r="B33" s="179">
        <v>153860</v>
      </c>
      <c r="C33" s="180">
        <v>76215</v>
      </c>
      <c r="D33" s="179">
        <v>1015</v>
      </c>
      <c r="E33" s="179">
        <v>8671</v>
      </c>
      <c r="F33" s="179">
        <v>3307</v>
      </c>
      <c r="G33" s="180">
        <v>138</v>
      </c>
      <c r="H33" s="178">
        <v>7720</v>
      </c>
      <c r="I33" s="83"/>
    </row>
    <row r="34" spans="1:9" ht="12.75">
      <c r="A34" s="73" t="s">
        <v>300</v>
      </c>
      <c r="B34" s="179">
        <v>282918</v>
      </c>
      <c r="C34" s="180">
        <v>211437</v>
      </c>
      <c r="D34" s="179">
        <v>59</v>
      </c>
      <c r="E34" s="179">
        <v>7322</v>
      </c>
      <c r="F34" s="179">
        <v>3670</v>
      </c>
      <c r="G34" s="180">
        <v>1429</v>
      </c>
      <c r="H34" s="178">
        <v>9046</v>
      </c>
      <c r="I34" s="83"/>
    </row>
    <row r="35" spans="1:9" ht="12.75">
      <c r="A35" s="73" t="s">
        <v>301</v>
      </c>
      <c r="B35" s="179">
        <v>24317</v>
      </c>
      <c r="C35" s="180">
        <v>18103</v>
      </c>
      <c r="D35" s="179">
        <v>1570</v>
      </c>
      <c r="E35" s="179">
        <v>115</v>
      </c>
      <c r="F35" s="179">
        <v>254</v>
      </c>
      <c r="G35" s="180">
        <v>1139</v>
      </c>
      <c r="H35" s="178" t="s">
        <v>397</v>
      </c>
      <c r="I35" s="83"/>
    </row>
    <row r="36" spans="1:9" ht="12.75">
      <c r="A36" s="74" t="s">
        <v>80</v>
      </c>
      <c r="B36" s="181">
        <v>626465</v>
      </c>
      <c r="C36" s="182">
        <v>412056</v>
      </c>
      <c r="D36" s="181">
        <v>2650</v>
      </c>
      <c r="E36" s="181">
        <v>22859</v>
      </c>
      <c r="F36" s="181">
        <v>7496</v>
      </c>
      <c r="G36" s="182">
        <v>2706</v>
      </c>
      <c r="H36" s="183">
        <v>24310</v>
      </c>
      <c r="I36" s="83"/>
    </row>
    <row r="37" spans="1:9" ht="12.75">
      <c r="A37" s="73"/>
      <c r="B37" s="179"/>
      <c r="C37" s="180"/>
      <c r="D37" s="179"/>
      <c r="E37" s="179"/>
      <c r="F37" s="179"/>
      <c r="G37" s="180"/>
      <c r="H37" s="178"/>
      <c r="I37" s="83"/>
    </row>
    <row r="38" spans="1:9" ht="12.75">
      <c r="A38" s="74" t="s">
        <v>81</v>
      </c>
      <c r="B38" s="181">
        <v>34247</v>
      </c>
      <c r="C38" s="182">
        <v>10903</v>
      </c>
      <c r="D38" s="181">
        <v>378</v>
      </c>
      <c r="E38" s="181">
        <v>2681</v>
      </c>
      <c r="F38" s="181">
        <v>503</v>
      </c>
      <c r="G38" s="182">
        <v>159</v>
      </c>
      <c r="H38" s="183">
        <v>2924</v>
      </c>
      <c r="I38" s="83"/>
    </row>
    <row r="39" spans="1:9" ht="12.75">
      <c r="A39" s="73"/>
      <c r="B39" s="179"/>
      <c r="C39" s="180"/>
      <c r="D39" s="179"/>
      <c r="E39" s="179"/>
      <c r="F39" s="179"/>
      <c r="G39" s="180"/>
      <c r="H39" s="178"/>
      <c r="I39" s="83"/>
    </row>
    <row r="40" spans="1:9" ht="12.75">
      <c r="A40" s="73" t="s">
        <v>82</v>
      </c>
      <c r="B40" s="179">
        <v>239159</v>
      </c>
      <c r="C40" s="180">
        <v>32694</v>
      </c>
      <c r="D40" s="179">
        <v>15021</v>
      </c>
      <c r="E40" s="179">
        <v>18272</v>
      </c>
      <c r="F40" s="179">
        <v>17135</v>
      </c>
      <c r="G40" s="180">
        <v>13407</v>
      </c>
      <c r="H40" s="178">
        <v>9303</v>
      </c>
      <c r="I40" s="83"/>
    </row>
    <row r="41" spans="1:9" ht="12.75">
      <c r="A41" s="73" t="s">
        <v>302</v>
      </c>
      <c r="B41" s="179">
        <v>69381</v>
      </c>
      <c r="C41" s="180">
        <v>3995</v>
      </c>
      <c r="D41" s="179">
        <v>5136</v>
      </c>
      <c r="E41" s="179">
        <v>8304</v>
      </c>
      <c r="F41" s="179">
        <v>2431</v>
      </c>
      <c r="G41" s="180">
        <v>391</v>
      </c>
      <c r="H41" s="178">
        <v>3773</v>
      </c>
      <c r="I41" s="83"/>
    </row>
    <row r="42" spans="1:9" ht="12.75">
      <c r="A42" s="73" t="s">
        <v>303</v>
      </c>
      <c r="B42" s="179">
        <v>122079</v>
      </c>
      <c r="C42" s="180">
        <v>22018</v>
      </c>
      <c r="D42" s="179">
        <v>3524</v>
      </c>
      <c r="E42" s="179">
        <v>6147</v>
      </c>
      <c r="F42" s="179">
        <v>459</v>
      </c>
      <c r="G42" s="180">
        <v>1764</v>
      </c>
      <c r="H42" s="178">
        <v>11079</v>
      </c>
      <c r="I42" s="83"/>
    </row>
    <row r="43" spans="1:9" ht="12.75">
      <c r="A43" s="73" t="s">
        <v>304</v>
      </c>
      <c r="B43" s="179">
        <v>50320</v>
      </c>
      <c r="C43" s="180">
        <v>6291</v>
      </c>
      <c r="D43" s="179">
        <v>1459</v>
      </c>
      <c r="E43" s="179">
        <v>3438</v>
      </c>
      <c r="F43" s="179">
        <v>1865</v>
      </c>
      <c r="G43" s="180">
        <v>1162</v>
      </c>
      <c r="H43" s="178">
        <v>5661</v>
      </c>
      <c r="I43" s="83"/>
    </row>
    <row r="44" spans="1:9" ht="12.75">
      <c r="A44" s="73" t="s">
        <v>83</v>
      </c>
      <c r="B44" s="179">
        <v>489911</v>
      </c>
      <c r="C44" s="180">
        <v>55570</v>
      </c>
      <c r="D44" s="179">
        <v>32534</v>
      </c>
      <c r="E44" s="179">
        <v>40213</v>
      </c>
      <c r="F44" s="179">
        <v>29191</v>
      </c>
      <c r="G44" s="180">
        <v>12831</v>
      </c>
      <c r="H44" s="178">
        <v>36825</v>
      </c>
      <c r="I44" s="83"/>
    </row>
    <row r="45" spans="1:9" ht="12.75">
      <c r="A45" s="73" t="s">
        <v>305</v>
      </c>
      <c r="B45" s="179">
        <v>104170</v>
      </c>
      <c r="C45" s="180">
        <v>16380</v>
      </c>
      <c r="D45" s="179">
        <v>9997</v>
      </c>
      <c r="E45" s="179">
        <v>9815</v>
      </c>
      <c r="F45" s="179">
        <v>16921</v>
      </c>
      <c r="G45" s="180">
        <v>3146</v>
      </c>
      <c r="H45" s="178">
        <v>6245</v>
      </c>
      <c r="I45" s="83"/>
    </row>
    <row r="46" spans="1:9" ht="12.75">
      <c r="A46" s="73" t="s">
        <v>306</v>
      </c>
      <c r="B46" s="179">
        <v>20231</v>
      </c>
      <c r="C46" s="180">
        <v>5797</v>
      </c>
      <c r="D46" s="179">
        <v>168</v>
      </c>
      <c r="E46" s="179">
        <v>669</v>
      </c>
      <c r="F46" s="179">
        <v>181</v>
      </c>
      <c r="G46" s="180">
        <v>165</v>
      </c>
      <c r="H46" s="178">
        <v>1221</v>
      </c>
      <c r="I46" s="83"/>
    </row>
    <row r="47" spans="1:9" ht="12.75">
      <c r="A47" s="73" t="s">
        <v>307</v>
      </c>
      <c r="B47" s="179">
        <v>49336</v>
      </c>
      <c r="C47" s="180">
        <v>10170</v>
      </c>
      <c r="D47" s="179">
        <v>3950</v>
      </c>
      <c r="E47" s="179">
        <v>5958</v>
      </c>
      <c r="F47" s="179">
        <v>4257</v>
      </c>
      <c r="G47" s="180">
        <v>2959</v>
      </c>
      <c r="H47" s="178">
        <v>5069</v>
      </c>
      <c r="I47" s="83"/>
    </row>
    <row r="48" spans="1:9" ht="12.75">
      <c r="A48" s="73" t="s">
        <v>308</v>
      </c>
      <c r="B48" s="179">
        <v>85045</v>
      </c>
      <c r="C48" s="180">
        <v>24806</v>
      </c>
      <c r="D48" s="179">
        <v>2814</v>
      </c>
      <c r="E48" s="179">
        <v>4970</v>
      </c>
      <c r="F48" s="179">
        <v>2252</v>
      </c>
      <c r="G48" s="180">
        <v>3173</v>
      </c>
      <c r="H48" s="178">
        <v>5226</v>
      </c>
      <c r="I48" s="83"/>
    </row>
    <row r="49" spans="1:9" ht="12.75">
      <c r="A49" s="74" t="s">
        <v>203</v>
      </c>
      <c r="B49" s="181">
        <v>1229632</v>
      </c>
      <c r="C49" s="182">
        <v>177721</v>
      </c>
      <c r="D49" s="181">
        <v>74603</v>
      </c>
      <c r="E49" s="181">
        <v>97786</v>
      </c>
      <c r="F49" s="181">
        <v>74692</v>
      </c>
      <c r="G49" s="182">
        <v>38998</v>
      </c>
      <c r="H49" s="183">
        <v>84402</v>
      </c>
      <c r="I49" s="83"/>
    </row>
    <row r="50" spans="1:9" ht="12.75">
      <c r="A50" s="73"/>
      <c r="B50" s="179"/>
      <c r="C50" s="180"/>
      <c r="D50" s="179"/>
      <c r="E50" s="179"/>
      <c r="F50" s="179"/>
      <c r="G50" s="180"/>
      <c r="H50" s="178"/>
      <c r="I50" s="83"/>
    </row>
    <row r="51" spans="1:9" ht="12.75">
      <c r="A51" s="74" t="s">
        <v>84</v>
      </c>
      <c r="B51" s="181">
        <v>82515</v>
      </c>
      <c r="C51" s="182">
        <v>12885</v>
      </c>
      <c r="D51" s="181">
        <v>2657</v>
      </c>
      <c r="E51" s="181">
        <v>4313</v>
      </c>
      <c r="F51" s="181">
        <v>3872</v>
      </c>
      <c r="G51" s="182">
        <v>3976</v>
      </c>
      <c r="H51" s="183">
        <v>4886</v>
      </c>
      <c r="I51" s="83"/>
    </row>
    <row r="52" spans="1:9" ht="12.75">
      <c r="A52" s="73"/>
      <c r="B52" s="179"/>
      <c r="C52" s="180"/>
      <c r="D52" s="179"/>
      <c r="E52" s="179"/>
      <c r="F52" s="179"/>
      <c r="G52" s="180"/>
      <c r="H52" s="178"/>
      <c r="I52" s="83"/>
    </row>
    <row r="53" spans="1:9" ht="12.75">
      <c r="A53" s="73" t="s">
        <v>309</v>
      </c>
      <c r="B53" s="179">
        <v>15660</v>
      </c>
      <c r="C53" s="180">
        <v>2316</v>
      </c>
      <c r="D53" s="179">
        <v>784</v>
      </c>
      <c r="E53" s="179">
        <v>1131</v>
      </c>
      <c r="F53" s="179">
        <v>1551</v>
      </c>
      <c r="G53" s="180">
        <v>1817</v>
      </c>
      <c r="H53" s="178">
        <v>1459</v>
      </c>
      <c r="I53" s="83"/>
    </row>
    <row r="54" spans="1:9" ht="12.75">
      <c r="A54" s="73" t="s">
        <v>85</v>
      </c>
      <c r="B54" s="179">
        <v>141026</v>
      </c>
      <c r="C54" s="180">
        <v>45455</v>
      </c>
      <c r="D54" s="179">
        <v>948</v>
      </c>
      <c r="E54" s="179">
        <v>856</v>
      </c>
      <c r="F54" s="179">
        <v>588</v>
      </c>
      <c r="G54" s="180">
        <v>17</v>
      </c>
      <c r="H54" s="178">
        <v>4602</v>
      </c>
      <c r="I54" s="83"/>
    </row>
    <row r="55" spans="1:9" ht="12.75">
      <c r="A55" s="73" t="s">
        <v>310</v>
      </c>
      <c r="B55" s="179">
        <v>3097</v>
      </c>
      <c r="C55" s="180">
        <v>1127</v>
      </c>
      <c r="D55" s="179">
        <v>53</v>
      </c>
      <c r="E55" s="179">
        <v>102</v>
      </c>
      <c r="F55" s="179">
        <v>207</v>
      </c>
      <c r="G55" s="180">
        <v>173</v>
      </c>
      <c r="H55" s="178">
        <v>106</v>
      </c>
      <c r="I55" s="83"/>
    </row>
    <row r="56" spans="1:9" ht="12.75">
      <c r="A56" s="73" t="s">
        <v>311</v>
      </c>
      <c r="B56" s="179">
        <v>14875</v>
      </c>
      <c r="C56" s="180">
        <v>3100</v>
      </c>
      <c r="D56" s="179">
        <v>581</v>
      </c>
      <c r="E56" s="179">
        <v>1816</v>
      </c>
      <c r="F56" s="179">
        <v>1312</v>
      </c>
      <c r="G56" s="180">
        <v>195</v>
      </c>
      <c r="H56" s="178">
        <v>816</v>
      </c>
      <c r="I56" s="83"/>
    </row>
    <row r="57" spans="1:9" ht="12.75">
      <c r="A57" s="73" t="s">
        <v>86</v>
      </c>
      <c r="B57" s="179">
        <v>255165</v>
      </c>
      <c r="C57" s="180">
        <v>29380</v>
      </c>
      <c r="D57" s="179">
        <v>37735</v>
      </c>
      <c r="E57" s="179">
        <v>52144</v>
      </c>
      <c r="F57" s="179">
        <v>18247</v>
      </c>
      <c r="G57" s="180">
        <v>35865</v>
      </c>
      <c r="H57" s="178">
        <v>7735</v>
      </c>
      <c r="I57" s="83"/>
    </row>
    <row r="58" spans="1:9" ht="12.75">
      <c r="A58" s="74" t="s">
        <v>312</v>
      </c>
      <c r="B58" s="181">
        <v>429823</v>
      </c>
      <c r="C58" s="182">
        <v>81378</v>
      </c>
      <c r="D58" s="181">
        <v>40101</v>
      </c>
      <c r="E58" s="181">
        <v>56049</v>
      </c>
      <c r="F58" s="181">
        <v>21905</v>
      </c>
      <c r="G58" s="182">
        <v>38067</v>
      </c>
      <c r="H58" s="183">
        <v>14718</v>
      </c>
      <c r="I58" s="83"/>
    </row>
    <row r="59" spans="1:9" ht="12.75">
      <c r="A59" s="73"/>
      <c r="B59" s="179"/>
      <c r="C59" s="180"/>
      <c r="D59" s="179"/>
      <c r="E59" s="179"/>
      <c r="F59" s="179"/>
      <c r="G59" s="180"/>
      <c r="H59" s="178"/>
      <c r="I59" s="83"/>
    </row>
    <row r="60" spans="1:9" ht="12.75">
      <c r="A60" s="73" t="s">
        <v>313</v>
      </c>
      <c r="B60" s="179">
        <v>11273</v>
      </c>
      <c r="C60" s="180">
        <v>6764</v>
      </c>
      <c r="D60" s="179">
        <v>235</v>
      </c>
      <c r="E60" s="179">
        <v>311</v>
      </c>
      <c r="F60" s="179">
        <v>563</v>
      </c>
      <c r="G60" s="180">
        <v>673</v>
      </c>
      <c r="H60" s="178">
        <v>227</v>
      </c>
      <c r="I60" s="83"/>
    </row>
    <row r="61" spans="1:9" ht="12.75">
      <c r="A61" s="73" t="s">
        <v>314</v>
      </c>
      <c r="B61" s="179">
        <v>23830</v>
      </c>
      <c r="C61" s="180">
        <v>4422</v>
      </c>
      <c r="D61" s="179">
        <v>1937</v>
      </c>
      <c r="E61" s="179">
        <v>2012</v>
      </c>
      <c r="F61" s="179">
        <v>752</v>
      </c>
      <c r="G61" s="180">
        <v>221</v>
      </c>
      <c r="H61" s="178">
        <v>1045</v>
      </c>
      <c r="I61" s="83"/>
    </row>
    <row r="62" spans="1:9" ht="12.75">
      <c r="A62" s="73" t="s">
        <v>315</v>
      </c>
      <c r="B62" s="179">
        <v>26203</v>
      </c>
      <c r="C62" s="180">
        <v>11778</v>
      </c>
      <c r="D62" s="179">
        <v>606</v>
      </c>
      <c r="E62" s="179">
        <v>1475</v>
      </c>
      <c r="F62" s="179">
        <v>1328</v>
      </c>
      <c r="G62" s="180">
        <v>2690</v>
      </c>
      <c r="H62" s="178">
        <v>1137</v>
      </c>
      <c r="I62" s="83"/>
    </row>
    <row r="63" spans="1:9" ht="12.75">
      <c r="A63" s="74" t="s">
        <v>87</v>
      </c>
      <c r="B63" s="181">
        <v>61306</v>
      </c>
      <c r="C63" s="182">
        <v>22964</v>
      </c>
      <c r="D63" s="181">
        <v>2778</v>
      </c>
      <c r="E63" s="181">
        <v>3798</v>
      </c>
      <c r="F63" s="181">
        <v>2643</v>
      </c>
      <c r="G63" s="182">
        <v>3584</v>
      </c>
      <c r="H63" s="183">
        <v>2409</v>
      </c>
      <c r="I63" s="83"/>
    </row>
    <row r="64" spans="1:9" ht="12.75">
      <c r="A64" s="73"/>
      <c r="B64" s="179"/>
      <c r="C64" s="180"/>
      <c r="D64" s="179"/>
      <c r="E64" s="179"/>
      <c r="F64" s="179"/>
      <c r="G64" s="180"/>
      <c r="H64" s="178"/>
      <c r="I64" s="83"/>
    </row>
    <row r="65" spans="1:9" ht="12.75">
      <c r="A65" s="74" t="s">
        <v>88</v>
      </c>
      <c r="B65" s="181">
        <v>45359</v>
      </c>
      <c r="C65" s="182">
        <v>15081</v>
      </c>
      <c r="D65" s="181">
        <v>6699</v>
      </c>
      <c r="E65" s="181">
        <v>6756</v>
      </c>
      <c r="F65" s="181">
        <v>4943</v>
      </c>
      <c r="G65" s="182">
        <v>5396</v>
      </c>
      <c r="H65" s="183">
        <v>368</v>
      </c>
      <c r="I65" s="83"/>
    </row>
    <row r="66" spans="1:9" ht="12.75">
      <c r="A66" s="73"/>
      <c r="B66" s="179"/>
      <c r="C66" s="180"/>
      <c r="D66" s="179"/>
      <c r="E66" s="179"/>
      <c r="F66" s="179"/>
      <c r="G66" s="180"/>
      <c r="H66" s="178"/>
      <c r="I66" s="83"/>
    </row>
    <row r="67" spans="1:9" ht="12.75">
      <c r="A67" s="73" t="s">
        <v>89</v>
      </c>
      <c r="B67" s="179">
        <v>286307.3154609008</v>
      </c>
      <c r="C67" s="180">
        <v>65515</v>
      </c>
      <c r="D67" s="179">
        <v>16298.1</v>
      </c>
      <c r="E67" s="179">
        <v>10143.7</v>
      </c>
      <c r="F67" s="179">
        <v>14207.889101911713</v>
      </c>
      <c r="G67" s="180">
        <v>952</v>
      </c>
      <c r="H67" s="178">
        <v>23588</v>
      </c>
      <c r="I67" s="83"/>
    </row>
    <row r="68" spans="1:9" ht="12.75">
      <c r="A68" s="73" t="s">
        <v>90</v>
      </c>
      <c r="B68" s="179">
        <v>459106.9772159064</v>
      </c>
      <c r="C68" s="180">
        <v>108542</v>
      </c>
      <c r="D68" s="179">
        <v>28441</v>
      </c>
      <c r="E68" s="179">
        <v>14346.7</v>
      </c>
      <c r="F68" s="179">
        <v>18494</v>
      </c>
      <c r="G68" s="180">
        <v>1106.9</v>
      </c>
      <c r="H68" s="178">
        <v>29503</v>
      </c>
      <c r="I68" s="83"/>
    </row>
    <row r="69" spans="1:9" ht="12.75">
      <c r="A69" s="74" t="s">
        <v>91</v>
      </c>
      <c r="B69" s="181">
        <v>745414.2926768071</v>
      </c>
      <c r="C69" s="182">
        <v>174057</v>
      </c>
      <c r="D69" s="181">
        <v>44739.1</v>
      </c>
      <c r="E69" s="181">
        <v>24490.4</v>
      </c>
      <c r="F69" s="181">
        <v>32701.889101911715</v>
      </c>
      <c r="G69" s="182">
        <v>2058.9</v>
      </c>
      <c r="H69" s="183">
        <v>53091</v>
      </c>
      <c r="I69" s="83"/>
    </row>
    <row r="70" spans="1:9" ht="12.75">
      <c r="A70" s="73"/>
      <c r="B70" s="179"/>
      <c r="C70" s="180"/>
      <c r="D70" s="179"/>
      <c r="E70" s="179"/>
      <c r="F70" s="179"/>
      <c r="G70" s="180"/>
      <c r="H70" s="178"/>
      <c r="I70" s="83"/>
    </row>
    <row r="71" spans="1:9" ht="12.75">
      <c r="A71" s="73" t="s">
        <v>316</v>
      </c>
      <c r="B71" s="179">
        <v>1588</v>
      </c>
      <c r="C71" s="180">
        <v>826</v>
      </c>
      <c r="D71" s="179">
        <v>3</v>
      </c>
      <c r="E71" s="179">
        <v>48</v>
      </c>
      <c r="F71" s="179">
        <v>2</v>
      </c>
      <c r="G71" s="360" t="s">
        <v>397</v>
      </c>
      <c r="H71" s="178">
        <v>101</v>
      </c>
      <c r="I71" s="83"/>
    </row>
    <row r="72" spans="1:9" ht="12.75">
      <c r="A72" s="73" t="s">
        <v>92</v>
      </c>
      <c r="B72" s="179">
        <v>227234.6474825302</v>
      </c>
      <c r="C72" s="180">
        <v>3487.4221635883905</v>
      </c>
      <c r="D72" s="179">
        <v>41924.28161888701</v>
      </c>
      <c r="E72" s="179">
        <v>28859.0556245976</v>
      </c>
      <c r="F72" s="179">
        <v>5660.227489639583</v>
      </c>
      <c r="G72" s="180">
        <v>1232.7875</v>
      </c>
      <c r="H72" s="178">
        <v>10035.875425161988</v>
      </c>
      <c r="I72" s="83"/>
    </row>
    <row r="73" spans="1:9" ht="12.75">
      <c r="A73" s="73" t="s">
        <v>93</v>
      </c>
      <c r="B73" s="179">
        <v>164602</v>
      </c>
      <c r="C73" s="180">
        <v>16358</v>
      </c>
      <c r="D73" s="179">
        <v>797</v>
      </c>
      <c r="E73" s="179">
        <v>21903</v>
      </c>
      <c r="F73" s="179">
        <v>335</v>
      </c>
      <c r="G73" s="180">
        <v>6837</v>
      </c>
      <c r="H73" s="178">
        <v>18147</v>
      </c>
      <c r="I73" s="83"/>
    </row>
    <row r="74" spans="1:9" ht="12.75">
      <c r="A74" s="73" t="s">
        <v>317</v>
      </c>
      <c r="B74" s="179">
        <v>26014</v>
      </c>
      <c r="C74" s="180">
        <v>2492</v>
      </c>
      <c r="D74" s="179">
        <v>1659</v>
      </c>
      <c r="E74" s="179">
        <v>1819</v>
      </c>
      <c r="F74" s="179">
        <v>750</v>
      </c>
      <c r="G74" s="180">
        <v>189</v>
      </c>
      <c r="H74" s="178">
        <v>1712</v>
      </c>
      <c r="I74" s="83"/>
    </row>
    <row r="75" spans="1:9" ht="12.75">
      <c r="A75" s="73" t="s">
        <v>94</v>
      </c>
      <c r="B75" s="179">
        <v>82170</v>
      </c>
      <c r="C75" s="180">
        <v>50</v>
      </c>
      <c r="D75" s="179">
        <v>8187</v>
      </c>
      <c r="E75" s="179">
        <v>8190</v>
      </c>
      <c r="F75" s="179">
        <v>992</v>
      </c>
      <c r="G75" s="180">
        <v>152</v>
      </c>
      <c r="H75" s="178">
        <v>3799</v>
      </c>
      <c r="I75" s="83"/>
    </row>
    <row r="76" spans="1:9" ht="12.75">
      <c r="A76" s="73" t="s">
        <v>318</v>
      </c>
      <c r="B76" s="179">
        <v>21334</v>
      </c>
      <c r="C76" s="180">
        <v>941</v>
      </c>
      <c r="D76" s="179">
        <v>1298</v>
      </c>
      <c r="E76" s="179">
        <v>2182</v>
      </c>
      <c r="F76" s="179">
        <v>1109</v>
      </c>
      <c r="G76" s="180">
        <v>289</v>
      </c>
      <c r="H76" s="178">
        <v>1729</v>
      </c>
      <c r="I76" s="83"/>
    </row>
    <row r="77" spans="1:9" ht="12.75">
      <c r="A77" s="73" t="s">
        <v>319</v>
      </c>
      <c r="B77" s="179">
        <v>11442.037618090453</v>
      </c>
      <c r="C77" s="180">
        <v>628</v>
      </c>
      <c r="D77" s="179">
        <v>858</v>
      </c>
      <c r="E77" s="179">
        <v>835</v>
      </c>
      <c r="F77" s="179">
        <v>809</v>
      </c>
      <c r="G77" s="180">
        <v>318.03761809045227</v>
      </c>
      <c r="H77" s="178">
        <v>931</v>
      </c>
      <c r="I77" s="83"/>
    </row>
    <row r="78" spans="1:9" ht="12.75">
      <c r="A78" s="73" t="s">
        <v>95</v>
      </c>
      <c r="B78" s="179">
        <v>138937</v>
      </c>
      <c r="C78" s="180">
        <v>13457</v>
      </c>
      <c r="D78" s="179">
        <v>9910</v>
      </c>
      <c r="E78" s="179">
        <v>16331</v>
      </c>
      <c r="F78" s="179">
        <v>7166</v>
      </c>
      <c r="G78" s="180">
        <v>948</v>
      </c>
      <c r="H78" s="178">
        <v>11979</v>
      </c>
      <c r="I78" s="83"/>
    </row>
    <row r="79" spans="1:9" ht="12.75">
      <c r="A79" s="74" t="s">
        <v>115</v>
      </c>
      <c r="B79" s="181">
        <v>673321.6851006206</v>
      </c>
      <c r="C79" s="182">
        <v>38239.42216358839</v>
      </c>
      <c r="D79" s="181">
        <v>64636.28161888701</v>
      </c>
      <c r="E79" s="181">
        <v>80167.0556245976</v>
      </c>
      <c r="F79" s="181">
        <v>16823.227489639583</v>
      </c>
      <c r="G79" s="182">
        <v>9965.825118090452</v>
      </c>
      <c r="H79" s="183">
        <v>48433.87542516199</v>
      </c>
      <c r="I79" s="83"/>
    </row>
    <row r="80" spans="1:9" ht="12.75">
      <c r="A80" s="73"/>
      <c r="B80" s="179"/>
      <c r="C80" s="180"/>
      <c r="D80" s="179"/>
      <c r="E80" s="179"/>
      <c r="F80" s="179"/>
      <c r="G80" s="180"/>
      <c r="H80" s="178"/>
      <c r="I80" s="83"/>
    </row>
    <row r="81" spans="1:9" ht="12.75">
      <c r="A81" s="73" t="s">
        <v>320</v>
      </c>
      <c r="B81" s="179">
        <v>11176</v>
      </c>
      <c r="C81" s="180">
        <v>1381</v>
      </c>
      <c r="D81" s="179">
        <v>1367</v>
      </c>
      <c r="E81" s="179">
        <v>980</v>
      </c>
      <c r="F81" s="179">
        <v>635</v>
      </c>
      <c r="G81" s="180">
        <v>151</v>
      </c>
      <c r="H81" s="178">
        <v>478</v>
      </c>
      <c r="I81" s="83"/>
    </row>
    <row r="82" spans="1:9" ht="12.75">
      <c r="A82" s="73" t="s">
        <v>321</v>
      </c>
      <c r="B82" s="179">
        <v>6742</v>
      </c>
      <c r="C82" s="180">
        <v>776</v>
      </c>
      <c r="D82" s="179">
        <v>636</v>
      </c>
      <c r="E82" s="179">
        <v>804</v>
      </c>
      <c r="F82" s="179">
        <v>452</v>
      </c>
      <c r="G82" s="180">
        <v>496</v>
      </c>
      <c r="H82" s="178">
        <v>195</v>
      </c>
      <c r="I82" s="83"/>
    </row>
    <row r="83" spans="1:9" ht="12.75">
      <c r="A83" s="74" t="s">
        <v>96</v>
      </c>
      <c r="B83" s="181">
        <v>17918</v>
      </c>
      <c r="C83" s="182">
        <v>2157</v>
      </c>
      <c r="D83" s="181">
        <v>2003</v>
      </c>
      <c r="E83" s="181">
        <v>1784</v>
      </c>
      <c r="F83" s="181">
        <v>1087</v>
      </c>
      <c r="G83" s="182">
        <v>647</v>
      </c>
      <c r="H83" s="183">
        <v>673</v>
      </c>
      <c r="I83" s="83"/>
    </row>
    <row r="84" spans="1:9" ht="12.75">
      <c r="A84" s="73"/>
      <c r="B84" s="179"/>
      <c r="C84" s="180"/>
      <c r="D84" s="179"/>
      <c r="E84" s="179"/>
      <c r="F84" s="179"/>
      <c r="G84" s="180"/>
      <c r="H84" s="178"/>
      <c r="I84" s="83"/>
    </row>
    <row r="85" spans="1:9" ht="13.5" thickBot="1">
      <c r="A85" s="75" t="s">
        <v>97</v>
      </c>
      <c r="B85" s="184">
        <v>6184092.341639271</v>
      </c>
      <c r="C85" s="185">
        <v>1474690.5833565665</v>
      </c>
      <c r="D85" s="184">
        <v>274930.75879727595</v>
      </c>
      <c r="E85" s="184">
        <v>484284.45863452635</v>
      </c>
      <c r="F85" s="184">
        <v>182942.7604170886</v>
      </c>
      <c r="G85" s="185">
        <v>116401.28496639033</v>
      </c>
      <c r="H85" s="186">
        <v>454001.4930783814</v>
      </c>
      <c r="I85" s="83"/>
    </row>
    <row r="86" spans="2:9" ht="12.75">
      <c r="B86" s="83"/>
      <c r="C86" s="83"/>
      <c r="D86" s="83"/>
      <c r="E86" s="83"/>
      <c r="F86" s="83"/>
      <c r="G86" s="83"/>
      <c r="H86" s="83"/>
      <c r="I86" s="83"/>
    </row>
    <row r="87" spans="2:9" ht="12.75">
      <c r="B87" s="83"/>
      <c r="C87" s="83"/>
      <c r="D87" s="83"/>
      <c r="E87" s="83"/>
      <c r="F87" s="83"/>
      <c r="G87" s="83"/>
      <c r="H87" s="83"/>
      <c r="I87" s="83"/>
    </row>
    <row r="88" spans="2:9" ht="12.75">
      <c r="B88" s="83"/>
      <c r="C88" s="83"/>
      <c r="D88" s="83"/>
      <c r="E88" s="83"/>
      <c r="F88" s="83"/>
      <c r="G88" s="83"/>
      <c r="H88" s="83"/>
      <c r="I88" s="83"/>
    </row>
    <row r="89" spans="2:9" ht="12.75">
      <c r="B89" s="83"/>
      <c r="C89" s="83"/>
      <c r="D89" s="83"/>
      <c r="E89" s="83"/>
      <c r="F89" s="83"/>
      <c r="G89" s="83"/>
      <c r="H89" s="83"/>
      <c r="I89" s="83"/>
    </row>
    <row r="90" spans="2:9" ht="12.75">
      <c r="B90" s="83"/>
      <c r="C90" s="198"/>
      <c r="D90" s="198"/>
      <c r="E90" s="83"/>
      <c r="F90" s="83"/>
      <c r="G90" s="198"/>
      <c r="H90" s="83"/>
      <c r="I90" s="83"/>
    </row>
    <row r="91" spans="2:9" ht="12.75">
      <c r="B91" s="83"/>
      <c r="C91" s="83"/>
      <c r="D91" s="83"/>
      <c r="E91" s="83"/>
      <c r="F91" s="83"/>
      <c r="G91" s="83"/>
      <c r="H91" s="83"/>
      <c r="I91" s="83"/>
    </row>
    <row r="92" spans="2:9" ht="12.75">
      <c r="B92" s="83"/>
      <c r="C92" s="83"/>
      <c r="D92" s="83"/>
      <c r="E92" s="83"/>
      <c r="F92" s="83"/>
      <c r="G92" s="83"/>
      <c r="H92" s="83"/>
      <c r="I92" s="83"/>
    </row>
    <row r="93" spans="2:9" ht="12.75">
      <c r="B93" s="83"/>
      <c r="C93" s="83"/>
      <c r="D93" s="83"/>
      <c r="E93" s="83"/>
      <c r="F93" s="83"/>
      <c r="G93" s="83"/>
      <c r="H93" s="83"/>
      <c r="I93" s="83"/>
    </row>
    <row r="94" spans="2:9" ht="12.75">
      <c r="B94" s="83"/>
      <c r="C94" s="83"/>
      <c r="D94" s="83"/>
      <c r="E94" s="83"/>
      <c r="F94" s="83"/>
      <c r="G94" s="83"/>
      <c r="H94" s="83"/>
      <c r="I94" s="83"/>
    </row>
    <row r="95" spans="2:9" ht="12.75">
      <c r="B95" s="83"/>
      <c r="C95" s="83"/>
      <c r="D95" s="83"/>
      <c r="E95" s="83"/>
      <c r="F95" s="83"/>
      <c r="G95" s="83"/>
      <c r="H95" s="83"/>
      <c r="I95" s="83"/>
    </row>
    <row r="96" spans="2:9" ht="12.75">
      <c r="B96" s="83"/>
      <c r="C96" s="83"/>
      <c r="D96" s="83"/>
      <c r="E96" s="83"/>
      <c r="F96" s="83"/>
      <c r="G96" s="83"/>
      <c r="H96" s="83"/>
      <c r="I96" s="83"/>
    </row>
    <row r="97" spans="2:8" ht="12.75">
      <c r="B97" s="83"/>
      <c r="C97" s="83"/>
      <c r="D97" s="83"/>
      <c r="E97" s="83"/>
      <c r="F97" s="83"/>
      <c r="G97" s="83"/>
      <c r="H97" s="83"/>
    </row>
    <row r="98" spans="2:8" ht="12.75">
      <c r="B98" s="83"/>
      <c r="C98" s="83"/>
      <c r="D98" s="83"/>
      <c r="E98" s="83"/>
      <c r="F98" s="83"/>
      <c r="G98" s="83"/>
      <c r="H98" s="83"/>
    </row>
    <row r="99" spans="2:8" ht="12.75">
      <c r="B99" s="83"/>
      <c r="C99" s="83"/>
      <c r="D99" s="83"/>
      <c r="E99" s="83"/>
      <c r="F99" s="83"/>
      <c r="G99" s="83"/>
      <c r="H99" s="83"/>
    </row>
    <row r="100" spans="2:8" ht="12.75">
      <c r="B100" s="83"/>
      <c r="C100" s="83"/>
      <c r="D100" s="83"/>
      <c r="E100" s="83"/>
      <c r="F100" s="83"/>
      <c r="G100" s="83"/>
      <c r="H100" s="83"/>
    </row>
    <row r="101" spans="2:8" ht="12.75">
      <c r="B101" s="83"/>
      <c r="C101" s="83"/>
      <c r="D101" s="83"/>
      <c r="E101" s="83"/>
      <c r="F101" s="83"/>
      <c r="G101" s="83"/>
      <c r="H101" s="83"/>
    </row>
    <row r="102" spans="2:8" ht="12.75">
      <c r="B102" s="83"/>
      <c r="C102" s="83"/>
      <c r="D102" s="83"/>
      <c r="E102" s="83"/>
      <c r="F102" s="83"/>
      <c r="G102" s="83"/>
      <c r="H102" s="83"/>
    </row>
    <row r="103" spans="2:8" ht="12.75">
      <c r="B103" s="83"/>
      <c r="C103" s="83"/>
      <c r="D103" s="83"/>
      <c r="E103" s="83"/>
      <c r="F103" s="83"/>
      <c r="G103" s="83"/>
      <c r="H103" s="83"/>
    </row>
    <row r="104" spans="2:8" ht="12.75">
      <c r="B104" s="83"/>
      <c r="C104" s="83"/>
      <c r="D104" s="83"/>
      <c r="E104" s="83"/>
      <c r="F104" s="83"/>
      <c r="G104" s="83"/>
      <c r="H104" s="83"/>
    </row>
    <row r="105" spans="2:8" ht="12.75">
      <c r="B105" s="83"/>
      <c r="C105" s="83"/>
      <c r="D105" s="83"/>
      <c r="E105" s="83"/>
      <c r="F105" s="83"/>
      <c r="G105" s="83"/>
      <c r="H105" s="83"/>
    </row>
    <row r="106" spans="2:8" ht="12.75">
      <c r="B106" s="83"/>
      <c r="C106" s="83"/>
      <c r="D106" s="83"/>
      <c r="E106" s="83"/>
      <c r="F106" s="83"/>
      <c r="G106" s="83"/>
      <c r="H106" s="83"/>
    </row>
    <row r="107" spans="2:8" ht="12.75">
      <c r="B107" s="83"/>
      <c r="C107" s="83"/>
      <c r="D107" s="83"/>
      <c r="E107" s="83"/>
      <c r="F107" s="83"/>
      <c r="G107" s="83"/>
      <c r="H107" s="83"/>
    </row>
    <row r="108" spans="2:8" ht="12.75">
      <c r="B108" s="83"/>
      <c r="C108" s="83"/>
      <c r="D108" s="83"/>
      <c r="E108" s="83"/>
      <c r="F108" s="83"/>
      <c r="G108" s="83"/>
      <c r="H108" s="83"/>
    </row>
  </sheetData>
  <mergeCells count="6">
    <mergeCell ref="D6:E6"/>
    <mergeCell ref="G6:H6"/>
    <mergeCell ref="A1:H1"/>
    <mergeCell ref="A3:H3"/>
    <mergeCell ref="C5:E5"/>
    <mergeCell ref="F5:H5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="75" zoomScaleNormal="75" workbookViewId="0" topLeftCell="A19">
      <selection activeCell="D35" sqref="D35"/>
    </sheetView>
  </sheetViews>
  <sheetFormatPr defaultColWidth="11.421875" defaultRowHeight="12.75"/>
  <cols>
    <col min="1" max="1" width="29.57421875" style="70" customWidth="1"/>
    <col min="2" max="2" width="15.7109375" style="70" customWidth="1"/>
    <col min="3" max="3" width="24.8515625" style="70" bestFit="1" customWidth="1"/>
    <col min="4" max="5" width="12.00390625" style="70" bestFit="1" customWidth="1"/>
    <col min="6" max="7" width="11.7109375" style="70" bestFit="1" customWidth="1"/>
    <col min="8" max="8" width="13.8515625" style="70" customWidth="1"/>
    <col min="9" max="16384" width="11.421875" style="70" customWidth="1"/>
  </cols>
  <sheetData>
    <row r="1" spans="1:8" ht="15.75" customHeight="1">
      <c r="A1" s="484" t="s">
        <v>213</v>
      </c>
      <c r="B1" s="484"/>
      <c r="C1" s="484"/>
      <c r="D1" s="484"/>
      <c r="E1" s="484"/>
      <c r="F1" s="484"/>
      <c r="G1" s="484"/>
      <c r="H1" s="484"/>
    </row>
    <row r="2" spans="1:8" ht="12.75">
      <c r="A2" s="462" t="s">
        <v>417</v>
      </c>
      <c r="B2" s="77"/>
      <c r="C2" s="77"/>
      <c r="D2" s="77"/>
      <c r="E2" s="77"/>
      <c r="F2" s="77"/>
      <c r="G2" s="77"/>
      <c r="H2" s="77"/>
    </row>
    <row r="3" spans="1:8" ht="15">
      <c r="A3" s="452" t="s">
        <v>405</v>
      </c>
      <c r="B3" s="452"/>
      <c r="C3" s="452"/>
      <c r="D3" s="452"/>
      <c r="E3" s="452"/>
      <c r="F3" s="452"/>
      <c r="G3" s="452"/>
      <c r="H3" s="452"/>
    </row>
    <row r="4" spans="1:8" ht="12.75" customHeight="1" thickBot="1">
      <c r="A4" s="78"/>
      <c r="B4" s="79"/>
      <c r="C4" s="79"/>
      <c r="D4" s="79"/>
      <c r="E4" s="79"/>
      <c r="F4" s="79"/>
      <c r="G4" s="79"/>
      <c r="H4" s="79"/>
    </row>
    <row r="5" spans="1:8" ht="12.75" customHeight="1">
      <c r="A5" s="58" t="s">
        <v>68</v>
      </c>
      <c r="B5" s="80"/>
      <c r="C5" s="453" t="s">
        <v>285</v>
      </c>
      <c r="D5" s="454"/>
      <c r="E5" s="455"/>
      <c r="F5" s="453" t="s">
        <v>69</v>
      </c>
      <c r="G5" s="454"/>
      <c r="H5" s="454"/>
    </row>
    <row r="6" spans="1:8" ht="12.75">
      <c r="A6" s="47" t="s">
        <v>70</v>
      </c>
      <c r="B6" s="81" t="s">
        <v>22</v>
      </c>
      <c r="C6" s="81" t="s">
        <v>286</v>
      </c>
      <c r="D6" s="482" t="s">
        <v>71</v>
      </c>
      <c r="E6" s="483"/>
      <c r="F6" s="82"/>
      <c r="G6" s="482" t="s">
        <v>72</v>
      </c>
      <c r="H6" s="479"/>
    </row>
    <row r="7" spans="1:8" ht="13.5" thickBot="1">
      <c r="A7" s="47"/>
      <c r="B7" s="162"/>
      <c r="C7" s="163" t="s">
        <v>287</v>
      </c>
      <c r="D7" s="163" t="s">
        <v>17</v>
      </c>
      <c r="E7" s="163" t="s">
        <v>18</v>
      </c>
      <c r="F7" s="163" t="s">
        <v>17</v>
      </c>
      <c r="G7" s="163" t="s">
        <v>73</v>
      </c>
      <c r="H7" s="163" t="s">
        <v>74</v>
      </c>
    </row>
    <row r="8" spans="1:9" ht="12.75">
      <c r="A8" s="72" t="s">
        <v>288</v>
      </c>
      <c r="B8" s="176">
        <v>351345.39</v>
      </c>
      <c r="C8" s="177">
        <v>41276.030000000086</v>
      </c>
      <c r="D8" s="176">
        <v>5620.93</v>
      </c>
      <c r="E8" s="176">
        <v>38110.86</v>
      </c>
      <c r="F8" s="176">
        <v>412.64</v>
      </c>
      <c r="G8" s="177">
        <v>389.19</v>
      </c>
      <c r="H8" s="178">
        <v>38642.18</v>
      </c>
      <c r="I8" s="83"/>
    </row>
    <row r="9" spans="1:9" ht="12.75">
      <c r="A9" s="73" t="s">
        <v>289</v>
      </c>
      <c r="B9" s="179">
        <v>455348.77</v>
      </c>
      <c r="C9" s="180">
        <v>71325.77</v>
      </c>
      <c r="D9" s="179">
        <v>2098.9</v>
      </c>
      <c r="E9" s="179">
        <v>44338.89</v>
      </c>
      <c r="F9" s="179">
        <v>431.97</v>
      </c>
      <c r="G9" s="180">
        <v>77.34</v>
      </c>
      <c r="H9" s="178">
        <v>45858.61</v>
      </c>
      <c r="I9" s="83"/>
    </row>
    <row r="10" spans="1:9" ht="12.75">
      <c r="A10" s="73" t="s">
        <v>290</v>
      </c>
      <c r="B10" s="179">
        <v>64238.82</v>
      </c>
      <c r="C10" s="180">
        <v>34051.55</v>
      </c>
      <c r="D10" s="179">
        <v>344.95</v>
      </c>
      <c r="E10" s="179">
        <v>896.53</v>
      </c>
      <c r="F10" s="179">
        <v>73.24</v>
      </c>
      <c r="G10" s="360" t="s">
        <v>397</v>
      </c>
      <c r="H10" s="178">
        <v>2863.99</v>
      </c>
      <c r="I10" s="83"/>
    </row>
    <row r="11" spans="1:9" ht="12.75">
      <c r="A11" s="73" t="s">
        <v>291</v>
      </c>
      <c r="B11" s="179">
        <v>104587.48</v>
      </c>
      <c r="C11" s="180">
        <v>20049.94</v>
      </c>
      <c r="D11" s="179">
        <v>5.59</v>
      </c>
      <c r="E11" s="179">
        <v>8782.16</v>
      </c>
      <c r="F11" s="179">
        <v>29.64</v>
      </c>
      <c r="G11" s="180">
        <v>85.27</v>
      </c>
      <c r="H11" s="178">
        <v>9675.21</v>
      </c>
      <c r="I11" s="83"/>
    </row>
    <row r="12" spans="1:9" ht="12.75">
      <c r="A12" s="74" t="s">
        <v>75</v>
      </c>
      <c r="B12" s="181">
        <v>975520.46</v>
      </c>
      <c r="C12" s="182">
        <v>166703.29</v>
      </c>
      <c r="D12" s="181">
        <v>8070.37</v>
      </c>
      <c r="E12" s="181">
        <v>92128.44</v>
      </c>
      <c r="F12" s="181">
        <v>947.49</v>
      </c>
      <c r="G12" s="182">
        <v>551.8</v>
      </c>
      <c r="H12" s="183">
        <v>97039.99</v>
      </c>
      <c r="I12" s="83"/>
    </row>
    <row r="13" spans="1:9" ht="12.75">
      <c r="A13" s="73"/>
      <c r="B13" s="179"/>
      <c r="C13" s="180"/>
      <c r="D13" s="179"/>
      <c r="E13" s="179"/>
      <c r="F13" s="179"/>
      <c r="G13" s="180"/>
      <c r="H13" s="178"/>
      <c r="I13" s="83"/>
    </row>
    <row r="14" spans="1:9" ht="12.75">
      <c r="A14" s="74" t="s">
        <v>76</v>
      </c>
      <c r="B14" s="179">
        <v>398401</v>
      </c>
      <c r="C14" s="180">
        <v>39765</v>
      </c>
      <c r="D14" s="179">
        <v>12661</v>
      </c>
      <c r="E14" s="179">
        <v>45085</v>
      </c>
      <c r="F14" s="179">
        <v>3147</v>
      </c>
      <c r="G14" s="180">
        <v>475</v>
      </c>
      <c r="H14" s="178">
        <v>40372</v>
      </c>
      <c r="I14" s="83"/>
    </row>
    <row r="15" spans="1:9" ht="12.75">
      <c r="A15" s="73"/>
      <c r="B15" s="179"/>
      <c r="C15" s="180"/>
      <c r="D15" s="179"/>
      <c r="E15" s="179"/>
      <c r="F15" s="179"/>
      <c r="G15" s="180"/>
      <c r="H15" s="178"/>
      <c r="I15" s="83"/>
    </row>
    <row r="16" spans="1:9" ht="12.75">
      <c r="A16" s="74" t="s">
        <v>77</v>
      </c>
      <c r="B16" s="181">
        <v>375924.76</v>
      </c>
      <c r="C16" s="182">
        <v>12581.53</v>
      </c>
      <c r="D16" s="181">
        <v>14775.04</v>
      </c>
      <c r="E16" s="181">
        <v>52191.18</v>
      </c>
      <c r="F16" s="181">
        <v>4140.94</v>
      </c>
      <c r="G16" s="182">
        <v>1239.29</v>
      </c>
      <c r="H16" s="183">
        <v>65857.27</v>
      </c>
      <c r="I16" s="83"/>
    </row>
    <row r="17" spans="1:9" ht="12.75">
      <c r="A17" s="73"/>
      <c r="B17" s="179"/>
      <c r="C17" s="180"/>
      <c r="D17" s="179"/>
      <c r="E17" s="179"/>
      <c r="F17" s="179"/>
      <c r="G17" s="180"/>
      <c r="H17" s="178"/>
      <c r="I17" s="83"/>
    </row>
    <row r="18" spans="1:9" ht="12.75">
      <c r="A18" s="73" t="s">
        <v>292</v>
      </c>
      <c r="B18" s="179">
        <v>40554</v>
      </c>
      <c r="C18" s="180">
        <v>5358</v>
      </c>
      <c r="D18" s="179">
        <v>598</v>
      </c>
      <c r="E18" s="179">
        <v>4829</v>
      </c>
      <c r="F18" s="179">
        <v>586</v>
      </c>
      <c r="G18" s="180">
        <v>660</v>
      </c>
      <c r="H18" s="178">
        <v>3730</v>
      </c>
      <c r="I18" s="83"/>
    </row>
    <row r="19" spans="1:9" ht="12.75">
      <c r="A19" s="73" t="s">
        <v>293</v>
      </c>
      <c r="B19" s="179">
        <v>60369</v>
      </c>
      <c r="C19" s="180">
        <v>11970</v>
      </c>
      <c r="D19" s="179">
        <v>1590</v>
      </c>
      <c r="E19" s="179">
        <v>6509</v>
      </c>
      <c r="F19" s="179">
        <v>1564</v>
      </c>
      <c r="G19" s="180">
        <v>1616</v>
      </c>
      <c r="H19" s="178">
        <v>4301</v>
      </c>
      <c r="I19" s="83"/>
    </row>
    <row r="20" spans="1:9" ht="12.75">
      <c r="A20" s="73" t="s">
        <v>294</v>
      </c>
      <c r="B20" s="179">
        <v>57332</v>
      </c>
      <c r="C20" s="180">
        <v>10929</v>
      </c>
      <c r="D20" s="179">
        <v>1120</v>
      </c>
      <c r="E20" s="179">
        <v>5367</v>
      </c>
      <c r="F20" s="179">
        <v>1082</v>
      </c>
      <c r="G20" s="180">
        <v>625</v>
      </c>
      <c r="H20" s="178">
        <v>4254</v>
      </c>
      <c r="I20" s="83"/>
    </row>
    <row r="21" spans="1:9" ht="12.75">
      <c r="A21" s="74" t="s">
        <v>113</v>
      </c>
      <c r="B21" s="181">
        <v>158255</v>
      </c>
      <c r="C21" s="182">
        <v>28257</v>
      </c>
      <c r="D21" s="181">
        <v>3308</v>
      </c>
      <c r="E21" s="181">
        <v>16705</v>
      </c>
      <c r="F21" s="181">
        <v>3232</v>
      </c>
      <c r="G21" s="182">
        <v>2901</v>
      </c>
      <c r="H21" s="183">
        <v>12285</v>
      </c>
      <c r="I21" s="83"/>
    </row>
    <row r="22" spans="1:9" ht="12.75">
      <c r="A22" s="73"/>
      <c r="B22" s="179"/>
      <c r="C22" s="180"/>
      <c r="D22" s="179"/>
      <c r="E22" s="179"/>
      <c r="F22" s="179"/>
      <c r="G22" s="180"/>
      <c r="H22" s="178"/>
      <c r="I22" s="83"/>
    </row>
    <row r="23" spans="1:9" ht="12.75">
      <c r="A23" s="74" t="s">
        <v>78</v>
      </c>
      <c r="B23" s="181">
        <v>109907.3</v>
      </c>
      <c r="C23" s="182">
        <v>11653.03</v>
      </c>
      <c r="D23" s="181">
        <v>12305.47</v>
      </c>
      <c r="E23" s="181">
        <v>16702.14</v>
      </c>
      <c r="F23" s="181">
        <v>2242.14</v>
      </c>
      <c r="G23" s="182">
        <v>157.64</v>
      </c>
      <c r="H23" s="183">
        <v>10241.37</v>
      </c>
      <c r="I23" s="83"/>
    </row>
    <row r="24" spans="1:9" ht="12.75">
      <c r="A24" s="73"/>
      <c r="B24" s="179"/>
      <c r="C24" s="180"/>
      <c r="D24" s="179"/>
      <c r="E24" s="179"/>
      <c r="F24" s="179"/>
      <c r="G24" s="180"/>
      <c r="H24" s="178"/>
      <c r="I24" s="83"/>
    </row>
    <row r="25" spans="1:9" ht="12.75">
      <c r="A25" s="74" t="s">
        <v>79</v>
      </c>
      <c r="B25" s="181">
        <v>37659.34</v>
      </c>
      <c r="C25" s="182">
        <v>14417.31</v>
      </c>
      <c r="D25" s="181">
        <v>15.87</v>
      </c>
      <c r="E25" s="181">
        <v>593.49</v>
      </c>
      <c r="F25" s="181">
        <v>1454.94</v>
      </c>
      <c r="G25" s="182">
        <v>645.74</v>
      </c>
      <c r="H25" s="183">
        <v>1934.14</v>
      </c>
      <c r="I25" s="83"/>
    </row>
    <row r="26" spans="1:9" ht="12.75">
      <c r="A26" s="73"/>
      <c r="B26" s="179"/>
      <c r="C26" s="180"/>
      <c r="D26" s="179"/>
      <c r="E26" s="179"/>
      <c r="F26" s="179"/>
      <c r="G26" s="180"/>
      <c r="H26" s="178"/>
      <c r="I26" s="83"/>
    </row>
    <row r="27" spans="1:9" ht="12.75">
      <c r="A27" s="73" t="s">
        <v>295</v>
      </c>
      <c r="B27" s="179">
        <v>236590.04</v>
      </c>
      <c r="C27" s="180">
        <v>152205.54</v>
      </c>
      <c r="D27" s="179">
        <v>18517.9</v>
      </c>
      <c r="E27" s="179">
        <v>12957.45</v>
      </c>
      <c r="F27" s="179">
        <v>7320.64</v>
      </c>
      <c r="G27" s="180">
        <v>2797.04</v>
      </c>
      <c r="H27" s="178">
        <v>4898.31</v>
      </c>
      <c r="I27" s="83"/>
    </row>
    <row r="28" spans="1:9" ht="12.75">
      <c r="A28" s="73" t="s">
        <v>296</v>
      </c>
      <c r="B28" s="179">
        <v>41772.9</v>
      </c>
      <c r="C28" s="180">
        <v>22272.07</v>
      </c>
      <c r="D28" s="179">
        <v>2538.13</v>
      </c>
      <c r="E28" s="179">
        <v>1396.81</v>
      </c>
      <c r="F28" s="179">
        <v>1448.91</v>
      </c>
      <c r="G28" s="180">
        <v>566.81</v>
      </c>
      <c r="H28" s="178">
        <v>1186.32</v>
      </c>
      <c r="I28" s="83"/>
    </row>
    <row r="29" spans="1:9" ht="12.75">
      <c r="A29" s="73" t="s">
        <v>297</v>
      </c>
      <c r="B29" s="179">
        <v>68090.2</v>
      </c>
      <c r="C29" s="180">
        <v>29533.56</v>
      </c>
      <c r="D29" s="179">
        <v>5508.11</v>
      </c>
      <c r="E29" s="179">
        <v>4728.87</v>
      </c>
      <c r="F29" s="179">
        <v>7237.49</v>
      </c>
      <c r="G29" s="180">
        <v>5301.9</v>
      </c>
      <c r="H29" s="178">
        <v>2317.63</v>
      </c>
      <c r="I29" s="83"/>
    </row>
    <row r="30" spans="1:9" ht="14.25">
      <c r="A30" s="74" t="s">
        <v>406</v>
      </c>
      <c r="B30" s="181">
        <v>346453.14</v>
      </c>
      <c r="C30" s="182">
        <v>204011.17</v>
      </c>
      <c r="D30" s="181">
        <v>26564.14</v>
      </c>
      <c r="E30" s="181">
        <v>19083.13</v>
      </c>
      <c r="F30" s="181">
        <v>16007.04</v>
      </c>
      <c r="G30" s="182">
        <v>8665.75</v>
      </c>
      <c r="H30" s="183">
        <v>8402.26</v>
      </c>
      <c r="I30" s="83"/>
    </row>
    <row r="31" spans="1:9" ht="12.75">
      <c r="A31" s="73"/>
      <c r="B31" s="179"/>
      <c r="C31" s="180"/>
      <c r="D31" s="179"/>
      <c r="E31" s="179"/>
      <c r="F31" s="179"/>
      <c r="G31" s="180"/>
      <c r="H31" s="178"/>
      <c r="I31" s="83"/>
    </row>
    <row r="32" spans="1:9" ht="12.75">
      <c r="A32" s="73" t="s">
        <v>298</v>
      </c>
      <c r="B32" s="179">
        <v>162936</v>
      </c>
      <c r="C32" s="180">
        <v>100968</v>
      </c>
      <c r="D32" s="179">
        <v>50</v>
      </c>
      <c r="E32" s="179">
        <v>7078</v>
      </c>
      <c r="F32" s="179">
        <v>38</v>
      </c>
      <c r="G32" s="180">
        <v>12</v>
      </c>
      <c r="H32" s="178">
        <v>8194</v>
      </c>
      <c r="I32" s="83"/>
    </row>
    <row r="33" spans="1:9" ht="12.75">
      <c r="A33" s="73" t="s">
        <v>299</v>
      </c>
      <c r="B33" s="179">
        <v>131005</v>
      </c>
      <c r="C33" s="180">
        <v>55911</v>
      </c>
      <c r="D33" s="179">
        <v>243</v>
      </c>
      <c r="E33" s="179">
        <v>5607</v>
      </c>
      <c r="F33" s="179">
        <v>1701</v>
      </c>
      <c r="G33" s="180">
        <v>382</v>
      </c>
      <c r="H33" s="178">
        <v>8758</v>
      </c>
      <c r="I33" s="83"/>
    </row>
    <row r="34" spans="1:9" ht="12.75">
      <c r="A34" s="73" t="s">
        <v>300</v>
      </c>
      <c r="B34" s="179">
        <v>274815</v>
      </c>
      <c r="C34" s="180">
        <v>195836</v>
      </c>
      <c r="D34" s="179">
        <v>47</v>
      </c>
      <c r="E34" s="179">
        <v>20470</v>
      </c>
      <c r="F34" s="179">
        <v>391</v>
      </c>
      <c r="G34" s="180">
        <v>276</v>
      </c>
      <c r="H34" s="178">
        <v>10407</v>
      </c>
      <c r="I34" s="83"/>
    </row>
    <row r="35" spans="1:9" ht="12.75">
      <c r="A35" s="73" t="s">
        <v>301</v>
      </c>
      <c r="B35" s="179">
        <v>21021</v>
      </c>
      <c r="C35" s="180">
        <v>14292</v>
      </c>
      <c r="D35" s="360" t="s">
        <v>397</v>
      </c>
      <c r="E35" s="179">
        <v>117</v>
      </c>
      <c r="F35" s="179">
        <v>320</v>
      </c>
      <c r="G35" s="180">
        <v>1168</v>
      </c>
      <c r="H35" s="178">
        <v>464</v>
      </c>
      <c r="I35" s="83"/>
    </row>
    <row r="36" spans="1:9" ht="12.75">
      <c r="A36" s="74" t="s">
        <v>80</v>
      </c>
      <c r="B36" s="181">
        <v>589777</v>
      </c>
      <c r="C36" s="182">
        <v>367007</v>
      </c>
      <c r="D36" s="181">
        <v>340</v>
      </c>
      <c r="E36" s="181">
        <v>33272</v>
      </c>
      <c r="F36" s="181">
        <v>2450</v>
      </c>
      <c r="G36" s="182">
        <v>1838</v>
      </c>
      <c r="H36" s="183">
        <v>27823</v>
      </c>
      <c r="I36" s="83"/>
    </row>
    <row r="37" spans="1:9" ht="12.75">
      <c r="A37" s="73"/>
      <c r="B37" s="179"/>
      <c r="C37" s="180"/>
      <c r="D37" s="179"/>
      <c r="E37" s="179"/>
      <c r="F37" s="179"/>
      <c r="G37" s="180"/>
      <c r="H37" s="178"/>
      <c r="I37" s="83"/>
    </row>
    <row r="38" spans="1:9" ht="12.75">
      <c r="A38" s="74" t="s">
        <v>81</v>
      </c>
      <c r="B38" s="181">
        <v>33957.51</v>
      </c>
      <c r="C38" s="182">
        <v>12027.07</v>
      </c>
      <c r="D38" s="181">
        <v>165.59</v>
      </c>
      <c r="E38" s="181">
        <v>2422</v>
      </c>
      <c r="F38" s="181">
        <v>564.98</v>
      </c>
      <c r="G38" s="182">
        <v>376.76</v>
      </c>
      <c r="H38" s="183">
        <v>2322.45</v>
      </c>
      <c r="I38" s="83"/>
    </row>
    <row r="39" spans="1:9" ht="12.75">
      <c r="A39" s="73"/>
      <c r="B39" s="179"/>
      <c r="C39" s="180"/>
      <c r="D39" s="179"/>
      <c r="E39" s="179"/>
      <c r="F39" s="179"/>
      <c r="G39" s="180"/>
      <c r="H39" s="178"/>
      <c r="I39" s="83"/>
    </row>
    <row r="40" spans="1:9" ht="12.75">
      <c r="A40" s="73" t="s">
        <v>82</v>
      </c>
      <c r="B40" s="179">
        <v>250772.81</v>
      </c>
      <c r="C40" s="180">
        <v>19899.81</v>
      </c>
      <c r="D40" s="179">
        <v>33191.3</v>
      </c>
      <c r="E40" s="179">
        <v>35015.25</v>
      </c>
      <c r="F40" s="179">
        <v>10903.18</v>
      </c>
      <c r="G40" s="180">
        <v>5014.03</v>
      </c>
      <c r="H40" s="178">
        <v>15800.06</v>
      </c>
      <c r="I40" s="83"/>
    </row>
    <row r="41" spans="1:9" ht="12.75">
      <c r="A41" s="73" t="s">
        <v>302</v>
      </c>
      <c r="B41" s="179">
        <v>77032.11</v>
      </c>
      <c r="C41" s="180">
        <v>12851.56</v>
      </c>
      <c r="D41" s="179">
        <v>973.7</v>
      </c>
      <c r="E41" s="179">
        <v>5221.93</v>
      </c>
      <c r="F41" s="179">
        <v>1614.96</v>
      </c>
      <c r="G41" s="180">
        <v>1230.83</v>
      </c>
      <c r="H41" s="178">
        <v>5326.49</v>
      </c>
      <c r="I41" s="83"/>
    </row>
    <row r="42" spans="1:9" ht="12.75">
      <c r="A42" s="73" t="s">
        <v>303</v>
      </c>
      <c r="B42" s="179">
        <v>143233.96</v>
      </c>
      <c r="C42" s="180">
        <v>27130.04</v>
      </c>
      <c r="D42" s="179">
        <v>1873.86</v>
      </c>
      <c r="E42" s="179">
        <v>13200.9</v>
      </c>
      <c r="F42" s="179">
        <v>2289.07</v>
      </c>
      <c r="G42" s="180">
        <v>559.02</v>
      </c>
      <c r="H42" s="178">
        <v>12718</v>
      </c>
      <c r="I42" s="83"/>
    </row>
    <row r="43" spans="1:9" ht="12.75">
      <c r="A43" s="73" t="s">
        <v>304</v>
      </c>
      <c r="B43" s="179">
        <v>53481.03</v>
      </c>
      <c r="C43" s="180">
        <v>9024.02</v>
      </c>
      <c r="D43" s="179">
        <v>968.22</v>
      </c>
      <c r="E43" s="179">
        <v>4871.17</v>
      </c>
      <c r="F43" s="179">
        <v>2586.33</v>
      </c>
      <c r="G43" s="180">
        <v>286.48</v>
      </c>
      <c r="H43" s="178">
        <v>6159.93</v>
      </c>
      <c r="I43" s="83"/>
    </row>
    <row r="44" spans="1:9" ht="12.75">
      <c r="A44" s="73" t="s">
        <v>83</v>
      </c>
      <c r="B44" s="179">
        <v>525015.49</v>
      </c>
      <c r="C44" s="180">
        <v>69862.4</v>
      </c>
      <c r="D44" s="179">
        <v>43628.57</v>
      </c>
      <c r="E44" s="179">
        <v>54422.64</v>
      </c>
      <c r="F44" s="179">
        <v>19808.95</v>
      </c>
      <c r="G44" s="180">
        <v>6293.57</v>
      </c>
      <c r="H44" s="178">
        <v>33858.87</v>
      </c>
      <c r="I44" s="83"/>
    </row>
    <row r="45" spans="1:9" ht="12.75">
      <c r="A45" s="73" t="s">
        <v>305</v>
      </c>
      <c r="B45" s="179">
        <v>125798.87</v>
      </c>
      <c r="C45" s="180">
        <v>8818.55</v>
      </c>
      <c r="D45" s="179">
        <v>23297.23</v>
      </c>
      <c r="E45" s="179">
        <v>11355</v>
      </c>
      <c r="F45" s="179">
        <v>22971.59</v>
      </c>
      <c r="G45" s="180">
        <v>2691.46</v>
      </c>
      <c r="H45" s="178">
        <v>7857.76</v>
      </c>
      <c r="I45" s="83"/>
    </row>
    <row r="46" spans="1:9" ht="12.75">
      <c r="A46" s="73" t="s">
        <v>306</v>
      </c>
      <c r="B46" s="179">
        <v>23111.29</v>
      </c>
      <c r="C46" s="180">
        <v>3825.67</v>
      </c>
      <c r="D46" s="179">
        <v>955.24</v>
      </c>
      <c r="E46" s="179">
        <v>2074.27</v>
      </c>
      <c r="F46" s="179">
        <v>533.3</v>
      </c>
      <c r="G46" s="180">
        <v>136.34</v>
      </c>
      <c r="H46" s="178">
        <v>1572.68</v>
      </c>
      <c r="I46" s="83"/>
    </row>
    <row r="47" spans="1:9" ht="12.75">
      <c r="A47" s="73" t="s">
        <v>307</v>
      </c>
      <c r="B47" s="179">
        <v>53507.98</v>
      </c>
      <c r="C47" s="180">
        <v>20036.89</v>
      </c>
      <c r="D47" s="179">
        <v>2165.8</v>
      </c>
      <c r="E47" s="179">
        <v>3514.21</v>
      </c>
      <c r="F47" s="179">
        <v>4111.59</v>
      </c>
      <c r="G47" s="180">
        <v>1949.21</v>
      </c>
      <c r="H47" s="178">
        <v>4089.72</v>
      </c>
      <c r="I47" s="83"/>
    </row>
    <row r="48" spans="1:9" ht="12.75">
      <c r="A48" s="73" t="s">
        <v>308</v>
      </c>
      <c r="B48" s="179">
        <v>91262.78</v>
      </c>
      <c r="C48" s="180">
        <v>25925.82</v>
      </c>
      <c r="D48" s="179">
        <v>2583.81</v>
      </c>
      <c r="E48" s="179">
        <v>5322.89</v>
      </c>
      <c r="F48" s="179">
        <v>2079.62</v>
      </c>
      <c r="G48" s="180">
        <v>2160.21</v>
      </c>
      <c r="H48" s="178">
        <v>7105.53</v>
      </c>
      <c r="I48" s="83"/>
    </row>
    <row r="49" spans="1:9" ht="12.75">
      <c r="A49" s="74" t="s">
        <v>203</v>
      </c>
      <c r="B49" s="181">
        <v>1343216.32</v>
      </c>
      <c r="C49" s="182">
        <v>197374.76</v>
      </c>
      <c r="D49" s="181">
        <v>109637.73</v>
      </c>
      <c r="E49" s="181">
        <v>134998.26</v>
      </c>
      <c r="F49" s="181">
        <v>66898.59</v>
      </c>
      <c r="G49" s="182">
        <v>20321.15</v>
      </c>
      <c r="H49" s="183">
        <v>94489.04</v>
      </c>
      <c r="I49" s="83"/>
    </row>
    <row r="50" spans="1:9" ht="12.75">
      <c r="A50" s="73"/>
      <c r="B50" s="179"/>
      <c r="C50" s="180"/>
      <c r="D50" s="179"/>
      <c r="E50" s="179"/>
      <c r="F50" s="179"/>
      <c r="G50" s="180"/>
      <c r="H50" s="178"/>
      <c r="I50" s="83"/>
    </row>
    <row r="51" spans="1:9" ht="12.75">
      <c r="A51" s="74" t="s">
        <v>84</v>
      </c>
      <c r="B51" s="181">
        <v>102459.47</v>
      </c>
      <c r="C51" s="182">
        <v>15943.11</v>
      </c>
      <c r="D51" s="181">
        <v>3602.11</v>
      </c>
      <c r="E51" s="181">
        <v>8911.15</v>
      </c>
      <c r="F51" s="181">
        <v>4195.9</v>
      </c>
      <c r="G51" s="182">
        <v>3913.47</v>
      </c>
      <c r="H51" s="183">
        <v>7341.69</v>
      </c>
      <c r="I51" s="83"/>
    </row>
    <row r="52" spans="1:9" ht="12.75">
      <c r="A52" s="73"/>
      <c r="B52" s="179"/>
      <c r="C52" s="180"/>
      <c r="D52" s="179"/>
      <c r="E52" s="179"/>
      <c r="F52" s="179"/>
      <c r="G52" s="180"/>
      <c r="H52" s="178"/>
      <c r="I52" s="83"/>
    </row>
    <row r="53" spans="1:9" ht="12.75">
      <c r="A53" s="73" t="s">
        <v>309</v>
      </c>
      <c r="B53" s="179">
        <v>14859.94</v>
      </c>
      <c r="C53" s="180">
        <v>4462.4</v>
      </c>
      <c r="D53" s="179">
        <v>590.58</v>
      </c>
      <c r="E53" s="179">
        <v>711.88</v>
      </c>
      <c r="F53" s="179">
        <v>1078.79</v>
      </c>
      <c r="G53" s="180">
        <v>21.8</v>
      </c>
      <c r="H53" s="178">
        <v>1147.97</v>
      </c>
      <c r="I53" s="83"/>
    </row>
    <row r="54" spans="1:9" ht="12.75">
      <c r="A54" s="73" t="s">
        <v>85</v>
      </c>
      <c r="B54" s="179">
        <v>102607.59</v>
      </c>
      <c r="C54" s="180">
        <v>34416.85</v>
      </c>
      <c r="D54" s="179">
        <v>1753.1</v>
      </c>
      <c r="E54" s="179">
        <v>4772.12</v>
      </c>
      <c r="F54" s="179">
        <v>283.67</v>
      </c>
      <c r="G54" s="180">
        <v>264.95</v>
      </c>
      <c r="H54" s="178">
        <v>7017.41</v>
      </c>
      <c r="I54" s="83"/>
    </row>
    <row r="55" spans="1:9" ht="12.75">
      <c r="A55" s="73" t="s">
        <v>310</v>
      </c>
      <c r="B55" s="179">
        <v>9535.51</v>
      </c>
      <c r="C55" s="180">
        <v>4120.56</v>
      </c>
      <c r="D55" s="179">
        <v>379.25</v>
      </c>
      <c r="E55" s="179">
        <v>190</v>
      </c>
      <c r="F55" s="179">
        <v>585.55</v>
      </c>
      <c r="G55" s="180">
        <v>979.07</v>
      </c>
      <c r="H55" s="178">
        <v>614.69</v>
      </c>
      <c r="I55" s="83"/>
    </row>
    <row r="56" spans="1:9" ht="12.75">
      <c r="A56" s="73" t="s">
        <v>311</v>
      </c>
      <c r="B56" s="179">
        <v>15937.52</v>
      </c>
      <c r="C56" s="360" t="s">
        <v>397</v>
      </c>
      <c r="D56" s="179">
        <v>2309.26</v>
      </c>
      <c r="E56" s="179">
        <v>2832.03</v>
      </c>
      <c r="F56" s="179">
        <v>912.53</v>
      </c>
      <c r="G56" s="180">
        <v>1966.75</v>
      </c>
      <c r="H56" s="178">
        <v>1257.57</v>
      </c>
      <c r="I56" s="83"/>
    </row>
    <row r="57" spans="1:9" ht="12.75">
      <c r="A57" s="73" t="s">
        <v>86</v>
      </c>
      <c r="B57" s="179">
        <v>297916.24</v>
      </c>
      <c r="C57" s="180">
        <v>50713.76</v>
      </c>
      <c r="D57" s="179">
        <v>48057.38</v>
      </c>
      <c r="E57" s="179">
        <v>35440</v>
      </c>
      <c r="F57" s="179">
        <v>35631.23</v>
      </c>
      <c r="G57" s="180">
        <v>26915.6</v>
      </c>
      <c r="H57" s="178">
        <v>16193.23</v>
      </c>
      <c r="I57" s="83"/>
    </row>
    <row r="58" spans="1:9" ht="12.75">
      <c r="A58" s="74" t="s">
        <v>312</v>
      </c>
      <c r="B58" s="181">
        <v>440856.8</v>
      </c>
      <c r="C58" s="182">
        <v>93713.57</v>
      </c>
      <c r="D58" s="181">
        <v>53089.57</v>
      </c>
      <c r="E58" s="181">
        <v>43946.03</v>
      </c>
      <c r="F58" s="181">
        <v>38491.77</v>
      </c>
      <c r="G58" s="182">
        <v>30148.17</v>
      </c>
      <c r="H58" s="183">
        <v>26230.87</v>
      </c>
      <c r="I58" s="83"/>
    </row>
    <row r="59" spans="1:9" ht="12.75">
      <c r="A59" s="73"/>
      <c r="B59" s="179"/>
      <c r="C59" s="180"/>
      <c r="D59" s="179"/>
      <c r="E59" s="179"/>
      <c r="F59" s="179"/>
      <c r="G59" s="180"/>
      <c r="H59" s="178"/>
      <c r="I59" s="83"/>
    </row>
    <row r="60" spans="1:9" ht="12.75">
      <c r="A60" s="73" t="s">
        <v>313</v>
      </c>
      <c r="B60" s="179">
        <v>10908</v>
      </c>
      <c r="C60" s="180">
        <v>5119</v>
      </c>
      <c r="D60" s="179">
        <v>230</v>
      </c>
      <c r="E60" s="179">
        <v>330</v>
      </c>
      <c r="F60" s="179">
        <v>1300</v>
      </c>
      <c r="G60" s="180">
        <v>986</v>
      </c>
      <c r="H60" s="178">
        <v>297</v>
      </c>
      <c r="I60" s="83"/>
    </row>
    <row r="61" spans="1:9" ht="12.75">
      <c r="A61" s="73" t="s">
        <v>314</v>
      </c>
      <c r="B61" s="179">
        <v>22916</v>
      </c>
      <c r="C61" s="180">
        <v>4549</v>
      </c>
      <c r="D61" s="179">
        <v>1529</v>
      </c>
      <c r="E61" s="179">
        <v>2187</v>
      </c>
      <c r="F61" s="179">
        <v>854</v>
      </c>
      <c r="G61" s="180">
        <v>128</v>
      </c>
      <c r="H61" s="178">
        <v>1060</v>
      </c>
      <c r="I61" s="83"/>
    </row>
    <row r="62" spans="1:9" ht="12.75">
      <c r="A62" s="73" t="s">
        <v>315</v>
      </c>
      <c r="B62" s="179">
        <v>25194</v>
      </c>
      <c r="C62" s="180">
        <v>12704</v>
      </c>
      <c r="D62" s="179">
        <v>614</v>
      </c>
      <c r="E62" s="179">
        <v>1408</v>
      </c>
      <c r="F62" s="179">
        <v>872</v>
      </c>
      <c r="G62" s="180">
        <v>1723</v>
      </c>
      <c r="H62" s="178">
        <v>1108</v>
      </c>
      <c r="I62" s="83"/>
    </row>
    <row r="63" spans="1:9" ht="12.75">
      <c r="A63" s="74" t="s">
        <v>87</v>
      </c>
      <c r="B63" s="181">
        <v>59018</v>
      </c>
      <c r="C63" s="182">
        <v>22372</v>
      </c>
      <c r="D63" s="181">
        <v>2373</v>
      </c>
      <c r="E63" s="181">
        <v>3925</v>
      </c>
      <c r="F63" s="181">
        <v>3026</v>
      </c>
      <c r="G63" s="182">
        <v>2837</v>
      </c>
      <c r="H63" s="183">
        <v>2465</v>
      </c>
      <c r="I63" s="83"/>
    </row>
    <row r="64" spans="1:9" ht="12.75">
      <c r="A64" s="73"/>
      <c r="B64" s="179"/>
      <c r="C64" s="180"/>
      <c r="D64" s="179"/>
      <c r="E64" s="179"/>
      <c r="F64" s="179"/>
      <c r="G64" s="180"/>
      <c r="H64" s="178"/>
      <c r="I64" s="83"/>
    </row>
    <row r="65" spans="1:9" ht="12.75">
      <c r="A65" s="74" t="s">
        <v>88</v>
      </c>
      <c r="B65" s="181">
        <v>78797.79</v>
      </c>
      <c r="C65" s="182">
        <v>42366.13</v>
      </c>
      <c r="D65" s="181">
        <v>7473.83</v>
      </c>
      <c r="E65" s="181">
        <v>6865.74</v>
      </c>
      <c r="F65" s="181">
        <v>7890.25</v>
      </c>
      <c r="G65" s="182">
        <v>6184.32</v>
      </c>
      <c r="H65" s="183">
        <v>470.05</v>
      </c>
      <c r="I65" s="83"/>
    </row>
    <row r="66" spans="1:9" ht="12.75">
      <c r="A66" s="73"/>
      <c r="B66" s="179"/>
      <c r="C66" s="180"/>
      <c r="D66" s="179"/>
      <c r="E66" s="179"/>
      <c r="F66" s="179"/>
      <c r="G66" s="180"/>
      <c r="H66" s="178"/>
      <c r="I66" s="83"/>
    </row>
    <row r="67" spans="1:9" ht="12.75">
      <c r="A67" s="73" t="s">
        <v>89</v>
      </c>
      <c r="B67" s="179">
        <v>309920</v>
      </c>
      <c r="C67" s="180">
        <v>71199</v>
      </c>
      <c r="D67" s="179">
        <v>14321</v>
      </c>
      <c r="E67" s="179">
        <v>9646</v>
      </c>
      <c r="F67" s="179">
        <v>15180</v>
      </c>
      <c r="G67" s="180">
        <v>811</v>
      </c>
      <c r="H67" s="178">
        <v>6710</v>
      </c>
      <c r="I67" s="83"/>
    </row>
    <row r="68" spans="1:9" ht="12.75">
      <c r="A68" s="73" t="s">
        <v>90</v>
      </c>
      <c r="B68" s="179">
        <v>504266</v>
      </c>
      <c r="C68" s="180">
        <v>121382</v>
      </c>
      <c r="D68" s="179">
        <v>25121</v>
      </c>
      <c r="E68" s="179">
        <v>14680</v>
      </c>
      <c r="F68" s="179">
        <v>27414</v>
      </c>
      <c r="G68" s="180">
        <v>1285</v>
      </c>
      <c r="H68" s="178">
        <v>12875</v>
      </c>
      <c r="I68" s="83"/>
    </row>
    <row r="69" spans="1:9" ht="12.75">
      <c r="A69" s="74" t="s">
        <v>91</v>
      </c>
      <c r="B69" s="181">
        <v>814186</v>
      </c>
      <c r="C69" s="182">
        <v>192581</v>
      </c>
      <c r="D69" s="181">
        <v>39442</v>
      </c>
      <c r="E69" s="181">
        <v>24326</v>
      </c>
      <c r="F69" s="181">
        <v>42594</v>
      </c>
      <c r="G69" s="182">
        <v>2096</v>
      </c>
      <c r="H69" s="183">
        <v>19585</v>
      </c>
      <c r="I69" s="83"/>
    </row>
    <row r="70" spans="1:9" ht="12.75">
      <c r="A70" s="73"/>
      <c r="B70" s="179"/>
      <c r="C70" s="180"/>
      <c r="D70" s="179"/>
      <c r="E70" s="179"/>
      <c r="F70" s="179"/>
      <c r="G70" s="180"/>
      <c r="H70" s="178"/>
      <c r="I70" s="83"/>
    </row>
    <row r="71" spans="1:9" ht="12.75">
      <c r="A71" s="73" t="s">
        <v>316</v>
      </c>
      <c r="B71" s="179">
        <v>2790.48</v>
      </c>
      <c r="C71" s="180">
        <v>1157.2533333333333</v>
      </c>
      <c r="D71" s="179">
        <v>0</v>
      </c>
      <c r="E71" s="179">
        <v>108.24</v>
      </c>
      <c r="F71" s="179">
        <v>0</v>
      </c>
      <c r="G71" s="180">
        <v>394.4</v>
      </c>
      <c r="H71" s="178">
        <v>0</v>
      </c>
      <c r="I71" s="83"/>
    </row>
    <row r="72" spans="1:9" ht="12.75">
      <c r="A72" s="73" t="s">
        <v>92</v>
      </c>
      <c r="B72" s="179">
        <v>263512.72</v>
      </c>
      <c r="C72" s="180">
        <v>1750.26</v>
      </c>
      <c r="D72" s="179">
        <v>51487.7</v>
      </c>
      <c r="E72" s="179">
        <v>51475.12</v>
      </c>
      <c r="F72" s="179">
        <v>8875.88</v>
      </c>
      <c r="G72" s="180">
        <v>2488.42</v>
      </c>
      <c r="H72" s="178">
        <v>11796.15</v>
      </c>
      <c r="I72" s="83"/>
    </row>
    <row r="73" spans="1:9" ht="12.75">
      <c r="A73" s="73" t="s">
        <v>93</v>
      </c>
      <c r="B73" s="179">
        <v>135501.26</v>
      </c>
      <c r="C73" s="180">
        <v>6134.86</v>
      </c>
      <c r="D73" s="179">
        <v>7808.41</v>
      </c>
      <c r="E73" s="179">
        <v>11991.46</v>
      </c>
      <c r="F73" s="179">
        <v>1167.63</v>
      </c>
      <c r="G73" s="180">
        <v>787.17</v>
      </c>
      <c r="H73" s="178">
        <v>6265.71</v>
      </c>
      <c r="I73" s="83"/>
    </row>
    <row r="74" spans="1:9" ht="12.75">
      <c r="A74" s="73" t="s">
        <v>317</v>
      </c>
      <c r="B74" s="179">
        <v>23053.166</v>
      </c>
      <c r="C74" s="180">
        <v>2430</v>
      </c>
      <c r="D74" s="179">
        <v>1070.7</v>
      </c>
      <c r="E74" s="179">
        <v>1640.3</v>
      </c>
      <c r="F74" s="179">
        <v>930.6</v>
      </c>
      <c r="G74" s="180">
        <v>218.6</v>
      </c>
      <c r="H74" s="178">
        <v>1474.2</v>
      </c>
      <c r="I74" s="83"/>
    </row>
    <row r="75" spans="1:9" ht="12.75">
      <c r="A75" s="73" t="s">
        <v>94</v>
      </c>
      <c r="B75" s="179">
        <v>74839.06</v>
      </c>
      <c r="C75" s="180">
        <v>0</v>
      </c>
      <c r="D75" s="179">
        <v>10658.49</v>
      </c>
      <c r="E75" s="179">
        <v>10659.49</v>
      </c>
      <c r="F75" s="179">
        <v>855.68</v>
      </c>
      <c r="G75" s="180">
        <v>5</v>
      </c>
      <c r="H75" s="178">
        <v>3274.24</v>
      </c>
      <c r="I75" s="83"/>
    </row>
    <row r="76" spans="1:9" ht="12.75">
      <c r="A76" s="73" t="s">
        <v>318</v>
      </c>
      <c r="B76" s="179">
        <v>28054.77</v>
      </c>
      <c r="C76" s="180">
        <v>1804.36</v>
      </c>
      <c r="D76" s="179">
        <v>1501.33</v>
      </c>
      <c r="E76" s="179">
        <v>2512.07</v>
      </c>
      <c r="F76" s="179">
        <v>1812.11</v>
      </c>
      <c r="G76" s="180">
        <v>776.1</v>
      </c>
      <c r="H76" s="178">
        <v>2156.37</v>
      </c>
      <c r="I76" s="83"/>
    </row>
    <row r="77" spans="1:9" ht="12.75">
      <c r="A77" s="73" t="s">
        <v>319</v>
      </c>
      <c r="B77" s="179">
        <v>14313.13</v>
      </c>
      <c r="C77" s="180">
        <v>332.83</v>
      </c>
      <c r="D77" s="179">
        <v>1077.81</v>
      </c>
      <c r="E77" s="179">
        <v>1451.06</v>
      </c>
      <c r="F77" s="179">
        <v>873.84</v>
      </c>
      <c r="G77" s="180">
        <v>0</v>
      </c>
      <c r="H77" s="178">
        <v>1186.93</v>
      </c>
      <c r="I77" s="83"/>
    </row>
    <row r="78" spans="1:9" ht="12.75">
      <c r="A78" s="73" t="s">
        <v>95</v>
      </c>
      <c r="B78" s="179">
        <v>158209.49</v>
      </c>
      <c r="C78" s="180">
        <v>7534.77</v>
      </c>
      <c r="D78" s="179">
        <v>16449.49</v>
      </c>
      <c r="E78" s="179">
        <v>17800.49</v>
      </c>
      <c r="F78" s="179">
        <v>12023.7</v>
      </c>
      <c r="G78" s="180">
        <v>3032.12</v>
      </c>
      <c r="H78" s="178">
        <v>13094.04</v>
      </c>
      <c r="I78" s="83"/>
    </row>
    <row r="79" spans="1:9" ht="12.75">
      <c r="A79" s="74" t="s">
        <v>115</v>
      </c>
      <c r="B79" s="181">
        <v>700274.0760000001</v>
      </c>
      <c r="C79" s="182">
        <v>21144.333333333336</v>
      </c>
      <c r="D79" s="181">
        <v>90053.93</v>
      </c>
      <c r="E79" s="181">
        <v>97638.23</v>
      </c>
      <c r="F79" s="181">
        <v>26539.44</v>
      </c>
      <c r="G79" s="182">
        <v>7701.81</v>
      </c>
      <c r="H79" s="183">
        <v>39247.64</v>
      </c>
      <c r="I79" s="83"/>
    </row>
    <row r="80" spans="1:9" ht="12.75">
      <c r="A80" s="73"/>
      <c r="B80" s="179"/>
      <c r="C80" s="180"/>
      <c r="D80" s="179"/>
      <c r="E80" s="179"/>
      <c r="F80" s="179"/>
      <c r="G80" s="180"/>
      <c r="H80" s="178"/>
      <c r="I80" s="83"/>
    </row>
    <row r="81" spans="1:9" ht="12.75">
      <c r="A81" s="73" t="s">
        <v>320</v>
      </c>
      <c r="B81" s="179">
        <v>12774.761651744775</v>
      </c>
      <c r="C81" s="180">
        <v>1164.0363230307094</v>
      </c>
      <c r="D81" s="179">
        <v>1575.2017661405528</v>
      </c>
      <c r="E81" s="179">
        <v>1316.0440327343752</v>
      </c>
      <c r="F81" s="179">
        <v>964.891912082517</v>
      </c>
      <c r="G81" s="180">
        <v>361.5335115658953</v>
      </c>
      <c r="H81" s="178">
        <v>847.7448463010178</v>
      </c>
      <c r="I81" s="83"/>
    </row>
    <row r="82" spans="1:9" ht="12.75">
      <c r="A82" s="73" t="s">
        <v>321</v>
      </c>
      <c r="B82" s="179">
        <v>7541.15</v>
      </c>
      <c r="C82" s="180">
        <v>71.84</v>
      </c>
      <c r="D82" s="179">
        <v>1063.41</v>
      </c>
      <c r="E82" s="179">
        <v>841.56</v>
      </c>
      <c r="F82" s="179">
        <v>977.62</v>
      </c>
      <c r="G82" s="180">
        <v>640.19</v>
      </c>
      <c r="H82" s="178">
        <v>229.82</v>
      </c>
      <c r="I82" s="83"/>
    </row>
    <row r="83" spans="1:9" ht="12.75">
      <c r="A83" s="74" t="s">
        <v>96</v>
      </c>
      <c r="B83" s="181">
        <v>20315.911651744776</v>
      </c>
      <c r="C83" s="182">
        <v>1235.8763230307093</v>
      </c>
      <c r="D83" s="181">
        <v>2638.611766140553</v>
      </c>
      <c r="E83" s="181">
        <v>2157.6040327343753</v>
      </c>
      <c r="F83" s="181">
        <v>1942.511912082517</v>
      </c>
      <c r="G83" s="182">
        <v>1001.7235115658954</v>
      </c>
      <c r="H83" s="183">
        <v>1077.5648463010177</v>
      </c>
      <c r="I83" s="83"/>
    </row>
    <row r="84" spans="1:9" ht="12.75">
      <c r="A84" s="73"/>
      <c r="B84" s="179"/>
      <c r="C84" s="180"/>
      <c r="D84" s="179"/>
      <c r="E84" s="179"/>
      <c r="F84" s="179"/>
      <c r="G84" s="180"/>
      <c r="H84" s="178"/>
      <c r="I84" s="83"/>
    </row>
    <row r="85" spans="1:9" ht="13.5" thickBot="1">
      <c r="A85" s="75" t="s">
        <v>97</v>
      </c>
      <c r="B85" s="184">
        <v>6584979.8776517445</v>
      </c>
      <c r="C85" s="185">
        <v>1443153.1796563643</v>
      </c>
      <c r="D85" s="184">
        <v>386516.2617661405</v>
      </c>
      <c r="E85" s="184">
        <v>600950.3940327344</v>
      </c>
      <c r="F85" s="184">
        <v>225764.99191208254</v>
      </c>
      <c r="G85" s="185">
        <v>91054.6235115659</v>
      </c>
      <c r="H85" s="186">
        <v>457184.33484630106</v>
      </c>
      <c r="I85" s="83"/>
    </row>
    <row r="86" spans="1:9" ht="31.5" customHeight="1">
      <c r="A86" s="456" t="s">
        <v>407</v>
      </c>
      <c r="B86" s="456"/>
      <c r="C86" s="456"/>
      <c r="D86" s="456"/>
      <c r="E86" s="456"/>
      <c r="F86" s="456"/>
      <c r="G86" s="456"/>
      <c r="H86" s="456"/>
      <c r="I86" s="83"/>
    </row>
    <row r="87" spans="2:9" ht="12.75">
      <c r="B87" s="83"/>
      <c r="C87" s="83"/>
      <c r="D87" s="83"/>
      <c r="E87" s="83"/>
      <c r="F87" s="83"/>
      <c r="G87" s="83"/>
      <c r="H87" s="83"/>
      <c r="I87" s="83"/>
    </row>
    <row r="88" spans="2:9" ht="12.75">
      <c r="B88" s="83"/>
      <c r="C88" s="83"/>
      <c r="D88" s="83"/>
      <c r="E88" s="83"/>
      <c r="F88" s="83"/>
      <c r="G88" s="83"/>
      <c r="H88" s="83"/>
      <c r="I88" s="83"/>
    </row>
    <row r="89" spans="2:9" ht="12.75">
      <c r="B89" s="83"/>
      <c r="C89" s="83"/>
      <c r="D89" s="83"/>
      <c r="E89" s="83"/>
      <c r="F89" s="83"/>
      <c r="G89" s="83"/>
      <c r="H89" s="83"/>
      <c r="I89" s="83"/>
    </row>
    <row r="90" spans="2:9" ht="12.75">
      <c r="B90" s="83"/>
      <c r="C90" s="198"/>
      <c r="D90" s="198"/>
      <c r="E90" s="83"/>
      <c r="F90" s="83"/>
      <c r="G90" s="198"/>
      <c r="H90" s="83"/>
      <c r="I90" s="83"/>
    </row>
    <row r="91" spans="2:9" ht="12.75">
      <c r="B91" s="83"/>
      <c r="C91" s="83"/>
      <c r="D91" s="83"/>
      <c r="E91" s="83"/>
      <c r="F91" s="83"/>
      <c r="G91" s="83"/>
      <c r="H91" s="83"/>
      <c r="I91" s="83"/>
    </row>
    <row r="92" spans="2:9" ht="12.75">
      <c r="B92" s="83"/>
      <c r="C92" s="83"/>
      <c r="D92" s="83"/>
      <c r="E92" s="83"/>
      <c r="F92" s="83"/>
      <c r="G92" s="83"/>
      <c r="H92" s="83"/>
      <c r="I92" s="83"/>
    </row>
    <row r="93" spans="2:9" ht="12.75">
      <c r="B93" s="83"/>
      <c r="C93" s="83"/>
      <c r="D93" s="83"/>
      <c r="E93" s="83"/>
      <c r="F93" s="83"/>
      <c r="G93" s="83"/>
      <c r="H93" s="83"/>
      <c r="I93" s="83"/>
    </row>
    <row r="94" spans="2:9" ht="12.75">
      <c r="B94" s="83"/>
      <c r="C94" s="83"/>
      <c r="D94" s="83"/>
      <c r="E94" s="83"/>
      <c r="F94" s="83"/>
      <c r="G94" s="83"/>
      <c r="H94" s="83"/>
      <c r="I94" s="83"/>
    </row>
    <row r="95" spans="2:9" ht="12.75">
      <c r="B95" s="83"/>
      <c r="C95" s="83"/>
      <c r="D95" s="83"/>
      <c r="E95" s="83"/>
      <c r="F95" s="83"/>
      <c r="G95" s="83"/>
      <c r="H95" s="83"/>
      <c r="I95" s="83"/>
    </row>
    <row r="96" spans="2:9" ht="12.75">
      <c r="B96" s="83"/>
      <c r="C96" s="83"/>
      <c r="D96" s="83"/>
      <c r="E96" s="83"/>
      <c r="F96" s="83"/>
      <c r="G96" s="83"/>
      <c r="H96" s="83"/>
      <c r="I96" s="83"/>
    </row>
    <row r="97" spans="2:8" ht="12.75">
      <c r="B97" s="83"/>
      <c r="C97" s="83"/>
      <c r="D97" s="83"/>
      <c r="E97" s="83"/>
      <c r="F97" s="83"/>
      <c r="G97" s="83"/>
      <c r="H97" s="83"/>
    </row>
    <row r="98" spans="2:8" ht="12.75">
      <c r="B98" s="83"/>
      <c r="C98" s="83"/>
      <c r="D98" s="83"/>
      <c r="E98" s="83"/>
      <c r="F98" s="83"/>
      <c r="G98" s="83"/>
      <c r="H98" s="83"/>
    </row>
    <row r="99" spans="2:8" ht="12.75">
      <c r="B99" s="83"/>
      <c r="C99" s="83"/>
      <c r="D99" s="83"/>
      <c r="E99" s="83"/>
      <c r="F99" s="83"/>
      <c r="G99" s="83"/>
      <c r="H99" s="83"/>
    </row>
    <row r="100" spans="2:8" ht="12.75">
      <c r="B100" s="83"/>
      <c r="C100" s="83"/>
      <c r="D100" s="83"/>
      <c r="E100" s="83"/>
      <c r="F100" s="83"/>
      <c r="G100" s="83"/>
      <c r="H100" s="83"/>
    </row>
    <row r="101" spans="2:8" ht="12.75">
      <c r="B101" s="83"/>
      <c r="C101" s="83"/>
      <c r="D101" s="83"/>
      <c r="E101" s="83"/>
      <c r="F101" s="83"/>
      <c r="G101" s="83"/>
      <c r="H101" s="83"/>
    </row>
    <row r="102" spans="2:8" ht="12.75">
      <c r="B102" s="83"/>
      <c r="C102" s="83"/>
      <c r="D102" s="83"/>
      <c r="E102" s="83"/>
      <c r="F102" s="83"/>
      <c r="G102" s="83"/>
      <c r="H102" s="83"/>
    </row>
    <row r="103" spans="2:8" ht="12.75">
      <c r="B103" s="83"/>
      <c r="C103" s="83"/>
      <c r="D103" s="83"/>
      <c r="E103" s="83"/>
      <c r="F103" s="83"/>
      <c r="G103" s="83"/>
      <c r="H103" s="83"/>
    </row>
    <row r="104" spans="2:8" ht="12.75">
      <c r="B104" s="83"/>
      <c r="C104" s="83"/>
      <c r="D104" s="83"/>
      <c r="E104" s="83"/>
      <c r="F104" s="83"/>
      <c r="G104" s="83"/>
      <c r="H104" s="83"/>
    </row>
    <row r="105" spans="2:8" ht="12.75">
      <c r="B105" s="83"/>
      <c r="C105" s="83"/>
      <c r="D105" s="83"/>
      <c r="E105" s="83"/>
      <c r="F105" s="83"/>
      <c r="G105" s="83"/>
      <c r="H105" s="83"/>
    </row>
    <row r="106" spans="2:8" ht="12.75">
      <c r="B106" s="83"/>
      <c r="C106" s="83"/>
      <c r="D106" s="83"/>
      <c r="E106" s="83"/>
      <c r="F106" s="83"/>
      <c r="G106" s="83"/>
      <c r="H106" s="83"/>
    </row>
    <row r="107" spans="2:8" ht="12.75">
      <c r="B107" s="83"/>
      <c r="C107" s="83"/>
      <c r="D107" s="83"/>
      <c r="E107" s="83"/>
      <c r="F107" s="83"/>
      <c r="G107" s="83"/>
      <c r="H107" s="83"/>
    </row>
    <row r="108" spans="2:8" ht="12.75">
      <c r="B108" s="83"/>
      <c r="C108" s="83"/>
      <c r="D108" s="83"/>
      <c r="E108" s="83"/>
      <c r="F108" s="83"/>
      <c r="G108" s="83"/>
      <c r="H108" s="83"/>
    </row>
  </sheetData>
  <mergeCells count="7">
    <mergeCell ref="A86:H86"/>
    <mergeCell ref="D6:E6"/>
    <mergeCell ref="G6:H6"/>
    <mergeCell ref="A1:H1"/>
    <mergeCell ref="A3:H3"/>
    <mergeCell ref="C5:E5"/>
    <mergeCell ref="F5:H5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1">
      <selection activeCell="H56" sqref="H56:H58"/>
    </sheetView>
  </sheetViews>
  <sheetFormatPr defaultColWidth="11.421875" defaultRowHeight="12.75"/>
  <cols>
    <col min="1" max="1" width="26.421875" style="70" bestFit="1" customWidth="1"/>
    <col min="2" max="6" width="11.57421875" style="70" bestFit="1" customWidth="1"/>
    <col min="7" max="7" width="12.57421875" style="70" bestFit="1" customWidth="1"/>
    <col min="8" max="8" width="11.57421875" style="70" bestFit="1" customWidth="1"/>
    <col min="9" max="9" width="16.57421875" style="70" customWidth="1"/>
    <col min="10" max="16384" width="11.421875" style="70" customWidth="1"/>
  </cols>
  <sheetData>
    <row r="1" spans="1:9" ht="18">
      <c r="A1" s="484" t="s">
        <v>213</v>
      </c>
      <c r="B1" s="484"/>
      <c r="C1" s="484"/>
      <c r="D1" s="484"/>
      <c r="E1" s="484"/>
      <c r="F1" s="484"/>
      <c r="G1" s="484"/>
      <c r="H1" s="484"/>
      <c r="I1" s="484"/>
    </row>
    <row r="2" spans="1:9" ht="12.75">
      <c r="A2" s="462" t="s">
        <v>417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452" t="s">
        <v>399</v>
      </c>
      <c r="B3" s="452"/>
      <c r="C3" s="452"/>
      <c r="D3" s="452"/>
      <c r="E3" s="452"/>
      <c r="F3" s="452"/>
      <c r="G3" s="452"/>
      <c r="H3" s="452"/>
      <c r="I3" s="457"/>
    </row>
    <row r="4" spans="1:9" ht="12.75" customHeight="1" thickBot="1">
      <c r="A4" s="87"/>
      <c r="B4" s="88"/>
      <c r="C4" s="88"/>
      <c r="D4" s="88"/>
      <c r="E4" s="88"/>
      <c r="F4" s="88"/>
      <c r="G4" s="88"/>
      <c r="H4" s="88"/>
      <c r="I4" s="88"/>
    </row>
    <row r="5" spans="1:9" ht="12.75">
      <c r="A5" s="58"/>
      <c r="B5" s="453" t="s">
        <v>322</v>
      </c>
      <c r="C5" s="454"/>
      <c r="D5" s="454"/>
      <c r="E5" s="454"/>
      <c r="F5" s="454"/>
      <c r="G5" s="454"/>
      <c r="H5" s="454"/>
      <c r="I5" s="454"/>
    </row>
    <row r="6" spans="1:9" ht="12.75">
      <c r="A6" s="47"/>
      <c r="B6" s="81"/>
      <c r="C6" s="482" t="s">
        <v>18</v>
      </c>
      <c r="D6" s="479"/>
      <c r="E6" s="479"/>
      <c r="F6" s="479"/>
      <c r="G6" s="479"/>
      <c r="H6" s="479"/>
      <c r="I6" s="479"/>
    </row>
    <row r="7" spans="1:9" ht="12.75" customHeight="1">
      <c r="A7" s="85" t="s">
        <v>68</v>
      </c>
      <c r="B7" s="81" t="s">
        <v>17</v>
      </c>
      <c r="C7" s="482" t="s">
        <v>323</v>
      </c>
      <c r="D7" s="479"/>
      <c r="E7" s="479"/>
      <c r="F7" s="483"/>
      <c r="G7" s="482" t="s">
        <v>98</v>
      </c>
      <c r="H7" s="479"/>
      <c r="I7" s="479"/>
    </row>
    <row r="8" spans="1:9" ht="12.75">
      <c r="A8" s="47" t="s">
        <v>70</v>
      </c>
      <c r="B8" s="82"/>
      <c r="C8" s="81" t="s">
        <v>324</v>
      </c>
      <c r="D8" s="482" t="s">
        <v>99</v>
      </c>
      <c r="E8" s="483"/>
      <c r="F8" s="89" t="s">
        <v>324</v>
      </c>
      <c r="G8" s="482" t="s">
        <v>100</v>
      </c>
      <c r="H8" s="483"/>
      <c r="I8" s="89" t="s">
        <v>325</v>
      </c>
    </row>
    <row r="9" spans="1:9" ht="13.5" thickBot="1">
      <c r="A9" s="164"/>
      <c r="B9" s="130"/>
      <c r="C9" s="163" t="s">
        <v>51</v>
      </c>
      <c r="D9" s="163" t="s">
        <v>23</v>
      </c>
      <c r="E9" s="165" t="s">
        <v>21</v>
      </c>
      <c r="F9" s="163" t="s">
        <v>326</v>
      </c>
      <c r="G9" s="165" t="s">
        <v>23</v>
      </c>
      <c r="H9" s="165" t="s">
        <v>21</v>
      </c>
      <c r="I9" s="163" t="s">
        <v>326</v>
      </c>
    </row>
    <row r="10" spans="1:10" ht="12.75">
      <c r="A10" s="73" t="s">
        <v>288</v>
      </c>
      <c r="B10" s="179">
        <v>722</v>
      </c>
      <c r="C10" s="179">
        <v>87</v>
      </c>
      <c r="D10" s="179">
        <v>2590</v>
      </c>
      <c r="E10" s="179">
        <v>281</v>
      </c>
      <c r="F10" s="179">
        <v>954</v>
      </c>
      <c r="G10" s="179">
        <v>148261</v>
      </c>
      <c r="H10" s="179">
        <v>5516</v>
      </c>
      <c r="I10" s="179">
        <v>59727</v>
      </c>
      <c r="J10" s="83"/>
    </row>
    <row r="11" spans="1:10" ht="12.75">
      <c r="A11" s="73" t="s">
        <v>289</v>
      </c>
      <c r="B11" s="179">
        <v>2526</v>
      </c>
      <c r="C11" s="179">
        <v>192</v>
      </c>
      <c r="D11" s="179">
        <v>6793</v>
      </c>
      <c r="E11" s="179">
        <v>541</v>
      </c>
      <c r="F11" s="179">
        <v>2703</v>
      </c>
      <c r="G11" s="179">
        <v>148160</v>
      </c>
      <c r="H11" s="434">
        <v>1662</v>
      </c>
      <c r="I11" s="179">
        <v>111550</v>
      </c>
      <c r="J11" s="83"/>
    </row>
    <row r="12" spans="1:10" ht="12.75">
      <c r="A12" s="73" t="s">
        <v>290</v>
      </c>
      <c r="B12" s="179">
        <v>429</v>
      </c>
      <c r="C12" s="179">
        <v>9</v>
      </c>
      <c r="D12" s="179">
        <v>126</v>
      </c>
      <c r="E12" s="187" t="s">
        <v>397</v>
      </c>
      <c r="F12" s="179">
        <v>290</v>
      </c>
      <c r="G12" s="179">
        <v>2881</v>
      </c>
      <c r="H12" s="179">
        <v>312</v>
      </c>
      <c r="I12" s="179">
        <v>20808</v>
      </c>
      <c r="J12" s="83"/>
    </row>
    <row r="13" spans="1:10" ht="12.75">
      <c r="A13" s="73" t="s">
        <v>291</v>
      </c>
      <c r="B13" s="179">
        <v>192</v>
      </c>
      <c r="C13" s="434" t="s">
        <v>397</v>
      </c>
      <c r="D13" s="179">
        <v>2040</v>
      </c>
      <c r="E13" s="179">
        <v>478</v>
      </c>
      <c r="F13" s="179">
        <v>300</v>
      </c>
      <c r="G13" s="179">
        <v>38699</v>
      </c>
      <c r="H13" s="179">
        <v>3981</v>
      </c>
      <c r="I13" s="179">
        <v>15945</v>
      </c>
      <c r="J13" s="83"/>
    </row>
    <row r="14" spans="1:10" ht="12.75">
      <c r="A14" s="74" t="s">
        <v>75</v>
      </c>
      <c r="B14" s="181">
        <v>3869</v>
      </c>
      <c r="C14" s="181">
        <v>288</v>
      </c>
      <c r="D14" s="181">
        <v>11549</v>
      </c>
      <c r="E14" s="181">
        <v>1300</v>
      </c>
      <c r="F14" s="181">
        <v>4247</v>
      </c>
      <c r="G14" s="181">
        <v>338001</v>
      </c>
      <c r="H14" s="181">
        <v>11471</v>
      </c>
      <c r="I14" s="181">
        <v>208030</v>
      </c>
      <c r="J14" s="83"/>
    </row>
    <row r="15" spans="1:10" ht="12.75">
      <c r="A15" s="73"/>
      <c r="B15" s="179"/>
      <c r="C15" s="179"/>
      <c r="D15" s="179"/>
      <c r="E15" s="179"/>
      <c r="F15" s="179"/>
      <c r="G15" s="179"/>
      <c r="H15" s="179"/>
      <c r="I15" s="179"/>
      <c r="J15" s="83"/>
    </row>
    <row r="16" spans="1:10" ht="12.75">
      <c r="A16" s="74" t="s">
        <v>76</v>
      </c>
      <c r="B16" s="181">
        <v>6951</v>
      </c>
      <c r="C16" s="181">
        <v>960</v>
      </c>
      <c r="D16" s="181">
        <v>4061</v>
      </c>
      <c r="E16" s="181">
        <v>360</v>
      </c>
      <c r="F16" s="181">
        <v>16192</v>
      </c>
      <c r="G16" s="181">
        <v>87652</v>
      </c>
      <c r="H16" s="181">
        <v>2454</v>
      </c>
      <c r="I16" s="181">
        <v>134920</v>
      </c>
      <c r="J16" s="83"/>
    </row>
    <row r="17" spans="1:10" ht="12.75">
      <c r="A17" s="73"/>
      <c r="B17" s="179"/>
      <c r="C17" s="179"/>
      <c r="D17" s="179"/>
      <c r="E17" s="179"/>
      <c r="F17" s="179"/>
      <c r="G17" s="179"/>
      <c r="H17" s="179"/>
      <c r="I17" s="179"/>
      <c r="J17" s="83"/>
    </row>
    <row r="18" spans="1:10" ht="12.75">
      <c r="A18" s="74" t="s">
        <v>77</v>
      </c>
      <c r="B18" s="181">
        <v>2696.60104740962</v>
      </c>
      <c r="C18" s="181">
        <v>47.770019425857974</v>
      </c>
      <c r="D18" s="181">
        <v>6083.558147063894</v>
      </c>
      <c r="E18" s="181">
        <v>40.994691119691126</v>
      </c>
      <c r="F18" s="181">
        <v>7246.597239139261</v>
      </c>
      <c r="G18" s="181">
        <v>79252.85274307938</v>
      </c>
      <c r="H18" s="181">
        <v>23671.602142015236</v>
      </c>
      <c r="I18" s="181">
        <v>62976.02512423778</v>
      </c>
      <c r="J18" s="83"/>
    </row>
    <row r="19" spans="1:10" ht="12.75">
      <c r="A19" s="73"/>
      <c r="B19" s="179"/>
      <c r="C19" s="179"/>
      <c r="D19" s="179"/>
      <c r="E19" s="179"/>
      <c r="F19" s="179"/>
      <c r="G19" s="179"/>
      <c r="H19" s="179"/>
      <c r="I19" s="179"/>
      <c r="J19" s="83"/>
    </row>
    <row r="20" spans="1:10" ht="12.75">
      <c r="A20" s="73" t="s">
        <v>292</v>
      </c>
      <c r="B20" s="179">
        <v>615</v>
      </c>
      <c r="C20" s="179">
        <v>80</v>
      </c>
      <c r="D20" s="179">
        <v>767</v>
      </c>
      <c r="E20" s="179">
        <v>10</v>
      </c>
      <c r="F20" s="179">
        <v>1782</v>
      </c>
      <c r="G20" s="179">
        <v>5671</v>
      </c>
      <c r="H20" s="179">
        <v>263</v>
      </c>
      <c r="I20" s="179">
        <v>15608</v>
      </c>
      <c r="J20" s="83"/>
    </row>
    <row r="21" spans="1:10" ht="12.75">
      <c r="A21" s="73" t="s">
        <v>293</v>
      </c>
      <c r="B21" s="179">
        <v>1807</v>
      </c>
      <c r="C21" s="179">
        <v>62</v>
      </c>
      <c r="D21" s="179">
        <v>1254</v>
      </c>
      <c r="E21" s="179">
        <v>48</v>
      </c>
      <c r="F21" s="179">
        <v>1780</v>
      </c>
      <c r="G21" s="179">
        <v>11086</v>
      </c>
      <c r="H21" s="179">
        <v>1754</v>
      </c>
      <c r="I21" s="179">
        <v>16197</v>
      </c>
      <c r="J21" s="83"/>
    </row>
    <row r="22" spans="1:10" ht="12.75">
      <c r="A22" s="73" t="s">
        <v>294</v>
      </c>
      <c r="B22" s="179">
        <v>2157</v>
      </c>
      <c r="C22" s="179">
        <v>79</v>
      </c>
      <c r="D22" s="179">
        <v>1167</v>
      </c>
      <c r="E22" s="179">
        <v>29</v>
      </c>
      <c r="F22" s="179">
        <v>2233</v>
      </c>
      <c r="G22" s="179">
        <v>9555</v>
      </c>
      <c r="H22" s="179">
        <v>725</v>
      </c>
      <c r="I22" s="179">
        <v>19274</v>
      </c>
      <c r="J22" s="83"/>
    </row>
    <row r="23" spans="1:10" ht="12.75">
      <c r="A23" s="74" t="s">
        <v>113</v>
      </c>
      <c r="B23" s="181">
        <v>4579</v>
      </c>
      <c r="C23" s="181">
        <v>221</v>
      </c>
      <c r="D23" s="181">
        <v>3188</v>
      </c>
      <c r="E23" s="181">
        <v>87</v>
      </c>
      <c r="F23" s="181">
        <v>5795</v>
      </c>
      <c r="G23" s="181">
        <v>26312</v>
      </c>
      <c r="H23" s="181">
        <v>2742</v>
      </c>
      <c r="I23" s="181">
        <v>51079</v>
      </c>
      <c r="J23" s="83"/>
    </row>
    <row r="24" spans="1:10" ht="12.75">
      <c r="A24" s="73"/>
      <c r="B24" s="179"/>
      <c r="C24" s="179"/>
      <c r="D24" s="179"/>
      <c r="E24" s="179"/>
      <c r="F24" s="179"/>
      <c r="G24" s="179"/>
      <c r="H24" s="179"/>
      <c r="I24" s="179"/>
      <c r="J24" s="83"/>
    </row>
    <row r="25" spans="1:11" ht="12.75">
      <c r="A25" s="74" t="s">
        <v>78</v>
      </c>
      <c r="B25" s="181">
        <v>1543</v>
      </c>
      <c r="C25" s="181">
        <v>323</v>
      </c>
      <c r="D25" s="181">
        <v>2265</v>
      </c>
      <c r="E25" s="187" t="s">
        <v>397</v>
      </c>
      <c r="F25" s="181">
        <v>3072</v>
      </c>
      <c r="G25" s="181">
        <v>20319</v>
      </c>
      <c r="H25" s="187" t="s">
        <v>397</v>
      </c>
      <c r="I25" s="181">
        <v>33843</v>
      </c>
      <c r="J25" s="83"/>
      <c r="K25" s="83"/>
    </row>
    <row r="26" spans="1:11" ht="12.75">
      <c r="A26" s="73"/>
      <c r="B26" s="179"/>
      <c r="C26" s="179"/>
      <c r="D26" s="179"/>
      <c r="E26" s="179"/>
      <c r="F26" s="179"/>
      <c r="G26" s="179"/>
      <c r="H26" s="179"/>
      <c r="I26" s="179"/>
      <c r="J26" s="83"/>
      <c r="K26" s="83"/>
    </row>
    <row r="27" spans="1:11" ht="12.75">
      <c r="A27" s="74" t="s">
        <v>79</v>
      </c>
      <c r="B27" s="181">
        <v>891</v>
      </c>
      <c r="C27" s="188" t="s">
        <v>397</v>
      </c>
      <c r="D27" s="181">
        <v>225</v>
      </c>
      <c r="E27" s="434" t="s">
        <v>397</v>
      </c>
      <c r="F27" s="181">
        <v>809</v>
      </c>
      <c r="G27" s="181">
        <v>1963</v>
      </c>
      <c r="H27" s="181">
        <v>11</v>
      </c>
      <c r="I27" s="181">
        <v>17001</v>
      </c>
      <c r="J27" s="83"/>
      <c r="K27" s="83"/>
    </row>
    <row r="28" spans="1:11" ht="12.75">
      <c r="A28" s="73"/>
      <c r="B28" s="179"/>
      <c r="C28" s="187"/>
      <c r="D28" s="179"/>
      <c r="E28" s="434"/>
      <c r="F28" s="179"/>
      <c r="G28" s="179"/>
      <c r="H28" s="179"/>
      <c r="I28" s="179"/>
      <c r="J28" s="83"/>
      <c r="K28" s="83"/>
    </row>
    <row r="29" spans="1:11" ht="12.75">
      <c r="A29" s="73" t="s">
        <v>295</v>
      </c>
      <c r="B29" s="179">
        <v>571</v>
      </c>
      <c r="C29" s="187" t="s">
        <v>397</v>
      </c>
      <c r="D29" s="179">
        <v>1898</v>
      </c>
      <c r="E29" s="187" t="s">
        <v>397</v>
      </c>
      <c r="F29" s="179">
        <v>1777</v>
      </c>
      <c r="G29" s="179">
        <v>8755</v>
      </c>
      <c r="H29" s="187" t="s">
        <v>397</v>
      </c>
      <c r="I29" s="179">
        <v>19151</v>
      </c>
      <c r="J29" s="83"/>
      <c r="K29" s="83"/>
    </row>
    <row r="30" spans="1:11" ht="12.75">
      <c r="A30" s="73" t="s">
        <v>296</v>
      </c>
      <c r="B30" s="179">
        <v>807</v>
      </c>
      <c r="C30" s="187" t="s">
        <v>397</v>
      </c>
      <c r="D30" s="179">
        <v>43</v>
      </c>
      <c r="E30" s="187" t="s">
        <v>397</v>
      </c>
      <c r="F30" s="179">
        <v>1575</v>
      </c>
      <c r="G30" s="179">
        <v>275</v>
      </c>
      <c r="H30" s="187" t="s">
        <v>397</v>
      </c>
      <c r="I30" s="179">
        <v>11927</v>
      </c>
      <c r="J30" s="83"/>
      <c r="K30" s="83"/>
    </row>
    <row r="31" spans="1:11" ht="12.75">
      <c r="A31" s="73" t="s">
        <v>297</v>
      </c>
      <c r="B31" s="179">
        <v>657</v>
      </c>
      <c r="C31" s="187" t="s">
        <v>397</v>
      </c>
      <c r="D31" s="179">
        <v>281</v>
      </c>
      <c r="E31" s="187" t="s">
        <v>397</v>
      </c>
      <c r="F31" s="179">
        <v>1280</v>
      </c>
      <c r="G31" s="179">
        <v>4199</v>
      </c>
      <c r="H31" s="187" t="s">
        <v>397</v>
      </c>
      <c r="I31" s="179">
        <v>4863</v>
      </c>
      <c r="J31" s="83"/>
      <c r="K31" s="83"/>
    </row>
    <row r="32" spans="1:11" ht="12.75">
      <c r="A32" s="74" t="s">
        <v>114</v>
      </c>
      <c r="B32" s="181">
        <v>2035</v>
      </c>
      <c r="C32" s="188" t="s">
        <v>397</v>
      </c>
      <c r="D32" s="181">
        <v>2222</v>
      </c>
      <c r="E32" s="187" t="s">
        <v>397</v>
      </c>
      <c r="F32" s="181">
        <v>4632</v>
      </c>
      <c r="G32" s="181">
        <v>13229</v>
      </c>
      <c r="H32" s="187" t="s">
        <v>397</v>
      </c>
      <c r="I32" s="181">
        <v>35941</v>
      </c>
      <c r="J32" s="83"/>
      <c r="K32" s="83"/>
    </row>
    <row r="33" spans="1:11" ht="12.75">
      <c r="A33" s="73"/>
      <c r="B33" s="179"/>
      <c r="C33" s="187"/>
      <c r="D33" s="179"/>
      <c r="E33" s="179"/>
      <c r="F33" s="179"/>
      <c r="G33" s="179"/>
      <c r="H33" s="179"/>
      <c r="I33" s="179"/>
      <c r="J33" s="83"/>
      <c r="K33" s="83"/>
    </row>
    <row r="34" spans="1:11" ht="12.75">
      <c r="A34" s="73" t="s">
        <v>298</v>
      </c>
      <c r="B34" s="179">
        <v>920</v>
      </c>
      <c r="C34" s="187" t="s">
        <v>397</v>
      </c>
      <c r="D34" s="179">
        <v>2048</v>
      </c>
      <c r="E34" s="187" t="s">
        <v>397</v>
      </c>
      <c r="F34" s="179">
        <v>1020</v>
      </c>
      <c r="G34" s="179">
        <v>25362</v>
      </c>
      <c r="H34" s="434" t="s">
        <v>397</v>
      </c>
      <c r="I34" s="179">
        <v>15153</v>
      </c>
      <c r="J34" s="83"/>
      <c r="K34" s="83"/>
    </row>
    <row r="35" spans="1:11" ht="12.75">
      <c r="A35" s="73" t="s">
        <v>299</v>
      </c>
      <c r="B35" s="179">
        <v>1124</v>
      </c>
      <c r="C35" s="179">
        <v>104</v>
      </c>
      <c r="D35" s="179">
        <v>1539</v>
      </c>
      <c r="E35" s="187" t="s">
        <v>397</v>
      </c>
      <c r="F35" s="179">
        <v>3572</v>
      </c>
      <c r="G35" s="179">
        <v>25084</v>
      </c>
      <c r="H35" s="179">
        <v>3396</v>
      </c>
      <c r="I35" s="179">
        <v>21975</v>
      </c>
      <c r="J35" s="83"/>
      <c r="K35" s="83"/>
    </row>
    <row r="36" spans="1:11" ht="12.75">
      <c r="A36" s="73" t="s">
        <v>300</v>
      </c>
      <c r="B36" s="179">
        <v>1038</v>
      </c>
      <c r="C36" s="179">
        <v>98</v>
      </c>
      <c r="D36" s="179">
        <v>1035</v>
      </c>
      <c r="E36" s="187" t="s">
        <v>397</v>
      </c>
      <c r="F36" s="179">
        <v>2681</v>
      </c>
      <c r="G36" s="179">
        <v>21940</v>
      </c>
      <c r="H36" s="187" t="s">
        <v>397</v>
      </c>
      <c r="I36" s="179">
        <v>23163</v>
      </c>
      <c r="J36" s="83"/>
      <c r="K36" s="83"/>
    </row>
    <row r="37" spans="1:11" ht="12.75">
      <c r="A37" s="73" t="s">
        <v>301</v>
      </c>
      <c r="B37" s="179">
        <v>458</v>
      </c>
      <c r="C37" s="434">
        <v>115</v>
      </c>
      <c r="D37" s="179" t="s">
        <v>397</v>
      </c>
      <c r="E37" s="179">
        <v>1070</v>
      </c>
      <c r="F37" s="179">
        <v>96</v>
      </c>
      <c r="G37" s="187" t="s">
        <v>397</v>
      </c>
      <c r="H37" s="434" t="s">
        <v>397</v>
      </c>
      <c r="I37" s="179">
        <v>1397</v>
      </c>
      <c r="J37" s="83"/>
      <c r="K37" s="83"/>
    </row>
    <row r="38" spans="1:11" ht="12.75">
      <c r="A38" s="74" t="s">
        <v>80</v>
      </c>
      <c r="B38" s="181">
        <v>3540</v>
      </c>
      <c r="C38" s="181">
        <v>317</v>
      </c>
      <c r="D38" s="181">
        <v>4622</v>
      </c>
      <c r="E38" s="181">
        <v>1070</v>
      </c>
      <c r="F38" s="181">
        <v>7369</v>
      </c>
      <c r="G38" s="181">
        <v>72386</v>
      </c>
      <c r="H38" s="181">
        <v>3396</v>
      </c>
      <c r="I38" s="181">
        <v>61688</v>
      </c>
      <c r="J38" s="83"/>
      <c r="K38" s="83"/>
    </row>
    <row r="39" spans="1:11" ht="12.75">
      <c r="A39" s="73"/>
      <c r="B39" s="179"/>
      <c r="C39" s="179"/>
      <c r="D39" s="179"/>
      <c r="E39" s="179"/>
      <c r="F39" s="179"/>
      <c r="G39" s="179"/>
      <c r="H39" s="179"/>
      <c r="I39" s="179"/>
      <c r="J39" s="83"/>
      <c r="K39" s="83"/>
    </row>
    <row r="40" spans="1:11" ht="12.75">
      <c r="A40" s="74" t="s">
        <v>81</v>
      </c>
      <c r="B40" s="181">
        <v>390</v>
      </c>
      <c r="C40" s="434" t="s">
        <v>397</v>
      </c>
      <c r="D40" s="181">
        <v>415</v>
      </c>
      <c r="E40" s="434" t="s">
        <v>397</v>
      </c>
      <c r="F40" s="181">
        <v>264</v>
      </c>
      <c r="G40" s="181">
        <v>10345</v>
      </c>
      <c r="H40" s="181">
        <v>23</v>
      </c>
      <c r="I40" s="181">
        <v>5262</v>
      </c>
      <c r="J40" s="83"/>
      <c r="K40" s="83"/>
    </row>
    <row r="41" spans="1:11" ht="12.75">
      <c r="A41" s="73"/>
      <c r="B41" s="179"/>
      <c r="C41" s="179"/>
      <c r="D41" s="179"/>
      <c r="E41" s="179"/>
      <c r="F41" s="179"/>
      <c r="G41" s="179"/>
      <c r="H41" s="179"/>
      <c r="I41" s="179"/>
      <c r="J41" s="83"/>
      <c r="K41" s="83"/>
    </row>
    <row r="42" spans="1:11" ht="12.75">
      <c r="A42" s="73" t="s">
        <v>82</v>
      </c>
      <c r="B42" s="179">
        <v>7650</v>
      </c>
      <c r="C42" s="179">
        <v>8910</v>
      </c>
      <c r="D42" s="179">
        <v>1729</v>
      </c>
      <c r="E42" s="434">
        <v>210</v>
      </c>
      <c r="F42" s="179">
        <v>11163</v>
      </c>
      <c r="G42" s="179">
        <v>11901</v>
      </c>
      <c r="H42" s="187" t="s">
        <v>397</v>
      </c>
      <c r="I42" s="179">
        <v>91764</v>
      </c>
      <c r="J42" s="83"/>
      <c r="K42" s="83"/>
    </row>
    <row r="43" spans="1:11" ht="12.75">
      <c r="A43" s="73" t="s">
        <v>302</v>
      </c>
      <c r="B43" s="179">
        <v>1033</v>
      </c>
      <c r="C43" s="179">
        <v>589</v>
      </c>
      <c r="D43" s="179">
        <v>697</v>
      </c>
      <c r="E43" s="179">
        <v>77</v>
      </c>
      <c r="F43" s="179">
        <v>1188</v>
      </c>
      <c r="G43" s="179">
        <v>9402</v>
      </c>
      <c r="H43" s="179">
        <v>443</v>
      </c>
      <c r="I43" s="179">
        <v>31922</v>
      </c>
      <c r="J43" s="83"/>
      <c r="K43" s="83"/>
    </row>
    <row r="44" spans="1:11" ht="12.75">
      <c r="A44" s="73" t="s">
        <v>303</v>
      </c>
      <c r="B44" s="179">
        <v>1957</v>
      </c>
      <c r="C44" s="179">
        <v>409</v>
      </c>
      <c r="D44" s="179">
        <v>2589</v>
      </c>
      <c r="E44" s="179">
        <v>1019</v>
      </c>
      <c r="F44" s="179">
        <v>3319</v>
      </c>
      <c r="G44" s="179">
        <v>29842</v>
      </c>
      <c r="H44" s="179">
        <v>6004</v>
      </c>
      <c r="I44" s="179">
        <v>31949</v>
      </c>
      <c r="J44" s="83"/>
      <c r="K44" s="83"/>
    </row>
    <row r="45" spans="1:11" ht="12.75">
      <c r="A45" s="73" t="s">
        <v>304</v>
      </c>
      <c r="B45" s="179">
        <v>575</v>
      </c>
      <c r="C45" s="179">
        <v>1335</v>
      </c>
      <c r="D45" s="179">
        <v>1977</v>
      </c>
      <c r="E45" s="179">
        <v>120</v>
      </c>
      <c r="F45" s="179">
        <v>1142</v>
      </c>
      <c r="G45" s="179">
        <v>15768</v>
      </c>
      <c r="H45" s="179">
        <v>556</v>
      </c>
      <c r="I45" s="179">
        <v>8971</v>
      </c>
      <c r="J45" s="83"/>
      <c r="K45" s="83"/>
    </row>
    <row r="46" spans="1:11" ht="12.75">
      <c r="A46" s="73" t="s">
        <v>83</v>
      </c>
      <c r="B46" s="179">
        <v>23360</v>
      </c>
      <c r="C46" s="179">
        <v>9586</v>
      </c>
      <c r="D46" s="179">
        <v>908</v>
      </c>
      <c r="E46" s="434">
        <v>391</v>
      </c>
      <c r="F46" s="179">
        <v>24157</v>
      </c>
      <c r="G46" s="179">
        <v>5284</v>
      </c>
      <c r="H46" s="179">
        <v>105</v>
      </c>
      <c r="I46" s="179">
        <v>218956</v>
      </c>
      <c r="J46" s="83"/>
      <c r="K46" s="83"/>
    </row>
    <row r="47" spans="1:11" ht="12.75">
      <c r="A47" s="73" t="s">
        <v>305</v>
      </c>
      <c r="B47" s="179">
        <v>1049</v>
      </c>
      <c r="C47" s="179">
        <v>961</v>
      </c>
      <c r="D47" s="179">
        <v>1386</v>
      </c>
      <c r="E47" s="187" t="s">
        <v>397</v>
      </c>
      <c r="F47" s="179">
        <v>1301</v>
      </c>
      <c r="G47" s="179">
        <v>10766</v>
      </c>
      <c r="H47" s="179">
        <v>8</v>
      </c>
      <c r="I47" s="179">
        <v>26195</v>
      </c>
      <c r="J47" s="83"/>
      <c r="K47" s="83"/>
    </row>
    <row r="48" spans="1:11" ht="12.75">
      <c r="A48" s="73" t="s">
        <v>306</v>
      </c>
      <c r="B48" s="179">
        <v>326</v>
      </c>
      <c r="C48" s="179" t="s">
        <v>397</v>
      </c>
      <c r="D48" s="179">
        <v>15</v>
      </c>
      <c r="E48" s="187" t="s">
        <v>397</v>
      </c>
      <c r="F48" s="179">
        <v>848</v>
      </c>
      <c r="G48" s="179">
        <v>477</v>
      </c>
      <c r="H48" s="434">
        <v>41</v>
      </c>
      <c r="I48" s="179">
        <v>10323</v>
      </c>
      <c r="J48" s="83"/>
      <c r="K48" s="83"/>
    </row>
    <row r="49" spans="1:11" ht="12.75">
      <c r="A49" s="73" t="s">
        <v>307</v>
      </c>
      <c r="B49" s="179">
        <v>1763</v>
      </c>
      <c r="C49" s="179">
        <v>234</v>
      </c>
      <c r="D49" s="179">
        <v>805</v>
      </c>
      <c r="E49" s="187" t="s">
        <v>397</v>
      </c>
      <c r="F49" s="179">
        <v>2244</v>
      </c>
      <c r="G49" s="179">
        <v>7998</v>
      </c>
      <c r="H49" s="179">
        <v>43</v>
      </c>
      <c r="I49" s="179">
        <v>3886</v>
      </c>
      <c r="J49" s="83"/>
      <c r="K49" s="83"/>
    </row>
    <row r="50" spans="1:11" ht="12.75">
      <c r="A50" s="73" t="s">
        <v>308</v>
      </c>
      <c r="B50" s="179">
        <v>1881</v>
      </c>
      <c r="C50" s="179">
        <v>2862</v>
      </c>
      <c r="D50" s="179">
        <v>1770</v>
      </c>
      <c r="E50" s="179">
        <v>2478</v>
      </c>
      <c r="F50" s="179">
        <v>3190</v>
      </c>
      <c r="G50" s="179">
        <v>11627</v>
      </c>
      <c r="H50" s="179">
        <v>114</v>
      </c>
      <c r="I50" s="179">
        <v>17882</v>
      </c>
      <c r="J50" s="83"/>
      <c r="K50" s="83"/>
    </row>
    <row r="51" spans="1:11" ht="12.75">
      <c r="A51" s="74" t="s">
        <v>203</v>
      </c>
      <c r="B51" s="181">
        <v>39594</v>
      </c>
      <c r="C51" s="181">
        <v>24886</v>
      </c>
      <c r="D51" s="181">
        <v>11876</v>
      </c>
      <c r="E51" s="181">
        <v>4295</v>
      </c>
      <c r="F51" s="181">
        <v>48552</v>
      </c>
      <c r="G51" s="181">
        <v>103065</v>
      </c>
      <c r="H51" s="181">
        <v>7314</v>
      </c>
      <c r="I51" s="181">
        <v>441848</v>
      </c>
      <c r="J51" s="83"/>
      <c r="K51" s="83"/>
    </row>
    <row r="52" spans="1:11" ht="12.75">
      <c r="A52" s="73"/>
      <c r="B52" s="179"/>
      <c r="C52" s="179"/>
      <c r="D52" s="179"/>
      <c r="E52" s="179"/>
      <c r="F52" s="179"/>
      <c r="G52" s="179"/>
      <c r="H52" s="179"/>
      <c r="I52" s="179"/>
      <c r="J52" s="83"/>
      <c r="K52" s="83"/>
    </row>
    <row r="53" spans="1:11" ht="12.75">
      <c r="A53" s="74" t="s">
        <v>84</v>
      </c>
      <c r="B53" s="181">
        <v>5886</v>
      </c>
      <c r="C53" s="181">
        <v>1050</v>
      </c>
      <c r="D53" s="181">
        <v>1605</v>
      </c>
      <c r="E53" s="181">
        <v>65</v>
      </c>
      <c r="F53" s="181">
        <v>2601</v>
      </c>
      <c r="G53" s="181">
        <v>8028</v>
      </c>
      <c r="H53" s="181">
        <v>358</v>
      </c>
      <c r="I53" s="181">
        <v>30333</v>
      </c>
      <c r="J53" s="83"/>
      <c r="K53" s="83"/>
    </row>
    <row r="54" spans="1:11" ht="12.75">
      <c r="A54" s="73"/>
      <c r="B54" s="179"/>
      <c r="C54" s="179"/>
      <c r="D54" s="179"/>
      <c r="E54" s="179"/>
      <c r="F54" s="179"/>
      <c r="G54" s="179"/>
      <c r="H54" s="179"/>
      <c r="I54" s="179"/>
      <c r="J54" s="83"/>
      <c r="K54" s="83"/>
    </row>
    <row r="55" spans="1:11" ht="12.75">
      <c r="A55" s="73" t="s">
        <v>309</v>
      </c>
      <c r="B55" s="179">
        <v>1538</v>
      </c>
      <c r="C55" s="179">
        <v>94</v>
      </c>
      <c r="D55" s="179">
        <v>401</v>
      </c>
      <c r="E55" s="187" t="s">
        <v>397</v>
      </c>
      <c r="F55" s="179">
        <v>646</v>
      </c>
      <c r="G55" s="179">
        <v>1205</v>
      </c>
      <c r="H55" s="187" t="s">
        <v>397</v>
      </c>
      <c r="I55" s="179">
        <v>2718</v>
      </c>
      <c r="J55" s="83"/>
      <c r="K55" s="83"/>
    </row>
    <row r="56" spans="1:11" ht="12.75">
      <c r="A56" s="73" t="s">
        <v>85</v>
      </c>
      <c r="B56" s="179">
        <v>2496</v>
      </c>
      <c r="C56" s="179">
        <v>98</v>
      </c>
      <c r="D56" s="179">
        <v>511</v>
      </c>
      <c r="E56" s="187" t="s">
        <v>397</v>
      </c>
      <c r="F56" s="179">
        <v>7824</v>
      </c>
      <c r="G56" s="179">
        <v>4390</v>
      </c>
      <c r="H56" s="187" t="s">
        <v>397</v>
      </c>
      <c r="I56" s="179">
        <v>73241</v>
      </c>
      <c r="J56" s="83"/>
      <c r="K56" s="83"/>
    </row>
    <row r="57" spans="1:11" ht="12.75">
      <c r="A57" s="73" t="s">
        <v>310</v>
      </c>
      <c r="B57" s="179">
        <v>29</v>
      </c>
      <c r="C57" s="179" t="s">
        <v>397</v>
      </c>
      <c r="D57" s="179" t="s">
        <v>397</v>
      </c>
      <c r="E57" s="187" t="s">
        <v>397</v>
      </c>
      <c r="F57" s="179">
        <v>200</v>
      </c>
      <c r="G57" s="179">
        <v>112</v>
      </c>
      <c r="H57" s="187" t="s">
        <v>397</v>
      </c>
      <c r="I57" s="179">
        <v>988</v>
      </c>
      <c r="J57" s="83"/>
      <c r="K57" s="83"/>
    </row>
    <row r="58" spans="1:11" ht="12.75">
      <c r="A58" s="73" t="s">
        <v>311</v>
      </c>
      <c r="B58" s="179">
        <v>393</v>
      </c>
      <c r="C58" s="179" t="s">
        <v>397</v>
      </c>
      <c r="D58" s="179">
        <v>5</v>
      </c>
      <c r="E58" s="187" t="s">
        <v>397</v>
      </c>
      <c r="F58" s="179">
        <v>718</v>
      </c>
      <c r="G58" s="179">
        <v>429</v>
      </c>
      <c r="H58" s="187" t="s">
        <v>397</v>
      </c>
      <c r="I58" s="179">
        <v>5510</v>
      </c>
      <c r="J58" s="83"/>
      <c r="K58" s="83"/>
    </row>
    <row r="59" spans="1:11" ht="12.75">
      <c r="A59" s="73" t="s">
        <v>86</v>
      </c>
      <c r="B59" s="179">
        <v>1503</v>
      </c>
      <c r="C59" s="179">
        <v>1269</v>
      </c>
      <c r="D59" s="179">
        <v>4184</v>
      </c>
      <c r="E59" s="187" t="s">
        <v>397</v>
      </c>
      <c r="F59" s="179">
        <v>4586</v>
      </c>
      <c r="G59" s="179">
        <v>26655</v>
      </c>
      <c r="H59" s="179">
        <v>6</v>
      </c>
      <c r="I59" s="179">
        <v>35856</v>
      </c>
      <c r="J59" s="83"/>
      <c r="K59" s="83"/>
    </row>
    <row r="60" spans="1:11" ht="12.75">
      <c r="A60" s="74" t="s">
        <v>312</v>
      </c>
      <c r="B60" s="181">
        <v>5959</v>
      </c>
      <c r="C60" s="181">
        <v>1461</v>
      </c>
      <c r="D60" s="181">
        <v>5101</v>
      </c>
      <c r="E60" s="187" t="s">
        <v>397</v>
      </c>
      <c r="F60" s="181">
        <v>13974</v>
      </c>
      <c r="G60" s="181">
        <v>32791</v>
      </c>
      <c r="H60" s="181">
        <v>6</v>
      </c>
      <c r="I60" s="181">
        <v>118313</v>
      </c>
      <c r="J60" s="83"/>
      <c r="K60" s="83"/>
    </row>
    <row r="61" spans="1:11" ht="12.75">
      <c r="A61" s="73"/>
      <c r="B61" s="179"/>
      <c r="C61" s="179"/>
      <c r="D61" s="179"/>
      <c r="E61" s="179"/>
      <c r="F61" s="179"/>
      <c r="G61" s="179"/>
      <c r="H61" s="179"/>
      <c r="I61" s="179"/>
      <c r="J61" s="83"/>
      <c r="K61" s="83"/>
    </row>
    <row r="62" spans="1:11" ht="12.75">
      <c r="A62" s="73" t="s">
        <v>313</v>
      </c>
      <c r="B62" s="179">
        <v>302</v>
      </c>
      <c r="C62" s="434">
        <v>61</v>
      </c>
      <c r="D62" s="179">
        <v>244</v>
      </c>
      <c r="E62" s="434">
        <v>5</v>
      </c>
      <c r="F62" s="179">
        <v>348</v>
      </c>
      <c r="G62" s="179">
        <v>887</v>
      </c>
      <c r="H62" s="179">
        <v>51</v>
      </c>
      <c r="I62" s="179">
        <v>602</v>
      </c>
      <c r="J62" s="83"/>
      <c r="K62" s="83"/>
    </row>
    <row r="63" spans="1:11" ht="12.75">
      <c r="A63" s="73" t="s">
        <v>314</v>
      </c>
      <c r="B63" s="179">
        <v>2094</v>
      </c>
      <c r="C63" s="434">
        <v>70</v>
      </c>
      <c r="D63" s="179">
        <v>41</v>
      </c>
      <c r="E63" s="434">
        <v>2</v>
      </c>
      <c r="F63" s="179">
        <v>1485</v>
      </c>
      <c r="G63" s="179">
        <v>263</v>
      </c>
      <c r="H63" s="434">
        <v>10</v>
      </c>
      <c r="I63" s="179">
        <v>9476</v>
      </c>
      <c r="J63" s="83"/>
      <c r="K63" s="83"/>
    </row>
    <row r="64" spans="1:11" ht="12.75">
      <c r="A64" s="73" t="s">
        <v>315</v>
      </c>
      <c r="B64" s="179">
        <v>769</v>
      </c>
      <c r="C64" s="179">
        <v>39</v>
      </c>
      <c r="D64" s="179">
        <v>355</v>
      </c>
      <c r="E64" s="179">
        <v>13</v>
      </c>
      <c r="F64" s="179">
        <v>546</v>
      </c>
      <c r="G64" s="179">
        <v>3575</v>
      </c>
      <c r="H64" s="179">
        <v>198</v>
      </c>
      <c r="I64" s="179">
        <v>1694</v>
      </c>
      <c r="J64" s="83"/>
      <c r="K64" s="83"/>
    </row>
    <row r="65" spans="1:11" ht="12.75">
      <c r="A65" s="74" t="s">
        <v>87</v>
      </c>
      <c r="B65" s="181">
        <v>3165</v>
      </c>
      <c r="C65" s="181">
        <v>170</v>
      </c>
      <c r="D65" s="181">
        <v>640</v>
      </c>
      <c r="E65" s="181">
        <v>20</v>
      </c>
      <c r="F65" s="181">
        <v>2379</v>
      </c>
      <c r="G65" s="181">
        <v>4725</v>
      </c>
      <c r="H65" s="181">
        <v>259</v>
      </c>
      <c r="I65" s="181">
        <v>11772</v>
      </c>
      <c r="J65" s="83"/>
      <c r="K65" s="83"/>
    </row>
    <row r="66" spans="1:11" ht="12.75">
      <c r="A66" s="73"/>
      <c r="B66" s="179"/>
      <c r="C66" s="179"/>
      <c r="D66" s="179"/>
      <c r="E66" s="179"/>
      <c r="F66" s="179"/>
      <c r="G66" s="179"/>
      <c r="H66" s="179"/>
      <c r="I66" s="179"/>
      <c r="J66" s="83"/>
      <c r="K66" s="83"/>
    </row>
    <row r="67" spans="1:11" ht="12.75">
      <c r="A67" s="74" t="s">
        <v>88</v>
      </c>
      <c r="B67" s="179">
        <v>8</v>
      </c>
      <c r="C67" s="187" t="s">
        <v>397</v>
      </c>
      <c r="D67" s="179">
        <v>749</v>
      </c>
      <c r="E67" s="434" t="s">
        <v>397</v>
      </c>
      <c r="F67" s="179" t="s">
        <v>397</v>
      </c>
      <c r="G67" s="179">
        <v>5306</v>
      </c>
      <c r="H67" s="434" t="s">
        <v>397</v>
      </c>
      <c r="I67" s="179">
        <v>53</v>
      </c>
      <c r="J67" s="83"/>
      <c r="K67" s="83"/>
    </row>
    <row r="68" spans="1:11" ht="12.75">
      <c r="A68" s="73"/>
      <c r="B68" s="179"/>
      <c r="C68" s="179"/>
      <c r="D68" s="179"/>
      <c r="E68" s="434"/>
      <c r="F68" s="179"/>
      <c r="G68" s="179"/>
      <c r="H68" s="434"/>
      <c r="I68" s="179"/>
      <c r="J68" s="83"/>
      <c r="K68" s="83"/>
    </row>
    <row r="69" spans="1:11" ht="12.75">
      <c r="A69" s="73" t="s">
        <v>89</v>
      </c>
      <c r="B69" s="179">
        <v>7065</v>
      </c>
      <c r="C69" s="187" t="s">
        <v>397</v>
      </c>
      <c r="D69" s="179">
        <v>169</v>
      </c>
      <c r="E69" s="187" t="s">
        <v>397</v>
      </c>
      <c r="F69" s="179">
        <v>17201.626358989073</v>
      </c>
      <c r="G69" s="179">
        <v>2293</v>
      </c>
      <c r="H69" s="434" t="s">
        <v>397</v>
      </c>
      <c r="I69" s="179">
        <v>128874</v>
      </c>
      <c r="J69" s="83"/>
      <c r="K69" s="83"/>
    </row>
    <row r="70" spans="1:11" ht="12.75">
      <c r="A70" s="73" t="s">
        <v>90</v>
      </c>
      <c r="B70" s="179">
        <v>9338</v>
      </c>
      <c r="C70" s="187" t="s">
        <v>397</v>
      </c>
      <c r="D70" s="179">
        <v>25</v>
      </c>
      <c r="E70" s="187" t="s">
        <v>397</v>
      </c>
      <c r="F70" s="179">
        <v>32959.37721590634</v>
      </c>
      <c r="G70" s="179">
        <v>3957</v>
      </c>
      <c r="H70" s="434" t="s">
        <v>397</v>
      </c>
      <c r="I70" s="179">
        <v>212394</v>
      </c>
      <c r="J70" s="83"/>
      <c r="K70" s="83"/>
    </row>
    <row r="71" spans="1:11" ht="12.75">
      <c r="A71" s="74" t="s">
        <v>91</v>
      </c>
      <c r="B71" s="181">
        <v>16403</v>
      </c>
      <c r="C71" s="187" t="s">
        <v>397</v>
      </c>
      <c r="D71" s="181">
        <v>194</v>
      </c>
      <c r="E71" s="187" t="s">
        <v>397</v>
      </c>
      <c r="F71" s="181">
        <v>50161.00357489541</v>
      </c>
      <c r="G71" s="181">
        <v>6250</v>
      </c>
      <c r="H71" s="434" t="s">
        <v>397</v>
      </c>
      <c r="I71" s="181">
        <v>341268</v>
      </c>
      <c r="J71" s="83"/>
      <c r="K71" s="83"/>
    </row>
    <row r="72" spans="1:11" ht="12.75">
      <c r="A72" s="73"/>
      <c r="B72" s="179"/>
      <c r="C72" s="179"/>
      <c r="D72" s="179"/>
      <c r="E72" s="179"/>
      <c r="F72" s="179"/>
      <c r="G72" s="179"/>
      <c r="H72" s="434"/>
      <c r="I72" s="179"/>
      <c r="J72" s="83"/>
      <c r="K72" s="83"/>
    </row>
    <row r="73" spans="1:11" ht="12.75">
      <c r="A73" s="73" t="s">
        <v>316</v>
      </c>
      <c r="B73" s="179">
        <v>12</v>
      </c>
      <c r="C73" s="187" t="s">
        <v>397</v>
      </c>
      <c r="D73" s="434" t="s">
        <v>397</v>
      </c>
      <c r="E73" s="187" t="s">
        <v>397</v>
      </c>
      <c r="F73" s="434" t="s">
        <v>397</v>
      </c>
      <c r="G73" s="179">
        <v>337</v>
      </c>
      <c r="H73" s="434" t="s">
        <v>397</v>
      </c>
      <c r="I73" s="179">
        <v>259</v>
      </c>
      <c r="J73" s="83"/>
      <c r="K73" s="83"/>
    </row>
    <row r="74" spans="1:11" ht="12.75">
      <c r="A74" s="73" t="s">
        <v>92</v>
      </c>
      <c r="B74" s="179">
        <v>6454.359636332447</v>
      </c>
      <c r="C74" s="179">
        <v>564.5680817610062</v>
      </c>
      <c r="D74" s="179">
        <v>385.4794086589229</v>
      </c>
      <c r="E74" s="187" t="s">
        <v>397</v>
      </c>
      <c r="F74" s="179">
        <v>4605.789546030023</v>
      </c>
      <c r="G74" s="179">
        <v>13839.959362377826</v>
      </c>
      <c r="H74" s="434" t="s">
        <v>397</v>
      </c>
      <c r="I74" s="179">
        <v>110184.8416254954</v>
      </c>
      <c r="J74" s="83"/>
      <c r="K74" s="83"/>
    </row>
    <row r="75" spans="1:11" ht="12.75">
      <c r="A75" s="73" t="s">
        <v>93</v>
      </c>
      <c r="B75" s="179">
        <v>2855</v>
      </c>
      <c r="C75" s="179">
        <v>7336</v>
      </c>
      <c r="D75" s="179">
        <v>7389</v>
      </c>
      <c r="E75" s="187" t="s">
        <v>397</v>
      </c>
      <c r="F75" s="179">
        <v>9195</v>
      </c>
      <c r="G75" s="179">
        <v>34246</v>
      </c>
      <c r="H75" s="434" t="s">
        <v>397</v>
      </c>
      <c r="I75" s="179">
        <v>39204</v>
      </c>
      <c r="J75" s="83"/>
      <c r="K75" s="83"/>
    </row>
    <row r="76" spans="1:11" ht="12.75">
      <c r="A76" s="73" t="s">
        <v>317</v>
      </c>
      <c r="B76" s="179">
        <v>380</v>
      </c>
      <c r="C76" s="179">
        <v>153</v>
      </c>
      <c r="D76" s="179">
        <v>1814</v>
      </c>
      <c r="E76" s="187" t="s">
        <v>397</v>
      </c>
      <c r="F76" s="179">
        <v>689</v>
      </c>
      <c r="G76" s="179">
        <v>6384</v>
      </c>
      <c r="H76" s="434" t="s">
        <v>397</v>
      </c>
      <c r="I76" s="179">
        <v>7973</v>
      </c>
      <c r="J76" s="83"/>
      <c r="K76" s="83"/>
    </row>
    <row r="77" spans="1:11" ht="12.75">
      <c r="A77" s="73" t="s">
        <v>94</v>
      </c>
      <c r="B77" s="179">
        <v>3365</v>
      </c>
      <c r="C77" s="434">
        <v>156</v>
      </c>
      <c r="D77" s="434" t="s">
        <v>397</v>
      </c>
      <c r="E77" s="187" t="s">
        <v>397</v>
      </c>
      <c r="F77" s="179">
        <v>488</v>
      </c>
      <c r="G77" s="179">
        <v>22</v>
      </c>
      <c r="H77" s="434" t="s">
        <v>397</v>
      </c>
      <c r="I77" s="179">
        <v>56769</v>
      </c>
      <c r="J77" s="83"/>
      <c r="K77" s="83"/>
    </row>
    <row r="78" spans="1:11" ht="12.75">
      <c r="A78" s="73" t="s">
        <v>318</v>
      </c>
      <c r="B78" s="179">
        <v>1451</v>
      </c>
      <c r="C78" s="179">
        <v>10</v>
      </c>
      <c r="D78" s="179">
        <v>412</v>
      </c>
      <c r="E78" s="187" t="s">
        <v>397</v>
      </c>
      <c r="F78" s="179">
        <v>1022</v>
      </c>
      <c r="G78" s="179">
        <v>4202</v>
      </c>
      <c r="H78" s="434" t="s">
        <v>397</v>
      </c>
      <c r="I78" s="179">
        <v>6689</v>
      </c>
      <c r="J78" s="83"/>
      <c r="K78" s="83"/>
    </row>
    <row r="79" spans="1:11" ht="12.75">
      <c r="A79" s="73" t="s">
        <v>319</v>
      </c>
      <c r="B79" s="179">
        <v>382</v>
      </c>
      <c r="C79" s="434" t="s">
        <v>397</v>
      </c>
      <c r="D79" s="179">
        <v>475</v>
      </c>
      <c r="E79" s="187" t="s">
        <v>397</v>
      </c>
      <c r="F79" s="179">
        <v>698</v>
      </c>
      <c r="G79" s="179">
        <v>2632</v>
      </c>
      <c r="H79" s="434" t="s">
        <v>397</v>
      </c>
      <c r="I79" s="179">
        <v>2876</v>
      </c>
      <c r="J79" s="83"/>
      <c r="K79" s="83"/>
    </row>
    <row r="80" spans="1:11" ht="12.75">
      <c r="A80" s="73" t="s">
        <v>95</v>
      </c>
      <c r="B80" s="179">
        <v>10923</v>
      </c>
      <c r="C80" s="179">
        <v>128</v>
      </c>
      <c r="D80" s="179">
        <v>883</v>
      </c>
      <c r="E80" s="187" t="s">
        <v>397</v>
      </c>
      <c r="F80" s="179">
        <v>2518</v>
      </c>
      <c r="G80" s="179">
        <v>11051</v>
      </c>
      <c r="H80" s="179">
        <v>390</v>
      </c>
      <c r="I80" s="179">
        <v>53253</v>
      </c>
      <c r="J80" s="83"/>
      <c r="K80" s="83"/>
    </row>
    <row r="81" spans="1:11" ht="12.75">
      <c r="A81" s="74" t="s">
        <v>115</v>
      </c>
      <c r="B81" s="181">
        <v>25822.359636332447</v>
      </c>
      <c r="C81" s="181">
        <v>8347.568081761006</v>
      </c>
      <c r="D81" s="181">
        <v>11358.479408658923</v>
      </c>
      <c r="E81" s="187" t="s">
        <v>397</v>
      </c>
      <c r="F81" s="181">
        <v>19215.789546030024</v>
      </c>
      <c r="G81" s="181">
        <v>72713.95936237782</v>
      </c>
      <c r="H81" s="181">
        <v>390</v>
      </c>
      <c r="I81" s="181">
        <v>277207.8416254954</v>
      </c>
      <c r="J81" s="83"/>
      <c r="K81" s="83"/>
    </row>
    <row r="82" spans="1:11" ht="12.75">
      <c r="A82" s="73"/>
      <c r="B82" s="179"/>
      <c r="C82" s="179"/>
      <c r="D82" s="179"/>
      <c r="E82" s="179"/>
      <c r="F82" s="179"/>
      <c r="G82" s="179"/>
      <c r="H82" s="179"/>
      <c r="I82" s="179"/>
      <c r="J82" s="83"/>
      <c r="K82" s="83"/>
    </row>
    <row r="83" spans="1:11" ht="12.75">
      <c r="A83" s="73" t="s">
        <v>320</v>
      </c>
      <c r="B83" s="179">
        <v>100</v>
      </c>
      <c r="C83" s="179">
        <v>30</v>
      </c>
      <c r="D83" s="179">
        <v>4</v>
      </c>
      <c r="E83" s="179">
        <v>10</v>
      </c>
      <c r="F83" s="179">
        <v>24</v>
      </c>
      <c r="G83" s="179">
        <v>5555</v>
      </c>
      <c r="H83" s="179">
        <v>255</v>
      </c>
      <c r="I83" s="179">
        <v>206</v>
      </c>
      <c r="J83" s="83"/>
      <c r="K83" s="83"/>
    </row>
    <row r="84" spans="1:11" ht="12.75">
      <c r="A84" s="73" t="s">
        <v>321</v>
      </c>
      <c r="B84" s="179">
        <v>275</v>
      </c>
      <c r="C84" s="179">
        <v>77</v>
      </c>
      <c r="D84" s="179">
        <v>119</v>
      </c>
      <c r="E84" s="179">
        <v>52</v>
      </c>
      <c r="F84" s="179">
        <v>124</v>
      </c>
      <c r="G84" s="179">
        <v>1567</v>
      </c>
      <c r="H84" s="179">
        <v>533</v>
      </c>
      <c r="I84" s="179">
        <v>636</v>
      </c>
      <c r="J84" s="83"/>
      <c r="K84" s="83"/>
    </row>
    <row r="85" spans="1:11" ht="12.75">
      <c r="A85" s="74" t="s">
        <v>96</v>
      </c>
      <c r="B85" s="181">
        <v>375</v>
      </c>
      <c r="C85" s="181">
        <v>107</v>
      </c>
      <c r="D85" s="181">
        <v>123</v>
      </c>
      <c r="E85" s="181">
        <v>62</v>
      </c>
      <c r="F85" s="181">
        <v>148</v>
      </c>
      <c r="G85" s="181">
        <v>7122</v>
      </c>
      <c r="H85" s="181">
        <v>788</v>
      </c>
      <c r="I85" s="181">
        <v>842</v>
      </c>
      <c r="J85" s="83"/>
      <c r="K85" s="83"/>
    </row>
    <row r="86" spans="1:11" ht="12.75">
      <c r="A86" s="73"/>
      <c r="B86" s="179"/>
      <c r="C86" s="179"/>
      <c r="D86" s="179"/>
      <c r="E86" s="179"/>
      <c r="F86" s="179"/>
      <c r="G86" s="179"/>
      <c r="H86" s="179"/>
      <c r="I86" s="179"/>
      <c r="J86" s="83"/>
      <c r="K86" s="83"/>
    </row>
    <row r="87" spans="1:11" ht="13.5" thickBot="1">
      <c r="A87" s="75" t="s">
        <v>97</v>
      </c>
      <c r="B87" s="184">
        <v>123706.96068374207</v>
      </c>
      <c r="C87" s="184">
        <v>38178.33810118686</v>
      </c>
      <c r="D87" s="184">
        <v>66277.03755572281</v>
      </c>
      <c r="E87" s="184">
        <v>7299.994691119691</v>
      </c>
      <c r="F87" s="184">
        <v>186657.3903600647</v>
      </c>
      <c r="G87" s="184">
        <v>889460.8121054572</v>
      </c>
      <c r="H87" s="184">
        <v>52883.60214201524</v>
      </c>
      <c r="I87" s="184">
        <v>1832376.8667497332</v>
      </c>
      <c r="J87" s="83"/>
      <c r="K87" s="83"/>
    </row>
    <row r="88" spans="10:11" ht="12.75">
      <c r="J88" s="83"/>
      <c r="K88" s="83"/>
    </row>
    <row r="92" ht="12.75">
      <c r="G92" s="431"/>
    </row>
  </sheetData>
  <mergeCells count="8">
    <mergeCell ref="A1:I1"/>
    <mergeCell ref="A3:I3"/>
    <mergeCell ref="B5:I5"/>
    <mergeCell ref="C6:I6"/>
    <mergeCell ref="C7:F7"/>
    <mergeCell ref="G7:I7"/>
    <mergeCell ref="D8:E8"/>
    <mergeCell ref="G8:H8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421875" style="70" bestFit="1" customWidth="1"/>
    <col min="2" max="6" width="11.57421875" style="70" bestFit="1" customWidth="1"/>
    <col min="7" max="7" width="12.57421875" style="70" bestFit="1" customWidth="1"/>
    <col min="8" max="8" width="11.57421875" style="70" bestFit="1" customWidth="1"/>
    <col min="9" max="9" width="16.57421875" style="70" customWidth="1"/>
    <col min="10" max="16384" width="11.421875" style="70" customWidth="1"/>
  </cols>
  <sheetData>
    <row r="1" spans="1:9" ht="18">
      <c r="A1" s="484" t="s">
        <v>213</v>
      </c>
      <c r="B1" s="484"/>
      <c r="C1" s="484"/>
      <c r="D1" s="484"/>
      <c r="E1" s="484"/>
      <c r="F1" s="484"/>
      <c r="G1" s="484"/>
      <c r="H1" s="484"/>
      <c r="I1" s="484"/>
    </row>
    <row r="2" spans="1:9" ht="12.75">
      <c r="A2" s="462" t="s">
        <v>417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452" t="s">
        <v>409</v>
      </c>
      <c r="B3" s="452"/>
      <c r="C3" s="452"/>
      <c r="D3" s="452"/>
      <c r="E3" s="452"/>
      <c r="F3" s="452"/>
      <c r="G3" s="452"/>
      <c r="H3" s="452"/>
      <c r="I3" s="457"/>
    </row>
    <row r="4" spans="1:9" ht="12.75" customHeight="1" thickBot="1">
      <c r="A4" s="87"/>
      <c r="B4" s="88"/>
      <c r="C4" s="88"/>
      <c r="D4" s="88"/>
      <c r="E4" s="88"/>
      <c r="F4" s="88"/>
      <c r="G4" s="88"/>
      <c r="H4" s="88"/>
      <c r="I4" s="88"/>
    </row>
    <row r="5" spans="1:9" ht="12.75">
      <c r="A5" s="58"/>
      <c r="B5" s="453" t="s">
        <v>322</v>
      </c>
      <c r="C5" s="454"/>
      <c r="D5" s="454"/>
      <c r="E5" s="454"/>
      <c r="F5" s="454"/>
      <c r="G5" s="454"/>
      <c r="H5" s="454"/>
      <c r="I5" s="454"/>
    </row>
    <row r="6" spans="1:9" ht="12.75">
      <c r="A6" s="47"/>
      <c r="B6" s="81"/>
      <c r="C6" s="482" t="s">
        <v>18</v>
      </c>
      <c r="D6" s="479"/>
      <c r="E6" s="479"/>
      <c r="F6" s="479"/>
      <c r="G6" s="479"/>
      <c r="H6" s="479"/>
      <c r="I6" s="479"/>
    </row>
    <row r="7" spans="1:9" ht="12.75" customHeight="1">
      <c r="A7" s="85" t="s">
        <v>68</v>
      </c>
      <c r="B7" s="81" t="s">
        <v>17</v>
      </c>
      <c r="C7" s="482" t="s">
        <v>323</v>
      </c>
      <c r="D7" s="479"/>
      <c r="E7" s="479"/>
      <c r="F7" s="483"/>
      <c r="G7" s="482" t="s">
        <v>98</v>
      </c>
      <c r="H7" s="479"/>
      <c r="I7" s="479"/>
    </row>
    <row r="8" spans="1:9" ht="12.75">
      <c r="A8" s="47" t="s">
        <v>70</v>
      </c>
      <c r="B8" s="82"/>
      <c r="C8" s="81" t="s">
        <v>324</v>
      </c>
      <c r="D8" s="482" t="s">
        <v>99</v>
      </c>
      <c r="E8" s="483"/>
      <c r="F8" s="89" t="s">
        <v>324</v>
      </c>
      <c r="G8" s="482" t="s">
        <v>100</v>
      </c>
      <c r="H8" s="483"/>
      <c r="I8" s="89" t="s">
        <v>325</v>
      </c>
    </row>
    <row r="9" spans="1:9" ht="13.5" thickBot="1">
      <c r="A9" s="164"/>
      <c r="B9" s="130"/>
      <c r="C9" s="163" t="s">
        <v>51</v>
      </c>
      <c r="D9" s="163" t="s">
        <v>23</v>
      </c>
      <c r="E9" s="165" t="s">
        <v>21</v>
      </c>
      <c r="F9" s="163" t="s">
        <v>326</v>
      </c>
      <c r="G9" s="165" t="s">
        <v>23</v>
      </c>
      <c r="H9" s="165" t="s">
        <v>21</v>
      </c>
      <c r="I9" s="163" t="s">
        <v>326</v>
      </c>
    </row>
    <row r="10" spans="1:10" ht="12.75">
      <c r="A10" s="73" t="s">
        <v>288</v>
      </c>
      <c r="B10" s="179">
        <v>753</v>
      </c>
      <c r="C10" s="179">
        <v>88.68</v>
      </c>
      <c r="D10" s="179">
        <v>5461.3</v>
      </c>
      <c r="E10" s="179">
        <v>89.65</v>
      </c>
      <c r="F10" s="179">
        <v>1462.63</v>
      </c>
      <c r="G10" s="179">
        <v>153359.64</v>
      </c>
      <c r="H10" s="179">
        <v>4964.88</v>
      </c>
      <c r="I10" s="179">
        <v>60713.78</v>
      </c>
      <c r="J10" s="83"/>
    </row>
    <row r="11" spans="1:10" ht="12.75">
      <c r="A11" s="73" t="s">
        <v>289</v>
      </c>
      <c r="B11" s="179">
        <v>3837.02</v>
      </c>
      <c r="C11" s="179">
        <v>127.33</v>
      </c>
      <c r="D11" s="179">
        <v>8176.04</v>
      </c>
      <c r="E11" s="179">
        <v>195.17</v>
      </c>
      <c r="F11" s="179">
        <v>5325.8</v>
      </c>
      <c r="G11" s="179">
        <v>155481.1</v>
      </c>
      <c r="H11" s="434">
        <v>2458.03</v>
      </c>
      <c r="I11" s="179">
        <v>115616.8</v>
      </c>
      <c r="J11" s="83"/>
    </row>
    <row r="12" spans="1:10" ht="12.75">
      <c r="A12" s="73" t="s">
        <v>290</v>
      </c>
      <c r="B12" s="179">
        <v>510.66</v>
      </c>
      <c r="C12" s="187" t="s">
        <v>397</v>
      </c>
      <c r="D12" s="179">
        <v>177.26</v>
      </c>
      <c r="E12" s="187" t="s">
        <v>397</v>
      </c>
      <c r="F12" s="179">
        <v>221.32</v>
      </c>
      <c r="G12" s="179">
        <v>3803</v>
      </c>
      <c r="H12" s="179">
        <v>110.92</v>
      </c>
      <c r="I12" s="179">
        <v>21185.4</v>
      </c>
      <c r="J12" s="83"/>
    </row>
    <row r="13" spans="1:10" ht="12.75">
      <c r="A13" s="73" t="s">
        <v>291</v>
      </c>
      <c r="B13" s="179">
        <v>83.9</v>
      </c>
      <c r="C13" s="187" t="s">
        <v>397</v>
      </c>
      <c r="D13" s="179">
        <v>2845.3</v>
      </c>
      <c r="E13" s="179">
        <v>366.3</v>
      </c>
      <c r="F13" s="187" t="s">
        <v>397</v>
      </c>
      <c r="G13" s="179">
        <v>41839.02</v>
      </c>
      <c r="H13" s="179">
        <v>465.48</v>
      </c>
      <c r="I13" s="179">
        <v>20359.67</v>
      </c>
      <c r="J13" s="83"/>
    </row>
    <row r="14" spans="1:10" ht="12.75">
      <c r="A14" s="74" t="s">
        <v>75</v>
      </c>
      <c r="B14" s="181">
        <v>5184.58</v>
      </c>
      <c r="C14" s="181">
        <v>216.01</v>
      </c>
      <c r="D14" s="181">
        <v>16659.9</v>
      </c>
      <c r="E14" s="181">
        <v>651.12</v>
      </c>
      <c r="F14" s="181">
        <v>7009.75</v>
      </c>
      <c r="G14" s="181">
        <v>354482.76</v>
      </c>
      <c r="H14" s="181">
        <v>7999.31</v>
      </c>
      <c r="I14" s="181">
        <v>217875.65</v>
      </c>
      <c r="J14" s="83"/>
    </row>
    <row r="15" spans="1:10" ht="12.75">
      <c r="A15" s="73"/>
      <c r="B15" s="179"/>
      <c r="C15" s="179"/>
      <c r="D15" s="179"/>
      <c r="E15" s="179"/>
      <c r="F15" s="179"/>
      <c r="G15" s="179"/>
      <c r="H15" s="179"/>
      <c r="I15" s="179"/>
      <c r="J15" s="83"/>
    </row>
    <row r="16" spans="1:10" ht="12.75">
      <c r="A16" s="74" t="s">
        <v>76</v>
      </c>
      <c r="B16" s="181">
        <v>6273</v>
      </c>
      <c r="C16" s="181">
        <v>134</v>
      </c>
      <c r="D16" s="181">
        <v>5110</v>
      </c>
      <c r="E16" s="181">
        <v>113</v>
      </c>
      <c r="F16" s="181">
        <v>18149</v>
      </c>
      <c r="G16" s="181">
        <v>89341</v>
      </c>
      <c r="H16" s="181">
        <v>1167</v>
      </c>
      <c r="I16" s="181">
        <v>136609</v>
      </c>
      <c r="J16" s="83"/>
    </row>
    <row r="17" spans="1:10" ht="12.75">
      <c r="A17" s="73"/>
      <c r="B17" s="179"/>
      <c r="C17" s="179"/>
      <c r="D17" s="179"/>
      <c r="E17" s="179"/>
      <c r="F17" s="179"/>
      <c r="G17" s="179"/>
      <c r="H17" s="179"/>
      <c r="I17" s="179"/>
      <c r="J17" s="83"/>
    </row>
    <row r="18" spans="1:10" ht="12.75">
      <c r="A18" s="74" t="s">
        <v>77</v>
      </c>
      <c r="B18" s="181">
        <v>5613.49</v>
      </c>
      <c r="C18" s="181">
        <v>767.09</v>
      </c>
      <c r="D18" s="181">
        <v>5111.57</v>
      </c>
      <c r="E18" s="181">
        <v>138.93</v>
      </c>
      <c r="F18" s="181">
        <v>9973.12</v>
      </c>
      <c r="G18" s="181">
        <v>66781.11</v>
      </c>
      <c r="H18" s="181">
        <v>2753.96</v>
      </c>
      <c r="I18" s="181">
        <v>134000.24</v>
      </c>
      <c r="J18" s="83"/>
    </row>
    <row r="19" spans="1:10" ht="12.75">
      <c r="A19" s="73"/>
      <c r="B19" s="179"/>
      <c r="C19" s="179"/>
      <c r="D19" s="179"/>
      <c r="E19" s="179"/>
      <c r="F19" s="179"/>
      <c r="G19" s="179"/>
      <c r="H19" s="179"/>
      <c r="I19" s="179"/>
      <c r="J19" s="83"/>
    </row>
    <row r="20" spans="1:10" ht="12.75">
      <c r="A20" s="73" t="s">
        <v>292</v>
      </c>
      <c r="B20" s="179">
        <v>598</v>
      </c>
      <c r="C20" s="179">
        <v>78</v>
      </c>
      <c r="D20" s="179">
        <v>824</v>
      </c>
      <c r="E20" s="179">
        <v>10</v>
      </c>
      <c r="F20" s="179">
        <v>1592</v>
      </c>
      <c r="G20" s="179">
        <v>5606</v>
      </c>
      <c r="H20" s="179">
        <v>224</v>
      </c>
      <c r="I20" s="179">
        <v>15861</v>
      </c>
      <c r="J20" s="83"/>
    </row>
    <row r="21" spans="1:10" ht="12.75">
      <c r="A21" s="73" t="s">
        <v>293</v>
      </c>
      <c r="B21" s="179">
        <v>1728</v>
      </c>
      <c r="C21" s="179">
        <v>61</v>
      </c>
      <c r="D21" s="179">
        <v>1284</v>
      </c>
      <c r="E21" s="179">
        <v>47</v>
      </c>
      <c r="F21" s="179">
        <v>1782</v>
      </c>
      <c r="G21" s="179">
        <v>10360</v>
      </c>
      <c r="H21" s="179">
        <v>1525</v>
      </c>
      <c r="I21" s="179">
        <v>16032</v>
      </c>
      <c r="J21" s="83"/>
    </row>
    <row r="22" spans="1:10" ht="12.75">
      <c r="A22" s="73" t="s">
        <v>294</v>
      </c>
      <c r="B22" s="179">
        <v>2038</v>
      </c>
      <c r="C22" s="179">
        <v>78</v>
      </c>
      <c r="D22" s="179">
        <v>1050</v>
      </c>
      <c r="E22" s="179">
        <v>34</v>
      </c>
      <c r="F22" s="179">
        <v>2879</v>
      </c>
      <c r="G22" s="179">
        <v>9171</v>
      </c>
      <c r="H22" s="179">
        <v>660</v>
      </c>
      <c r="I22" s="179">
        <v>18045</v>
      </c>
      <c r="J22" s="83"/>
    </row>
    <row r="23" spans="1:10" ht="12.75">
      <c r="A23" s="74" t="s">
        <v>113</v>
      </c>
      <c r="B23" s="181">
        <v>4364</v>
      </c>
      <c r="C23" s="181">
        <v>217</v>
      </c>
      <c r="D23" s="181">
        <v>3158</v>
      </c>
      <c r="E23" s="181">
        <v>91</v>
      </c>
      <c r="F23" s="181">
        <v>6253</v>
      </c>
      <c r="G23" s="181">
        <v>25137</v>
      </c>
      <c r="H23" s="181">
        <v>2409</v>
      </c>
      <c r="I23" s="181">
        <v>49938</v>
      </c>
      <c r="J23" s="83"/>
    </row>
    <row r="24" spans="1:10" ht="12.75">
      <c r="A24" s="73"/>
      <c r="B24" s="179"/>
      <c r="C24" s="179"/>
      <c r="D24" s="179"/>
      <c r="E24" s="179"/>
      <c r="F24" s="179"/>
      <c r="G24" s="179"/>
      <c r="H24" s="179"/>
      <c r="I24" s="179"/>
      <c r="J24" s="83"/>
    </row>
    <row r="25" spans="1:11" ht="12.75">
      <c r="A25" s="74" t="s">
        <v>78</v>
      </c>
      <c r="B25" s="181">
        <v>1465.19</v>
      </c>
      <c r="C25" s="181">
        <v>1323.48</v>
      </c>
      <c r="D25" s="181">
        <v>2067.63</v>
      </c>
      <c r="E25" s="188" t="s">
        <v>397</v>
      </c>
      <c r="F25" s="181">
        <v>3161.95</v>
      </c>
      <c r="G25" s="181">
        <v>20701.35</v>
      </c>
      <c r="H25" s="181">
        <v>38.06</v>
      </c>
      <c r="I25" s="181">
        <v>27847.85</v>
      </c>
      <c r="J25" s="83"/>
      <c r="K25" s="83"/>
    </row>
    <row r="26" spans="1:11" ht="12.75">
      <c r="A26" s="73"/>
      <c r="B26" s="179"/>
      <c r="C26" s="179"/>
      <c r="D26" s="179"/>
      <c r="E26" s="179"/>
      <c r="F26" s="179"/>
      <c r="G26" s="179"/>
      <c r="H26" s="179"/>
      <c r="I26" s="179"/>
      <c r="J26" s="83"/>
      <c r="K26" s="83"/>
    </row>
    <row r="27" spans="1:11" ht="12.75">
      <c r="A27" s="74" t="s">
        <v>79</v>
      </c>
      <c r="B27" s="181">
        <v>594.74</v>
      </c>
      <c r="C27" s="181">
        <v>620.55</v>
      </c>
      <c r="D27" s="181">
        <v>130.51</v>
      </c>
      <c r="E27" s="187" t="s">
        <v>397</v>
      </c>
      <c r="F27" s="181">
        <v>525.86</v>
      </c>
      <c r="G27" s="181">
        <v>1756.34</v>
      </c>
      <c r="H27" s="188" t="s">
        <v>397</v>
      </c>
      <c r="I27" s="181">
        <v>14969.85</v>
      </c>
      <c r="J27" s="83"/>
      <c r="K27" s="83"/>
    </row>
    <row r="28" spans="1:11" ht="12.75">
      <c r="A28" s="73"/>
      <c r="B28" s="179"/>
      <c r="C28" s="179"/>
      <c r="D28" s="179"/>
      <c r="E28" s="434"/>
      <c r="F28" s="179"/>
      <c r="G28" s="179"/>
      <c r="H28" s="179"/>
      <c r="I28" s="179"/>
      <c r="J28" s="83"/>
      <c r="K28" s="83"/>
    </row>
    <row r="29" spans="1:11" ht="12.75">
      <c r="A29" s="73" t="s">
        <v>295</v>
      </c>
      <c r="B29" s="179">
        <v>890.52</v>
      </c>
      <c r="C29" s="187" t="s">
        <v>397</v>
      </c>
      <c r="D29" s="179">
        <v>1388.39</v>
      </c>
      <c r="E29" s="187" t="s">
        <v>397</v>
      </c>
      <c r="F29" s="179">
        <v>3235.65</v>
      </c>
      <c r="G29" s="179">
        <v>7060.86</v>
      </c>
      <c r="H29" s="187" t="s">
        <v>397</v>
      </c>
      <c r="I29" s="179">
        <v>25317.74</v>
      </c>
      <c r="J29" s="83"/>
      <c r="K29" s="83"/>
    </row>
    <row r="30" spans="1:11" ht="12.75">
      <c r="A30" s="73" t="s">
        <v>296</v>
      </c>
      <c r="B30" s="179">
        <v>559.27</v>
      </c>
      <c r="C30" s="187" t="s">
        <v>397</v>
      </c>
      <c r="D30" s="179">
        <v>60</v>
      </c>
      <c r="E30" s="187" t="s">
        <v>397</v>
      </c>
      <c r="F30" s="179">
        <v>851.4</v>
      </c>
      <c r="G30" s="179">
        <v>261</v>
      </c>
      <c r="H30" s="187" t="s">
        <v>397</v>
      </c>
      <c r="I30" s="179">
        <v>10632.18</v>
      </c>
      <c r="J30" s="83"/>
      <c r="K30" s="83"/>
    </row>
    <row r="31" spans="1:11" ht="12.75">
      <c r="A31" s="73" t="s">
        <v>297</v>
      </c>
      <c r="B31" s="179">
        <v>1012.04</v>
      </c>
      <c r="C31" s="187" t="s">
        <v>397</v>
      </c>
      <c r="D31" s="179">
        <v>766.79</v>
      </c>
      <c r="E31" s="187" t="s">
        <v>397</v>
      </c>
      <c r="F31" s="179">
        <v>1644.14</v>
      </c>
      <c r="G31" s="179">
        <v>3439.44</v>
      </c>
      <c r="H31" s="187" t="s">
        <v>397</v>
      </c>
      <c r="I31" s="179">
        <v>6600.23</v>
      </c>
      <c r="J31" s="83"/>
      <c r="K31" s="83"/>
    </row>
    <row r="32" spans="1:11" ht="12.75">
      <c r="A32" s="74" t="s">
        <v>114</v>
      </c>
      <c r="B32" s="181">
        <v>2461.83</v>
      </c>
      <c r="C32" s="188" t="s">
        <v>397</v>
      </c>
      <c r="D32" s="181">
        <v>2215.18</v>
      </c>
      <c r="E32" s="188" t="s">
        <v>397</v>
      </c>
      <c r="F32" s="181">
        <v>5731.19</v>
      </c>
      <c r="G32" s="181">
        <v>10761.3</v>
      </c>
      <c r="H32" s="188" t="s">
        <v>397</v>
      </c>
      <c r="I32" s="181">
        <v>42550.15</v>
      </c>
      <c r="J32" s="83"/>
      <c r="K32" s="83"/>
    </row>
    <row r="33" spans="1:11" ht="12.75">
      <c r="A33" s="73"/>
      <c r="B33" s="179"/>
      <c r="C33" s="179"/>
      <c r="D33" s="179"/>
      <c r="E33" s="179"/>
      <c r="F33" s="179"/>
      <c r="G33" s="179"/>
      <c r="H33" s="179"/>
      <c r="I33" s="179"/>
      <c r="J33" s="83"/>
      <c r="K33" s="83"/>
    </row>
    <row r="34" spans="1:11" ht="12.75">
      <c r="A34" s="73" t="s">
        <v>298</v>
      </c>
      <c r="B34" s="179">
        <v>866</v>
      </c>
      <c r="C34" s="179">
        <v>108</v>
      </c>
      <c r="D34" s="179">
        <v>1542</v>
      </c>
      <c r="E34" s="187" t="s">
        <v>397</v>
      </c>
      <c r="F34" s="179">
        <v>782</v>
      </c>
      <c r="G34" s="179">
        <v>23690</v>
      </c>
      <c r="H34" s="187" t="s">
        <v>397</v>
      </c>
      <c r="I34" s="179">
        <v>19608</v>
      </c>
      <c r="J34" s="83"/>
      <c r="K34" s="83"/>
    </row>
    <row r="35" spans="1:11" ht="12.75">
      <c r="A35" s="73" t="s">
        <v>299</v>
      </c>
      <c r="B35" s="179">
        <v>1828</v>
      </c>
      <c r="C35" s="179">
        <v>18</v>
      </c>
      <c r="D35" s="179">
        <v>2901</v>
      </c>
      <c r="E35" s="179">
        <v>1715</v>
      </c>
      <c r="F35" s="179">
        <v>2954</v>
      </c>
      <c r="G35" s="179">
        <v>26112</v>
      </c>
      <c r="H35" s="179">
        <v>949</v>
      </c>
      <c r="I35" s="179">
        <v>21926</v>
      </c>
      <c r="J35" s="83"/>
      <c r="K35" s="83"/>
    </row>
    <row r="36" spans="1:11" ht="12.75">
      <c r="A36" s="73" t="s">
        <v>300</v>
      </c>
      <c r="B36" s="179">
        <v>925</v>
      </c>
      <c r="C36" s="179">
        <v>81</v>
      </c>
      <c r="D36" s="179">
        <v>1776</v>
      </c>
      <c r="E36" s="187" t="s">
        <v>397</v>
      </c>
      <c r="F36" s="179">
        <v>1908</v>
      </c>
      <c r="G36" s="179">
        <v>23285</v>
      </c>
      <c r="H36" s="179">
        <v>310</v>
      </c>
      <c r="I36" s="179">
        <v>19103</v>
      </c>
      <c r="J36" s="83"/>
      <c r="K36" s="83"/>
    </row>
    <row r="37" spans="1:11" ht="12.75">
      <c r="A37" s="73" t="s">
        <v>301</v>
      </c>
      <c r="B37" s="179">
        <v>511</v>
      </c>
      <c r="C37" s="179">
        <v>1346</v>
      </c>
      <c r="D37" s="179">
        <v>47</v>
      </c>
      <c r="E37" s="187" t="s">
        <v>397</v>
      </c>
      <c r="F37" s="179">
        <v>470</v>
      </c>
      <c r="G37" s="179">
        <v>756</v>
      </c>
      <c r="H37" s="179">
        <v>235</v>
      </c>
      <c r="I37" s="179">
        <v>1295</v>
      </c>
      <c r="J37" s="83"/>
      <c r="K37" s="83"/>
    </row>
    <row r="38" spans="1:11" ht="12.75">
      <c r="A38" s="74" t="s">
        <v>80</v>
      </c>
      <c r="B38" s="181">
        <v>4130</v>
      </c>
      <c r="C38" s="181">
        <v>1553</v>
      </c>
      <c r="D38" s="181">
        <v>6266</v>
      </c>
      <c r="E38" s="181">
        <v>1715</v>
      </c>
      <c r="F38" s="181">
        <v>6114</v>
      </c>
      <c r="G38" s="181">
        <v>73843</v>
      </c>
      <c r="H38" s="181">
        <v>1494</v>
      </c>
      <c r="I38" s="181">
        <v>61932</v>
      </c>
      <c r="J38" s="83"/>
      <c r="K38" s="83"/>
    </row>
    <row r="39" spans="1:11" ht="12.75">
      <c r="A39" s="73"/>
      <c r="B39" s="179"/>
      <c r="C39" s="179"/>
      <c r="D39" s="179"/>
      <c r="E39" s="179"/>
      <c r="F39" s="179"/>
      <c r="G39" s="179"/>
      <c r="H39" s="179"/>
      <c r="I39" s="179"/>
      <c r="J39" s="83"/>
      <c r="K39" s="83"/>
    </row>
    <row r="40" spans="1:11" ht="12.75">
      <c r="A40" s="74" t="s">
        <v>81</v>
      </c>
      <c r="B40" s="181">
        <v>400.23</v>
      </c>
      <c r="C40" s="181">
        <v>569.26</v>
      </c>
      <c r="D40" s="181">
        <v>669.48</v>
      </c>
      <c r="E40" s="181">
        <v>50.33</v>
      </c>
      <c r="F40" s="181">
        <v>55.41</v>
      </c>
      <c r="G40" s="181">
        <v>12766.74</v>
      </c>
      <c r="H40" s="187" t="s">
        <v>397</v>
      </c>
      <c r="I40" s="181">
        <v>1567.21</v>
      </c>
      <c r="J40" s="83"/>
      <c r="K40" s="83"/>
    </row>
    <row r="41" spans="1:11" ht="12.75">
      <c r="A41" s="73"/>
      <c r="B41" s="179"/>
      <c r="C41" s="179"/>
      <c r="D41" s="179"/>
      <c r="E41" s="179"/>
      <c r="F41" s="179"/>
      <c r="G41" s="179"/>
      <c r="H41" s="179"/>
      <c r="I41" s="179"/>
      <c r="J41" s="83"/>
      <c r="K41" s="83"/>
    </row>
    <row r="42" spans="1:11" ht="12.75">
      <c r="A42" s="73" t="s">
        <v>82</v>
      </c>
      <c r="B42" s="179">
        <v>4148.05</v>
      </c>
      <c r="C42" s="179">
        <v>373.23</v>
      </c>
      <c r="D42" s="179">
        <v>1045.15</v>
      </c>
      <c r="E42" s="187" t="s">
        <v>397</v>
      </c>
      <c r="F42" s="179">
        <v>8043.08</v>
      </c>
      <c r="G42" s="179">
        <v>14844.23</v>
      </c>
      <c r="H42" s="187" t="s">
        <v>397</v>
      </c>
      <c r="I42" s="179">
        <v>102495.44</v>
      </c>
      <c r="J42" s="83"/>
      <c r="K42" s="83"/>
    </row>
    <row r="43" spans="1:11" ht="12.75">
      <c r="A43" s="73" t="s">
        <v>302</v>
      </c>
      <c r="B43" s="179">
        <v>1378.34</v>
      </c>
      <c r="C43" s="179">
        <v>78.6</v>
      </c>
      <c r="D43" s="179">
        <v>1281.27</v>
      </c>
      <c r="E43" s="179">
        <v>65.06</v>
      </c>
      <c r="F43" s="179">
        <v>4527.83</v>
      </c>
      <c r="G43" s="179">
        <v>9471.61</v>
      </c>
      <c r="H43" s="179">
        <v>144.83</v>
      </c>
      <c r="I43" s="179">
        <v>32865.1</v>
      </c>
      <c r="J43" s="83"/>
      <c r="K43" s="83"/>
    </row>
    <row r="44" spans="1:11" ht="12.75">
      <c r="A44" s="73" t="s">
        <v>303</v>
      </c>
      <c r="B44" s="179">
        <v>4158.59</v>
      </c>
      <c r="C44" s="179">
        <v>1084.86</v>
      </c>
      <c r="D44" s="179">
        <v>2425.16</v>
      </c>
      <c r="E44" s="179">
        <v>472.48</v>
      </c>
      <c r="F44" s="179">
        <v>5282.89</v>
      </c>
      <c r="G44" s="179">
        <v>25739.2</v>
      </c>
      <c r="H44" s="179">
        <v>6195.91</v>
      </c>
      <c r="I44" s="179">
        <v>40103.98</v>
      </c>
      <c r="J44" s="83"/>
      <c r="K44" s="83"/>
    </row>
    <row r="45" spans="1:11" ht="12.75">
      <c r="A45" s="73" t="s">
        <v>304</v>
      </c>
      <c r="B45" s="179">
        <v>430.08</v>
      </c>
      <c r="C45" s="179">
        <v>321.82</v>
      </c>
      <c r="D45" s="179">
        <v>1651.3</v>
      </c>
      <c r="E45" s="179">
        <v>181.29</v>
      </c>
      <c r="F45" s="179">
        <v>1359.22</v>
      </c>
      <c r="G45" s="179">
        <v>16445.05</v>
      </c>
      <c r="H45" s="179">
        <v>248.49</v>
      </c>
      <c r="I45" s="179">
        <v>8947.63</v>
      </c>
      <c r="J45" s="83"/>
      <c r="K45" s="83"/>
    </row>
    <row r="46" spans="1:11" ht="12.75">
      <c r="A46" s="73" t="s">
        <v>83</v>
      </c>
      <c r="B46" s="179">
        <v>17907.78</v>
      </c>
      <c r="C46" s="179">
        <v>338.6</v>
      </c>
      <c r="D46" s="179">
        <v>251.79</v>
      </c>
      <c r="E46" s="187" t="s">
        <v>397</v>
      </c>
      <c r="F46" s="179">
        <v>16824.36</v>
      </c>
      <c r="G46" s="179">
        <v>4537.55</v>
      </c>
      <c r="H46" s="187" t="s">
        <v>397</v>
      </c>
      <c r="I46" s="179">
        <v>257280.41</v>
      </c>
      <c r="J46" s="83"/>
      <c r="K46" s="83"/>
    </row>
    <row r="47" spans="1:11" ht="12.75">
      <c r="A47" s="73" t="s">
        <v>305</v>
      </c>
      <c r="B47" s="179">
        <v>2275.12</v>
      </c>
      <c r="C47" s="179">
        <v>64.28</v>
      </c>
      <c r="D47" s="179">
        <v>615.45</v>
      </c>
      <c r="E47" s="179">
        <v>95.19</v>
      </c>
      <c r="F47" s="179">
        <v>1494.04</v>
      </c>
      <c r="G47" s="179">
        <v>8255.5</v>
      </c>
      <c r="H47" s="187" t="s">
        <v>397</v>
      </c>
      <c r="I47" s="179">
        <v>36007.7</v>
      </c>
      <c r="J47" s="83"/>
      <c r="K47" s="83"/>
    </row>
    <row r="48" spans="1:11" ht="12.75">
      <c r="A48" s="73" t="s">
        <v>306</v>
      </c>
      <c r="B48" s="179">
        <v>501.06</v>
      </c>
      <c r="C48" s="187" t="s">
        <v>397</v>
      </c>
      <c r="D48" s="179">
        <v>4</v>
      </c>
      <c r="E48" s="187" t="s">
        <v>397</v>
      </c>
      <c r="F48" s="179">
        <v>308.22</v>
      </c>
      <c r="G48" s="179">
        <v>495</v>
      </c>
      <c r="H48" s="179">
        <v>30</v>
      </c>
      <c r="I48" s="179">
        <v>12675.51</v>
      </c>
      <c r="J48" s="83"/>
      <c r="K48" s="83"/>
    </row>
    <row r="49" spans="1:11" ht="12.75">
      <c r="A49" s="73" t="s">
        <v>307</v>
      </c>
      <c r="B49" s="179">
        <v>448.61</v>
      </c>
      <c r="C49" s="179">
        <v>601.77</v>
      </c>
      <c r="D49" s="179">
        <v>1345.96</v>
      </c>
      <c r="E49" s="179">
        <v>207.46</v>
      </c>
      <c r="F49" s="179">
        <v>508.76</v>
      </c>
      <c r="G49" s="179">
        <v>8114.13</v>
      </c>
      <c r="H49" s="187" t="s">
        <v>397</v>
      </c>
      <c r="I49" s="179">
        <v>6413.87</v>
      </c>
      <c r="J49" s="83"/>
      <c r="K49" s="83"/>
    </row>
    <row r="50" spans="1:11" ht="12.75">
      <c r="A50" s="73" t="s">
        <v>308</v>
      </c>
      <c r="B50" s="179">
        <v>1076.82</v>
      </c>
      <c r="C50" s="179">
        <v>425.35</v>
      </c>
      <c r="D50" s="179">
        <v>528.33</v>
      </c>
      <c r="E50" s="187" t="s">
        <v>397</v>
      </c>
      <c r="F50" s="179">
        <v>1106.5</v>
      </c>
      <c r="G50" s="179">
        <v>11843.16</v>
      </c>
      <c r="H50" s="179">
        <v>13.65</v>
      </c>
      <c r="I50" s="179">
        <v>31091.09</v>
      </c>
      <c r="J50" s="83"/>
      <c r="K50" s="83"/>
    </row>
    <row r="51" spans="1:11" ht="12.75">
      <c r="A51" s="74" t="s">
        <v>203</v>
      </c>
      <c r="B51" s="181">
        <v>32324.45</v>
      </c>
      <c r="C51" s="181">
        <v>3288.51</v>
      </c>
      <c r="D51" s="181">
        <v>9148.41</v>
      </c>
      <c r="E51" s="181">
        <v>1021.48</v>
      </c>
      <c r="F51" s="181">
        <v>39454.9</v>
      </c>
      <c r="G51" s="181">
        <v>99745.43</v>
      </c>
      <c r="H51" s="181">
        <v>6632.88</v>
      </c>
      <c r="I51" s="181">
        <v>527880.73</v>
      </c>
      <c r="J51" s="83"/>
      <c r="K51" s="83"/>
    </row>
    <row r="52" spans="1:11" ht="12.75">
      <c r="A52" s="73"/>
      <c r="B52" s="179"/>
      <c r="C52" s="179"/>
      <c r="D52" s="179"/>
      <c r="E52" s="179"/>
      <c r="F52" s="179"/>
      <c r="G52" s="179"/>
      <c r="H52" s="179"/>
      <c r="I52" s="179"/>
      <c r="J52" s="83"/>
      <c r="K52" s="83"/>
    </row>
    <row r="53" spans="1:11" ht="12.75">
      <c r="A53" s="74" t="s">
        <v>84</v>
      </c>
      <c r="B53" s="181">
        <v>3202.5</v>
      </c>
      <c r="C53" s="181">
        <v>939.09</v>
      </c>
      <c r="D53" s="181">
        <v>434.65</v>
      </c>
      <c r="E53" s="187" t="s">
        <v>397</v>
      </c>
      <c r="F53" s="181">
        <v>3964.34</v>
      </c>
      <c r="G53" s="181">
        <v>7266.52</v>
      </c>
      <c r="H53" s="181">
        <v>49.82</v>
      </c>
      <c r="I53" s="181">
        <v>42695.12</v>
      </c>
      <c r="J53" s="83"/>
      <c r="K53" s="83"/>
    </row>
    <row r="54" spans="1:11" ht="12.75">
      <c r="A54" s="73"/>
      <c r="B54" s="179"/>
      <c r="C54" s="179"/>
      <c r="D54" s="179"/>
      <c r="E54" s="179"/>
      <c r="F54" s="179"/>
      <c r="G54" s="179"/>
      <c r="H54" s="179"/>
      <c r="I54" s="179"/>
      <c r="J54" s="83"/>
      <c r="K54" s="83"/>
    </row>
    <row r="55" spans="1:11" ht="12.75">
      <c r="A55" s="73" t="s">
        <v>309</v>
      </c>
      <c r="B55" s="179">
        <v>1301.5</v>
      </c>
      <c r="C55" s="179">
        <v>5.94</v>
      </c>
      <c r="D55" s="179">
        <v>505.16</v>
      </c>
      <c r="E55" s="187" t="s">
        <v>397</v>
      </c>
      <c r="F55" s="179">
        <v>138.13</v>
      </c>
      <c r="G55" s="179">
        <v>1173.03</v>
      </c>
      <c r="H55" s="187" t="s">
        <v>397</v>
      </c>
      <c r="I55" s="179">
        <v>3722.76</v>
      </c>
      <c r="J55" s="83"/>
      <c r="K55" s="83"/>
    </row>
    <row r="56" spans="1:11" ht="12.75">
      <c r="A56" s="73" t="s">
        <v>85</v>
      </c>
      <c r="B56" s="179">
        <v>1785.29</v>
      </c>
      <c r="C56" s="179">
        <v>121.73</v>
      </c>
      <c r="D56" s="179">
        <v>455.71</v>
      </c>
      <c r="E56" s="187" t="s">
        <v>397</v>
      </c>
      <c r="F56" s="179">
        <v>1259.5</v>
      </c>
      <c r="G56" s="179">
        <v>3438.34</v>
      </c>
      <c r="H56" s="434">
        <v>6.25</v>
      </c>
      <c r="I56" s="179">
        <v>47032.67</v>
      </c>
      <c r="J56" s="83"/>
      <c r="K56" s="83"/>
    </row>
    <row r="57" spans="1:11" ht="12.75">
      <c r="A57" s="73" t="s">
        <v>310</v>
      </c>
      <c r="B57" s="179">
        <v>62.93</v>
      </c>
      <c r="C57" s="179">
        <v>295.74</v>
      </c>
      <c r="D57" s="187" t="s">
        <v>397</v>
      </c>
      <c r="E57" s="187" t="s">
        <v>397</v>
      </c>
      <c r="F57" s="187" t="s">
        <v>397</v>
      </c>
      <c r="G57" s="179">
        <v>92</v>
      </c>
      <c r="H57" s="187" t="s">
        <v>397</v>
      </c>
      <c r="I57" s="179">
        <v>2215.72</v>
      </c>
      <c r="J57" s="83"/>
      <c r="K57" s="83"/>
    </row>
    <row r="58" spans="1:11" ht="12.75">
      <c r="A58" s="73" t="s">
        <v>311</v>
      </c>
      <c r="B58" s="179">
        <v>371.72</v>
      </c>
      <c r="C58" s="187" t="s">
        <v>397</v>
      </c>
      <c r="D58" s="179">
        <v>1</v>
      </c>
      <c r="E58" s="187" t="s">
        <v>397</v>
      </c>
      <c r="F58" s="179">
        <v>398.88</v>
      </c>
      <c r="G58" s="179">
        <v>442.45</v>
      </c>
      <c r="H58" s="187" t="s">
        <v>397</v>
      </c>
      <c r="I58" s="179">
        <v>5445.33</v>
      </c>
      <c r="J58" s="83"/>
      <c r="K58" s="83"/>
    </row>
    <row r="59" spans="1:11" ht="12.75">
      <c r="A59" s="73" t="s">
        <v>86</v>
      </c>
      <c r="B59" s="179">
        <v>5761.62</v>
      </c>
      <c r="C59" s="179">
        <v>1016.78</v>
      </c>
      <c r="D59" s="179">
        <v>1112.29</v>
      </c>
      <c r="E59" s="187" t="s">
        <v>397</v>
      </c>
      <c r="F59" s="179">
        <v>7778.04</v>
      </c>
      <c r="G59" s="179">
        <v>18993.21</v>
      </c>
      <c r="H59" s="179">
        <v>320.82</v>
      </c>
      <c r="I59" s="179">
        <v>49982.28</v>
      </c>
      <c r="J59" s="83"/>
      <c r="K59" s="83"/>
    </row>
    <row r="60" spans="1:11" ht="12.75">
      <c r="A60" s="74" t="s">
        <v>312</v>
      </c>
      <c r="B60" s="181">
        <v>9283.06</v>
      </c>
      <c r="C60" s="181">
        <v>1440.19</v>
      </c>
      <c r="D60" s="181">
        <v>2074.16</v>
      </c>
      <c r="E60" s="187" t="s">
        <v>397</v>
      </c>
      <c r="F60" s="181">
        <v>9574.55</v>
      </c>
      <c r="G60" s="181">
        <v>24139.03</v>
      </c>
      <c r="H60" s="181">
        <v>327.07</v>
      </c>
      <c r="I60" s="181">
        <v>108398.76</v>
      </c>
      <c r="J60" s="83"/>
      <c r="K60" s="83"/>
    </row>
    <row r="61" spans="1:11" ht="12.75">
      <c r="A61" s="73"/>
      <c r="B61" s="179"/>
      <c r="C61" s="179"/>
      <c r="D61" s="179"/>
      <c r="E61" s="179"/>
      <c r="F61" s="179"/>
      <c r="G61" s="179"/>
      <c r="H61" s="179"/>
      <c r="I61" s="179"/>
      <c r="J61" s="83"/>
      <c r="K61" s="83"/>
    </row>
    <row r="62" spans="1:11" ht="12.75">
      <c r="A62" s="73" t="s">
        <v>313</v>
      </c>
      <c r="B62" s="179">
        <v>386</v>
      </c>
      <c r="C62" s="179">
        <v>67</v>
      </c>
      <c r="D62" s="179">
        <v>248</v>
      </c>
      <c r="E62" s="179">
        <v>20</v>
      </c>
      <c r="F62" s="179">
        <v>328</v>
      </c>
      <c r="G62" s="179">
        <v>851</v>
      </c>
      <c r="H62" s="179">
        <v>51</v>
      </c>
      <c r="I62" s="179">
        <v>695</v>
      </c>
      <c r="J62" s="83"/>
      <c r="K62" s="83"/>
    </row>
    <row r="63" spans="1:11" ht="12.75">
      <c r="A63" s="73" t="s">
        <v>314</v>
      </c>
      <c r="B63" s="179">
        <v>1596</v>
      </c>
      <c r="C63" s="179">
        <v>3</v>
      </c>
      <c r="D63" s="179">
        <v>51</v>
      </c>
      <c r="E63" s="187" t="s">
        <v>397</v>
      </c>
      <c r="F63" s="179">
        <v>1372</v>
      </c>
      <c r="G63" s="179">
        <v>205</v>
      </c>
      <c r="H63" s="179">
        <v>5</v>
      </c>
      <c r="I63" s="179">
        <v>9377</v>
      </c>
      <c r="J63" s="83"/>
      <c r="K63" s="83"/>
    </row>
    <row r="64" spans="1:11" ht="12.75">
      <c r="A64" s="73" t="s">
        <v>315</v>
      </c>
      <c r="B64" s="179">
        <v>694</v>
      </c>
      <c r="C64" s="179">
        <v>36</v>
      </c>
      <c r="D64" s="179">
        <v>426</v>
      </c>
      <c r="E64" s="179">
        <v>47</v>
      </c>
      <c r="F64" s="179">
        <v>410</v>
      </c>
      <c r="G64" s="179">
        <v>3485</v>
      </c>
      <c r="H64" s="179">
        <v>144</v>
      </c>
      <c r="I64" s="179">
        <v>1523</v>
      </c>
      <c r="J64" s="83"/>
      <c r="K64" s="83"/>
    </row>
    <row r="65" spans="1:11" ht="12.75">
      <c r="A65" s="74" t="s">
        <v>87</v>
      </c>
      <c r="B65" s="181">
        <v>2676</v>
      </c>
      <c r="C65" s="181">
        <v>106</v>
      </c>
      <c r="D65" s="181">
        <v>725</v>
      </c>
      <c r="E65" s="181">
        <v>67</v>
      </c>
      <c r="F65" s="181">
        <v>2110</v>
      </c>
      <c r="G65" s="181">
        <v>4541</v>
      </c>
      <c r="H65" s="181">
        <v>200</v>
      </c>
      <c r="I65" s="181">
        <v>11595</v>
      </c>
      <c r="J65" s="83"/>
      <c r="K65" s="83"/>
    </row>
    <row r="66" spans="1:11" ht="12.75">
      <c r="A66" s="73"/>
      <c r="B66" s="179"/>
      <c r="C66" s="179"/>
      <c r="D66" s="179"/>
      <c r="E66" s="179"/>
      <c r="F66" s="179"/>
      <c r="G66" s="179"/>
      <c r="H66" s="179"/>
      <c r="I66" s="179"/>
      <c r="J66" s="83"/>
      <c r="K66" s="83"/>
    </row>
    <row r="67" spans="1:11" ht="12.75">
      <c r="A67" s="74" t="s">
        <v>88</v>
      </c>
      <c r="B67" s="181">
        <v>93.07</v>
      </c>
      <c r="C67" s="188" t="s">
        <v>397</v>
      </c>
      <c r="D67" s="181">
        <v>922.53</v>
      </c>
      <c r="E67" s="188" t="s">
        <v>397</v>
      </c>
      <c r="F67" s="181">
        <v>148.74</v>
      </c>
      <c r="G67" s="181">
        <v>5625.1</v>
      </c>
      <c r="H67" s="181">
        <v>410.16</v>
      </c>
      <c r="I67" s="181">
        <v>347.87</v>
      </c>
      <c r="J67" s="83"/>
      <c r="K67" s="83"/>
    </row>
    <row r="68" spans="1:11" ht="12.75">
      <c r="A68" s="73"/>
      <c r="B68" s="179"/>
      <c r="C68" s="179"/>
      <c r="D68" s="179"/>
      <c r="E68" s="434"/>
      <c r="F68" s="179"/>
      <c r="G68" s="179"/>
      <c r="H68" s="434"/>
      <c r="I68" s="179"/>
      <c r="J68" s="83"/>
      <c r="K68" s="83"/>
    </row>
    <row r="69" spans="1:11" ht="12.75">
      <c r="A69" s="73" t="s">
        <v>89</v>
      </c>
      <c r="B69" s="179">
        <v>10901</v>
      </c>
      <c r="C69" s="179">
        <v>713</v>
      </c>
      <c r="D69" s="179">
        <v>393</v>
      </c>
      <c r="E69" s="187" t="s">
        <v>397</v>
      </c>
      <c r="F69" s="179">
        <v>22844</v>
      </c>
      <c r="G69" s="179">
        <v>2421</v>
      </c>
      <c r="H69" s="187" t="s">
        <v>397</v>
      </c>
      <c r="I69" s="179">
        <v>154781</v>
      </c>
      <c r="J69" s="83"/>
      <c r="K69" s="83"/>
    </row>
    <row r="70" spans="1:11" ht="12.75">
      <c r="A70" s="73" t="s">
        <v>90</v>
      </c>
      <c r="B70" s="179">
        <v>15284</v>
      </c>
      <c r="C70" s="179">
        <v>1080</v>
      </c>
      <c r="D70" s="179">
        <v>368</v>
      </c>
      <c r="E70" s="187" t="s">
        <v>397</v>
      </c>
      <c r="F70" s="179">
        <v>40144</v>
      </c>
      <c r="G70" s="179">
        <v>2506</v>
      </c>
      <c r="H70" s="187" t="s">
        <v>397</v>
      </c>
      <c r="I70" s="179">
        <v>242127</v>
      </c>
      <c r="J70" s="83"/>
      <c r="K70" s="83"/>
    </row>
    <row r="71" spans="1:11" ht="12.75">
      <c r="A71" s="74" t="s">
        <v>91</v>
      </c>
      <c r="B71" s="181">
        <v>26185</v>
      </c>
      <c r="C71" s="181">
        <v>1793</v>
      </c>
      <c r="D71" s="181">
        <v>761</v>
      </c>
      <c r="E71" s="187" t="s">
        <v>397</v>
      </c>
      <c r="F71" s="181">
        <v>62988</v>
      </c>
      <c r="G71" s="181">
        <v>4927</v>
      </c>
      <c r="H71" s="187" t="s">
        <v>397</v>
      </c>
      <c r="I71" s="181">
        <v>396908</v>
      </c>
      <c r="J71" s="83"/>
      <c r="K71" s="83"/>
    </row>
    <row r="72" spans="1:11" ht="12.75">
      <c r="A72" s="73"/>
      <c r="B72" s="179"/>
      <c r="C72" s="179"/>
      <c r="D72" s="179"/>
      <c r="E72" s="179"/>
      <c r="F72" s="179"/>
      <c r="G72" s="179"/>
      <c r="H72" s="434"/>
      <c r="I72" s="179"/>
      <c r="J72" s="83"/>
      <c r="K72" s="83"/>
    </row>
    <row r="73" spans="1:11" ht="12.75">
      <c r="A73" s="73" t="s">
        <v>316</v>
      </c>
      <c r="B73" s="179">
        <v>368.09333333333336</v>
      </c>
      <c r="C73" s="179"/>
      <c r="D73" s="179"/>
      <c r="E73" s="179"/>
      <c r="F73" s="179"/>
      <c r="G73" s="179">
        <v>394.4</v>
      </c>
      <c r="H73" s="179"/>
      <c r="I73" s="179">
        <v>368.09333333333336</v>
      </c>
      <c r="J73" s="83"/>
      <c r="K73" s="83"/>
    </row>
    <row r="74" spans="1:11" ht="12.75">
      <c r="A74" s="73" t="s">
        <v>92</v>
      </c>
      <c r="B74" s="179">
        <v>8006.49</v>
      </c>
      <c r="C74" s="179">
        <v>2152.71</v>
      </c>
      <c r="D74" s="179">
        <v>128.12</v>
      </c>
      <c r="E74" s="179">
        <v>368.68</v>
      </c>
      <c r="F74" s="179">
        <v>9661.58</v>
      </c>
      <c r="G74" s="179">
        <v>1359.6</v>
      </c>
      <c r="H74" s="179">
        <v>116.38</v>
      </c>
      <c r="I74" s="179">
        <v>113845.63</v>
      </c>
      <c r="J74" s="83"/>
      <c r="K74" s="83"/>
    </row>
    <row r="75" spans="1:11" ht="12.75">
      <c r="A75" s="73" t="s">
        <v>93</v>
      </c>
      <c r="B75" s="179">
        <v>2438.28</v>
      </c>
      <c r="C75" s="179">
        <v>10</v>
      </c>
      <c r="D75" s="179">
        <v>1143.57</v>
      </c>
      <c r="E75" s="179">
        <v>61.1</v>
      </c>
      <c r="F75" s="179">
        <v>1785.55</v>
      </c>
      <c r="G75" s="179">
        <v>47445.13</v>
      </c>
      <c r="H75" s="187" t="s">
        <v>397</v>
      </c>
      <c r="I75" s="179">
        <v>48462.39</v>
      </c>
      <c r="J75" s="83"/>
      <c r="K75" s="83"/>
    </row>
    <row r="76" spans="1:11" ht="12.75">
      <c r="A76" s="73" t="s">
        <v>317</v>
      </c>
      <c r="B76" s="179">
        <v>226.77</v>
      </c>
      <c r="C76" s="187" t="s">
        <v>397</v>
      </c>
      <c r="D76" s="179">
        <v>1658.62</v>
      </c>
      <c r="E76" s="187" t="s">
        <v>397</v>
      </c>
      <c r="F76" s="179">
        <v>477.95599999999996</v>
      </c>
      <c r="G76" s="179">
        <v>5634.78</v>
      </c>
      <c r="H76" s="187" t="s">
        <v>397</v>
      </c>
      <c r="I76" s="179">
        <v>7290.64</v>
      </c>
      <c r="J76" s="83"/>
      <c r="K76" s="83"/>
    </row>
    <row r="77" spans="1:11" ht="12.75">
      <c r="A77" s="73" t="s">
        <v>94</v>
      </c>
      <c r="B77" s="179">
        <v>3113.71</v>
      </c>
      <c r="C77" s="187" t="s">
        <v>397</v>
      </c>
      <c r="D77" s="187" t="s">
        <v>397</v>
      </c>
      <c r="E77" s="187" t="s">
        <v>397</v>
      </c>
      <c r="F77" s="179">
        <v>1691.13</v>
      </c>
      <c r="G77" s="179">
        <v>22.3</v>
      </c>
      <c r="H77" s="187" t="s">
        <v>397</v>
      </c>
      <c r="I77" s="179">
        <v>44559.02</v>
      </c>
      <c r="J77" s="83"/>
      <c r="K77" s="83"/>
    </row>
    <row r="78" spans="1:11" ht="12.75">
      <c r="A78" s="73" t="s">
        <v>318</v>
      </c>
      <c r="B78" s="179">
        <v>2894.86</v>
      </c>
      <c r="C78" s="179">
        <v>45.86</v>
      </c>
      <c r="D78" s="179">
        <v>359.95</v>
      </c>
      <c r="E78" s="187" t="s">
        <v>397</v>
      </c>
      <c r="F78" s="179">
        <v>966.67</v>
      </c>
      <c r="G78" s="179">
        <v>4269</v>
      </c>
      <c r="H78" s="187" t="s">
        <v>397</v>
      </c>
      <c r="I78" s="179">
        <v>8956.09</v>
      </c>
      <c r="J78" s="83"/>
      <c r="K78" s="83"/>
    </row>
    <row r="79" spans="1:11" ht="12.75">
      <c r="A79" s="73" t="s">
        <v>319</v>
      </c>
      <c r="B79" s="179">
        <v>593.66</v>
      </c>
      <c r="C79" s="187" t="s">
        <v>397</v>
      </c>
      <c r="D79" s="179">
        <v>402.07</v>
      </c>
      <c r="E79" s="187" t="s">
        <v>397</v>
      </c>
      <c r="F79" s="179">
        <v>593.83</v>
      </c>
      <c r="G79" s="179">
        <v>3309.75</v>
      </c>
      <c r="H79" s="187" t="s">
        <v>397</v>
      </c>
      <c r="I79" s="179">
        <v>4491.35</v>
      </c>
      <c r="J79" s="83"/>
      <c r="K79" s="83"/>
    </row>
    <row r="80" spans="1:11" ht="12.75">
      <c r="A80" s="73" t="s">
        <v>95</v>
      </c>
      <c r="B80" s="179">
        <v>13299.43</v>
      </c>
      <c r="C80" s="187" t="s">
        <v>397</v>
      </c>
      <c r="D80" s="179">
        <v>305.43</v>
      </c>
      <c r="E80" s="187" t="s">
        <v>397</v>
      </c>
      <c r="F80" s="179">
        <v>871.22</v>
      </c>
      <c r="G80" s="179">
        <v>7407.72</v>
      </c>
      <c r="H80" s="187" t="s">
        <v>397</v>
      </c>
      <c r="I80" s="179">
        <v>66391.08</v>
      </c>
      <c r="J80" s="83"/>
      <c r="K80" s="83"/>
    </row>
    <row r="81" spans="1:11" ht="12.75">
      <c r="A81" s="74" t="s">
        <v>115</v>
      </c>
      <c r="B81" s="181">
        <v>30941.293333333335</v>
      </c>
      <c r="C81" s="181">
        <v>2208.57</v>
      </c>
      <c r="D81" s="181">
        <v>3997.76</v>
      </c>
      <c r="E81" s="181">
        <v>429.78</v>
      </c>
      <c r="F81" s="181">
        <v>16047.936</v>
      </c>
      <c r="G81" s="181">
        <v>69842.68</v>
      </c>
      <c r="H81" s="181">
        <v>116.38</v>
      </c>
      <c r="I81" s="181">
        <v>294364.29333333333</v>
      </c>
      <c r="J81" s="83"/>
      <c r="K81" s="83"/>
    </row>
    <row r="82" spans="1:11" ht="12.75">
      <c r="A82" s="73"/>
      <c r="B82" s="179"/>
      <c r="C82" s="179"/>
      <c r="D82" s="179"/>
      <c r="E82" s="179"/>
      <c r="F82" s="179"/>
      <c r="G82" s="179"/>
      <c r="H82" s="179"/>
      <c r="I82" s="179"/>
      <c r="J82" s="83"/>
      <c r="K82" s="83"/>
    </row>
    <row r="83" spans="1:11" ht="12.75">
      <c r="A83" s="73" t="s">
        <v>320</v>
      </c>
      <c r="B83" s="179">
        <v>227.0239383611214</v>
      </c>
      <c r="C83" s="187" t="s">
        <v>397</v>
      </c>
      <c r="D83" s="179">
        <v>185.2219212387508</v>
      </c>
      <c r="E83" s="179">
        <v>2.2384615384615385</v>
      </c>
      <c r="F83" s="179">
        <v>18.068398268398266</v>
      </c>
      <c r="G83" s="179">
        <v>5087.128257781346</v>
      </c>
      <c r="H83" s="179">
        <v>893.095702238615</v>
      </c>
      <c r="I83" s="179">
        <v>132.53258046301525</v>
      </c>
      <c r="J83" s="83"/>
      <c r="K83" s="83"/>
    </row>
    <row r="84" spans="1:11" ht="12.75">
      <c r="A84" s="73" t="s">
        <v>321</v>
      </c>
      <c r="B84" s="179">
        <v>251.51</v>
      </c>
      <c r="C84" s="179">
        <v>11.97</v>
      </c>
      <c r="D84" s="179">
        <v>104.88</v>
      </c>
      <c r="E84" s="179">
        <v>140.97</v>
      </c>
      <c r="F84" s="179">
        <v>220.11</v>
      </c>
      <c r="G84" s="179">
        <v>1599.16</v>
      </c>
      <c r="H84" s="179">
        <v>452.15</v>
      </c>
      <c r="I84" s="179">
        <v>935.96</v>
      </c>
      <c r="J84" s="83"/>
      <c r="K84" s="83"/>
    </row>
    <row r="85" spans="1:11" ht="12.75">
      <c r="A85" s="74" t="s">
        <v>96</v>
      </c>
      <c r="B85" s="181">
        <v>478.5339383611214</v>
      </c>
      <c r="C85" s="181">
        <v>11.97</v>
      </c>
      <c r="D85" s="181">
        <v>290.10192123875083</v>
      </c>
      <c r="E85" s="181">
        <v>143.20846153846153</v>
      </c>
      <c r="F85" s="181">
        <v>238.17839826839827</v>
      </c>
      <c r="G85" s="181">
        <v>6686.288257781346</v>
      </c>
      <c r="H85" s="181">
        <v>1345.245702238615</v>
      </c>
      <c r="I85" s="181">
        <v>1068.4925804630152</v>
      </c>
      <c r="J85" s="83"/>
      <c r="K85" s="83"/>
    </row>
    <row r="86" spans="1:11" ht="12.75">
      <c r="A86" s="73"/>
      <c r="B86" s="179"/>
      <c r="C86" s="179"/>
      <c r="D86" s="179"/>
      <c r="E86" s="179"/>
      <c r="F86" s="179"/>
      <c r="G86" s="179"/>
      <c r="H86" s="179"/>
      <c r="I86" s="179"/>
      <c r="J86" s="83"/>
      <c r="K86" s="83"/>
    </row>
    <row r="87" spans="1:11" ht="13.5" thickBot="1">
      <c r="A87" s="75" t="s">
        <v>97</v>
      </c>
      <c r="B87" s="184">
        <v>135670.96727169445</v>
      </c>
      <c r="C87" s="184">
        <v>15187.72</v>
      </c>
      <c r="D87" s="184">
        <v>59741.881921238746</v>
      </c>
      <c r="E87" s="184">
        <v>4420.848461538461</v>
      </c>
      <c r="F87" s="184">
        <v>191499.9243982684</v>
      </c>
      <c r="G87" s="184">
        <v>878343.6482577813</v>
      </c>
      <c r="H87" s="184">
        <v>24942.88570223862</v>
      </c>
      <c r="I87" s="184">
        <v>2070548.2159137963</v>
      </c>
      <c r="J87" s="83"/>
      <c r="K87" s="83"/>
    </row>
    <row r="88" spans="10:11" ht="12.75">
      <c r="J88" s="83"/>
      <c r="K88" s="83"/>
    </row>
    <row r="92" ht="12.75">
      <c r="G92" s="431"/>
    </row>
  </sheetData>
  <mergeCells count="8">
    <mergeCell ref="C7:F7"/>
    <mergeCell ref="G7:I7"/>
    <mergeCell ref="D8:E8"/>
    <mergeCell ref="G8:H8"/>
    <mergeCell ref="A1:I1"/>
    <mergeCell ref="A3:I3"/>
    <mergeCell ref="B5:I5"/>
    <mergeCell ref="C6:I6"/>
  </mergeCells>
  <hyperlinks>
    <hyperlink ref="A2" location="'Indice'!A1" display="Volver al Indice"/>
  </hyperlinks>
  <printOptions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1" transitionEvaluation="1"/>
  <dimension ref="A1:G17"/>
  <sheetViews>
    <sheetView showGridLines="0" zoomScale="75" zoomScaleNormal="75" workbookViewId="0" topLeftCell="A1">
      <selection activeCell="D7" sqref="D7"/>
    </sheetView>
  </sheetViews>
  <sheetFormatPr defaultColWidth="12.57421875" defaultRowHeight="12.75"/>
  <cols>
    <col min="1" max="6" width="16.7109375" style="251" customWidth="1"/>
    <col min="7" max="7" width="31.8515625" style="251" customWidth="1"/>
    <col min="8" max="8" width="2.28125" style="251" customWidth="1"/>
    <col min="9" max="9" width="22.8515625" style="251" customWidth="1"/>
    <col min="10" max="10" width="2.28125" style="251" customWidth="1"/>
    <col min="11" max="11" width="22.8515625" style="251" customWidth="1"/>
    <col min="12" max="12" width="2.28125" style="251" customWidth="1"/>
    <col min="13" max="13" width="22.8515625" style="251" customWidth="1"/>
    <col min="14" max="14" width="2.28125" style="251" customWidth="1"/>
    <col min="15" max="15" width="22.8515625" style="251" customWidth="1"/>
    <col min="16" max="16" width="2.28125" style="251" customWidth="1"/>
    <col min="17" max="17" width="22.8515625" style="251" customWidth="1"/>
    <col min="18" max="18" width="2.28125" style="251" customWidth="1"/>
    <col min="19" max="19" width="22.8515625" style="251" customWidth="1"/>
    <col min="20" max="20" width="2.28125" style="251" customWidth="1"/>
    <col min="21" max="16384" width="12.57421875" style="251" customWidth="1"/>
  </cols>
  <sheetData>
    <row r="1" spans="1:6" s="249" customFormat="1" ht="18">
      <c r="A1" s="448" t="s">
        <v>213</v>
      </c>
      <c r="B1" s="448"/>
      <c r="C1" s="448"/>
      <c r="D1" s="448"/>
      <c r="E1" s="448"/>
      <c r="F1" s="448"/>
    </row>
    <row r="2" ht="12.75">
      <c r="A2" s="462" t="s">
        <v>417</v>
      </c>
    </row>
    <row r="3" spans="1:7" ht="15">
      <c r="A3" s="458" t="s">
        <v>230</v>
      </c>
      <c r="B3" s="458"/>
      <c r="C3" s="458"/>
      <c r="D3" s="458"/>
      <c r="E3" s="458"/>
      <c r="F3" s="458"/>
      <c r="G3" s="250"/>
    </row>
    <row r="4" spans="1:7" ht="15" thickBot="1">
      <c r="A4" s="252"/>
      <c r="B4" s="252"/>
      <c r="C4" s="252"/>
      <c r="D4" s="252"/>
      <c r="E4" s="252"/>
      <c r="F4" s="252"/>
      <c r="G4" s="253"/>
    </row>
    <row r="5" spans="1:7" ht="12.75">
      <c r="A5" s="254"/>
      <c r="B5" s="255" t="s">
        <v>22</v>
      </c>
      <c r="C5" s="255" t="s">
        <v>98</v>
      </c>
      <c r="D5" s="255" t="s">
        <v>21</v>
      </c>
      <c r="E5" s="255" t="s">
        <v>116</v>
      </c>
      <c r="F5" s="256" t="s">
        <v>117</v>
      </c>
      <c r="G5" s="257"/>
    </row>
    <row r="6" spans="1:7" ht="13.5" thickBot="1">
      <c r="A6" s="258"/>
      <c r="B6" s="259" t="s">
        <v>118</v>
      </c>
      <c r="C6" s="259" t="s">
        <v>119</v>
      </c>
      <c r="D6" s="259" t="s">
        <v>120</v>
      </c>
      <c r="E6" s="259" t="s">
        <v>121</v>
      </c>
      <c r="F6" s="260" t="s">
        <v>122</v>
      </c>
      <c r="G6" s="257"/>
    </row>
    <row r="7" spans="1:7" ht="12.75">
      <c r="A7" s="254" t="s">
        <v>123</v>
      </c>
      <c r="B7" s="179">
        <v>24</v>
      </c>
      <c r="C7" s="179">
        <v>22</v>
      </c>
      <c r="D7" s="187" t="s">
        <v>377</v>
      </c>
      <c r="E7" s="187" t="s">
        <v>9</v>
      </c>
      <c r="F7" s="179">
        <v>2</v>
      </c>
      <c r="G7" s="257"/>
    </row>
    <row r="8" spans="1:7" ht="12.75">
      <c r="A8" s="258" t="s">
        <v>124</v>
      </c>
      <c r="B8" s="179">
        <v>9</v>
      </c>
      <c r="C8" s="179">
        <v>4</v>
      </c>
      <c r="D8" s="179">
        <v>2</v>
      </c>
      <c r="E8" s="179">
        <v>2</v>
      </c>
      <c r="F8" s="179">
        <v>1</v>
      </c>
      <c r="G8" s="257"/>
    </row>
    <row r="9" spans="1:7" ht="12.75">
      <c r="A9" s="258"/>
      <c r="B9" s="179"/>
      <c r="C9" s="179"/>
      <c r="D9" s="179"/>
      <c r="E9" s="179"/>
      <c r="F9" s="179"/>
      <c r="G9" s="257"/>
    </row>
    <row r="10" spans="1:7" ht="13.5" thickBot="1">
      <c r="A10" s="261" t="s">
        <v>231</v>
      </c>
      <c r="B10" s="239">
        <v>33</v>
      </c>
      <c r="C10" s="239">
        <v>26</v>
      </c>
      <c r="D10" s="239">
        <v>2</v>
      </c>
      <c r="E10" s="239">
        <v>2</v>
      </c>
      <c r="F10" s="239">
        <v>3</v>
      </c>
      <c r="G10" s="257"/>
    </row>
    <row r="11" spans="1:7" ht="12.75">
      <c r="A11" s="251" t="s">
        <v>395</v>
      </c>
      <c r="G11" s="257"/>
    </row>
    <row r="12" ht="12.75">
      <c r="G12" s="257"/>
    </row>
    <row r="13" ht="12.75">
      <c r="G13" s="257"/>
    </row>
    <row r="14" ht="12.75">
      <c r="G14" s="257"/>
    </row>
    <row r="15" ht="12.75">
      <c r="G15" s="257"/>
    </row>
    <row r="16" ht="12.75">
      <c r="G16" s="257"/>
    </row>
    <row r="17" ht="12.75">
      <c r="G17" s="257"/>
    </row>
  </sheetData>
  <mergeCells count="2">
    <mergeCell ref="A3:F3"/>
    <mergeCell ref="A1:F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1" transitionEvaluation="1"/>
  <dimension ref="A1:G27"/>
  <sheetViews>
    <sheetView showGridLines="0" tabSelected="1" zoomScale="75" zoomScaleNormal="75" workbookViewId="0" topLeftCell="A1">
      <selection activeCell="C33" sqref="C33"/>
    </sheetView>
  </sheetViews>
  <sheetFormatPr defaultColWidth="12.57421875" defaultRowHeight="12.75"/>
  <cols>
    <col min="1" max="7" width="16.7109375" style="5" customWidth="1"/>
    <col min="8" max="8" width="31.8515625" style="5" customWidth="1"/>
    <col min="9" max="9" width="2.28125" style="5" customWidth="1"/>
    <col min="10" max="10" width="22.8515625" style="5" customWidth="1"/>
    <col min="11" max="11" width="2.28125" style="5" customWidth="1"/>
    <col min="12" max="12" width="22.8515625" style="5" customWidth="1"/>
    <col min="13" max="13" width="2.28125" style="5" customWidth="1"/>
    <col min="14" max="14" width="22.8515625" style="5" customWidth="1"/>
    <col min="15" max="15" width="2.28125" style="5" customWidth="1"/>
    <col min="16" max="16" width="22.8515625" style="5" customWidth="1"/>
    <col min="17" max="17" width="2.28125" style="5" customWidth="1"/>
    <col min="18" max="18" width="22.8515625" style="5" customWidth="1"/>
    <col min="19" max="19" width="2.28125" style="5" customWidth="1"/>
    <col min="20" max="20" width="22.8515625" style="5" customWidth="1"/>
    <col min="21" max="21" width="2.28125" style="5" customWidth="1"/>
    <col min="22" max="16384" width="12.57421875" style="5" customWidth="1"/>
  </cols>
  <sheetData>
    <row r="1" spans="1:7" s="3" customFormat="1" ht="18">
      <c r="A1" s="450" t="s">
        <v>213</v>
      </c>
      <c r="B1" s="450"/>
      <c r="C1" s="450"/>
      <c r="D1" s="450"/>
      <c r="E1" s="450"/>
      <c r="F1" s="450"/>
      <c r="G1" s="1"/>
    </row>
    <row r="2" ht="12.75">
      <c r="A2" s="459" t="s">
        <v>417</v>
      </c>
    </row>
    <row r="3" spans="1:7" ht="15">
      <c r="A3" s="449" t="s">
        <v>212</v>
      </c>
      <c r="B3" s="449"/>
      <c r="C3" s="449"/>
      <c r="D3" s="449"/>
      <c r="E3" s="449"/>
      <c r="F3" s="449"/>
      <c r="G3" s="4"/>
    </row>
    <row r="4" spans="1:6" s="7" customFormat="1" ht="13.5" thickBot="1">
      <c r="A4" s="6"/>
      <c r="B4" s="6"/>
      <c r="C4" s="6"/>
      <c r="D4" s="6"/>
      <c r="E4" s="6"/>
      <c r="F4" s="6"/>
    </row>
    <row r="5" spans="1:7" s="7" customFormat="1" ht="12.75">
      <c r="A5" s="48"/>
      <c r="B5" s="59" t="s">
        <v>24</v>
      </c>
      <c r="C5" s="59" t="s">
        <v>25</v>
      </c>
      <c r="D5" s="59" t="s">
        <v>26</v>
      </c>
      <c r="E5" s="59" t="s">
        <v>27</v>
      </c>
      <c r="F5" s="255" t="s">
        <v>446</v>
      </c>
      <c r="G5" s="60"/>
    </row>
    <row r="6" spans="1:7" s="7" customFormat="1" ht="12.75">
      <c r="A6" s="8" t="s">
        <v>1</v>
      </c>
      <c r="B6" s="9" t="s">
        <v>28</v>
      </c>
      <c r="C6" s="9" t="s">
        <v>29</v>
      </c>
      <c r="D6" s="9" t="s">
        <v>30</v>
      </c>
      <c r="E6" s="9" t="s">
        <v>31</v>
      </c>
      <c r="F6" s="264" t="s">
        <v>447</v>
      </c>
      <c r="G6" s="10" t="s">
        <v>22</v>
      </c>
    </row>
    <row r="7" spans="1:7" s="7" customFormat="1" ht="13.5" thickBot="1">
      <c r="A7" s="11"/>
      <c r="B7" s="55" t="s">
        <v>32</v>
      </c>
      <c r="C7" s="55" t="s">
        <v>30</v>
      </c>
      <c r="D7" s="55" t="s">
        <v>33</v>
      </c>
      <c r="E7" s="55" t="s">
        <v>34</v>
      </c>
      <c r="F7" s="259" t="s">
        <v>452</v>
      </c>
      <c r="G7" s="56"/>
    </row>
    <row r="8" spans="1:7" s="7" customFormat="1" ht="12.75">
      <c r="A8" s="14">
        <v>1990</v>
      </c>
      <c r="B8" s="166">
        <v>11214</v>
      </c>
      <c r="C8" s="166">
        <v>13219</v>
      </c>
      <c r="D8" s="166">
        <v>159</v>
      </c>
      <c r="E8" s="529">
        <v>3018</v>
      </c>
      <c r="F8" s="187" t="s">
        <v>9</v>
      </c>
      <c r="G8" s="166">
        <v>27610</v>
      </c>
    </row>
    <row r="9" spans="1:7" s="7" customFormat="1" ht="12.75">
      <c r="A9" s="14">
        <v>1991</v>
      </c>
      <c r="B9" s="166">
        <v>12751</v>
      </c>
      <c r="C9" s="166">
        <v>10037</v>
      </c>
      <c r="D9" s="166">
        <v>195</v>
      </c>
      <c r="E9" s="529">
        <v>3478</v>
      </c>
      <c r="F9" s="187" t="s">
        <v>9</v>
      </c>
      <c r="G9" s="166">
        <v>26461</v>
      </c>
    </row>
    <row r="10" spans="1:7" s="7" customFormat="1" ht="12.75">
      <c r="A10" s="14">
        <v>1992</v>
      </c>
      <c r="B10" s="166">
        <v>13712</v>
      </c>
      <c r="C10" s="166">
        <v>16964</v>
      </c>
      <c r="D10" s="166">
        <v>565</v>
      </c>
      <c r="E10" s="529">
        <v>2451</v>
      </c>
      <c r="F10" s="187" t="s">
        <v>9</v>
      </c>
      <c r="G10" s="166">
        <v>33692</v>
      </c>
    </row>
    <row r="11" spans="1:7" s="7" customFormat="1" ht="12.75">
      <c r="A11" s="14">
        <v>1993</v>
      </c>
      <c r="B11" s="166">
        <v>14117</v>
      </c>
      <c r="C11" s="166">
        <v>8804</v>
      </c>
      <c r="D11" s="166">
        <v>767</v>
      </c>
      <c r="E11" s="529">
        <v>2388</v>
      </c>
      <c r="F11" s="187" t="s">
        <v>9</v>
      </c>
      <c r="G11" s="166">
        <v>26076</v>
      </c>
    </row>
    <row r="12" spans="1:7" s="7" customFormat="1" ht="12.75">
      <c r="A12" s="14">
        <v>1994</v>
      </c>
      <c r="B12" s="166">
        <v>14886</v>
      </c>
      <c r="C12" s="166">
        <v>9990</v>
      </c>
      <c r="D12" s="166">
        <v>930</v>
      </c>
      <c r="E12" s="529">
        <v>2685</v>
      </c>
      <c r="F12" s="187" t="s">
        <v>9</v>
      </c>
      <c r="G12" s="166">
        <v>28491</v>
      </c>
    </row>
    <row r="13" spans="1:7" s="7" customFormat="1" ht="12.75">
      <c r="A13" s="14">
        <v>1995</v>
      </c>
      <c r="B13" s="166">
        <v>15886</v>
      </c>
      <c r="C13" s="166">
        <v>10485</v>
      </c>
      <c r="D13" s="166">
        <v>1130</v>
      </c>
      <c r="E13" s="529">
        <v>2834</v>
      </c>
      <c r="F13" s="187" t="s">
        <v>9</v>
      </c>
      <c r="G13" s="166">
        <v>30041</v>
      </c>
    </row>
    <row r="14" spans="1:7" s="7" customFormat="1" ht="12.75">
      <c r="A14" s="14">
        <v>1996</v>
      </c>
      <c r="B14" s="166">
        <v>15945</v>
      </c>
      <c r="C14" s="166">
        <v>10513</v>
      </c>
      <c r="D14" s="166">
        <v>1140</v>
      </c>
      <c r="E14" s="529">
        <v>2874</v>
      </c>
      <c r="F14" s="187" t="s">
        <v>9</v>
      </c>
      <c r="G14" s="166">
        <v>30472</v>
      </c>
    </row>
    <row r="15" spans="1:7" s="7" customFormat="1" ht="12.75">
      <c r="A15" s="14">
        <v>1997</v>
      </c>
      <c r="B15" s="166">
        <v>14733</v>
      </c>
      <c r="C15" s="166">
        <v>10722</v>
      </c>
      <c r="D15" s="166">
        <v>1146</v>
      </c>
      <c r="E15" s="529">
        <v>2913</v>
      </c>
      <c r="F15" s="187" t="s">
        <v>9</v>
      </c>
      <c r="G15" s="166">
        <v>30795</v>
      </c>
    </row>
    <row r="16" spans="1:7" s="7" customFormat="1" ht="12.75">
      <c r="A16" s="14">
        <v>1998</v>
      </c>
      <c r="B16" s="166">
        <v>15207</v>
      </c>
      <c r="C16" s="166">
        <v>8551</v>
      </c>
      <c r="D16" s="166">
        <v>1348</v>
      </c>
      <c r="E16" s="529">
        <v>2793</v>
      </c>
      <c r="F16" s="187" t="s">
        <v>9</v>
      </c>
      <c r="G16" s="13">
        <v>27899</v>
      </c>
    </row>
    <row r="17" spans="1:7" s="7" customFormat="1" ht="12.75">
      <c r="A17" s="14">
        <v>1999</v>
      </c>
      <c r="B17" s="166">
        <v>15464</v>
      </c>
      <c r="C17" s="166">
        <v>9309</v>
      </c>
      <c r="D17" s="166">
        <v>1583</v>
      </c>
      <c r="E17" s="529">
        <v>3287</v>
      </c>
      <c r="F17" s="187" t="s">
        <v>9</v>
      </c>
      <c r="G17" s="13">
        <v>29643</v>
      </c>
    </row>
    <row r="18" spans="1:7" s="7" customFormat="1" ht="12.75">
      <c r="A18" s="14">
        <v>2000</v>
      </c>
      <c r="B18" s="13">
        <v>18709</v>
      </c>
      <c r="C18" s="13">
        <v>9077</v>
      </c>
      <c r="D18" s="13">
        <v>1621</v>
      </c>
      <c r="E18" s="13">
        <v>3042</v>
      </c>
      <c r="F18" s="187" t="s">
        <v>9</v>
      </c>
      <c r="G18" s="13">
        <v>32449</v>
      </c>
    </row>
    <row r="19" spans="1:7" s="7" customFormat="1" ht="12.75">
      <c r="A19" s="14">
        <v>2001</v>
      </c>
      <c r="B19" s="13">
        <v>17871</v>
      </c>
      <c r="C19" s="13">
        <v>7928</v>
      </c>
      <c r="D19" s="13">
        <v>1821</v>
      </c>
      <c r="E19" s="13">
        <v>2759</v>
      </c>
      <c r="F19" s="187" t="s">
        <v>9</v>
      </c>
      <c r="G19" s="13">
        <v>30379</v>
      </c>
    </row>
    <row r="20" spans="1:7" s="7" customFormat="1" ht="12.75">
      <c r="A20" s="14">
        <v>2002</v>
      </c>
      <c r="B20" s="13">
        <v>17794</v>
      </c>
      <c r="C20" s="13">
        <v>8794</v>
      </c>
      <c r="D20" s="13">
        <v>1756</v>
      </c>
      <c r="E20" s="13">
        <v>2783</v>
      </c>
      <c r="F20" s="187" t="s">
        <v>9</v>
      </c>
      <c r="G20" s="13">
        <v>31127</v>
      </c>
    </row>
    <row r="21" spans="1:7" s="7" customFormat="1" ht="12.75">
      <c r="A21" s="14">
        <v>2003</v>
      </c>
      <c r="B21" s="13">
        <v>19239</v>
      </c>
      <c r="C21" s="13">
        <v>9131</v>
      </c>
      <c r="D21" s="13">
        <v>1801</v>
      </c>
      <c r="E21" s="13">
        <v>2901</v>
      </c>
      <c r="F21" s="187" t="s">
        <v>9</v>
      </c>
      <c r="G21" s="13">
        <v>33072</v>
      </c>
    </row>
    <row r="22" spans="1:7" s="7" customFormat="1" ht="12.75">
      <c r="A22" s="14">
        <v>2004</v>
      </c>
      <c r="B22" s="13">
        <v>18726</v>
      </c>
      <c r="C22" s="13">
        <v>8933</v>
      </c>
      <c r="D22" s="13">
        <v>1912</v>
      </c>
      <c r="E22" s="13">
        <v>2646</v>
      </c>
      <c r="F22" s="187" t="s">
        <v>9</v>
      </c>
      <c r="G22" s="13">
        <v>32217</v>
      </c>
    </row>
    <row r="23" spans="1:7" s="7" customFormat="1" ht="12.75">
      <c r="A23" s="525">
        <v>2005</v>
      </c>
      <c r="B23" s="13">
        <v>18789</v>
      </c>
      <c r="C23" s="13">
        <v>9115</v>
      </c>
      <c r="D23" s="13">
        <v>1956</v>
      </c>
      <c r="E23" s="13">
        <v>2783</v>
      </c>
      <c r="F23" s="187" t="s">
        <v>9</v>
      </c>
      <c r="G23" s="13">
        <v>32643</v>
      </c>
    </row>
    <row r="24" spans="1:7" s="7" customFormat="1" ht="12.75">
      <c r="A24" s="525">
        <v>2006</v>
      </c>
      <c r="B24" s="13">
        <v>17182</v>
      </c>
      <c r="C24" s="13">
        <v>7584</v>
      </c>
      <c r="D24" s="13">
        <v>1858</v>
      </c>
      <c r="E24" s="13">
        <v>2165</v>
      </c>
      <c r="F24" s="13">
        <v>613</v>
      </c>
      <c r="G24" s="13">
        <v>29402</v>
      </c>
    </row>
    <row r="25" spans="1:7" s="7" customFormat="1" ht="13.5" thickBot="1">
      <c r="A25" s="90">
        <v>2007</v>
      </c>
      <c r="B25" s="2">
        <v>17527</v>
      </c>
      <c r="C25" s="2">
        <v>6070</v>
      </c>
      <c r="D25" s="2">
        <v>1712</v>
      </c>
      <c r="E25" s="2">
        <v>2083</v>
      </c>
      <c r="F25" s="2">
        <v>727</v>
      </c>
      <c r="G25" s="2">
        <v>28119</v>
      </c>
    </row>
    <row r="26" spans="1:7" s="7" customFormat="1" ht="12.75">
      <c r="A26" s="4"/>
      <c r="B26" s="12"/>
      <c r="C26" s="12"/>
      <c r="D26" s="12"/>
      <c r="E26" s="12"/>
      <c r="F26" s="12"/>
      <c r="G26" s="12"/>
    </row>
    <row r="27" spans="1:3" ht="12.75">
      <c r="A27" s="69"/>
      <c r="B27" s="69"/>
      <c r="C27" s="69"/>
    </row>
  </sheetData>
  <mergeCells count="2">
    <mergeCell ref="A3:F3"/>
    <mergeCell ref="A1:F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2008-06-19T11:00:26Z</cp:lastPrinted>
  <dcterms:created xsi:type="dcterms:W3CDTF">2003-08-07T08:19:34Z</dcterms:created>
  <dcterms:modified xsi:type="dcterms:W3CDTF">2008-09-29T15:18:09Z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