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1"/>
  </bookViews>
  <sheets>
    <sheet name="25.30 (05)" sheetId="1" r:id="rId1"/>
    <sheet name="25.30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'25.30 (05)'!$A$1:$J$12</definedName>
    <definedName name="_xlnm.Print_Area" localSheetId="1">'25.30 (06)'!$A$1:$J$12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<sst xmlns="http://schemas.openxmlformats.org/spreadsheetml/2006/main" count="36" uniqueCount="20">
  <si>
    <t>SELVICULTURA</t>
  </si>
  <si>
    <t>Grupos de especies</t>
  </si>
  <si>
    <t>Propiedad pública</t>
  </si>
  <si>
    <t>Consorciados/ Conveniados</t>
  </si>
  <si>
    <t>Propiedad privada</t>
  </si>
  <si>
    <t>Del estado o de las CCAA y utilidad pública</t>
  </si>
  <si>
    <t>Del estado o de las CCAA y no catalogados de utilidad pública</t>
  </si>
  <si>
    <t>De entidades locales y utilidad pública</t>
  </si>
  <si>
    <t>De entidades locales y no catalogados de utilidad pública</t>
  </si>
  <si>
    <t>De Particulares</t>
  </si>
  <si>
    <t>De empresas</t>
  </si>
  <si>
    <t>Otros de propiedad privada</t>
  </si>
  <si>
    <t>Total</t>
  </si>
  <si>
    <t>Coníferas</t>
  </si>
  <si>
    <t>Frondosas</t>
  </si>
  <si>
    <t>TOTAL</t>
  </si>
  <si>
    <t>Fuente de información: Anuario de Estadística Forestal, 2005</t>
  </si>
  <si>
    <r>
      <t>25.30. MADERA Y LEÑA: Resumen nacional de cortas de madera y leña según grupos de especies y tipo de propiedad, 2005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</si>
  <si>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r>
      <t>25.30. MADERA Y LEÑA: Resumen nacional de cortas de madera y leña según grupos de especies y tipo de propiedad, 2006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</si>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</sst>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 quotePrefix="1">
      <alignment/>
    </xf>
    <xf numFmtId="0" fontId="0" fillId="2" borderId="2" xfId="23" applyFont="1" applyFill="1" applyBorder="1" applyAlignment="1" applyProtection="1">
      <alignment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0" fillId="2" borderId="5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8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Alignment="1" applyProtection="1">
      <alignment wrapText="1"/>
      <protection/>
    </xf>
    <xf numFmtId="37" fontId="0" fillId="2" borderId="9" xfId="22" applyNumberFormat="1" applyFont="1" applyFill="1" applyBorder="1" applyAlignment="1" applyProtection="1">
      <alignment horizontal="right"/>
      <protection/>
    </xf>
    <xf numFmtId="37" fontId="8" fillId="2" borderId="9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8" fillId="2" borderId="3" xfId="23" applyFont="1" applyFill="1" applyBorder="1" applyProtection="1">
      <alignment/>
      <protection/>
    </xf>
    <xf numFmtId="3" fontId="8" fillId="2" borderId="10" xfId="0" applyNumberFormat="1" applyFont="1" applyFill="1" applyBorder="1" applyAlignment="1">
      <alignment horizontal="right"/>
    </xf>
    <xf numFmtId="3" fontId="8" fillId="2" borderId="10" xfId="0" applyNumberFormat="1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12" xfId="23" applyFont="1" applyFill="1" applyBorder="1" applyAlignment="1" applyProtection="1">
      <alignment horizontal="center" vertical="center" wrapText="1"/>
      <protection/>
    </xf>
    <xf numFmtId="0" fontId="0" fillId="2" borderId="13" xfId="23" applyFont="1" applyFill="1" applyBorder="1" applyAlignment="1" applyProtection="1">
      <alignment horizontal="center" vertical="center" wrapText="1"/>
      <protection/>
    </xf>
    <xf numFmtId="0" fontId="0" fillId="2" borderId="14" xfId="23" applyFont="1" applyFill="1" applyBorder="1" applyAlignment="1" applyProtection="1">
      <alignment horizontal="center" vertical="center" wrapText="1"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0" xfId="23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zoomScale="75" zoomScaleNormal="75" workbookViewId="0" topLeftCell="A1">
      <selection activeCell="E21" sqref="E21"/>
    </sheetView>
  </sheetViews>
  <sheetFormatPr defaultColWidth="11.421875" defaultRowHeight="12.75"/>
  <cols>
    <col min="1" max="1" width="18.421875" style="2" customWidth="1"/>
    <col min="2" max="10" width="15.8515625" style="2" customWidth="1"/>
    <col min="11" max="16384" width="11.421875" style="2" customWidth="1"/>
  </cols>
  <sheetData>
    <row r="1" spans="1:15" ht="18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</row>
    <row r="3" spans="1:16" ht="17.25">
      <c r="A3" s="20" t="s">
        <v>17</v>
      </c>
      <c r="B3" s="20"/>
      <c r="C3" s="21"/>
      <c r="D3" s="21"/>
      <c r="E3" s="21"/>
      <c r="F3" s="21"/>
      <c r="G3" s="21"/>
      <c r="H3" s="21"/>
      <c r="I3" s="21"/>
      <c r="J3" s="21"/>
      <c r="K3" s="3"/>
      <c r="L3" s="3"/>
      <c r="M3" s="3"/>
      <c r="N3" s="3"/>
      <c r="O3" s="3"/>
      <c r="P3" s="3"/>
    </row>
    <row r="4" spans="1:10" ht="12.7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ht="13.5" thickBot="1"/>
    <row r="6" spans="1:16" s="6" customFormat="1" ht="12.75" customHeight="1">
      <c r="A6" s="24" t="s">
        <v>1</v>
      </c>
      <c r="B6" s="26" t="s">
        <v>2</v>
      </c>
      <c r="C6" s="27"/>
      <c r="D6" s="27"/>
      <c r="E6" s="28"/>
      <c r="F6" s="29" t="s">
        <v>3</v>
      </c>
      <c r="G6" s="26" t="s">
        <v>4</v>
      </c>
      <c r="H6" s="27"/>
      <c r="I6" s="28"/>
      <c r="J6" s="4"/>
      <c r="K6" s="5"/>
      <c r="L6" s="5"/>
      <c r="M6" s="5"/>
      <c r="N6" s="5"/>
      <c r="O6" s="5"/>
      <c r="P6" s="5"/>
    </row>
    <row r="7" spans="1:16" s="6" customFormat="1" ht="60" customHeight="1" thickBot="1">
      <c r="A7" s="25"/>
      <c r="B7" s="8" t="s">
        <v>5</v>
      </c>
      <c r="C7" s="9" t="s">
        <v>6</v>
      </c>
      <c r="D7" s="8" t="s">
        <v>7</v>
      </c>
      <c r="E7" s="8" t="s">
        <v>8</v>
      </c>
      <c r="F7" s="30"/>
      <c r="G7" s="7" t="s">
        <v>9</v>
      </c>
      <c r="H7" s="10" t="s">
        <v>10</v>
      </c>
      <c r="I7" s="8" t="s">
        <v>11</v>
      </c>
      <c r="J7" s="11" t="s">
        <v>12</v>
      </c>
      <c r="K7" s="5"/>
      <c r="L7" s="5"/>
      <c r="M7" s="5"/>
      <c r="N7" s="5"/>
      <c r="O7" s="5"/>
      <c r="P7" s="5"/>
    </row>
    <row r="8" spans="1:20" s="6" customFormat="1" ht="12.75">
      <c r="A8" s="12" t="s">
        <v>13</v>
      </c>
      <c r="B8" s="13">
        <v>339133</v>
      </c>
      <c r="C8" s="13">
        <v>19500</v>
      </c>
      <c r="D8" s="13">
        <v>1198240</v>
      </c>
      <c r="E8" s="13">
        <v>48248</v>
      </c>
      <c r="F8" s="13">
        <v>492887</v>
      </c>
      <c r="G8" s="13">
        <v>4879156</v>
      </c>
      <c r="H8" s="13">
        <v>2690</v>
      </c>
      <c r="I8" s="13">
        <v>824290</v>
      </c>
      <c r="J8" s="14">
        <f>SUM(B8:I8)</f>
        <v>7804144</v>
      </c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6" customFormat="1" ht="12.75" customHeight="1">
      <c r="A9" s="12" t="s">
        <v>14</v>
      </c>
      <c r="B9" s="13">
        <v>54292</v>
      </c>
      <c r="C9" s="13">
        <v>1</v>
      </c>
      <c r="D9" s="13">
        <v>294470</v>
      </c>
      <c r="E9" s="13">
        <v>111521</v>
      </c>
      <c r="F9" s="13">
        <v>114827</v>
      </c>
      <c r="G9" s="13">
        <v>4894532</v>
      </c>
      <c r="H9" s="13">
        <v>76</v>
      </c>
      <c r="I9" s="13">
        <v>108266</v>
      </c>
      <c r="J9" s="14">
        <f>SUM(B9:I9)</f>
        <v>5577985</v>
      </c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10" ht="12.75">
      <c r="A10" s="12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3.5" thickBot="1">
      <c r="A11" s="16" t="s">
        <v>15</v>
      </c>
      <c r="B11" s="17">
        <f aca="true" t="shared" si="0" ref="B11:J11">SUM(B8:B10)</f>
        <v>393425</v>
      </c>
      <c r="C11" s="17">
        <f t="shared" si="0"/>
        <v>19501</v>
      </c>
      <c r="D11" s="18">
        <f t="shared" si="0"/>
        <v>1492710</v>
      </c>
      <c r="E11" s="18">
        <f t="shared" si="0"/>
        <v>159769</v>
      </c>
      <c r="F11" s="18">
        <f t="shared" si="0"/>
        <v>607714</v>
      </c>
      <c r="G11" s="18">
        <f t="shared" si="0"/>
        <v>9773688</v>
      </c>
      <c r="H11" s="19">
        <f t="shared" si="0"/>
        <v>2766</v>
      </c>
      <c r="I11" s="19">
        <f t="shared" si="0"/>
        <v>932556</v>
      </c>
      <c r="J11" s="19">
        <f t="shared" si="0"/>
        <v>13382129</v>
      </c>
    </row>
    <row r="12" ht="16.5" customHeight="1">
      <c r="A12" s="2" t="s">
        <v>16</v>
      </c>
    </row>
  </sheetData>
  <mergeCells count="7">
    <mergeCell ref="A3:J3"/>
    <mergeCell ref="A1:J1"/>
    <mergeCell ref="A4:J4"/>
    <mergeCell ref="A6:A7"/>
    <mergeCell ref="B6:E6"/>
    <mergeCell ref="F6:F7"/>
    <mergeCell ref="G6:I6"/>
  </mergeCells>
  <printOptions/>
  <pageMargins left="0.75" right="0.75" top="1" bottom="1" header="0" footer="0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="75" zoomScaleNormal="75" workbookViewId="0" topLeftCell="A1">
      <selection activeCell="C27" sqref="C27"/>
    </sheetView>
  </sheetViews>
  <sheetFormatPr defaultColWidth="11.421875" defaultRowHeight="12.75"/>
  <cols>
    <col min="1" max="1" width="18.421875" style="2" customWidth="1"/>
    <col min="2" max="10" width="15.8515625" style="2" customWidth="1"/>
    <col min="11" max="16384" width="11.421875" style="2" customWidth="1"/>
  </cols>
  <sheetData>
    <row r="1" spans="1:15" ht="18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</row>
    <row r="3" spans="1:16" ht="17.25">
      <c r="A3" s="20" t="s">
        <v>18</v>
      </c>
      <c r="B3" s="20"/>
      <c r="C3" s="21"/>
      <c r="D3" s="21"/>
      <c r="E3" s="21"/>
      <c r="F3" s="21"/>
      <c r="G3" s="21"/>
      <c r="H3" s="21"/>
      <c r="I3" s="21"/>
      <c r="J3" s="21"/>
      <c r="K3" s="3"/>
      <c r="L3" s="3"/>
      <c r="M3" s="3"/>
      <c r="N3" s="3"/>
      <c r="O3" s="3"/>
      <c r="P3" s="3"/>
    </row>
    <row r="4" spans="1:10" ht="12.7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ht="13.5" thickBot="1"/>
    <row r="6" spans="1:16" s="6" customFormat="1" ht="12.75" customHeight="1">
      <c r="A6" s="24" t="s">
        <v>1</v>
      </c>
      <c r="B6" s="26" t="s">
        <v>2</v>
      </c>
      <c r="C6" s="27"/>
      <c r="D6" s="27"/>
      <c r="E6" s="28"/>
      <c r="F6" s="29" t="s">
        <v>3</v>
      </c>
      <c r="G6" s="26" t="s">
        <v>4</v>
      </c>
      <c r="H6" s="27"/>
      <c r="I6" s="28"/>
      <c r="J6" s="4"/>
      <c r="K6" s="5"/>
      <c r="L6" s="5"/>
      <c r="M6" s="5"/>
      <c r="N6" s="5"/>
      <c r="O6" s="5"/>
      <c r="P6" s="5"/>
    </row>
    <row r="7" spans="1:16" s="6" customFormat="1" ht="60" customHeight="1" thickBot="1">
      <c r="A7" s="25"/>
      <c r="B7" s="8" t="s">
        <v>5</v>
      </c>
      <c r="C7" s="9" t="s">
        <v>6</v>
      </c>
      <c r="D7" s="8" t="s">
        <v>7</v>
      </c>
      <c r="E7" s="8" t="s">
        <v>8</v>
      </c>
      <c r="F7" s="30"/>
      <c r="G7" s="7" t="s">
        <v>9</v>
      </c>
      <c r="H7" s="10" t="s">
        <v>10</v>
      </c>
      <c r="I7" s="8" t="s">
        <v>11</v>
      </c>
      <c r="J7" s="11" t="s">
        <v>12</v>
      </c>
      <c r="K7" s="5"/>
      <c r="L7" s="5"/>
      <c r="M7" s="5"/>
      <c r="N7" s="5"/>
      <c r="O7" s="5"/>
      <c r="P7" s="5"/>
    </row>
    <row r="8" spans="1:20" s="6" customFormat="1" ht="12.75">
      <c r="A8" s="12" t="s">
        <v>13</v>
      </c>
      <c r="B8" s="13">
        <v>250569</v>
      </c>
      <c r="C8" s="13">
        <v>106923</v>
      </c>
      <c r="D8" s="13">
        <v>2239736</v>
      </c>
      <c r="E8" s="13">
        <v>408125</v>
      </c>
      <c r="F8" s="13">
        <f>179021+260541</f>
        <v>439562</v>
      </c>
      <c r="G8" s="13">
        <v>3784236</v>
      </c>
      <c r="H8" s="13">
        <v>5524</v>
      </c>
      <c r="I8" s="13">
        <v>65769</v>
      </c>
      <c r="J8" s="14">
        <f>SUM(B8:I8)</f>
        <v>7300444</v>
      </c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6" customFormat="1" ht="12.75" customHeight="1">
      <c r="A9" s="12" t="s">
        <v>14</v>
      </c>
      <c r="B9" s="13">
        <v>57231</v>
      </c>
      <c r="C9" s="13">
        <v>4973</v>
      </c>
      <c r="D9" s="13">
        <v>257160</v>
      </c>
      <c r="E9" s="13">
        <v>62692</v>
      </c>
      <c r="F9" s="13">
        <f>82111+227333</f>
        <v>309444</v>
      </c>
      <c r="G9" s="13">
        <v>4306913</v>
      </c>
      <c r="H9" s="13">
        <v>215</v>
      </c>
      <c r="I9" s="13">
        <v>184500</v>
      </c>
      <c r="J9" s="14">
        <f>SUM(B9:I9)</f>
        <v>5183128</v>
      </c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10" ht="12.75">
      <c r="A10" s="12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3.5" thickBot="1">
      <c r="A11" s="16" t="s">
        <v>15</v>
      </c>
      <c r="B11" s="17">
        <f aca="true" t="shared" si="0" ref="B11:J11">SUM(B8:B10)</f>
        <v>307800</v>
      </c>
      <c r="C11" s="17">
        <f t="shared" si="0"/>
        <v>111896</v>
      </c>
      <c r="D11" s="18">
        <f t="shared" si="0"/>
        <v>2496896</v>
      </c>
      <c r="E11" s="18">
        <f t="shared" si="0"/>
        <v>470817</v>
      </c>
      <c r="F11" s="18">
        <f t="shared" si="0"/>
        <v>749006</v>
      </c>
      <c r="G11" s="18">
        <f t="shared" si="0"/>
        <v>8091149</v>
      </c>
      <c r="H11" s="19">
        <f t="shared" si="0"/>
        <v>5739</v>
      </c>
      <c r="I11" s="19">
        <f t="shared" si="0"/>
        <v>250269</v>
      </c>
      <c r="J11" s="19">
        <f t="shared" si="0"/>
        <v>12483572</v>
      </c>
    </row>
    <row r="12" ht="16.5" customHeight="1">
      <c r="A12" s="2" t="s">
        <v>19</v>
      </c>
    </row>
  </sheetData>
  <mergeCells count="7">
    <mergeCell ref="A3:J3"/>
    <mergeCell ref="A1:J1"/>
    <mergeCell ref="A4:J4"/>
    <mergeCell ref="A6:A7"/>
    <mergeCell ref="B6:E6"/>
    <mergeCell ref="F6:F7"/>
    <mergeCell ref="G6:I6"/>
  </mergeCells>
  <printOptions/>
  <pageMargins left="0.75" right="0.75" top="1" bottom="1" header="0" footer="0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cp:lastPrinted>2008-12-02T18:02:56Z</cp:lastPrinted>
  <dcterms:created xsi:type="dcterms:W3CDTF">2008-12-02T09:16:16Z</dcterms:created>
  <dcterms:modified xsi:type="dcterms:W3CDTF">2008-12-02T18:03:06Z</dcterms:modified>
  <cp:category/>
  <cp:version/>
  <cp:contentType/>
  <cp:contentStatus/>
</cp:coreProperties>
</file>