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11250" activeTab="0"/>
  </bookViews>
  <sheets>
    <sheet name="25.3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'[8]Arlleg01'!$IR$8190</definedName>
    <definedName name="\z">'[8]Arlleg01'!$IR$8190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'[1]p122'!#REF!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'[1]p122'!#REF!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'[1]p122'!#REF!</definedName>
    <definedName name="__123Graph_FCurrent" hidden="1">'[2]19.14-15'!#REF!</definedName>
    <definedName name="__123Graph_FGrßfico1" hidden="1">'[2]19.14-15'!#REF!</definedName>
    <definedName name="__123Graph_X" hidden="1">'[1]p122'!#REF!</definedName>
    <definedName name="__123Graph_XCurrent" hidden="1">'[2]19.14-15'!#REF!</definedName>
    <definedName name="__123Graph_XGrßfico1" hidden="1">'[2]19.14-15'!#REF!</definedName>
    <definedName name="A_impresión_IM">#REF!</definedName>
    <definedName name="alk">'[4]19.11-12'!$B$53</definedName>
    <definedName name="_xlnm.Print_Area" localSheetId="0">'25.38'!$A$1:$G$26</definedName>
    <definedName name="balan.xls" hidden="1">'[7]7.24'!$D$6:$D$27</definedName>
    <definedName name="GUION">#REF!</definedName>
    <definedName name="Imprimir_área_IM">#REF!</definedName>
    <definedName name="kk" hidden="1">'[10]19.14-15'!#REF!</definedName>
    <definedName name="kkjkj">#REF!</definedName>
    <definedName name="p421">'[3]CARNE1'!$B$44</definedName>
    <definedName name="p431" hidden="1">'[3]CARNE7'!$G$11:$G$93</definedName>
    <definedName name="p7" hidden="1">'[10]19.14-15'!#REF!</definedName>
    <definedName name="PEP">'[5]GANADE1'!$B$79</definedName>
    <definedName name="PEP1">'[6]19.11-12'!$B$51</definedName>
    <definedName name="PEP2">'[5]GANADE1'!$B$75</definedName>
    <definedName name="PEP3">'[6]19.11-12'!$B$53</definedName>
    <definedName name="PEP4" hidden="1">'[6]19.14-15'!$B$34:$B$37</definedName>
    <definedName name="PP1">'[5]GANADE1'!$B$77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">'[6]19.22'!#REF!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25" hidden="1">'[6]19.14-15'!#REF!</definedName>
    <definedName name="pp26" hidden="1">'[6]19.14-15'!#REF!</definedName>
    <definedName name="pp27" hidden="1">'[6]19.14-15'!#REF!</definedName>
    <definedName name="PP3">'[5]GANADE1'!$B$79</definedName>
    <definedName name="PP4">'[6]19.11-12'!$B$51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<sst xmlns="http://schemas.openxmlformats.org/spreadsheetml/2006/main" count="42" uniqueCount="29">
  <si>
    <t>SELVICULTURA</t>
  </si>
  <si>
    <t xml:space="preserve"> 25.38.  GESTIÓN FORESTAL SOSTENIBLE: Análisis autonómico de la superficie forestal según  titularidad, 2005 (Hectáreas)</t>
  </si>
  <si>
    <t>Comunidad Autónoma</t>
  </si>
  <si>
    <t>Superficie privada ordenada</t>
  </si>
  <si>
    <t>% Superficie ordenada respecto superficie privada</t>
  </si>
  <si>
    <t>Superficie forestal privada</t>
  </si>
  <si>
    <t>Superficie pública ordenada</t>
  </si>
  <si>
    <t>% Superficie ordenada respecto superficie pública</t>
  </si>
  <si>
    <t>Superficie forestal pública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</si>
  <si>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</si>
  <si>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</si>
  <si>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</si>
  <si>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</si>
  <si>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</si>
  <si>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</si>
  <si>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</si>
  <si>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>–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</si>
  <si>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</si>
  <si>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</si>
  <si>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</si>
  <si>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</si>
  <si>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</si>
  <si>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</si>
  <si>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</si>
  <si>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</si>
  <si>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</si>
  <si>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</si>
  <si>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TOTAL</t>
  </si>
  <si>
    <t>Fuente de información: Anuario de Estadística Forestal, 2005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</si>
</sst>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#,##0\ _€"/>
    <numFmt numFmtId="166" formatCode="#,##0\ &quot;€&quot;"/>
    <numFmt numFmtId="167" formatCode="0.0"/>
    <numFmt numFmtId="168" formatCode="0.000"/>
    <numFmt numFmtId="169" formatCode="#,##0\ &quot;pta&quot;;\-#,##0\ &quot;pta&quot;"/>
    <numFmt numFmtId="170" formatCode="#,##0\ &quot;pta&quot;;[Red]\-#,##0\ &quot;pta&quot;"/>
    <numFmt numFmtId="171" formatCode="#,##0.00\ &quot;pta&quot;;\-#,##0.00\ &quot;pta&quot;"/>
    <numFmt numFmtId="172" formatCode="#,##0.00\ &quot;pta&quot;;[Red]\-#,##0.00\ &quot;pta&quot;"/>
    <numFmt numFmtId="173" formatCode="_-* #,##0\ &quot;pta&quot;_-;\-* #,##0\ &quot;pta&quot;_-;_-* &quot;-&quot;\ &quot;pta&quot;_-;_-@_-"/>
    <numFmt numFmtId="174" formatCode="_-* #,##0\ _p_t_a_-;\-* #,##0\ _p_t_a_-;_-* &quot;-&quot;\ _p_t_a_-;_-@_-"/>
    <numFmt numFmtId="175" formatCode="_-* #,##0.00\ &quot;pta&quot;_-;\-* #,##0.00\ &quot;pta&quot;_-;_-* &quot;-&quot;??\ &quot;pta&quot;_-;_-@_-"/>
    <numFmt numFmtId="176" formatCode="_-* #,##0.00\ _p_t_a_-;\-* #,##0.00\ _p_t_a_-;_-* &quot;-&quot;??\ _p_t_a_-;_-@_-"/>
    <numFmt numFmtId="177" formatCode="_-* #,##0\ &quot;Pts&quot;_-;\-* #,##0\ &quot;Pts&quot;_-;_-* &quot;-&quot;\ &quot;Pts&quot;_-;_-@_-"/>
    <numFmt numFmtId="178" formatCode="_-* #,##0\ _P_t_s_-;\-* #,##0\ _P_t_s_-;_-* &quot;-&quot;\ _P_t_s_-;_-@_-"/>
    <numFmt numFmtId="179" formatCode="_-* #,##0.00\ &quot;Pts&quot;_-;\-* #,##0.00\ &quot;Pts&quot;_-;_-* &quot;-&quot;??\ &quot;Pts&quot;_-;_-@_-"/>
    <numFmt numFmtId="180" formatCode="_-* #,##0.00\ _P_t_s_-;\-* #,##0.00\ _P_t_s_-;_-* &quot;-&quot;??\ _P_t_s_-;_-@_-"/>
    <numFmt numFmtId="181" formatCode="#,##0__"/>
    <numFmt numFmtId="182" formatCode="#,##0______"/>
    <numFmt numFmtId="183" formatCode="#,##0__;\–#,##0__;\–__;@__"/>
    <numFmt numFmtId="184" formatCode="#,##0.00__;\–#,##0.00__;\–__;@__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\ &quot;Pts&quot;"/>
    <numFmt numFmtId="196" formatCode="#,##0\ \ \ \ "/>
    <numFmt numFmtId="197" formatCode="#,##0.000\ &quot;Pts&quot;"/>
    <numFmt numFmtId="198" formatCode="#,##0.000_);\(#,##0.000\)"/>
    <numFmt numFmtId="199" formatCode="#,##0____;\(#,##0\)"/>
    <numFmt numFmtId="200" formatCode="#,##0.0__"/>
    <numFmt numFmtId="201" formatCode="#,##0___________);\(#,##0\)"/>
    <numFmt numFmtId="202" formatCode="#,##0_______);\(#,##0\)"/>
    <numFmt numFmtId="203" formatCode="#,##0.00_);\(#,##0.000\)"/>
    <numFmt numFmtId="204" formatCode="#,##0.00__"/>
    <numFmt numFmtId="205" formatCode="#,##0.0"/>
    <numFmt numFmtId="206" formatCode="#,##0;\(0.0\)"/>
    <numFmt numFmtId="207" formatCode="#,##0;\(#,##0\);\–"/>
    <numFmt numFmtId="208" formatCode="#,##0.00\ &quot;€&quot;"/>
    <numFmt numFmtId="209" formatCode="#,##0.0_);\(#,##0.0\)"/>
    <numFmt numFmtId="210" formatCode="#,##0__;\–#,##0__;0__;@__"/>
    <numFmt numFmtId="211" formatCode="_-* #,##0.00\ [$€]_-;\-* #,##0.00\ [$€]_-;_-* &quot;-&quot;??\ [$€]_-;_-@_-"/>
    <numFmt numFmtId="212" formatCode="#,##0_);\(#,##0.\1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20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 quotePrefix="1">
      <alignment horizontal="center" wrapText="1"/>
    </xf>
    <xf numFmtId="0" fontId="6" fillId="2" borderId="0" xfId="0" applyFont="1" applyFill="1" applyAlignment="1" quotePrefix="1">
      <alignment/>
    </xf>
    <xf numFmtId="0" fontId="0" fillId="2" borderId="2" xfId="23" applyFont="1" applyFill="1" applyBorder="1" applyAlignment="1" applyProtection="1">
      <alignment horizontal="center" vertical="center" wrapText="1"/>
      <protection/>
    </xf>
    <xf numFmtId="0" fontId="0" fillId="2" borderId="3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Protection="1">
      <alignment/>
      <protection/>
    </xf>
    <xf numFmtId="0" fontId="0" fillId="2" borderId="0" xfId="23" applyFont="1" applyFill="1">
      <alignment/>
      <protection/>
    </xf>
    <xf numFmtId="0" fontId="0" fillId="2" borderId="4" xfId="23" applyFont="1" applyFill="1" applyBorder="1" applyAlignment="1" applyProtection="1">
      <alignment horizontal="center" vertical="center" wrapText="1"/>
      <protection/>
    </xf>
    <xf numFmtId="0" fontId="0" fillId="2" borderId="5" xfId="23" applyFont="1" applyFill="1" applyBorder="1" applyAlignment="1" applyProtection="1">
      <alignment horizontal="center" vertical="center" wrapText="1"/>
      <protection/>
    </xf>
    <xf numFmtId="0" fontId="0" fillId="2" borderId="6" xfId="23" applyFont="1" applyFill="1" applyBorder="1" applyProtection="1">
      <alignment/>
      <protection/>
    </xf>
    <xf numFmtId="37" fontId="0" fillId="2" borderId="7" xfId="22" applyNumberFormat="1" applyFont="1" applyFill="1" applyBorder="1" applyAlignment="1" applyProtection="1">
      <alignment horizontal="right"/>
      <protection/>
    </xf>
    <xf numFmtId="2" fontId="0" fillId="2" borderId="7" xfId="22" applyNumberFormat="1" applyFont="1" applyFill="1" applyBorder="1" applyAlignment="1" applyProtection="1">
      <alignment horizontal="right"/>
      <protection/>
    </xf>
    <xf numFmtId="37" fontId="0" fillId="2" borderId="0" xfId="23" applyNumberFormat="1" applyFont="1" applyFill="1" applyProtection="1">
      <alignment/>
      <protection/>
    </xf>
    <xf numFmtId="183" fontId="0" fillId="2" borderId="1" xfId="24" applyNumberFormat="1" applyFont="1" applyFill="1" applyBorder="1" applyAlignment="1">
      <alignment horizontal="right"/>
      <protection/>
    </xf>
    <xf numFmtId="2" fontId="0" fillId="2" borderId="1" xfId="24" applyNumberFormat="1" applyFont="1" applyFill="1" applyBorder="1" applyAlignment="1">
      <alignment horizontal="right"/>
      <protection/>
    </xf>
    <xf numFmtId="0" fontId="0" fillId="2" borderId="1" xfId="23" applyFont="1" applyFill="1" applyBorder="1" applyProtection="1">
      <alignment/>
      <protection/>
    </xf>
    <xf numFmtId="2" fontId="0" fillId="2" borderId="1" xfId="23" applyNumberFormat="1" applyFont="1" applyFill="1" applyBorder="1" applyProtection="1">
      <alignment/>
      <protection/>
    </xf>
    <xf numFmtId="0" fontId="0" fillId="2" borderId="7" xfId="23" applyFont="1" applyFill="1" applyBorder="1" applyProtection="1">
      <alignment/>
      <protection/>
    </xf>
    <xf numFmtId="0" fontId="7" fillId="2" borderId="4" xfId="23" applyFont="1" applyFill="1" applyBorder="1" applyProtection="1">
      <alignment/>
      <protection/>
    </xf>
    <xf numFmtId="37" fontId="7" fillId="2" borderId="8" xfId="23" applyNumberFormat="1" applyFont="1" applyFill="1" applyBorder="1" applyProtection="1">
      <alignment/>
      <protection/>
    </xf>
    <xf numFmtId="2" fontId="7" fillId="2" borderId="8" xfId="23" applyNumberFormat="1" applyFont="1" applyFill="1" applyBorder="1" applyProtection="1">
      <alignment/>
      <protection/>
    </xf>
    <xf numFmtId="37" fontId="7" fillId="2" borderId="5" xfId="23" applyNumberFormat="1" applyFont="1" applyFill="1" applyBorder="1" applyProtection="1">
      <alignment/>
      <protection/>
    </xf>
    <xf numFmtId="0" fontId="0" fillId="2" borderId="0" xfId="23" applyFont="1" applyFill="1" applyBorder="1">
      <alignment/>
      <protection/>
    </xf>
    <xf numFmtId="3" fontId="8" fillId="2" borderId="0" xfId="0" applyNumberFormat="1" applyFont="1" applyFill="1" applyAlignment="1">
      <alignment horizontal="right"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DEMOG1" xfId="22"/>
    <cellStyle name="Normal_EXAGRI3" xfId="23"/>
    <cellStyle name="Normal_maderayleña98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lb\Mis%20documentos\Anuario%202004\Anuario%20(3-11-05)\Documents%20and%20Settings\nalb\Escritorio\Anuario\ANUARIO\ANUA98\ANUA98\A98cap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\elaboraanu2005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cad\Escritorio\Anuario%202004\AEA2003-C0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nuario\anuario(02)p\Arlleg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23.00390625" style="3" customWidth="1"/>
    <col min="2" max="7" width="17.57421875" style="3" customWidth="1"/>
    <col min="8" max="16384" width="11.421875" style="3" customWidth="1"/>
  </cols>
  <sheetData>
    <row r="1" spans="1:12" ht="18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</row>
    <row r="3" spans="1:13" ht="32.25" customHeight="1">
      <c r="A3" s="4" t="s">
        <v>1</v>
      </c>
      <c r="B3" s="4"/>
      <c r="C3" s="4"/>
      <c r="D3" s="4"/>
      <c r="E3" s="4"/>
      <c r="F3" s="4"/>
      <c r="G3" s="4"/>
      <c r="H3" s="5"/>
      <c r="I3" s="5"/>
      <c r="J3" s="5"/>
      <c r="K3" s="5"/>
      <c r="L3" s="5"/>
      <c r="M3" s="5"/>
    </row>
    <row r="4" ht="13.5" thickBot="1"/>
    <row r="5" spans="1:13" s="9" customFormat="1" ht="12.75" customHeigh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7" t="s">
        <v>8</v>
      </c>
      <c r="H5" s="8"/>
      <c r="I5" s="8"/>
      <c r="J5" s="8"/>
      <c r="K5" s="8"/>
      <c r="L5" s="8"/>
      <c r="M5" s="8"/>
    </row>
    <row r="6" spans="1:13" s="9" customFormat="1" ht="28.5" customHeight="1" thickBot="1">
      <c r="A6" s="10"/>
      <c r="B6" s="10"/>
      <c r="C6" s="10"/>
      <c r="D6" s="10"/>
      <c r="E6" s="10"/>
      <c r="F6" s="10"/>
      <c r="G6" s="11"/>
      <c r="H6" s="8"/>
      <c r="I6" s="8"/>
      <c r="J6" s="8"/>
      <c r="K6" s="8"/>
      <c r="L6" s="8"/>
      <c r="M6" s="8"/>
    </row>
    <row r="7" spans="1:17" s="9" customFormat="1" ht="12.75">
      <c r="A7" s="12" t="s">
        <v>9</v>
      </c>
      <c r="B7" s="13">
        <v>198000</v>
      </c>
      <c r="C7" s="14">
        <v>9.93</v>
      </c>
      <c r="D7" s="13">
        <v>1994418</v>
      </c>
      <c r="E7" s="13">
        <v>2000</v>
      </c>
      <c r="F7" s="14">
        <v>4.43</v>
      </c>
      <c r="G7" s="13">
        <v>45156</v>
      </c>
      <c r="H7" s="15"/>
      <c r="I7" s="15"/>
      <c r="J7" s="15"/>
      <c r="K7" s="15"/>
      <c r="L7" s="15"/>
      <c r="M7" s="15"/>
      <c r="N7" s="15"/>
      <c r="O7" s="15"/>
      <c r="P7" s="15"/>
      <c r="Q7" s="15"/>
    </row>
    <row r="8" spans="1:17" s="9" customFormat="1" ht="12.75">
      <c r="A8" s="12" t="s">
        <v>10</v>
      </c>
      <c r="B8" s="13">
        <v>3800</v>
      </c>
      <c r="C8" s="14">
        <v>0.9</v>
      </c>
      <c r="D8" s="13">
        <v>421539.29</v>
      </c>
      <c r="E8" s="13">
        <v>5121</v>
      </c>
      <c r="F8" s="14">
        <v>1.49</v>
      </c>
      <c r="G8" s="13">
        <v>343058.63</v>
      </c>
      <c r="H8" s="15"/>
      <c r="I8" s="15"/>
      <c r="J8" s="15"/>
      <c r="K8" s="15"/>
      <c r="L8" s="15"/>
      <c r="M8" s="15"/>
      <c r="N8" s="15"/>
      <c r="O8" s="15"/>
      <c r="P8" s="15"/>
      <c r="Q8" s="15"/>
    </row>
    <row r="9" spans="1:17" s="9" customFormat="1" ht="12.75">
      <c r="A9" s="12" t="s">
        <v>11</v>
      </c>
      <c r="B9" s="13">
        <v>4253</v>
      </c>
      <c r="C9" s="14">
        <v>4.18</v>
      </c>
      <c r="D9" s="13">
        <v>101859</v>
      </c>
      <c r="E9" s="13">
        <v>35496</v>
      </c>
      <c r="F9" s="14">
        <v>13.78</v>
      </c>
      <c r="G9" s="13">
        <v>257599.47</v>
      </c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7" s="9" customFormat="1" ht="12.75">
      <c r="A10" s="12" t="s">
        <v>12</v>
      </c>
      <c r="B10" s="13">
        <v>11442</v>
      </c>
      <c r="C10" s="14">
        <v>4.04</v>
      </c>
      <c r="D10" s="13">
        <v>283216.3</v>
      </c>
      <c r="E10" s="13">
        <v>43556</v>
      </c>
      <c r="F10" s="14">
        <v>20.56</v>
      </c>
      <c r="G10" s="13">
        <v>211838.7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7" s="9" customFormat="1" ht="12.75">
      <c r="A11" s="12" t="s">
        <v>13</v>
      </c>
      <c r="B11" s="13">
        <v>2041.11</v>
      </c>
      <c r="C11" s="14">
        <v>1.28</v>
      </c>
      <c r="D11" s="13">
        <v>159471</v>
      </c>
      <c r="E11" s="13">
        <v>219384.61</v>
      </c>
      <c r="F11" s="14">
        <v>51.37</v>
      </c>
      <c r="G11" s="13">
        <v>427042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7" s="9" customFormat="1" ht="12.75">
      <c r="A12" s="12" t="s">
        <v>14</v>
      </c>
      <c r="B12" s="13">
        <v>377.8</v>
      </c>
      <c r="C12" s="14">
        <v>0.37</v>
      </c>
      <c r="D12" s="13">
        <v>101680.2</v>
      </c>
      <c r="E12" s="13">
        <v>126454.6</v>
      </c>
      <c r="F12" s="14">
        <v>63.29</v>
      </c>
      <c r="G12" s="13">
        <v>199795.3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7" s="9" customFormat="1" ht="12.75">
      <c r="A13" s="12" t="s">
        <v>15</v>
      </c>
      <c r="B13" s="16" t="s">
        <v>16</v>
      </c>
      <c r="C13" s="16" t="s">
        <v>16</v>
      </c>
      <c r="D13" s="13">
        <v>1562356.5</v>
      </c>
      <c r="E13" s="13">
        <v>293460</v>
      </c>
      <c r="F13" s="14">
        <v>28.06</v>
      </c>
      <c r="G13" s="13">
        <v>1045956.6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7" s="9" customFormat="1" ht="12.75">
      <c r="A14" s="12" t="s">
        <v>17</v>
      </c>
      <c r="B14" s="13">
        <v>366046</v>
      </c>
      <c r="C14" s="14">
        <v>24.2</v>
      </c>
      <c r="D14" s="13">
        <v>1512755</v>
      </c>
      <c r="E14" s="13">
        <v>244409</v>
      </c>
      <c r="F14" s="14">
        <v>58.51</v>
      </c>
      <c r="G14" s="13">
        <v>417727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7" s="9" customFormat="1" ht="12.75">
      <c r="A15" s="12" t="s">
        <v>18</v>
      </c>
      <c r="B15" s="13">
        <v>7458.18</v>
      </c>
      <c r="C15" s="16" t="s">
        <v>16</v>
      </c>
      <c r="D15" s="13">
        <v>212197.25</v>
      </c>
      <c r="E15" s="13">
        <v>9247.03</v>
      </c>
      <c r="F15" s="14">
        <v>81.09</v>
      </c>
      <c r="G15" s="13">
        <v>11403.75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7" s="9" customFormat="1" ht="12.75">
      <c r="A16" s="12" t="s">
        <v>19</v>
      </c>
      <c r="B16" s="13">
        <v>13456</v>
      </c>
      <c r="C16" s="14">
        <v>0.5</v>
      </c>
      <c r="D16" s="13">
        <v>2700000</v>
      </c>
      <c r="E16" s="13">
        <v>413574</v>
      </c>
      <c r="F16" s="14">
        <v>19.62</v>
      </c>
      <c r="G16" s="13">
        <v>2107732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s="9" customFormat="1" ht="12.75">
      <c r="A17" s="12" t="s">
        <v>20</v>
      </c>
      <c r="B17" s="13">
        <v>20812</v>
      </c>
      <c r="C17" s="14">
        <v>6.84</v>
      </c>
      <c r="D17" s="13">
        <v>304277.49</v>
      </c>
      <c r="E17" s="13">
        <v>31686</v>
      </c>
      <c r="F17" s="14">
        <v>27.36</v>
      </c>
      <c r="G17" s="13">
        <v>115815.51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s="9" customFormat="1" ht="12.75">
      <c r="A18" s="12" t="s">
        <v>21</v>
      </c>
      <c r="B18" s="16" t="s">
        <v>16</v>
      </c>
      <c r="C18" s="16" t="s">
        <v>16</v>
      </c>
      <c r="D18" s="13">
        <v>2744203.9</v>
      </c>
      <c r="E18" s="16" t="s">
        <v>16</v>
      </c>
      <c r="F18" s="16" t="s">
        <v>16</v>
      </c>
      <c r="G18" s="13">
        <v>820575.11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s="9" customFormat="1" ht="12.75">
      <c r="A19" s="12" t="s">
        <v>22</v>
      </c>
      <c r="B19" s="16" t="s">
        <v>16</v>
      </c>
      <c r="C19" s="16" t="s">
        <v>16</v>
      </c>
      <c r="D19" s="13">
        <v>817302</v>
      </c>
      <c r="E19" s="13">
        <v>19600</v>
      </c>
      <c r="F19" s="14">
        <v>4.53</v>
      </c>
      <c r="G19" s="13">
        <v>432750.23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s="9" customFormat="1" ht="12.75">
      <c r="A20" s="12" t="s">
        <v>23</v>
      </c>
      <c r="B20" s="13">
        <v>7350</v>
      </c>
      <c r="C20" s="14">
        <v>2.14</v>
      </c>
      <c r="D20" s="13">
        <v>342717.25</v>
      </c>
      <c r="E20" s="13">
        <v>104360</v>
      </c>
      <c r="F20" s="14">
        <v>72.83</v>
      </c>
      <c r="G20" s="13">
        <v>143301.75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s="9" customFormat="1" ht="12.75">
      <c r="A21" s="12" t="s">
        <v>24</v>
      </c>
      <c r="B21" s="16" t="s">
        <v>16</v>
      </c>
      <c r="C21" s="16" t="s">
        <v>16</v>
      </c>
      <c r="D21" s="13">
        <v>2476755.3</v>
      </c>
      <c r="E21" s="13">
        <v>11124.8</v>
      </c>
      <c r="F21" s="17">
        <v>4.44</v>
      </c>
      <c r="G21" s="13">
        <v>250477.04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s="9" customFormat="1" ht="12.75">
      <c r="A22" s="12" t="s">
        <v>25</v>
      </c>
      <c r="B22" s="13">
        <v>355663</v>
      </c>
      <c r="C22" s="14">
        <v>11.07</v>
      </c>
      <c r="D22" s="13">
        <v>3213774</v>
      </c>
      <c r="E22" s="13">
        <v>391542</v>
      </c>
      <c r="F22" s="14">
        <v>35.22</v>
      </c>
      <c r="G22" s="13">
        <v>1111604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s="9" customFormat="1" ht="12.75">
      <c r="A23" s="12" t="s">
        <v>26</v>
      </c>
      <c r="B23" s="13"/>
      <c r="C23" s="16" t="s">
        <v>16</v>
      </c>
      <c r="D23" s="13">
        <v>193553.1</v>
      </c>
      <c r="E23" s="16" t="s">
        <v>16</v>
      </c>
      <c r="F23" s="16" t="s">
        <v>16</v>
      </c>
      <c r="G23" s="13">
        <v>370091.52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s="9" customFormat="1" ht="12.75">
      <c r="A24" s="12"/>
      <c r="B24" s="18"/>
      <c r="C24" s="19"/>
      <c r="D24" s="20"/>
      <c r="E24" s="20"/>
      <c r="F24" s="19"/>
      <c r="G24" s="20"/>
      <c r="H24" s="8"/>
      <c r="I24" s="15"/>
      <c r="J24" s="8"/>
      <c r="K24" s="15"/>
      <c r="L24" s="8"/>
      <c r="M24" s="15"/>
      <c r="N24" s="8"/>
      <c r="O24" s="15"/>
      <c r="P24" s="8"/>
      <c r="Q24" s="15"/>
    </row>
    <row r="25" spans="1:17" s="9" customFormat="1" ht="13.5" thickBot="1">
      <c r="A25" s="21" t="s">
        <v>27</v>
      </c>
      <c r="B25" s="22">
        <f>SUM(B7:B24)</f>
        <v>990699.09</v>
      </c>
      <c r="C25" s="23">
        <v>5.18</v>
      </c>
      <c r="D25" s="24">
        <f>SUM(D7:D24)</f>
        <v>19142075.580000002</v>
      </c>
      <c r="E25" s="24">
        <f>SUM(E7:E24)</f>
        <v>1951015.04</v>
      </c>
      <c r="F25" s="23">
        <v>23.47</v>
      </c>
      <c r="G25" s="24">
        <f>SUM(G7:G24)</f>
        <v>8311924.610000001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7" s="9" customFormat="1" ht="17.25" customHeight="1">
      <c r="A26" s="25" t="s">
        <v>28</v>
      </c>
      <c r="B26" s="26"/>
      <c r="C26" s="26"/>
      <c r="D26" s="26"/>
      <c r="E26" s="26"/>
      <c r="F26" s="26"/>
      <c r="G26" s="26"/>
    </row>
  </sheetData>
  <mergeCells count="9">
    <mergeCell ref="A3:G3"/>
    <mergeCell ref="A1:G1"/>
    <mergeCell ref="A5:A6"/>
    <mergeCell ref="B5:B6"/>
    <mergeCell ref="C5:C6"/>
    <mergeCell ref="G5:G6"/>
    <mergeCell ref="E5:E6"/>
    <mergeCell ref="F5:F6"/>
    <mergeCell ref="D5:D6"/>
  </mergeCells>
  <printOptions/>
  <pageMargins left="0.75" right="0.75" top="1" bottom="1" header="0" footer="0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2008-12-02T09:16:17Z</dcterms:created>
  <dcterms:modified xsi:type="dcterms:W3CDTF">2008-12-02T09:16:18Z</dcterms:modified>
  <cp:category/>
  <cp:version/>
  <cp:contentType/>
  <cp:contentStatus/>
</cp:coreProperties>
</file>