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8.1" sheetId="1" r:id="rId1"/>
    <sheet name="8.2" sheetId="2" r:id="rId2"/>
    <sheet name="8.3" sheetId="3" r:id="rId3"/>
    <sheet name="8.4" sheetId="4" r:id="rId4"/>
    <sheet name="8.5" sheetId="5" r:id="rId5"/>
    <sheet name="8.6" sheetId="6" r:id="rId6"/>
    <sheet name="8.7" sheetId="7" r:id="rId7"/>
    <sheet name="8.8" sheetId="8" r:id="rId8"/>
    <sheet name="8.9" sheetId="9" r:id="rId9"/>
    <sheet name="8.10" sheetId="10" r:id="rId10"/>
    <sheet name="8.11" sheetId="11" r:id="rId11"/>
    <sheet name="8.12" sheetId="12" r:id="rId12"/>
    <sheet name="8.13" sheetId="13" r:id="rId13"/>
    <sheet name="8.14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'8.1'!$A$1:$C$28</definedName>
    <definedName name="_xlnm.Print_Area" localSheetId="9">'8.10'!$A$1:$G$9</definedName>
    <definedName name="_xlnm.Print_Area" localSheetId="10">'8.11'!$A$1:$C$25</definedName>
    <definedName name="_xlnm.Print_Area" localSheetId="11">'8.12'!$A$1:$D$12</definedName>
    <definedName name="_xlnm.Print_Area" localSheetId="12">'8.13'!$A$1:$E$12</definedName>
    <definedName name="_xlnm.Print_Area" localSheetId="13">'8.14'!$A$1:$F$17</definedName>
    <definedName name="_xlnm.Print_Area" localSheetId="1">'8.2'!$A$1:$C$60</definedName>
    <definedName name="_xlnm.Print_Area" localSheetId="2">'8.3'!$A$1:$L$50</definedName>
    <definedName name="_xlnm.Print_Area" localSheetId="3">'8.4'!$A$1:$R$40</definedName>
    <definedName name="_xlnm.Print_Area" localSheetId="4">'8.5'!$A$1:$B$69</definedName>
    <definedName name="_xlnm.Print_Area" localSheetId="5">'8.6'!$A$1:$C$31</definedName>
    <definedName name="_xlnm.Print_Area" localSheetId="8">'8.9'!$A$1:$H$51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<sst xmlns="http://schemas.openxmlformats.org/spreadsheetml/2006/main" count="376" uniqueCount="153">
  <si>
    <t>Modalidad de Recogida</t>
  </si>
  <si>
    <t>Cantidad de residuos recogidos selectivamente (Papel, Vidrio, Envases Ligeros y F. Orgánica)</t>
  </si>
  <si>
    <t xml:space="preserve">Cantidad de residuos mezclados </t>
  </si>
  <si>
    <t>Cantidad de residuos depositados en puntos limpios</t>
  </si>
  <si>
    <t>Porcentaje</t>
  </si>
  <si>
    <t>Recogida (toneladas/año)</t>
  </si>
  <si>
    <t>RESIDUOS</t>
  </si>
  <si>
    <t>Instalaciones de Tratamiento y eliminación</t>
  </si>
  <si>
    <t>Nº centros</t>
  </si>
  <si>
    <t>Instalaciones de clasificación de envases</t>
  </si>
  <si>
    <t>instalaciones de compostaje de F. orgánica recogida selectivamente</t>
  </si>
  <si>
    <t>Instalaciones de triaje y compostaje</t>
  </si>
  <si>
    <t>Instalaciones de  triaje, biometanización y compostaje</t>
  </si>
  <si>
    <t>Instalaciones de incineración</t>
  </si>
  <si>
    <t>Vertederos</t>
  </si>
  <si>
    <t>Entrada (tonelada/año)</t>
  </si>
  <si>
    <t>(t)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</si>
  <si>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</si>
  <si>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</si>
  <si>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</si>
  <si>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</si>
  <si>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</si>
  <si>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</si>
  <si>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</si>
  <si>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</si>
  <si>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</si>
  <si>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</si>
  <si>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</si>
  <si>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</si>
  <si>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</si>
  <si>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</si>
  <si>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</si>
  <si>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</si>
  <si>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</si>
  <si>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TOTAL</t>
  </si>
  <si>
    <t>Comunidad Autónoma</t>
  </si>
  <si>
    <t>Número de plantas</t>
  </si>
  <si>
    <t>Entrada total residuos (toneladas)</t>
  </si>
  <si>
    <t>Entrada fracción orgánica de recogida selectiva (t)</t>
  </si>
  <si>
    <t>Compost producido (t)</t>
  </si>
  <si>
    <t>Otros materiales clasificados</t>
  </si>
  <si>
    <t>Vidrio</t>
  </si>
  <si>
    <t>Plástico</t>
  </si>
  <si>
    <t>Cartón</t>
  </si>
  <si>
    <t>Chatarra (t)</t>
  </si>
  <si>
    <t>Férrica</t>
  </si>
  <si>
    <t>No férrica</t>
  </si>
  <si>
    <t>Complejos (t)</t>
  </si>
  <si>
    <t>Rechazo (t)</t>
  </si>
  <si>
    <t xml:space="preserve">– </t>
  </si>
  <si>
    <t>FO</t>
  </si>
  <si>
    <t>FV</t>
  </si>
  <si>
    <t>Comunidades Autónomas</t>
  </si>
  <si>
    <t>Número de instalaciones</t>
  </si>
  <si>
    <t>Biometanización (t)</t>
  </si>
  <si>
    <t>Residuos mezclados</t>
  </si>
  <si>
    <t xml:space="preserve">Fracción de biotemanización </t>
  </si>
  <si>
    <t xml:space="preserve">FO </t>
  </si>
  <si>
    <t xml:space="preserve">FV </t>
  </si>
  <si>
    <t>Rechazo total (t)</t>
  </si>
  <si>
    <t>Compostaje (t)</t>
  </si>
  <si>
    <t>Materiales recuperados (t)</t>
  </si>
  <si>
    <t>Chatarra</t>
  </si>
  <si>
    <t xml:space="preserve">Férrica </t>
  </si>
  <si>
    <t>Complejos</t>
  </si>
  <si>
    <t>Total (t)</t>
  </si>
  <si>
    <t xml:space="preserve"> Cataluña</t>
  </si>
  <si>
    <t xml:space="preserve"> La Rioja</t>
  </si>
  <si>
    <t xml:space="preserve"> Ceuta</t>
  </si>
  <si>
    <t xml:space="preserve"> Melilla</t>
  </si>
  <si>
    <t>(1)Datos de Papel/cartón, vidrio y parte de envases ligeros proceden de Aspapel/Recipap, Ecovidrio</t>
  </si>
  <si>
    <t>Cantidad recogida (toneladas)</t>
  </si>
  <si>
    <t>Cantidad de residuos incinerados (t)</t>
  </si>
  <si>
    <t>Número de vertederos</t>
  </si>
  <si>
    <t>Residuos urbanos vertidos (t)</t>
  </si>
  <si>
    <t>Vertederos con captación de metano y producción de energía eléctrica</t>
  </si>
  <si>
    <t>Total C.C.A.A.</t>
  </si>
  <si>
    <t>No distribuible</t>
  </si>
  <si>
    <t>Total vidrios procedentes de contenedores</t>
  </si>
  <si>
    <t>Total vidrios procedentes de otras fuentes</t>
  </si>
  <si>
    <t>Habitantes</t>
  </si>
  <si>
    <t>Contenedores (unidades)</t>
  </si>
  <si>
    <t>Vidrio reciclado (miles de toneladas)</t>
  </si>
  <si>
    <t>Kilogramos por habitante</t>
  </si>
  <si>
    <t>Habitantes por contenedor</t>
  </si>
  <si>
    <t>Porcentaje 07/06</t>
  </si>
  <si>
    <t>Años</t>
  </si>
  <si>
    <t>Recogida de papel y cartón usados</t>
  </si>
  <si>
    <t xml:space="preserve">Importación </t>
  </si>
  <si>
    <t>Exportación</t>
  </si>
  <si>
    <t>Consumo papel y cartón usados</t>
  </si>
  <si>
    <t xml:space="preserve">Recogida </t>
  </si>
  <si>
    <t xml:space="preserve">Utilización </t>
  </si>
  <si>
    <t>Reciclaje</t>
  </si>
  <si>
    <t>Tasa (porcentaje) de</t>
  </si>
  <si>
    <t>Entrada total de residuos (toneladas)</t>
  </si>
  <si>
    <t>Residuos F.V. (t)</t>
  </si>
  <si>
    <t>Rechazo a vertedero o incineración (t)</t>
  </si>
  <si>
    <t>Cataluña</t>
  </si>
  <si>
    <t>Baleares</t>
  </si>
  <si>
    <t>Residuos form (t)</t>
  </si>
  <si>
    <t>8.9. Serie histórica del consumo, recogida y reciclaje de papel-cartón</t>
  </si>
  <si>
    <t>Lodos de depuradora producidos (t m.s.)</t>
  </si>
  <si>
    <t>Lodos de depuradora utilizados en suelos agrícolas (t m.s.)</t>
  </si>
  <si>
    <t>Total</t>
  </si>
  <si>
    <t xml:space="preserve"> Ceuta y Melilla</t>
  </si>
  <si>
    <t>Vehículos valorizados</t>
  </si>
  <si>
    <t>Nacionales</t>
  </si>
  <si>
    <t>Importados</t>
  </si>
  <si>
    <t>Año</t>
  </si>
  <si>
    <t>Cantidad (t)</t>
  </si>
  <si>
    <t xml:space="preserve">Reutilizado y Recauchutado </t>
  </si>
  <si>
    <t xml:space="preserve">Reciclado de material </t>
  </si>
  <si>
    <t xml:space="preserve">Valorización energética </t>
  </si>
  <si>
    <t>Gestión</t>
  </si>
  <si>
    <t>8.13. Gestión de neumáticos fuera de uso, 2007</t>
  </si>
  <si>
    <r>
      <t>Signus</t>
    </r>
    <r>
      <rPr>
        <vertAlign val="superscript"/>
        <sz val="10"/>
        <rFont val="Arial"/>
        <family val="2"/>
      </rPr>
      <t>(1)</t>
    </r>
  </si>
  <si>
    <t>Categoría</t>
  </si>
  <si>
    <t>Uso doméstico</t>
  </si>
  <si>
    <t>Toneladas</t>
  </si>
  <si>
    <t>Porcentaje de valorización</t>
  </si>
  <si>
    <t>Uso profesional</t>
  </si>
  <si>
    <t>Grandes electrodomésticos</t>
  </si>
  <si>
    <t>Pequeños electrodomésticos</t>
  </si>
  <si>
    <t>Equipos de Informática y Telecomun.</t>
  </si>
  <si>
    <t>Aparatos electrónicos de consumo</t>
  </si>
  <si>
    <t xml:space="preserve"> Aparatos de alumbrado</t>
  </si>
  <si>
    <t>Herramientas eléctricas y electrónicas</t>
  </si>
  <si>
    <t xml:space="preserve"> Juguetes o equipos deportivos</t>
  </si>
  <si>
    <t>Aparatos médicos</t>
  </si>
  <si>
    <t xml:space="preserve"> Instrumentos de vigilancia y control</t>
  </si>
  <si>
    <t>Máquinas expendedoras</t>
  </si>
  <si>
    <t>Objetivo R.D.</t>
  </si>
  <si>
    <t>8.14. Residuos de aparatos eléctricos y electrónicos gestionados según categoría y uso, 2008</t>
  </si>
  <si>
    <t>8.2. Cantidad de residuos urbanos tratados según tipo de instalación, 2007</t>
  </si>
  <si>
    <t>8.3.  Análisis autonómico del tratamiento de residuos mezclados, 2007</t>
  </si>
  <si>
    <t>8.1. Cantidad recogida de residuos urbanos según modalidad, 2007</t>
  </si>
  <si>
    <t>8.4. Análisis autonómico de instalaciones de triaje, biometanización y compostaje de residuos orgánicos y de fracción orgánica recogida selectivamente , 2007</t>
  </si>
  <si>
    <t xml:space="preserve">8.5. Análisis Autonómico de recogida selectiva </t>
  </si>
  <si>
    <t>de vidrio, papel/cartón, envases ligeros y fracción orgánica, 2007</t>
  </si>
  <si>
    <t>8.6. Análisis autonómico de las plantas de incineración de residuos, 2007</t>
  </si>
  <si>
    <t>8.7. Análisis autonómico de las instalaciones de vertido de residuos urbanos, 2007</t>
  </si>
  <si>
    <t>8.8. Análisis autonómico de envases y residuos de envases, 2007</t>
  </si>
  <si>
    <t xml:space="preserve">8.11. Análisis Autonómico de producción y destino </t>
  </si>
  <si>
    <t>de lodos de instalaciones de depuración, 2007</t>
  </si>
  <si>
    <t xml:space="preserve">8.12. Serie histórica de turismos y comerciales de menos de 3500 Kg. </t>
  </si>
  <si>
    <t>valorizados  del mercado nacional e importados</t>
  </si>
  <si>
    <t>8.10. Análisis autonómico de plantas de compostaje de la fracción orgánica</t>
  </si>
  <si>
    <t xml:space="preserve"> de los residuos Municipales de recogida selectiva, 2007</t>
  </si>
  <si>
    <t>ESPAÑA</t>
  </si>
  <si>
    <r>
      <t>TNU</t>
    </r>
    <r>
      <rPr>
        <vertAlign val="superscript"/>
        <sz val="10"/>
        <rFont val="Arial"/>
        <family val="2"/>
      </rPr>
      <t>(2)</t>
    </r>
  </si>
  <si>
    <r>
      <t>(1)</t>
    </r>
    <r>
      <rPr>
        <sz val="10"/>
        <rFont val="Arial"/>
        <family val="2"/>
      </rPr>
      <t>Sistema integrado de gestión de neumáticos</t>
    </r>
  </si>
  <si>
    <r>
      <t>(2)</t>
    </r>
    <r>
      <rPr>
        <sz val="10"/>
        <rFont val="Arial"/>
        <family val="2"/>
      </rPr>
      <t xml:space="preserve"> Tratamiento de neumáticos usados</t>
    </r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</si>
</sst>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_);\(#,##0\)"/>
    <numFmt numFmtId="196" formatCode="#,##0.00_);\(#,##0.00\)"/>
    <numFmt numFmtId="197" formatCode="#,##0.0_);\(#,##0.0\)"/>
    <numFmt numFmtId="198" formatCode="0.0"/>
    <numFmt numFmtId="199" formatCode="#,##0__;\–#,##0__;0__;@__"/>
    <numFmt numFmtId="200" formatCode="#,##0.00__;\–#,##0.00__;0.00__;@__"/>
    <numFmt numFmtId="201" formatCode="#,##0.0__;\–#,##0.0__;0.0__;@__"/>
    <numFmt numFmtId="202" formatCode="#,##0.0__"/>
    <numFmt numFmtId="203" formatCode="0.000"/>
    <numFmt numFmtId="204" formatCode="#,##0;\(0.0\)"/>
    <numFmt numFmtId="205" formatCode="_-* #,##0.00\ [$€]_-;\-* #,##0.00\ [$€]_-;_-* &quot;-&quot;??\ [$€]_-;_-@_-"/>
    <numFmt numFmtId="206" formatCode="#,##0_ ;\-#,##0\ "/>
    <numFmt numFmtId="207" formatCode="[$-C0A]dddd\,\ dd&quot; de &quot;mmmm&quot; de &quot;yyyy"/>
    <numFmt numFmtId="208" formatCode="mmm\-yyyy"/>
    <numFmt numFmtId="209" formatCode="[$-C0A]d\-mmm;@"/>
    <numFmt numFmtId="210" formatCode="#,##0__"/>
    <numFmt numFmtId="211" formatCode="#,##0_____;"/>
    <numFmt numFmtId="212" formatCode="#,##0.000000_);\(#,##0.000000\)"/>
  </numFmts>
  <fonts count="2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2"/>
      <name val="Helv"/>
      <family val="0"/>
    </font>
    <font>
      <sz val="9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  <font>
      <sz val="5.25"/>
      <name val="Arial"/>
      <family val="0"/>
    </font>
    <font>
      <sz val="5.75"/>
      <name val="Arial"/>
      <family val="0"/>
    </font>
    <font>
      <sz val="5"/>
      <name val="Arial"/>
      <family val="0"/>
    </font>
    <font>
      <sz val="4.75"/>
      <name val="Arial"/>
      <family val="0"/>
    </font>
    <font>
      <sz val="9.5"/>
      <name val="Arial"/>
      <family val="2"/>
    </font>
    <font>
      <sz val="8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medium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34">
    <xf numFmtId="0" fontId="0" fillId="2" borderId="0" xfId="0" applyAlignment="1">
      <alignment/>
    </xf>
    <xf numFmtId="0" fontId="0" fillId="2" borderId="0" xfId="0" applyBorder="1" applyAlignment="1">
      <alignment/>
    </xf>
    <xf numFmtId="0" fontId="1" fillId="2" borderId="0" xfId="0" applyFont="1" applyBorder="1" applyAlignment="1">
      <alignment horizontal="center" wrapText="1"/>
    </xf>
    <xf numFmtId="0" fontId="0" fillId="2" borderId="0" xfId="0" applyFont="1" applyBorder="1" applyAlignment="1">
      <alignment wrapText="1"/>
    </xf>
    <xf numFmtId="3" fontId="0" fillId="2" borderId="0" xfId="0" applyNumberFormat="1" applyFont="1" applyBorder="1" applyAlignment="1">
      <alignment horizontal="right" wrapText="1"/>
    </xf>
    <xf numFmtId="0" fontId="0" fillId="2" borderId="0" xfId="0" applyFont="1" applyBorder="1" applyAlignment="1">
      <alignment horizontal="center" wrapText="1"/>
    </xf>
    <xf numFmtId="0" fontId="1" fillId="2" borderId="0" xfId="0" applyFont="1" applyBorder="1" applyAlignment="1">
      <alignment horizontal="left" wrapText="1" indent="1"/>
    </xf>
    <xf numFmtId="0" fontId="1" fillId="2" borderId="0" xfId="0" applyFont="1" applyBorder="1" applyAlignment="1">
      <alignment horizontal="justify"/>
    </xf>
    <xf numFmtId="0" fontId="1" fillId="2" borderId="0" xfId="0" applyFont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Border="1" applyAlignment="1">
      <alignment/>
    </xf>
    <xf numFmtId="0" fontId="0" fillId="2" borderId="0" xfId="0" applyFont="1" applyAlignment="1">
      <alignment/>
    </xf>
    <xf numFmtId="0" fontId="1" fillId="2" borderId="0" xfId="0" applyFont="1" applyBorder="1" applyAlignment="1">
      <alignment/>
    </xf>
    <xf numFmtId="0" fontId="0" fillId="2" borderId="0" xfId="0" applyBorder="1" applyAlignment="1">
      <alignment horizontal="center" vertical="center" wrapText="1"/>
    </xf>
    <xf numFmtId="0" fontId="0" fillId="2" borderId="0" xfId="0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2" fillId="2" borderId="0" xfId="0" applyFont="1" applyAlignment="1">
      <alignment/>
    </xf>
    <xf numFmtId="0" fontId="3" fillId="2" borderId="0" xfId="0" applyFont="1" applyBorder="1" applyAlignment="1">
      <alignment vertical="center" wrapText="1"/>
    </xf>
    <xf numFmtId="4" fontId="0" fillId="2" borderId="0" xfId="0" applyNumberFormat="1" applyFont="1" applyFill="1" applyBorder="1" applyAlignment="1">
      <alignment horizontal="right" vertical="top" wrapText="1"/>
    </xf>
    <xf numFmtId="0" fontId="0" fillId="2" borderId="0" xfId="0" applyFont="1" applyFill="1" applyBorder="1" applyAlignment="1">
      <alignment horizontal="right" vertical="top" wrapText="1"/>
    </xf>
    <xf numFmtId="0" fontId="0" fillId="2" borderId="0" xfId="0" applyFont="1" applyAlignment="1">
      <alignment horizontal="justify"/>
    </xf>
    <xf numFmtId="3" fontId="0" fillId="2" borderId="0" xfId="0" applyNumberFormat="1" applyFont="1" applyBorder="1" applyAlignment="1">
      <alignment horizontal="center" vertical="top" wrapText="1"/>
    </xf>
    <xf numFmtId="0" fontId="0" fillId="2" borderId="0" xfId="0" applyFill="1" applyAlignment="1">
      <alignment/>
    </xf>
    <xf numFmtId="0" fontId="8" fillId="2" borderId="0" xfId="0" applyFont="1" applyAlignment="1">
      <alignment/>
    </xf>
    <xf numFmtId="0" fontId="0" fillId="2" borderId="1" xfId="0" applyBorder="1" applyAlignment="1">
      <alignment/>
    </xf>
    <xf numFmtId="0" fontId="0" fillId="2" borderId="2" xfId="0" applyFont="1" applyBorder="1" applyAlignment="1">
      <alignment wrapText="1"/>
    </xf>
    <xf numFmtId="37" fontId="0" fillId="2" borderId="3" xfId="21" applyFont="1" applyFill="1" applyBorder="1" applyAlignment="1">
      <alignment horizontal="right"/>
      <protection/>
    </xf>
    <xf numFmtId="37" fontId="0" fillId="2" borderId="4" xfId="21" applyFont="1" applyFill="1" applyBorder="1" applyAlignment="1">
      <alignment horizontal="right"/>
      <protection/>
    </xf>
    <xf numFmtId="0" fontId="0" fillId="2" borderId="5" xfId="0" applyFont="1" applyBorder="1" applyAlignment="1">
      <alignment wrapText="1"/>
    </xf>
    <xf numFmtId="37" fontId="0" fillId="2" borderId="6" xfId="21" applyFont="1" applyFill="1" applyBorder="1" applyAlignment="1">
      <alignment horizontal="right"/>
      <protection/>
    </xf>
    <xf numFmtId="37" fontId="0" fillId="2" borderId="7" xfId="21" applyFont="1" applyFill="1" applyBorder="1" applyAlignment="1">
      <alignment horizontal="right"/>
      <protection/>
    </xf>
    <xf numFmtId="37" fontId="1" fillId="2" borderId="8" xfId="21" applyFont="1" applyFill="1" applyBorder="1" applyAlignment="1">
      <alignment horizontal="right"/>
      <protection/>
    </xf>
    <xf numFmtId="37" fontId="1" fillId="2" borderId="9" xfId="21" applyFont="1" applyFill="1" applyBorder="1" applyAlignment="1">
      <alignment horizontal="right"/>
      <protection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2" borderId="13" xfId="0" applyFont="1" applyBorder="1" applyAlignment="1">
      <alignment wrapText="1"/>
    </xf>
    <xf numFmtId="37" fontId="0" fillId="2" borderId="8" xfId="21" applyFont="1" applyFill="1" applyBorder="1" applyAlignment="1">
      <alignment horizontal="right"/>
      <protection/>
    </xf>
    <xf numFmtId="37" fontId="0" fillId="2" borderId="9" xfId="21" applyFont="1" applyFill="1" applyBorder="1" applyAlignment="1">
      <alignment horizontal="right"/>
      <protection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0" fillId="2" borderId="2" xfId="22" applyFont="1" applyFill="1" applyBorder="1" applyProtection="1">
      <alignment/>
      <protection/>
    </xf>
    <xf numFmtId="0" fontId="0" fillId="2" borderId="5" xfId="22" applyFont="1" applyFill="1" applyBorder="1" applyProtection="1">
      <alignment/>
      <protection/>
    </xf>
    <xf numFmtId="0" fontId="0" fillId="2" borderId="6" xfId="0" applyBorder="1" applyAlignment="1">
      <alignment horizontal="right"/>
    </xf>
    <xf numFmtId="0" fontId="0" fillId="2" borderId="7" xfId="0" applyBorder="1" applyAlignment="1">
      <alignment horizontal="right"/>
    </xf>
    <xf numFmtId="0" fontId="1" fillId="2" borderId="13" xfId="22" applyFont="1" applyFill="1" applyBorder="1" applyProtection="1">
      <alignment/>
      <protection/>
    </xf>
    <xf numFmtId="2" fontId="0" fillId="3" borderId="14" xfId="0" applyNumberFormat="1" applyFont="1" applyFill="1" applyBorder="1" applyAlignment="1">
      <alignment horizontal="center" vertical="center" wrapText="1"/>
    </xf>
    <xf numFmtId="2" fontId="0" fillId="3" borderId="8" xfId="0" applyNumberFormat="1" applyFont="1" applyFill="1" applyBorder="1" applyAlignment="1">
      <alignment horizontal="center" vertical="center" wrapText="1"/>
    </xf>
    <xf numFmtId="2" fontId="0" fillId="3" borderId="15" xfId="0" applyNumberFormat="1" applyFont="1" applyFill="1" applyBorder="1" applyAlignment="1">
      <alignment horizontal="center" vertical="center" wrapText="1"/>
    </xf>
    <xf numFmtId="0" fontId="0" fillId="2" borderId="5" xfId="0" applyBorder="1" applyAlignment="1">
      <alignment/>
    </xf>
    <xf numFmtId="0" fontId="1" fillId="2" borderId="13" xfId="0" applyFont="1" applyBorder="1" applyAlignment="1">
      <alignment/>
    </xf>
    <xf numFmtId="0" fontId="6" fillId="3" borderId="15" xfId="0" applyFont="1" applyFill="1" applyBorder="1" applyAlignment="1">
      <alignment horizontal="center" vertical="center" wrapText="1"/>
    </xf>
    <xf numFmtId="0" fontId="0" fillId="3" borderId="10" xfId="22" applyFont="1" applyFill="1" applyBorder="1" applyAlignment="1" applyProtection="1">
      <alignment horizontal="center" vertical="center" wrapText="1"/>
      <protection/>
    </xf>
    <xf numFmtId="0" fontId="0" fillId="3" borderId="12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1" xfId="22" applyFont="1" applyFill="1" applyBorder="1" applyAlignment="1" applyProtection="1">
      <alignment horizontal="center" vertical="center" wrapText="1"/>
      <protection/>
    </xf>
    <xf numFmtId="0" fontId="0" fillId="2" borderId="5" xfId="22" applyFont="1" applyFill="1" applyBorder="1" applyAlignment="1" applyProtection="1">
      <alignment/>
      <protection/>
    </xf>
    <xf numFmtId="0" fontId="1" fillId="2" borderId="5" xfId="22" applyFont="1" applyFill="1" applyBorder="1" applyAlignment="1" applyProtection="1">
      <alignment horizontal="left" indent="1"/>
      <protection/>
    </xf>
    <xf numFmtId="37" fontId="1" fillId="2" borderId="6" xfId="21" applyFont="1" applyFill="1" applyBorder="1" applyAlignment="1">
      <alignment horizontal="right"/>
      <protection/>
    </xf>
    <xf numFmtId="37" fontId="1" fillId="2" borderId="7" xfId="21" applyFont="1" applyFill="1" applyBorder="1" applyAlignment="1">
      <alignment horizontal="right"/>
      <protection/>
    </xf>
    <xf numFmtId="0" fontId="1" fillId="2" borderId="5" xfId="22" applyFont="1" applyFill="1" applyBorder="1" applyAlignment="1" applyProtection="1">
      <alignment/>
      <protection/>
    </xf>
    <xf numFmtId="0" fontId="3" fillId="2" borderId="1" xfId="0" applyFont="1" applyBorder="1" applyAlignment="1">
      <alignment horizontal="center" vertical="center" wrapText="1"/>
    </xf>
    <xf numFmtId="0" fontId="0" fillId="2" borderId="2" xfId="0" applyBorder="1" applyAlignment="1">
      <alignment horizontal="left"/>
    </xf>
    <xf numFmtId="0" fontId="0" fillId="2" borderId="5" xfId="0" applyBorder="1" applyAlignment="1">
      <alignment horizontal="left"/>
    </xf>
    <xf numFmtId="0" fontId="0" fillId="2" borderId="13" xfId="0" applyBorder="1" applyAlignment="1">
      <alignment horizontal="left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2" borderId="2" xfId="0" applyFont="1" applyBorder="1" applyAlignment="1">
      <alignment vertical="center" wrapText="1"/>
    </xf>
    <xf numFmtId="0" fontId="0" fillId="2" borderId="5" xfId="0" applyFont="1" applyBorder="1" applyAlignment="1">
      <alignment vertical="center" wrapText="1"/>
    </xf>
    <xf numFmtId="0" fontId="0" fillId="2" borderId="2" xfId="0" applyFont="1" applyBorder="1" applyAlignment="1">
      <alignment vertical="top" wrapText="1"/>
    </xf>
    <xf numFmtId="0" fontId="0" fillId="2" borderId="5" xfId="0" applyFont="1" applyBorder="1" applyAlignment="1">
      <alignment vertical="top" wrapText="1"/>
    </xf>
    <xf numFmtId="194" fontId="0" fillId="3" borderId="15" xfId="0" applyNumberFormat="1" applyFont="1" applyFill="1" applyBorder="1" applyAlignment="1">
      <alignment horizontal="center" vertical="center" wrapText="1"/>
    </xf>
    <xf numFmtId="194" fontId="0" fillId="3" borderId="16" xfId="0" applyNumberFormat="1" applyFont="1" applyFill="1" applyBorder="1" applyAlignment="1">
      <alignment horizontal="center" vertical="center" wrapText="1"/>
    </xf>
    <xf numFmtId="0" fontId="1" fillId="2" borderId="13" xfId="0" applyFont="1" applyBorder="1" applyAlignment="1">
      <alignment wrapText="1"/>
    </xf>
    <xf numFmtId="0" fontId="0" fillId="3" borderId="15" xfId="0" applyFont="1" applyFill="1" applyBorder="1" applyAlignment="1">
      <alignment horizontal="center" vertical="center" wrapText="1"/>
    </xf>
    <xf numFmtId="0" fontId="1" fillId="2" borderId="13" xfId="22" applyFont="1" applyFill="1" applyBorder="1" applyAlignment="1" applyProtection="1">
      <alignment/>
      <protection/>
    </xf>
    <xf numFmtId="2" fontId="0" fillId="3" borderId="6" xfId="0" applyNumberFormat="1" applyFont="1" applyFill="1" applyBorder="1" applyAlignment="1">
      <alignment horizontal="center" vertical="center" wrapText="1"/>
    </xf>
    <xf numFmtId="0" fontId="2" fillId="2" borderId="0" xfId="0" applyFont="1" applyAlignment="1">
      <alignment horizontal="center"/>
    </xf>
    <xf numFmtId="0" fontId="3" fillId="2" borderId="0" xfId="0" applyFont="1" applyBorder="1" applyAlignment="1">
      <alignment horizontal="center" vertical="center" wrapText="1"/>
    </xf>
    <xf numFmtId="0" fontId="3" fillId="2" borderId="0" xfId="0" applyFont="1" applyAlignment="1">
      <alignment horizontal="center"/>
    </xf>
    <xf numFmtId="2" fontId="0" fillId="3" borderId="3" xfId="0" applyNumberFormat="1" applyFont="1" applyFill="1" applyBorder="1" applyAlignment="1">
      <alignment horizontal="center" vertical="center" wrapText="1"/>
    </xf>
    <xf numFmtId="2" fontId="0" fillId="3" borderId="8" xfId="0" applyNumberFormat="1" applyFont="1" applyFill="1" applyBorder="1" applyAlignment="1">
      <alignment horizontal="center" vertical="center" wrapText="1"/>
    </xf>
    <xf numFmtId="2" fontId="0" fillId="3" borderId="17" xfId="0" applyNumberFormat="1" applyFont="1" applyFill="1" applyBorder="1" applyAlignment="1">
      <alignment horizontal="center" vertical="center" wrapText="1"/>
    </xf>
    <xf numFmtId="2" fontId="0" fillId="3" borderId="18" xfId="0" applyNumberFormat="1" applyFont="1" applyFill="1" applyBorder="1" applyAlignment="1">
      <alignment horizontal="center" vertical="center" wrapText="1"/>
    </xf>
    <xf numFmtId="2" fontId="0" fillId="3" borderId="4" xfId="0" applyNumberFormat="1" applyFont="1" applyFill="1" applyBorder="1" applyAlignment="1">
      <alignment horizontal="center" vertical="center" wrapText="1"/>
    </xf>
    <xf numFmtId="2" fontId="0" fillId="3" borderId="7" xfId="0" applyNumberFormat="1" applyFont="1" applyFill="1" applyBorder="1" applyAlignment="1">
      <alignment horizontal="center" vertical="center" wrapText="1"/>
    </xf>
    <xf numFmtId="2" fontId="0" fillId="3" borderId="9" xfId="0" applyNumberFormat="1" applyFont="1" applyFill="1" applyBorder="1" applyAlignment="1">
      <alignment horizontal="center" vertical="center" wrapText="1"/>
    </xf>
    <xf numFmtId="2" fontId="0" fillId="3" borderId="19" xfId="0" applyNumberFormat="1" applyFont="1" applyFill="1" applyBorder="1" applyAlignment="1">
      <alignment horizontal="center" vertical="center" wrapText="1"/>
    </xf>
    <xf numFmtId="2" fontId="0" fillId="3" borderId="20" xfId="0" applyNumberFormat="1" applyFont="1" applyFill="1" applyBorder="1" applyAlignment="1">
      <alignment horizontal="center" vertical="center" wrapText="1"/>
    </xf>
    <xf numFmtId="2" fontId="0" fillId="3" borderId="14" xfId="0" applyNumberFormat="1" applyFont="1" applyFill="1" applyBorder="1" applyAlignment="1">
      <alignment horizontal="center" vertical="center" wrapText="1"/>
    </xf>
    <xf numFmtId="2" fontId="0" fillId="3" borderId="2" xfId="0" applyNumberFormat="1" applyFont="1" applyFill="1" applyBorder="1" applyAlignment="1">
      <alignment horizontal="center" vertical="center" wrapText="1"/>
    </xf>
    <xf numFmtId="2" fontId="0" fillId="3" borderId="5" xfId="0" applyNumberFormat="1" applyFont="1" applyFill="1" applyBorder="1" applyAlignment="1">
      <alignment horizontal="center" vertical="center" wrapText="1"/>
    </xf>
    <xf numFmtId="2" fontId="0" fillId="3" borderId="13" xfId="0" applyNumberFormat="1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0" fillId="2" borderId="26" xfId="22" applyFont="1" applyFill="1" applyBorder="1" applyAlignment="1" applyProtection="1">
      <alignment horizontal="left" wrapText="1"/>
      <protection/>
    </xf>
    <xf numFmtId="0" fontId="0" fillId="3" borderId="17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3" fontId="0" fillId="2" borderId="0" xfId="0" applyNumberFormat="1" applyFont="1" applyBorder="1" applyAlignment="1">
      <alignment horizontal="center" vertical="top" wrapText="1"/>
    </xf>
    <xf numFmtId="0" fontId="7" fillId="2" borderId="26" xfId="0" applyFont="1" applyBorder="1" applyAlignment="1">
      <alignment horizontal="left" vertical="top" wrapText="1"/>
    </xf>
    <xf numFmtId="0" fontId="0" fillId="2" borderId="26" xfId="0" applyFont="1" applyBorder="1" applyAlignment="1">
      <alignment horizontal="left" vertical="top" wrapText="1"/>
    </xf>
    <xf numFmtId="0" fontId="7" fillId="2" borderId="0" xfId="0" applyFont="1" applyBorder="1" applyAlignment="1">
      <alignment horizontal="left" vertical="top" wrapText="1"/>
    </xf>
    <xf numFmtId="0" fontId="0" fillId="2" borderId="0" xfId="0" applyFont="1" applyBorder="1" applyAlignment="1">
      <alignment horizontal="left" vertical="top" wrapText="1"/>
    </xf>
    <xf numFmtId="194" fontId="0" fillId="3" borderId="17" xfId="0" applyNumberFormat="1" applyFont="1" applyFill="1" applyBorder="1" applyAlignment="1">
      <alignment horizontal="center" vertical="center" wrapText="1"/>
    </xf>
    <xf numFmtId="194" fontId="0" fillId="3" borderId="24" xfId="0" applyNumberFormat="1" applyFont="1" applyFill="1" applyBorder="1" applyAlignment="1">
      <alignment horizontal="center" vertical="center" wrapText="1"/>
    </xf>
    <xf numFmtId="194" fontId="0" fillId="3" borderId="18" xfId="0" applyNumberFormat="1" applyFont="1" applyFill="1" applyBorder="1" applyAlignment="1">
      <alignment horizontal="center" vertical="center" wrapText="1"/>
    </xf>
    <xf numFmtId="194" fontId="0" fillId="3" borderId="2" xfId="0" applyNumberFormat="1" applyFont="1" applyFill="1" applyBorder="1" applyAlignment="1">
      <alignment horizontal="center" vertical="center" wrapText="1"/>
    </xf>
    <xf numFmtId="194" fontId="0" fillId="3" borderId="13" xfId="0" applyNumberFormat="1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Normal_EXAGRI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externalLink" Target="externalLinks/externalLink10.xml" /><Relationship Id="rId27" Type="http://schemas.openxmlformats.org/officeDocument/2006/relationships/externalLink" Target="externalLinks/externalLink11.xml" /><Relationship Id="rId28" Type="http://schemas.openxmlformats.org/officeDocument/2006/relationships/externalLink" Target="externalLinks/externalLink12.xml" /><Relationship Id="rId29" Type="http://schemas.openxmlformats.org/officeDocument/2006/relationships/externalLink" Target="externalLinks/externalLink13.xml" /><Relationship Id="rId30" Type="http://schemas.openxmlformats.org/officeDocument/2006/relationships/externalLink" Target="externalLinks/externalLink14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recogida de residuos urbanos.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225"/>
          <c:y val="0.44475"/>
          <c:w val="0.5215"/>
          <c:h val="0.39125"/>
        </c:manualLayout>
      </c:layout>
      <c:pie3DChart>
        <c:varyColors val="1"/>
        <c:ser>
          <c:idx val="0"/>
          <c:order val="0"/>
          <c:tx>
            <c:v>Total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4"/>
            <c:spPr>
              <a:solidFill>
                <a:srgbClr val="CCCCFF"/>
              </a:solidFill>
              <a:ln w="38100">
                <a:solidFill>
                  <a:srgbClr val="FF00FF"/>
                </a:solidFill>
              </a:ln>
            </c:spPr>
          </c:dPt>
          <c:dPt>
            <c:idx val="5"/>
            <c:spPr>
              <a:solidFill>
                <a:srgbClr val="800080"/>
              </a:solidFill>
              <a:ln w="38100">
                <a:solidFill>
                  <a:srgbClr val="9933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38100">
                <a:solidFill>
                  <a:srgbClr val="FF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Lit>
              <c:ptCount val="3"/>
              <c:pt idx="0">
                <c:v>Recogidos selectivamente</c:v>
              </c:pt>
              <c:pt idx="1">
                <c:v>Mezclados</c:v>
              </c:pt>
              <c:pt idx="2">
                <c:v>En puntos limpios</c:v>
              </c:pt>
            </c:strLit>
          </c:cat>
          <c:val>
            <c:numRef>
              <c:f>('8.1'!$B$6,'8.1'!$B$7,'8.1'!$B$8)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instalaciones según tipo.        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25"/>
          <c:y val="0.3195"/>
          <c:w val="0.65925"/>
          <c:h val="0.43575"/>
        </c:manualLayout>
      </c:layout>
      <c:pie3DChart>
        <c:varyColors val="1"/>
        <c:ser>
          <c:idx val="0"/>
          <c:order val="0"/>
          <c:tx>
            <c:v>Total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Pt>
            <c:idx val="4"/>
            <c:spPr>
              <a:solidFill>
                <a:srgbClr val="CCCCFF"/>
              </a:solidFill>
              <a:ln w="38100">
                <a:solidFill>
                  <a:srgbClr val="FF00FF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38100">
                <a:solidFill>
                  <a:srgbClr val="FF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Lit>
              <c:ptCount val="6"/>
              <c:pt idx="0">
                <c:v>Clasificación de envases</c:v>
              </c:pt>
              <c:pt idx="1">
                <c:v>Compostaje de F. orgánica recogidas selectivamente</c:v>
              </c:pt>
              <c:pt idx="2">
                <c:v>Triaje y compostaje</c:v>
              </c:pt>
              <c:pt idx="3">
                <c:v>Triaje, biometanización y compostaje</c:v>
              </c:pt>
              <c:pt idx="4">
                <c:v>Incineración</c:v>
              </c:pt>
              <c:pt idx="5">
                <c:v>Vertederos</c:v>
              </c:pt>
            </c:strLit>
          </c:cat>
          <c:val>
            <c:numRef>
              <c:f>'8.2'!$B$6:$B$11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residuos urbanos según instalación.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05"/>
          <c:y val="0.445"/>
          <c:w val="0.6975"/>
          <c:h val="0.413"/>
        </c:manualLayout>
      </c:layout>
      <c:pie3DChart>
        <c:varyColors val="1"/>
        <c:ser>
          <c:idx val="0"/>
          <c:order val="0"/>
          <c:tx>
            <c:v>Total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Pt>
            <c:idx val="4"/>
            <c:spPr>
              <a:solidFill>
                <a:srgbClr val="CCCCFF"/>
              </a:solidFill>
              <a:ln w="38100">
                <a:solidFill>
                  <a:srgbClr val="FF00FF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38100">
                <a:solidFill>
                  <a:srgbClr val="FF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Lit>
              <c:ptCount val="6"/>
              <c:pt idx="0">
                <c:v>Clasificación de envases</c:v>
              </c:pt>
              <c:pt idx="1">
                <c:v>Compostaje de F. orgánica recogidas selectivamente</c:v>
              </c:pt>
              <c:pt idx="2">
                <c:v>Triaje y compostaje</c:v>
              </c:pt>
              <c:pt idx="3">
                <c:v>Triaje, biometanización y compostaje</c:v>
              </c:pt>
              <c:pt idx="4">
                <c:v>Incineración</c:v>
              </c:pt>
              <c:pt idx="5">
                <c:v>Vertederos</c:v>
              </c:pt>
            </c:strLit>
          </c:cat>
          <c:val>
            <c:numRef>
              <c:f>'8.2'!$C$6:$C$11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recogida de residuos mezclados. Año 2007 (toneladas)</a:t>
            </a:r>
          </a:p>
        </c:rich>
      </c:tx>
      <c:layout>
        <c:manualLayout>
          <c:xMode val="factor"/>
          <c:yMode val="factor"/>
          <c:x val="-0.022"/>
          <c:y val="0.014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1"/>
          <c:w val="1"/>
          <c:h val="0.909"/>
        </c:manualLayout>
      </c:layout>
      <c:bar3DChart>
        <c:barDir val="bar"/>
        <c:grouping val="clustered"/>
        <c:varyColors val="0"/>
        <c:ser>
          <c:idx val="0"/>
          <c:order val="0"/>
          <c:tx>
            <c:v>residuos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'8.3'!$A$8:$A$19</c:f>
              <c:strCache/>
            </c:strRef>
          </c:cat>
          <c:val>
            <c:numRef>
              <c:f>'8.3'!$C$8:$C$19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</c:ser>
        <c:gapWidth val="70"/>
        <c:shape val="cylinder"/>
        <c:axId val="31544661"/>
        <c:axId val="15466494"/>
      </c:bar3DChart>
      <c:catAx>
        <c:axId val="3154466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466494"/>
        <c:crosses val="autoZero"/>
        <c:auto val="0"/>
        <c:lblOffset val="100"/>
        <c:noMultiLvlLbl val="0"/>
      </c:catAx>
      <c:valAx>
        <c:axId val="15466494"/>
        <c:scaling>
          <c:orientation val="minMax"/>
        </c:scaling>
        <c:axPos val="t"/>
        <c:delete val="1"/>
        <c:majorTickMark val="out"/>
        <c:minorTickMark val="none"/>
        <c:tickLblPos val="nextTo"/>
        <c:crossAx val="3154466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residuos orgánicos y fracción orgánica recogida selectivamente para triaje, biometanización y compostaje. Año 2007 (toneladas)</a:t>
            </a:r>
          </a:p>
        </c:rich>
      </c:tx>
      <c:layout>
        <c:manualLayout>
          <c:xMode val="factor"/>
          <c:yMode val="factor"/>
          <c:x val="-0.022"/>
          <c:y val="0.014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205"/>
          <c:w val="1"/>
          <c:h val="0.75275"/>
        </c:manualLayout>
      </c:layout>
      <c:bar3DChart>
        <c:barDir val="bar"/>
        <c:grouping val="clustered"/>
        <c:varyColors val="0"/>
        <c:ser>
          <c:idx val="0"/>
          <c:order val="0"/>
          <c:tx>
            <c:v>residuos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'8.4'!$A$8:$A$14</c:f>
              <c:strCache/>
            </c:strRef>
          </c:cat>
          <c:val>
            <c:numRef>
              <c:f>'8.4'!$C$8:$C$14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cylinder"/>
        </c:ser>
        <c:gapWidth val="70"/>
        <c:shape val="cylinder"/>
        <c:axId val="4980719"/>
        <c:axId val="44826472"/>
      </c:bar3DChart>
      <c:catAx>
        <c:axId val="498071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826472"/>
        <c:crosses val="autoZero"/>
        <c:auto val="0"/>
        <c:lblOffset val="100"/>
        <c:noMultiLvlLbl val="0"/>
      </c:catAx>
      <c:valAx>
        <c:axId val="44826472"/>
        <c:scaling>
          <c:orientation val="minMax"/>
        </c:scaling>
        <c:axPos val="t"/>
        <c:delete val="1"/>
        <c:majorTickMark val="out"/>
        <c:minorTickMark val="none"/>
        <c:tickLblPos val="nextTo"/>
        <c:crossAx val="498071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recogida selectiva de vidrio, papel/cartón, envases ligeros y fracción orgánica. Año 2007 (toneladas)</a:t>
            </a:r>
          </a:p>
        </c:rich>
      </c:tx>
      <c:layout>
        <c:manualLayout>
          <c:xMode val="factor"/>
          <c:yMode val="factor"/>
          <c:x val="-0.022"/>
          <c:y val="0.014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825"/>
          <c:w val="0.9215"/>
          <c:h val="0.88875"/>
        </c:manualLayout>
      </c:layout>
      <c:bar3DChart>
        <c:barDir val="bar"/>
        <c:grouping val="clustered"/>
        <c:varyColors val="0"/>
        <c:ser>
          <c:idx val="0"/>
          <c:order val="0"/>
          <c:tx>
            <c:v>residuos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'8.5'!$A$7:$A$25</c:f>
              <c:strCache/>
            </c:strRef>
          </c:cat>
          <c:val>
            <c:numRef>
              <c:f>'8.5'!$B$7:$B$25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hape val="cylinder"/>
        </c:ser>
        <c:gapWidth val="70"/>
        <c:shape val="cylinder"/>
        <c:axId val="785065"/>
        <c:axId val="7065586"/>
      </c:bar3DChart>
      <c:catAx>
        <c:axId val="7850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065586"/>
        <c:crosses val="autoZero"/>
        <c:auto val="0"/>
        <c:lblOffset val="100"/>
        <c:noMultiLvlLbl val="0"/>
      </c:catAx>
      <c:valAx>
        <c:axId val="7065586"/>
        <c:scaling>
          <c:orientation val="minMax"/>
        </c:scaling>
        <c:axPos val="t"/>
        <c:delete val="1"/>
        <c:majorTickMark val="out"/>
        <c:minorTickMark val="none"/>
        <c:tickLblPos val="nextTo"/>
        <c:crossAx val="78506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residuos incinerados. Año 2007 (toneladas)</a:t>
            </a:r>
          </a:p>
        </c:rich>
      </c:tx>
      <c:layout>
        <c:manualLayout>
          <c:xMode val="factor"/>
          <c:yMode val="factor"/>
          <c:x val="-0.022"/>
          <c:y val="0.014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345"/>
          <c:w val="0.921"/>
          <c:h val="0.71075"/>
        </c:manualLayout>
      </c:layout>
      <c:bar3DChart>
        <c:barDir val="bar"/>
        <c:grouping val="clustered"/>
        <c:varyColors val="0"/>
        <c:ser>
          <c:idx val="0"/>
          <c:order val="0"/>
          <c:tx>
            <c:v>residuos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'8.6'!$A$6:$A$12</c:f>
              <c:strCache/>
            </c:strRef>
          </c:cat>
          <c:val>
            <c:numRef>
              <c:f>'8.6'!$C$6:$C$12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cylinder"/>
        </c:ser>
        <c:gapWidth val="70"/>
        <c:shape val="cylinder"/>
        <c:axId val="63590275"/>
        <c:axId val="35441564"/>
      </c:bar3DChart>
      <c:catAx>
        <c:axId val="6359027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441564"/>
        <c:crosses val="autoZero"/>
        <c:auto val="0"/>
        <c:lblOffset val="100"/>
        <c:noMultiLvlLbl val="0"/>
      </c:catAx>
      <c:valAx>
        <c:axId val="35441564"/>
        <c:scaling>
          <c:orientation val="minMax"/>
        </c:scaling>
        <c:axPos val="t"/>
        <c:delete val="1"/>
        <c:majorTickMark val="out"/>
        <c:minorTickMark val="none"/>
        <c:tickLblPos val="nextTo"/>
        <c:crossAx val="6359027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recogida y el consumo 
del papel y cartón usados</a:t>
            </a:r>
          </a:p>
        </c:rich>
      </c:tx>
      <c:layout>
        <c:manualLayout>
          <c:xMode val="factor"/>
          <c:yMode val="factor"/>
          <c:x val="0.02975"/>
          <c:y val="0.03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475"/>
          <c:y val="0.3765"/>
          <c:w val="0.92575"/>
          <c:h val="0.606"/>
        </c:manualLayout>
      </c:layout>
      <c:lineChart>
        <c:grouping val="standard"/>
        <c:varyColors val="0"/>
        <c:ser>
          <c:idx val="0"/>
          <c:order val="0"/>
          <c:tx>
            <c:v>Recogida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'8.9'!$A$7:$A$12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'8.9'!$B$7:$B$12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Consumo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'8.9'!$E$7:$E$12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50538621"/>
        <c:axId val="52194406"/>
      </c:lineChart>
      <c:catAx>
        <c:axId val="50538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194406"/>
        <c:crosses val="autoZero"/>
        <c:auto val="1"/>
        <c:lblOffset val="100"/>
        <c:tickLblSkip val="1"/>
        <c:noMultiLvlLbl val="0"/>
      </c:catAx>
      <c:valAx>
        <c:axId val="521944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053862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4975"/>
          <c:y val="0.269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tasa (porcentaje) de recogida, utilización 
y reciclaje de papel - cartón</a:t>
            </a:r>
          </a:p>
        </c:rich>
      </c:tx>
      <c:layout>
        <c:manualLayout>
          <c:xMode val="factor"/>
          <c:yMode val="factor"/>
          <c:x val="0.034"/>
          <c:y val="0.052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45"/>
          <c:y val="0.38875"/>
          <c:w val="0.92425"/>
          <c:h val="0.5935"/>
        </c:manualLayout>
      </c:layout>
      <c:lineChart>
        <c:grouping val="standard"/>
        <c:varyColors val="0"/>
        <c:ser>
          <c:idx val="0"/>
          <c:order val="0"/>
          <c:tx>
            <c:v>Recogida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'8.9'!$A$7:$A$12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'8.9'!$F$7:$F$12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Utilización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'8.9'!$G$7:$G$12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Reciclaje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'8.9'!$H$7:$H$12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67096471"/>
        <c:axId val="66997328"/>
      </c:lineChart>
      <c:catAx>
        <c:axId val="67096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997328"/>
        <c:crosses val="autoZero"/>
        <c:auto val="1"/>
        <c:lblOffset val="100"/>
        <c:tickLblSkip val="1"/>
        <c:noMultiLvlLbl val="0"/>
      </c:catAx>
      <c:valAx>
        <c:axId val="669973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709647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775"/>
          <c:y val="0.279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10</xdr:row>
      <xdr:rowOff>76200</xdr:rowOff>
    </xdr:from>
    <xdr:to>
      <xdr:col>2</xdr:col>
      <xdr:colOff>762000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66675" y="2305050"/>
        <a:ext cx="50768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13</xdr:row>
      <xdr:rowOff>0</xdr:rowOff>
    </xdr:from>
    <xdr:to>
      <xdr:col>2</xdr:col>
      <xdr:colOff>790575</xdr:colOff>
      <xdr:row>34</xdr:row>
      <xdr:rowOff>38100</xdr:rowOff>
    </xdr:to>
    <xdr:graphicFrame>
      <xdr:nvGraphicFramePr>
        <xdr:cNvPr id="1" name="Chart 2"/>
        <xdr:cNvGraphicFramePr/>
      </xdr:nvGraphicFramePr>
      <xdr:xfrm>
        <a:off x="371475" y="2438400"/>
        <a:ext cx="540067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352425</xdr:colOff>
      <xdr:row>36</xdr:row>
      <xdr:rowOff>85725</xdr:rowOff>
    </xdr:from>
    <xdr:to>
      <xdr:col>2</xdr:col>
      <xdr:colOff>790575</xdr:colOff>
      <xdr:row>58</xdr:row>
      <xdr:rowOff>104775</xdr:rowOff>
    </xdr:to>
    <xdr:graphicFrame>
      <xdr:nvGraphicFramePr>
        <xdr:cNvPr id="2" name="Chart 4"/>
        <xdr:cNvGraphicFramePr/>
      </xdr:nvGraphicFramePr>
      <xdr:xfrm>
        <a:off x="352425" y="6248400"/>
        <a:ext cx="541972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24</xdr:row>
      <xdr:rowOff>47625</xdr:rowOff>
    </xdr:from>
    <xdr:to>
      <xdr:col>11</xdr:col>
      <xdr:colOff>523875</xdr:colOff>
      <xdr:row>49</xdr:row>
      <xdr:rowOff>47625</xdr:rowOff>
    </xdr:to>
    <xdr:graphicFrame>
      <xdr:nvGraphicFramePr>
        <xdr:cNvPr id="1" name="Chart 1"/>
        <xdr:cNvGraphicFramePr/>
      </xdr:nvGraphicFramePr>
      <xdr:xfrm>
        <a:off x="409575" y="4057650"/>
        <a:ext cx="104013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18</xdr:row>
      <xdr:rowOff>142875</xdr:rowOff>
    </xdr:from>
    <xdr:to>
      <xdr:col>13</xdr:col>
      <xdr:colOff>85725</xdr:colOff>
      <xdr:row>39</xdr:row>
      <xdr:rowOff>9525</xdr:rowOff>
    </xdr:to>
    <xdr:graphicFrame>
      <xdr:nvGraphicFramePr>
        <xdr:cNvPr id="1" name="Chart 1"/>
        <xdr:cNvGraphicFramePr/>
      </xdr:nvGraphicFramePr>
      <xdr:xfrm>
        <a:off x="2038350" y="3305175"/>
        <a:ext cx="793432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29</xdr:row>
      <xdr:rowOff>0</xdr:rowOff>
    </xdr:from>
    <xdr:to>
      <xdr:col>1</xdr:col>
      <xdr:colOff>2543175</xdr:colOff>
      <xdr:row>68</xdr:row>
      <xdr:rowOff>76200</xdr:rowOff>
    </xdr:to>
    <xdr:graphicFrame>
      <xdr:nvGraphicFramePr>
        <xdr:cNvPr id="1" name="Chart 1"/>
        <xdr:cNvGraphicFramePr/>
      </xdr:nvGraphicFramePr>
      <xdr:xfrm>
        <a:off x="180975" y="5076825"/>
        <a:ext cx="49815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14</xdr:row>
      <xdr:rowOff>47625</xdr:rowOff>
    </xdr:from>
    <xdr:to>
      <xdr:col>2</xdr:col>
      <xdr:colOff>1571625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76200" y="2790825"/>
        <a:ext cx="50768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15</xdr:row>
      <xdr:rowOff>0</xdr:rowOff>
    </xdr:from>
    <xdr:to>
      <xdr:col>7</xdr:col>
      <xdr:colOff>419100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23825" y="2752725"/>
        <a:ext cx="60483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33</xdr:row>
      <xdr:rowOff>123825</xdr:rowOff>
    </xdr:from>
    <xdr:to>
      <xdr:col>7</xdr:col>
      <xdr:colOff>457200</xdr:colOff>
      <xdr:row>50</xdr:row>
      <xdr:rowOff>85725</xdr:rowOff>
    </xdr:to>
    <xdr:graphicFrame>
      <xdr:nvGraphicFramePr>
        <xdr:cNvPr id="2" name="Chart 2"/>
        <xdr:cNvGraphicFramePr/>
      </xdr:nvGraphicFramePr>
      <xdr:xfrm>
        <a:off x="123825" y="5791200"/>
        <a:ext cx="608647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="75" zoomScaleNormal="75" workbookViewId="0" topLeftCell="A1">
      <selection activeCell="A1" sqref="A1:C1"/>
    </sheetView>
  </sheetViews>
  <sheetFormatPr defaultColWidth="11.421875" defaultRowHeight="12.75"/>
  <cols>
    <col min="1" max="1" width="50.140625" style="0" customWidth="1"/>
    <col min="2" max="2" width="15.57421875" style="0" customWidth="1"/>
    <col min="3" max="3" width="12.28125" style="0" bestFit="1" customWidth="1"/>
    <col min="4" max="16384" width="9.140625" style="0" customWidth="1"/>
  </cols>
  <sheetData>
    <row r="1" spans="1:3" ht="18">
      <c r="A1" s="78" t="s">
        <v>6</v>
      </c>
      <c r="B1" s="78"/>
      <c r="C1" s="78"/>
    </row>
    <row r="3" spans="1:5" s="14" customFormat="1" ht="15">
      <c r="A3" s="79" t="s">
        <v>136</v>
      </c>
      <c r="B3" s="79"/>
      <c r="C3" s="79"/>
      <c r="D3" s="13"/>
      <c r="E3" s="13"/>
    </row>
    <row r="4" spans="1:5" ht="13.5" thickBot="1">
      <c r="A4" s="24"/>
      <c r="B4" s="24"/>
      <c r="C4" s="24"/>
      <c r="D4" s="1"/>
      <c r="E4" s="1"/>
    </row>
    <row r="5" spans="1:5" ht="30" customHeight="1" thickBot="1">
      <c r="A5" s="33" t="s">
        <v>0</v>
      </c>
      <c r="B5" s="34" t="s">
        <v>5</v>
      </c>
      <c r="C5" s="35" t="s">
        <v>4</v>
      </c>
      <c r="D5" s="1"/>
      <c r="E5" s="1"/>
    </row>
    <row r="6" spans="1:5" ht="25.5">
      <c r="A6" s="25" t="s">
        <v>1</v>
      </c>
      <c r="B6" s="26">
        <v>2668897</v>
      </c>
      <c r="C6" s="27">
        <v>11</v>
      </c>
      <c r="D6" s="1"/>
      <c r="E6" s="1"/>
    </row>
    <row r="7" spans="1:5" ht="12.75">
      <c r="A7" s="28" t="s">
        <v>2</v>
      </c>
      <c r="B7" s="29">
        <v>19993461</v>
      </c>
      <c r="C7" s="30">
        <v>85</v>
      </c>
      <c r="D7" s="1"/>
      <c r="E7" s="1"/>
    </row>
    <row r="8" spans="1:5" ht="12.75">
      <c r="A8" s="28" t="s">
        <v>3</v>
      </c>
      <c r="B8" s="29">
        <v>899841</v>
      </c>
      <c r="C8" s="30">
        <v>4</v>
      </c>
      <c r="D8" s="1"/>
      <c r="E8" s="1"/>
    </row>
    <row r="9" spans="1:5" s="8" customFormat="1" ht="22.5" customHeight="1" thickBot="1">
      <c r="A9" s="74" t="s">
        <v>149</v>
      </c>
      <c r="B9" s="31">
        <v>23562199</v>
      </c>
      <c r="C9" s="32">
        <v>100</v>
      </c>
      <c r="D9" s="12"/>
      <c r="E9" s="12"/>
    </row>
    <row r="10" spans="1:5" ht="12.75">
      <c r="A10" s="1"/>
      <c r="B10" s="1"/>
      <c r="C10" s="1"/>
      <c r="D10" s="1"/>
      <c r="E10" s="1"/>
    </row>
    <row r="11" spans="1:5" ht="12.75">
      <c r="A11" s="1"/>
      <c r="B11" s="1"/>
      <c r="C11" s="1"/>
      <c r="D11" s="1"/>
      <c r="E11" s="1"/>
    </row>
    <row r="12" spans="1:5" ht="12.75">
      <c r="A12" s="1"/>
      <c r="B12" s="1"/>
      <c r="C12" s="1"/>
      <c r="D12" s="1"/>
      <c r="E12" s="1"/>
    </row>
    <row r="13" spans="1:5" ht="12.75">
      <c r="A13" s="1"/>
      <c r="B13" s="1"/>
      <c r="C13" s="1"/>
      <c r="D13" s="1"/>
      <c r="E13" s="1"/>
    </row>
  </sheetData>
  <mergeCells count="2">
    <mergeCell ref="A1:C1"/>
    <mergeCell ref="A3:C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8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12.140625" style="0" bestFit="1" customWidth="1"/>
    <col min="2" max="2" width="14.28125" style="0" bestFit="1" customWidth="1"/>
    <col min="3" max="4" width="12.140625" style="0" bestFit="1" customWidth="1"/>
    <col min="5" max="5" width="9.28125" style="0" customWidth="1"/>
    <col min="6" max="6" width="12.28125" style="0" bestFit="1" customWidth="1"/>
    <col min="7" max="7" width="14.57421875" style="0" customWidth="1"/>
    <col min="8" max="16384" width="9.140625" style="0" customWidth="1"/>
  </cols>
  <sheetData>
    <row r="1" spans="1:8" ht="18">
      <c r="A1" s="115" t="s">
        <v>6</v>
      </c>
      <c r="B1" s="115"/>
      <c r="C1" s="115"/>
      <c r="D1" s="115"/>
      <c r="E1" s="115"/>
      <c r="F1" s="115"/>
      <c r="G1" s="115"/>
      <c r="H1" s="16"/>
    </row>
    <row r="2" spans="1:7" ht="12.75">
      <c r="A2" s="22"/>
      <c r="B2" s="22"/>
      <c r="C2" s="22"/>
      <c r="D2" s="22"/>
      <c r="E2" s="22"/>
      <c r="F2" s="22"/>
      <c r="G2" s="22"/>
    </row>
    <row r="3" spans="1:8" ht="15">
      <c r="A3" s="116" t="s">
        <v>147</v>
      </c>
      <c r="B3" s="116"/>
      <c r="C3" s="116"/>
      <c r="D3" s="116"/>
      <c r="E3" s="116"/>
      <c r="F3" s="116"/>
      <c r="G3" s="116"/>
      <c r="H3" s="17"/>
    </row>
    <row r="4" spans="1:8" ht="15">
      <c r="A4" s="116" t="s">
        <v>148</v>
      </c>
      <c r="B4" s="116"/>
      <c r="C4" s="116"/>
      <c r="D4" s="116"/>
      <c r="E4" s="116"/>
      <c r="F4" s="116"/>
      <c r="G4" s="116"/>
      <c r="H4" s="17"/>
    </row>
    <row r="5" spans="1:7" ht="13.5" thickBot="1">
      <c r="A5" s="24"/>
      <c r="B5" s="24"/>
      <c r="C5" s="24"/>
      <c r="D5" s="24"/>
      <c r="E5" s="24"/>
      <c r="F5" s="24"/>
      <c r="G5" s="24"/>
    </row>
    <row r="6" spans="1:7" ht="42" customHeight="1" thickBot="1">
      <c r="A6" s="33" t="s">
        <v>35</v>
      </c>
      <c r="B6" s="34" t="s">
        <v>36</v>
      </c>
      <c r="C6" s="34" t="s">
        <v>95</v>
      </c>
      <c r="D6" s="34" t="s">
        <v>100</v>
      </c>
      <c r="E6" s="34" t="s">
        <v>96</v>
      </c>
      <c r="F6" s="34" t="s">
        <v>39</v>
      </c>
      <c r="G6" s="35" t="s">
        <v>97</v>
      </c>
    </row>
    <row r="7" spans="1:7" ht="12.75">
      <c r="A7" s="68" t="s">
        <v>98</v>
      </c>
      <c r="B7" s="26">
        <v>19</v>
      </c>
      <c r="C7" s="26">
        <v>155914</v>
      </c>
      <c r="D7" s="26">
        <v>115881</v>
      </c>
      <c r="E7" s="26">
        <v>40033</v>
      </c>
      <c r="F7" s="26">
        <v>20727</v>
      </c>
      <c r="G7" s="27">
        <v>25944</v>
      </c>
    </row>
    <row r="8" spans="1:7" ht="12.75">
      <c r="A8" s="69" t="s">
        <v>99</v>
      </c>
      <c r="B8" s="29">
        <v>1</v>
      </c>
      <c r="C8" s="29">
        <v>5867</v>
      </c>
      <c r="D8" s="29">
        <v>1240</v>
      </c>
      <c r="E8" s="29">
        <v>4627</v>
      </c>
      <c r="F8" s="29">
        <v>935</v>
      </c>
      <c r="G8" s="30">
        <v>157</v>
      </c>
    </row>
    <row r="9" spans="1:7" s="8" customFormat="1" ht="19.5" customHeight="1" thickBot="1">
      <c r="A9" s="74" t="s">
        <v>149</v>
      </c>
      <c r="B9" s="31">
        <v>20</v>
      </c>
      <c r="C9" s="31">
        <v>161781</v>
      </c>
      <c r="D9" s="31">
        <v>117121</v>
      </c>
      <c r="E9" s="31">
        <v>44660</v>
      </c>
      <c r="F9" s="31">
        <v>21662</v>
      </c>
      <c r="G9" s="32">
        <v>26101</v>
      </c>
    </row>
    <row r="10" spans="2:5" ht="12.75">
      <c r="B10" s="2"/>
      <c r="C10" s="2"/>
      <c r="D10" s="2"/>
      <c r="E10" s="1"/>
    </row>
    <row r="11" spans="2:5" ht="12.75">
      <c r="B11" s="3"/>
      <c r="C11" s="4"/>
      <c r="D11" s="5"/>
      <c r="E11" s="1"/>
    </row>
    <row r="12" spans="2:5" ht="12.75">
      <c r="B12" s="3"/>
      <c r="C12" s="4"/>
      <c r="D12" s="5"/>
      <c r="E12" s="1"/>
    </row>
    <row r="13" spans="2:5" ht="12.75">
      <c r="B13" s="3"/>
      <c r="C13" s="4"/>
      <c r="D13" s="5"/>
      <c r="E13" s="1"/>
    </row>
    <row r="14" spans="2:5" ht="12.75">
      <c r="B14" s="6"/>
      <c r="C14" s="4"/>
      <c r="D14" s="2"/>
      <c r="E14" s="1"/>
    </row>
    <row r="15" spans="2:5" ht="12.75">
      <c r="B15" s="7"/>
      <c r="C15" s="1"/>
      <c r="D15" s="1"/>
      <c r="E15" s="1"/>
    </row>
    <row r="16" spans="2:5" ht="12.75">
      <c r="B16" s="1"/>
      <c r="C16" s="1"/>
      <c r="D16" s="1"/>
      <c r="E16" s="1"/>
    </row>
    <row r="17" spans="2:5" ht="12.75">
      <c r="B17" s="20"/>
      <c r="C17" s="1"/>
      <c r="D17" s="1"/>
      <c r="E17" s="1"/>
    </row>
    <row r="18" spans="2:5" ht="12.75">
      <c r="B18" s="1"/>
      <c r="C18" s="1"/>
      <c r="D18" s="1"/>
      <c r="E18" s="1"/>
    </row>
  </sheetData>
  <mergeCells count="3">
    <mergeCell ref="A1:G1"/>
    <mergeCell ref="A3:G3"/>
    <mergeCell ref="A4:G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3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1" width="22.00390625" style="0" customWidth="1"/>
    <col min="2" max="2" width="21.7109375" style="0" customWidth="1"/>
    <col min="3" max="3" width="22.00390625" style="0" customWidth="1"/>
  </cols>
  <sheetData>
    <row r="1" spans="1:7" ht="18">
      <c r="A1" s="78" t="s">
        <v>6</v>
      </c>
      <c r="B1" s="78"/>
      <c r="C1" s="78"/>
      <c r="D1" s="16"/>
      <c r="E1" s="16"/>
      <c r="F1" s="16"/>
      <c r="G1" s="16"/>
    </row>
    <row r="3" spans="1:7" ht="15">
      <c r="A3" s="79" t="s">
        <v>143</v>
      </c>
      <c r="B3" s="79"/>
      <c r="C3" s="79"/>
      <c r="D3" s="17"/>
      <c r="E3" s="17"/>
      <c r="F3" s="17"/>
      <c r="G3" s="17"/>
    </row>
    <row r="4" spans="1:7" ht="15">
      <c r="A4" s="79" t="s">
        <v>144</v>
      </c>
      <c r="B4" s="79"/>
      <c r="C4" s="79"/>
      <c r="D4" s="17"/>
      <c r="E4" s="17"/>
      <c r="F4" s="17"/>
      <c r="G4" s="17"/>
    </row>
    <row r="5" spans="1:3" ht="13.5" thickBot="1">
      <c r="A5" s="24"/>
      <c r="B5" s="24"/>
      <c r="C5" s="24"/>
    </row>
    <row r="6" spans="1:3" ht="42.75" customHeight="1" thickBot="1">
      <c r="A6" s="53" t="s">
        <v>35</v>
      </c>
      <c r="B6" s="55" t="s">
        <v>102</v>
      </c>
      <c r="C6" s="54" t="s">
        <v>103</v>
      </c>
    </row>
    <row r="7" spans="1:3" ht="12.75">
      <c r="A7" s="42" t="s">
        <v>17</v>
      </c>
      <c r="B7" s="26">
        <v>49375</v>
      </c>
      <c r="C7" s="27">
        <v>40361</v>
      </c>
    </row>
    <row r="8" spans="1:3" ht="12.75">
      <c r="A8" s="43" t="s">
        <v>18</v>
      </c>
      <c r="B8" s="29">
        <v>2229</v>
      </c>
      <c r="C8" s="30">
        <v>1413</v>
      </c>
    </row>
    <row r="9" spans="1:3" ht="12.75">
      <c r="A9" s="43" t="s">
        <v>19</v>
      </c>
      <c r="B9" s="29">
        <v>7733</v>
      </c>
      <c r="C9" s="30">
        <v>274</v>
      </c>
    </row>
    <row r="10" spans="1:3" ht="12.75">
      <c r="A10" s="43" t="s">
        <v>20</v>
      </c>
      <c r="B10" s="29">
        <v>24399</v>
      </c>
      <c r="C10" s="30">
        <v>1729</v>
      </c>
    </row>
    <row r="11" spans="1:3" ht="12.75">
      <c r="A11" s="43" t="s">
        <v>21</v>
      </c>
      <c r="B11" s="29">
        <v>9886</v>
      </c>
      <c r="C11" s="30">
        <v>9527</v>
      </c>
    </row>
    <row r="12" spans="1:3" ht="12.75">
      <c r="A12" s="43" t="s">
        <v>22</v>
      </c>
      <c r="B12" s="29">
        <v>4686</v>
      </c>
      <c r="C12" s="30">
        <v>4607</v>
      </c>
    </row>
    <row r="13" spans="1:3" ht="12.75">
      <c r="A13" s="43" t="s">
        <v>23</v>
      </c>
      <c r="B13" s="29">
        <v>31986</v>
      </c>
      <c r="C13" s="30">
        <v>11184</v>
      </c>
    </row>
    <row r="14" spans="1:3" ht="12.75">
      <c r="A14" s="43" t="s">
        <v>24</v>
      </c>
      <c r="B14" s="29">
        <v>309960</v>
      </c>
      <c r="C14" s="30">
        <v>163944</v>
      </c>
    </row>
    <row r="15" spans="1:3" ht="12.75">
      <c r="A15" s="43" t="s">
        <v>25</v>
      </c>
      <c r="B15" s="29">
        <v>66811</v>
      </c>
      <c r="C15" s="30">
        <v>59442</v>
      </c>
    </row>
    <row r="16" spans="1:3" ht="12.75">
      <c r="A16" s="43" t="s">
        <v>26</v>
      </c>
      <c r="B16" s="29">
        <v>45361</v>
      </c>
      <c r="C16" s="30">
        <v>38528</v>
      </c>
    </row>
    <row r="17" spans="1:3" ht="12.75">
      <c r="A17" s="43" t="s">
        <v>27</v>
      </c>
      <c r="B17" s="29">
        <v>238229</v>
      </c>
      <c r="C17" s="30">
        <v>154920</v>
      </c>
    </row>
    <row r="18" spans="1:3" ht="12.75">
      <c r="A18" s="43" t="s">
        <v>28</v>
      </c>
      <c r="B18" s="29">
        <v>35746</v>
      </c>
      <c r="C18" s="30">
        <v>23661</v>
      </c>
    </row>
    <row r="19" spans="1:3" ht="12.75">
      <c r="A19" s="43" t="s">
        <v>29</v>
      </c>
      <c r="B19" s="29">
        <v>165447</v>
      </c>
      <c r="C19" s="30">
        <v>155249</v>
      </c>
    </row>
    <row r="20" spans="1:3" ht="12.75">
      <c r="A20" s="43" t="s">
        <v>30</v>
      </c>
      <c r="B20" s="29">
        <v>2731</v>
      </c>
      <c r="C20" s="30">
        <v>1003</v>
      </c>
    </row>
    <row r="21" spans="1:3" ht="12.75">
      <c r="A21" s="43" t="s">
        <v>31</v>
      </c>
      <c r="B21" s="29">
        <v>9430</v>
      </c>
      <c r="C21" s="30">
        <v>6114</v>
      </c>
    </row>
    <row r="22" spans="1:3" ht="12.75">
      <c r="A22" s="43" t="s">
        <v>32</v>
      </c>
      <c r="B22" s="29">
        <v>102899</v>
      </c>
      <c r="C22" s="30">
        <v>82677</v>
      </c>
    </row>
    <row r="23" spans="1:3" ht="12.75">
      <c r="A23" s="43" t="s">
        <v>33</v>
      </c>
      <c r="B23" s="29">
        <v>35185</v>
      </c>
      <c r="C23" s="30">
        <v>24</v>
      </c>
    </row>
    <row r="24" spans="1:3" ht="12.75">
      <c r="A24" s="43" t="s">
        <v>105</v>
      </c>
      <c r="B24" s="29">
        <v>1460</v>
      </c>
      <c r="C24" s="30" t="s">
        <v>49</v>
      </c>
    </row>
    <row r="25" spans="1:3" s="8" customFormat="1" ht="20.25" customHeight="1" thickBot="1">
      <c r="A25" s="76" t="s">
        <v>149</v>
      </c>
      <c r="B25" s="31">
        <f>SUM(B7:B24)</f>
        <v>1143553</v>
      </c>
      <c r="C25" s="32">
        <f>SUM(C7:C24)</f>
        <v>754657</v>
      </c>
    </row>
    <row r="33" ht="12.75">
      <c r="E33" s="1"/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4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17.7109375" style="0" customWidth="1"/>
    <col min="2" max="4" width="19.00390625" style="0" customWidth="1"/>
  </cols>
  <sheetData>
    <row r="1" spans="1:4" ht="18">
      <c r="A1" s="78" t="s">
        <v>6</v>
      </c>
      <c r="B1" s="78"/>
      <c r="C1" s="78"/>
      <c r="D1" s="78"/>
    </row>
    <row r="3" spans="1:4" ht="15">
      <c r="A3" s="79" t="s">
        <v>145</v>
      </c>
      <c r="B3" s="79"/>
      <c r="C3" s="79"/>
      <c r="D3" s="79"/>
    </row>
    <row r="4" spans="1:4" ht="15">
      <c r="A4" s="79" t="s">
        <v>146</v>
      </c>
      <c r="B4" s="79"/>
      <c r="C4" s="79"/>
      <c r="D4" s="79"/>
    </row>
    <row r="5" spans="1:4" ht="13.5" thickBot="1">
      <c r="A5" s="24"/>
      <c r="B5" s="24"/>
      <c r="C5" s="24"/>
      <c r="D5" s="24"/>
    </row>
    <row r="6" spans="1:5" ht="12.75">
      <c r="A6" s="111" t="s">
        <v>109</v>
      </c>
      <c r="B6" s="109" t="s">
        <v>106</v>
      </c>
      <c r="C6" s="110"/>
      <c r="D6" s="110"/>
      <c r="E6" s="1"/>
    </row>
    <row r="7" spans="1:5" ht="13.5" thickBot="1">
      <c r="A7" s="112"/>
      <c r="B7" s="66" t="s">
        <v>107</v>
      </c>
      <c r="C7" s="66" t="s">
        <v>108</v>
      </c>
      <c r="D7" s="67" t="s">
        <v>104</v>
      </c>
      <c r="E7" s="1"/>
    </row>
    <row r="8" spans="1:5" ht="12.75">
      <c r="A8" s="63">
        <v>2003</v>
      </c>
      <c r="B8" s="26">
        <v>751686</v>
      </c>
      <c r="C8" s="26">
        <v>250562</v>
      </c>
      <c r="D8" s="27">
        <v>1002248</v>
      </c>
      <c r="E8" s="21"/>
    </row>
    <row r="9" spans="1:5" ht="12.75">
      <c r="A9" s="64">
        <v>2004</v>
      </c>
      <c r="B9" s="29">
        <v>822491</v>
      </c>
      <c r="C9" s="29">
        <v>274164</v>
      </c>
      <c r="D9" s="30">
        <v>1096655</v>
      </c>
      <c r="E9" s="21"/>
    </row>
    <row r="10" spans="1:5" ht="12.75">
      <c r="A10" s="64">
        <v>2005</v>
      </c>
      <c r="B10" s="29">
        <v>867164</v>
      </c>
      <c r="C10" s="29">
        <v>275721</v>
      </c>
      <c r="D10" s="30">
        <v>1142885</v>
      </c>
      <c r="E10" s="21"/>
    </row>
    <row r="11" spans="1:5" ht="12.75">
      <c r="A11" s="64">
        <v>2006</v>
      </c>
      <c r="B11" s="29">
        <v>954715</v>
      </c>
      <c r="C11" s="29">
        <v>238679</v>
      </c>
      <c r="D11" s="30">
        <v>1193394</v>
      </c>
      <c r="E11" s="21"/>
    </row>
    <row r="12" spans="1:5" ht="13.5" thickBot="1">
      <c r="A12" s="65">
        <v>2007</v>
      </c>
      <c r="B12" s="37">
        <v>927960</v>
      </c>
      <c r="C12" s="37">
        <v>189230</v>
      </c>
      <c r="D12" s="38">
        <v>1117190</v>
      </c>
      <c r="E12" s="21"/>
    </row>
    <row r="13" spans="1:5" ht="12.75">
      <c r="A13" s="1"/>
      <c r="B13" s="1"/>
      <c r="C13" s="1"/>
      <c r="D13" s="1"/>
      <c r="E13" s="1"/>
    </row>
    <row r="14" spans="1:9" ht="12.75">
      <c r="A14" s="1"/>
      <c r="B14" s="1"/>
      <c r="C14" s="1"/>
      <c r="D14" s="1"/>
      <c r="E14" s="1"/>
      <c r="F14" s="1"/>
      <c r="G14" s="1"/>
      <c r="H14" s="1"/>
      <c r="I14" s="1"/>
    </row>
    <row r="15" spans="2:9" ht="12.75">
      <c r="B15" s="1"/>
      <c r="C15" s="1"/>
      <c r="D15" s="1"/>
      <c r="E15" s="1"/>
      <c r="F15" s="1"/>
      <c r="G15" s="1"/>
      <c r="H15" s="1"/>
      <c r="I15" s="1"/>
    </row>
    <row r="16" spans="2:9" ht="12.75">
      <c r="B16" s="1"/>
      <c r="C16" s="1"/>
      <c r="D16" s="1"/>
      <c r="E16" s="1"/>
      <c r="F16" s="1"/>
      <c r="G16" s="1"/>
      <c r="H16" s="1"/>
      <c r="I16" s="1"/>
    </row>
    <row r="17" spans="2:9" ht="12.75">
      <c r="B17" s="1"/>
      <c r="C17" s="117"/>
      <c r="D17" s="117"/>
      <c r="E17" s="117"/>
      <c r="F17" s="117"/>
      <c r="G17" s="117"/>
      <c r="H17" s="1"/>
      <c r="I17" s="1"/>
    </row>
    <row r="18" spans="2:9" ht="12.75">
      <c r="B18" s="1"/>
      <c r="C18" s="117"/>
      <c r="D18" s="117"/>
      <c r="E18" s="117"/>
      <c r="F18" s="117"/>
      <c r="G18" s="117"/>
      <c r="H18" s="1"/>
      <c r="I18" s="1"/>
    </row>
    <row r="19" spans="2:9" ht="12.75">
      <c r="B19" s="1"/>
      <c r="C19" s="21"/>
      <c r="D19" s="21"/>
      <c r="E19" s="21"/>
      <c r="F19" s="21"/>
      <c r="G19" s="21"/>
      <c r="H19" s="1"/>
      <c r="I19" s="1"/>
    </row>
    <row r="20" spans="2:9" ht="12.75">
      <c r="B20" s="1"/>
      <c r="C20" s="21"/>
      <c r="D20" s="21"/>
      <c r="E20" s="21"/>
      <c r="F20" s="21"/>
      <c r="G20" s="21"/>
      <c r="H20" s="1"/>
      <c r="I20" s="1"/>
    </row>
    <row r="21" spans="2:9" ht="12.75">
      <c r="B21" s="1"/>
      <c r="C21" s="1"/>
      <c r="D21" s="1"/>
      <c r="E21" s="1"/>
      <c r="F21" s="1"/>
      <c r="G21" s="1"/>
      <c r="H21" s="1"/>
      <c r="I21" s="1"/>
    </row>
    <row r="44" ht="12.75">
      <c r="F44" s="23"/>
    </row>
  </sheetData>
  <mergeCells count="10">
    <mergeCell ref="G17:G18"/>
    <mergeCell ref="B6:D6"/>
    <mergeCell ref="A6:A7"/>
    <mergeCell ref="C17:C18"/>
    <mergeCell ref="D17:D18"/>
    <mergeCell ref="A1:D1"/>
    <mergeCell ref="A3:D3"/>
    <mergeCell ref="E17:E18"/>
    <mergeCell ref="F17:F18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  <colBreaks count="1" manualBreakCount="1">
    <brk id="4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24.140625" style="0" customWidth="1"/>
  </cols>
  <sheetData>
    <row r="1" spans="1:5" ht="18">
      <c r="A1" s="78" t="s">
        <v>6</v>
      </c>
      <c r="B1" s="78"/>
      <c r="C1" s="78"/>
      <c r="D1" s="78"/>
      <c r="E1" s="78"/>
    </row>
    <row r="3" spans="1:5" ht="15" customHeight="1">
      <c r="A3" s="79" t="s">
        <v>115</v>
      </c>
      <c r="B3" s="79"/>
      <c r="C3" s="79"/>
      <c r="D3" s="79"/>
      <c r="E3" s="79"/>
    </row>
    <row r="4" spans="1:5" ht="13.5" thickBot="1">
      <c r="A4" s="24"/>
      <c r="B4" s="24"/>
      <c r="C4" s="24"/>
      <c r="D4" s="24"/>
      <c r="E4" s="24"/>
    </row>
    <row r="5" spans="1:5" ht="12.75">
      <c r="A5" s="125" t="s">
        <v>114</v>
      </c>
      <c r="B5" s="122" t="s">
        <v>116</v>
      </c>
      <c r="C5" s="123"/>
      <c r="D5" s="122" t="s">
        <v>150</v>
      </c>
      <c r="E5" s="124"/>
    </row>
    <row r="6" spans="1:5" ht="13.5" thickBot="1">
      <c r="A6" s="126"/>
      <c r="B6" s="72" t="s">
        <v>110</v>
      </c>
      <c r="C6" s="72" t="s">
        <v>4</v>
      </c>
      <c r="D6" s="72" t="s">
        <v>110</v>
      </c>
      <c r="E6" s="73" t="s">
        <v>4</v>
      </c>
    </row>
    <row r="7" spans="1:5" ht="14.25" customHeight="1">
      <c r="A7" s="70" t="s">
        <v>111</v>
      </c>
      <c r="B7" s="26">
        <v>18035</v>
      </c>
      <c r="C7" s="26">
        <v>11</v>
      </c>
      <c r="D7" s="26">
        <v>8852</v>
      </c>
      <c r="E7" s="27">
        <v>16</v>
      </c>
    </row>
    <row r="8" spans="1:5" ht="12.75">
      <c r="A8" s="71" t="s">
        <v>112</v>
      </c>
      <c r="B8" s="29">
        <v>123575</v>
      </c>
      <c r="C8" s="29">
        <v>76</v>
      </c>
      <c r="D8" s="29">
        <v>22684</v>
      </c>
      <c r="E8" s="30">
        <v>41</v>
      </c>
    </row>
    <row r="9" spans="1:5" ht="15" customHeight="1">
      <c r="A9" s="71" t="s">
        <v>113</v>
      </c>
      <c r="B9" s="29">
        <v>21960</v>
      </c>
      <c r="C9" s="29">
        <v>13</v>
      </c>
      <c r="D9" s="29">
        <v>23790</v>
      </c>
      <c r="E9" s="30">
        <v>43</v>
      </c>
    </row>
    <row r="10" spans="1:5" s="8" customFormat="1" ht="15.75" customHeight="1" thickBot="1">
      <c r="A10" s="74" t="s">
        <v>34</v>
      </c>
      <c r="B10" s="31">
        <v>163570</v>
      </c>
      <c r="C10" s="31">
        <v>100</v>
      </c>
      <c r="D10" s="31">
        <v>55326</v>
      </c>
      <c r="E10" s="32">
        <v>100</v>
      </c>
    </row>
    <row r="11" spans="1:6" ht="12.75">
      <c r="A11" s="118" t="s">
        <v>151</v>
      </c>
      <c r="B11" s="119"/>
      <c r="C11" s="119"/>
      <c r="D11" s="119"/>
      <c r="E11" s="119"/>
      <c r="F11" s="1"/>
    </row>
    <row r="12" spans="1:6" ht="12.75">
      <c r="A12" s="120" t="s">
        <v>152</v>
      </c>
      <c r="B12" s="121"/>
      <c r="C12" s="121"/>
      <c r="D12" s="121"/>
      <c r="E12" s="121"/>
      <c r="F12" s="1"/>
    </row>
    <row r="13" ht="12.75">
      <c r="F13" s="1"/>
    </row>
  </sheetData>
  <mergeCells count="7">
    <mergeCell ref="A1:E1"/>
    <mergeCell ref="A3:E3"/>
    <mergeCell ref="A11:E11"/>
    <mergeCell ref="A12:E12"/>
    <mergeCell ref="B5:C5"/>
    <mergeCell ref="D5:E5"/>
    <mergeCell ref="A5:A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7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34.57421875" style="0" customWidth="1"/>
    <col min="2" max="2" width="12.421875" style="0" customWidth="1"/>
    <col min="3" max="3" width="14.421875" style="0" customWidth="1"/>
    <col min="4" max="4" width="11.57421875" style="0" bestFit="1" customWidth="1"/>
    <col min="5" max="5" width="15.28125" style="0" customWidth="1"/>
    <col min="6" max="6" width="11.57421875" style="0" customWidth="1"/>
  </cols>
  <sheetData>
    <row r="1" spans="1:6" ht="18">
      <c r="A1" s="78" t="s">
        <v>6</v>
      </c>
      <c r="B1" s="78"/>
      <c r="C1" s="78"/>
      <c r="D1" s="78"/>
      <c r="E1" s="78"/>
      <c r="F1" s="78"/>
    </row>
    <row r="3" spans="1:6" ht="15" customHeight="1">
      <c r="A3" s="79" t="s">
        <v>133</v>
      </c>
      <c r="B3" s="79"/>
      <c r="C3" s="79"/>
      <c r="D3" s="79"/>
      <c r="E3" s="79"/>
      <c r="F3" s="79"/>
    </row>
    <row r="4" spans="1:6" ht="13.5" thickBot="1">
      <c r="A4" s="24"/>
      <c r="B4" s="24"/>
      <c r="C4" s="24"/>
      <c r="D4" s="24"/>
      <c r="E4" s="24"/>
      <c r="F4" s="24"/>
    </row>
    <row r="5" spans="1:6" s="11" customFormat="1" ht="12.75">
      <c r="A5" s="127" t="s">
        <v>117</v>
      </c>
      <c r="B5" s="131" t="s">
        <v>118</v>
      </c>
      <c r="C5" s="132"/>
      <c r="D5" s="131" t="s">
        <v>121</v>
      </c>
      <c r="E5" s="133"/>
      <c r="F5" s="129" t="s">
        <v>132</v>
      </c>
    </row>
    <row r="6" spans="1:6" s="11" customFormat="1" ht="28.5" customHeight="1" thickBot="1">
      <c r="A6" s="128"/>
      <c r="B6" s="75" t="s">
        <v>119</v>
      </c>
      <c r="C6" s="75" t="s">
        <v>120</v>
      </c>
      <c r="D6" s="75" t="s">
        <v>119</v>
      </c>
      <c r="E6" s="75" t="s">
        <v>120</v>
      </c>
      <c r="F6" s="130"/>
    </row>
    <row r="7" spans="1:6" s="11" customFormat="1" ht="12.75">
      <c r="A7" s="25" t="s">
        <v>122</v>
      </c>
      <c r="B7" s="26">
        <v>251389</v>
      </c>
      <c r="C7" s="26">
        <v>96.8</v>
      </c>
      <c r="D7" s="26">
        <v>15</v>
      </c>
      <c r="E7" s="26">
        <v>80</v>
      </c>
      <c r="F7" s="27">
        <v>80</v>
      </c>
    </row>
    <row r="8" spans="1:6" s="11" customFormat="1" ht="12.75">
      <c r="A8" s="28" t="s">
        <v>123</v>
      </c>
      <c r="B8" s="29">
        <v>3610</v>
      </c>
      <c r="C8" s="29">
        <v>92.5</v>
      </c>
      <c r="D8" s="29">
        <v>2</v>
      </c>
      <c r="E8" s="29">
        <v>81</v>
      </c>
      <c r="F8" s="30">
        <v>70</v>
      </c>
    </row>
    <row r="9" spans="1:6" s="11" customFormat="1" ht="12.75">
      <c r="A9" s="28" t="s">
        <v>124</v>
      </c>
      <c r="B9" s="29">
        <v>12977</v>
      </c>
      <c r="C9" s="29">
        <v>78.4</v>
      </c>
      <c r="D9" s="29">
        <v>4043</v>
      </c>
      <c r="E9" s="29">
        <v>70</v>
      </c>
      <c r="F9" s="30">
        <v>75</v>
      </c>
    </row>
    <row r="10" spans="1:6" s="11" customFormat="1" ht="12.75">
      <c r="A10" s="28" t="s">
        <v>125</v>
      </c>
      <c r="B10" s="29">
        <v>15192</v>
      </c>
      <c r="C10" s="29">
        <v>84.5</v>
      </c>
      <c r="D10" s="29">
        <v>61</v>
      </c>
      <c r="E10" s="29">
        <v>84</v>
      </c>
      <c r="F10" s="30">
        <v>75</v>
      </c>
    </row>
    <row r="11" spans="1:6" s="11" customFormat="1" ht="12.75">
      <c r="A11" s="28" t="s">
        <v>126</v>
      </c>
      <c r="B11" s="29">
        <v>489</v>
      </c>
      <c r="C11" s="29">
        <v>99.1</v>
      </c>
      <c r="D11" s="29">
        <v>1398</v>
      </c>
      <c r="E11" s="29">
        <v>96</v>
      </c>
      <c r="F11" s="30">
        <v>70</v>
      </c>
    </row>
    <row r="12" spans="1:6" s="11" customFormat="1" ht="12.75">
      <c r="A12" s="28" t="s">
        <v>127</v>
      </c>
      <c r="B12" s="29">
        <v>787</v>
      </c>
      <c r="C12" s="29">
        <v>91.4</v>
      </c>
      <c r="D12" s="29">
        <v>2</v>
      </c>
      <c r="E12" s="29">
        <v>66</v>
      </c>
      <c r="F12" s="30">
        <v>70</v>
      </c>
    </row>
    <row r="13" spans="1:6" s="11" customFormat="1" ht="12.75">
      <c r="A13" s="28" t="s">
        <v>128</v>
      </c>
      <c r="B13" s="29">
        <v>195</v>
      </c>
      <c r="C13" s="29">
        <v>89.8</v>
      </c>
      <c r="D13" s="29">
        <v>3466</v>
      </c>
      <c r="E13" s="29">
        <v>57</v>
      </c>
      <c r="F13" s="30">
        <v>70</v>
      </c>
    </row>
    <row r="14" spans="1:6" s="11" customFormat="1" ht="12.75">
      <c r="A14" s="28" t="s">
        <v>129</v>
      </c>
      <c r="B14" s="29">
        <v>69</v>
      </c>
      <c r="C14" s="29">
        <v>75.1</v>
      </c>
      <c r="D14" s="29">
        <v>472</v>
      </c>
      <c r="E14" s="29">
        <v>1</v>
      </c>
      <c r="F14" s="30" t="s">
        <v>49</v>
      </c>
    </row>
    <row r="15" spans="1:6" s="11" customFormat="1" ht="12.75">
      <c r="A15" s="28" t="s">
        <v>130</v>
      </c>
      <c r="B15" s="29">
        <v>38</v>
      </c>
      <c r="C15" s="29">
        <v>62.8</v>
      </c>
      <c r="D15" s="29">
        <v>18</v>
      </c>
      <c r="E15" s="29">
        <v>61</v>
      </c>
      <c r="F15" s="30">
        <v>70</v>
      </c>
    </row>
    <row r="16" spans="1:6" s="11" customFormat="1" ht="12.75">
      <c r="A16" s="28" t="s">
        <v>131</v>
      </c>
      <c r="B16" s="29">
        <v>3</v>
      </c>
      <c r="C16" s="29">
        <v>82.1</v>
      </c>
      <c r="D16" s="29">
        <v>331</v>
      </c>
      <c r="E16" s="29">
        <v>88</v>
      </c>
      <c r="F16" s="30">
        <v>80</v>
      </c>
    </row>
    <row r="17" spans="1:6" s="8" customFormat="1" ht="18.75" customHeight="1" thickBot="1">
      <c r="A17" s="74" t="s">
        <v>34</v>
      </c>
      <c r="B17" s="31">
        <v>284749</v>
      </c>
      <c r="C17" s="31"/>
      <c r="D17" s="31">
        <v>9808</v>
      </c>
      <c r="E17" s="31"/>
      <c r="F17" s="32"/>
    </row>
  </sheetData>
  <mergeCells count="6">
    <mergeCell ref="A5:A6"/>
    <mergeCell ref="A1:F1"/>
    <mergeCell ref="A3:F3"/>
    <mergeCell ref="F5:F6"/>
    <mergeCell ref="B5:C5"/>
    <mergeCell ref="D5:E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1" width="61.28125" style="0" customWidth="1"/>
    <col min="2" max="2" width="13.421875" style="0" customWidth="1"/>
    <col min="3" max="3" width="18.57421875" style="0" customWidth="1"/>
  </cols>
  <sheetData>
    <row r="1" spans="1:3" ht="18">
      <c r="A1" s="78" t="s">
        <v>6</v>
      </c>
      <c r="B1" s="78"/>
      <c r="C1" s="78"/>
    </row>
    <row r="3" spans="1:4" ht="15">
      <c r="A3" s="79" t="s">
        <v>134</v>
      </c>
      <c r="B3" s="79"/>
      <c r="C3" s="79"/>
      <c r="D3" s="1"/>
    </row>
    <row r="4" spans="1:4" ht="13.5" thickBot="1">
      <c r="A4" s="24"/>
      <c r="B4" s="24"/>
      <c r="C4" s="24"/>
      <c r="D4" s="1"/>
    </row>
    <row r="5" spans="1:4" ht="30" customHeight="1" thickBot="1">
      <c r="A5" s="39" t="s">
        <v>7</v>
      </c>
      <c r="B5" s="40" t="s">
        <v>8</v>
      </c>
      <c r="C5" s="41" t="s">
        <v>15</v>
      </c>
      <c r="D5" s="1"/>
    </row>
    <row r="6" spans="1:4" ht="12.75">
      <c r="A6" s="25" t="s">
        <v>9</v>
      </c>
      <c r="B6" s="26">
        <v>88</v>
      </c>
      <c r="C6" s="27">
        <v>559271</v>
      </c>
      <c r="D6" s="1"/>
    </row>
    <row r="7" spans="1:4" ht="12.75">
      <c r="A7" s="28" t="s">
        <v>10</v>
      </c>
      <c r="B7" s="29">
        <v>20</v>
      </c>
      <c r="C7" s="30">
        <v>161781</v>
      </c>
      <c r="D7" s="1"/>
    </row>
    <row r="8" spans="1:4" ht="12.75">
      <c r="A8" s="28" t="s">
        <v>11</v>
      </c>
      <c r="B8" s="29">
        <v>61</v>
      </c>
      <c r="C8" s="30">
        <v>7249622</v>
      </c>
      <c r="D8" s="1"/>
    </row>
    <row r="9" spans="1:4" ht="12.75">
      <c r="A9" s="28" t="s">
        <v>12</v>
      </c>
      <c r="B9" s="29">
        <v>12</v>
      </c>
      <c r="C9" s="30">
        <v>1041153</v>
      </c>
      <c r="D9" s="1"/>
    </row>
    <row r="10" spans="1:4" ht="12.75">
      <c r="A10" s="28" t="s">
        <v>13</v>
      </c>
      <c r="B10" s="29">
        <v>10</v>
      </c>
      <c r="C10" s="30">
        <v>1911649</v>
      </c>
      <c r="D10" s="1"/>
    </row>
    <row r="11" spans="1:4" ht="13.5" thickBot="1">
      <c r="A11" s="36" t="s">
        <v>14</v>
      </c>
      <c r="B11" s="37">
        <v>162</v>
      </c>
      <c r="C11" s="38">
        <v>11609567</v>
      </c>
      <c r="D11" s="1"/>
    </row>
    <row r="12" spans="1:4" ht="12.75">
      <c r="A12" s="1"/>
      <c r="B12" s="1"/>
      <c r="C12" s="1"/>
      <c r="D12" s="1"/>
    </row>
    <row r="13" spans="1:4" ht="12.75">
      <c r="A13" s="1"/>
      <c r="B13" s="1"/>
      <c r="C13" s="1"/>
      <c r="D13" s="1"/>
    </row>
    <row r="14" spans="1:4" ht="12.75">
      <c r="A14" s="1"/>
      <c r="B14" s="1"/>
      <c r="C14" s="1"/>
      <c r="D14" s="1"/>
    </row>
    <row r="15" spans="1:4" ht="12.75">
      <c r="A15" s="1"/>
      <c r="B15" s="1"/>
      <c r="C15" s="1"/>
      <c r="D15" s="1"/>
    </row>
    <row r="16" spans="1:4" ht="12.75">
      <c r="A16" s="1"/>
      <c r="B16" s="1"/>
      <c r="C16" s="1"/>
      <c r="D16" s="1"/>
    </row>
    <row r="17" spans="1:4" ht="12.75">
      <c r="A17" s="1"/>
      <c r="B17" s="1"/>
      <c r="C17" s="1"/>
      <c r="D17" s="1"/>
    </row>
  </sheetData>
  <mergeCells count="2">
    <mergeCell ref="A1:C1"/>
    <mergeCell ref="A3:C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colBreaks count="1" manualBreakCount="1">
    <brk id="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zoomScale="75" zoomScaleNormal="75" workbookViewId="0" topLeftCell="A1">
      <selection activeCell="A1" sqref="A1:L1"/>
    </sheetView>
  </sheetViews>
  <sheetFormatPr defaultColWidth="11.421875" defaultRowHeight="12.75"/>
  <cols>
    <col min="1" max="1" width="18.7109375" style="0" customWidth="1"/>
    <col min="2" max="2" width="14.421875" style="0" bestFit="1" customWidth="1"/>
    <col min="3" max="3" width="14.7109375" style="0" customWidth="1"/>
    <col min="4" max="4" width="17.8515625" style="0" customWidth="1"/>
    <col min="5" max="5" width="16.28125" style="0" customWidth="1"/>
    <col min="6" max="10" width="11.57421875" style="0" bestFit="1" customWidth="1"/>
    <col min="11" max="11" width="14.421875" style="0" customWidth="1"/>
    <col min="12" max="12" width="13.28125" style="0" bestFit="1" customWidth="1"/>
  </cols>
  <sheetData>
    <row r="1" spans="1:12" ht="18">
      <c r="A1" s="78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3" spans="1:12" ht="15">
      <c r="A3" s="80" t="s">
        <v>135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ht="13.5" thickBo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5" s="11" customFormat="1" ht="12.75">
      <c r="A5" s="91" t="s">
        <v>35</v>
      </c>
      <c r="B5" s="81" t="s">
        <v>36</v>
      </c>
      <c r="C5" s="81" t="s">
        <v>37</v>
      </c>
      <c r="D5" s="81" t="s">
        <v>38</v>
      </c>
      <c r="E5" s="81" t="s">
        <v>39</v>
      </c>
      <c r="F5" s="83" t="s">
        <v>40</v>
      </c>
      <c r="G5" s="84"/>
      <c r="H5" s="84"/>
      <c r="I5" s="84"/>
      <c r="J5" s="84"/>
      <c r="K5" s="84"/>
      <c r="L5" s="85" t="s">
        <v>48</v>
      </c>
      <c r="M5" s="10"/>
      <c r="N5" s="10"/>
      <c r="O5" s="10"/>
    </row>
    <row r="6" spans="1:15" s="11" customFormat="1" ht="12.75">
      <c r="A6" s="92"/>
      <c r="B6" s="77"/>
      <c r="C6" s="77"/>
      <c r="D6" s="77"/>
      <c r="E6" s="77"/>
      <c r="F6" s="47" t="s">
        <v>41</v>
      </c>
      <c r="G6" s="47" t="s">
        <v>42</v>
      </c>
      <c r="H6" s="47" t="s">
        <v>43</v>
      </c>
      <c r="I6" s="88" t="s">
        <v>44</v>
      </c>
      <c r="J6" s="89"/>
      <c r="K6" s="90" t="s">
        <v>47</v>
      </c>
      <c r="L6" s="86"/>
      <c r="M6" s="10"/>
      <c r="N6" s="10"/>
      <c r="O6" s="10"/>
    </row>
    <row r="7" spans="1:15" s="11" customFormat="1" ht="13.5" thickBot="1">
      <c r="A7" s="93"/>
      <c r="B7" s="82"/>
      <c r="C7" s="82"/>
      <c r="D7" s="82"/>
      <c r="E7" s="82"/>
      <c r="F7" s="48" t="s">
        <v>16</v>
      </c>
      <c r="G7" s="48" t="s">
        <v>16</v>
      </c>
      <c r="H7" s="48" t="s">
        <v>16</v>
      </c>
      <c r="I7" s="49" t="s">
        <v>45</v>
      </c>
      <c r="J7" s="49" t="s">
        <v>46</v>
      </c>
      <c r="K7" s="82"/>
      <c r="L7" s="87"/>
      <c r="M7" s="10"/>
      <c r="N7" s="10"/>
      <c r="O7" s="10"/>
    </row>
    <row r="8" spans="1:13" ht="12.75">
      <c r="A8" s="42" t="s">
        <v>17</v>
      </c>
      <c r="B8" s="26">
        <v>1</v>
      </c>
      <c r="C8" s="26">
        <v>29998</v>
      </c>
      <c r="D8" s="26">
        <v>1938</v>
      </c>
      <c r="E8" s="26">
        <v>268</v>
      </c>
      <c r="F8" s="26">
        <v>1810</v>
      </c>
      <c r="G8" s="26">
        <v>1765</v>
      </c>
      <c r="H8" s="26">
        <v>3930</v>
      </c>
      <c r="I8" s="26">
        <v>917</v>
      </c>
      <c r="J8" s="26">
        <v>32</v>
      </c>
      <c r="K8" s="26">
        <v>274</v>
      </c>
      <c r="L8" s="27">
        <v>9681</v>
      </c>
      <c r="M8" s="9"/>
    </row>
    <row r="9" spans="1:13" ht="12.75">
      <c r="A9" s="43" t="s">
        <v>19</v>
      </c>
      <c r="B9" s="29">
        <v>1</v>
      </c>
      <c r="C9" s="29">
        <v>253242</v>
      </c>
      <c r="D9" s="29" t="s">
        <v>49</v>
      </c>
      <c r="E9" s="29">
        <v>11740</v>
      </c>
      <c r="F9" s="29">
        <v>716</v>
      </c>
      <c r="G9" s="29">
        <v>1124</v>
      </c>
      <c r="H9" s="29">
        <v>7544</v>
      </c>
      <c r="I9" s="29">
        <v>3713</v>
      </c>
      <c r="J9" s="29">
        <v>77</v>
      </c>
      <c r="K9" s="29">
        <v>155</v>
      </c>
      <c r="L9" s="30">
        <v>191958</v>
      </c>
      <c r="M9" s="9"/>
    </row>
    <row r="10" spans="1:13" ht="12.75">
      <c r="A10" s="43" t="s">
        <v>21</v>
      </c>
      <c r="B10" s="29">
        <v>1</v>
      </c>
      <c r="C10" s="29">
        <v>11700</v>
      </c>
      <c r="D10" s="29">
        <v>9200</v>
      </c>
      <c r="E10" s="29">
        <v>1752</v>
      </c>
      <c r="F10" s="29">
        <v>30</v>
      </c>
      <c r="G10" s="29">
        <v>80</v>
      </c>
      <c r="H10" s="29">
        <v>600</v>
      </c>
      <c r="I10" s="29">
        <v>240</v>
      </c>
      <c r="J10" s="29">
        <v>2</v>
      </c>
      <c r="K10" s="29">
        <v>20</v>
      </c>
      <c r="L10" s="30">
        <v>5800</v>
      </c>
      <c r="M10" s="1"/>
    </row>
    <row r="11" spans="1:13" ht="12.75">
      <c r="A11" s="43" t="s">
        <v>25</v>
      </c>
      <c r="B11" s="29">
        <v>1</v>
      </c>
      <c r="C11" s="29">
        <v>53731</v>
      </c>
      <c r="D11" s="29">
        <v>1979</v>
      </c>
      <c r="E11" s="29">
        <v>8416</v>
      </c>
      <c r="F11" s="29">
        <v>204</v>
      </c>
      <c r="G11" s="29" t="s">
        <v>49</v>
      </c>
      <c r="H11" s="29">
        <v>1015</v>
      </c>
      <c r="I11" s="29" t="s">
        <v>49</v>
      </c>
      <c r="J11" s="29" t="s">
        <v>49</v>
      </c>
      <c r="K11" s="29" t="s">
        <v>49</v>
      </c>
      <c r="L11" s="30">
        <v>29157</v>
      </c>
      <c r="M11" s="1"/>
    </row>
    <row r="12" spans="1:13" ht="12.75">
      <c r="A12" s="43" t="s">
        <v>26</v>
      </c>
      <c r="B12" s="29">
        <v>3</v>
      </c>
      <c r="C12" s="29">
        <v>143025</v>
      </c>
      <c r="D12" s="29" t="s">
        <v>49</v>
      </c>
      <c r="E12" s="29">
        <v>8899</v>
      </c>
      <c r="F12" s="29">
        <v>2355</v>
      </c>
      <c r="G12" s="29">
        <v>725</v>
      </c>
      <c r="H12" s="29">
        <v>2190</v>
      </c>
      <c r="I12" s="29">
        <v>1888</v>
      </c>
      <c r="J12" s="29">
        <v>124</v>
      </c>
      <c r="K12" s="29" t="s">
        <v>49</v>
      </c>
      <c r="L12" s="30">
        <v>61181</v>
      </c>
      <c r="M12" s="1"/>
    </row>
    <row r="13" spans="1:13" ht="12.75">
      <c r="A13" s="43" t="s">
        <v>27</v>
      </c>
      <c r="B13" s="29">
        <v>3</v>
      </c>
      <c r="C13" s="29">
        <v>1075506</v>
      </c>
      <c r="D13" s="29" t="s">
        <v>49</v>
      </c>
      <c r="E13" s="29">
        <v>90760</v>
      </c>
      <c r="F13" s="29">
        <v>599</v>
      </c>
      <c r="G13" s="29">
        <v>17484</v>
      </c>
      <c r="H13" s="29">
        <v>35135</v>
      </c>
      <c r="I13" s="29">
        <v>26058</v>
      </c>
      <c r="J13" s="29">
        <v>480</v>
      </c>
      <c r="K13" s="29">
        <v>2364</v>
      </c>
      <c r="L13" s="30">
        <v>846377</v>
      </c>
      <c r="M13" s="1"/>
    </row>
    <row r="14" spans="1:13" ht="12.75">
      <c r="A14" s="43" t="s">
        <v>28</v>
      </c>
      <c r="B14" s="29">
        <v>8</v>
      </c>
      <c r="C14" s="29">
        <v>211112</v>
      </c>
      <c r="D14" s="29" t="s">
        <v>49</v>
      </c>
      <c r="E14" s="29">
        <v>41927</v>
      </c>
      <c r="F14" s="29">
        <v>71</v>
      </c>
      <c r="G14" s="29">
        <v>2137</v>
      </c>
      <c r="H14" s="29">
        <v>4559</v>
      </c>
      <c r="I14" s="29">
        <v>6429</v>
      </c>
      <c r="J14" s="29">
        <v>27</v>
      </c>
      <c r="K14" s="29">
        <v>99</v>
      </c>
      <c r="L14" s="30">
        <v>75064</v>
      </c>
      <c r="M14" s="1"/>
    </row>
    <row r="15" spans="1:13" ht="12.75">
      <c r="A15" s="43" t="s">
        <v>29</v>
      </c>
      <c r="B15" s="29">
        <v>8</v>
      </c>
      <c r="C15" s="29">
        <v>1835123</v>
      </c>
      <c r="D15" s="29" t="s">
        <v>49</v>
      </c>
      <c r="E15" s="29">
        <v>177095</v>
      </c>
      <c r="F15" s="29">
        <v>4644</v>
      </c>
      <c r="G15" s="29">
        <v>4681</v>
      </c>
      <c r="H15" s="29">
        <v>26458</v>
      </c>
      <c r="I15" s="29">
        <v>16847</v>
      </c>
      <c r="J15" s="29">
        <v>194</v>
      </c>
      <c r="K15" s="29">
        <v>20</v>
      </c>
      <c r="L15" s="30">
        <v>1315953</v>
      </c>
      <c r="M15" s="1"/>
    </row>
    <row r="16" spans="1:13" ht="12.75">
      <c r="A16" s="43" t="s">
        <v>30</v>
      </c>
      <c r="B16" s="29">
        <v>6</v>
      </c>
      <c r="C16" s="29">
        <v>628975</v>
      </c>
      <c r="D16" s="29" t="s">
        <v>49</v>
      </c>
      <c r="E16" s="29">
        <v>61562</v>
      </c>
      <c r="F16" s="29">
        <v>1822</v>
      </c>
      <c r="G16" s="29">
        <v>2412</v>
      </c>
      <c r="H16" s="29">
        <v>8438</v>
      </c>
      <c r="I16" s="29">
        <v>6985</v>
      </c>
      <c r="J16" s="29">
        <v>198</v>
      </c>
      <c r="K16" s="29">
        <v>212</v>
      </c>
      <c r="L16" s="30">
        <v>414600</v>
      </c>
      <c r="M16" s="1"/>
    </row>
    <row r="17" spans="1:13" ht="12.75">
      <c r="A17" s="43" t="s">
        <v>31</v>
      </c>
      <c r="B17" s="29">
        <v>5</v>
      </c>
      <c r="C17" s="29">
        <v>312313</v>
      </c>
      <c r="D17" s="29" t="s">
        <v>49</v>
      </c>
      <c r="E17" s="29">
        <v>26192</v>
      </c>
      <c r="F17" s="29">
        <v>1045</v>
      </c>
      <c r="G17" s="29">
        <v>1386</v>
      </c>
      <c r="H17" s="29">
        <v>6042</v>
      </c>
      <c r="I17" s="29">
        <v>6638</v>
      </c>
      <c r="J17" s="29">
        <v>167</v>
      </c>
      <c r="K17" s="29">
        <v>51</v>
      </c>
      <c r="L17" s="30">
        <v>204190</v>
      </c>
      <c r="M17" s="1"/>
    </row>
    <row r="18" spans="1:13" ht="12.75">
      <c r="A18" s="43" t="s">
        <v>32</v>
      </c>
      <c r="B18" s="29">
        <v>22</v>
      </c>
      <c r="C18" s="29">
        <v>2619412</v>
      </c>
      <c r="D18" s="29">
        <v>20253</v>
      </c>
      <c r="E18" s="29">
        <v>134528</v>
      </c>
      <c r="F18" s="29">
        <v>1454</v>
      </c>
      <c r="G18" s="29">
        <v>10712</v>
      </c>
      <c r="H18" s="29">
        <v>25806</v>
      </c>
      <c r="I18" s="29">
        <v>16180</v>
      </c>
      <c r="J18" s="29">
        <v>1156</v>
      </c>
      <c r="K18" s="29">
        <v>2692</v>
      </c>
      <c r="L18" s="30">
        <v>1833484</v>
      </c>
      <c r="M18" s="1"/>
    </row>
    <row r="19" spans="1:13" ht="12.75">
      <c r="A19" s="43" t="s">
        <v>33</v>
      </c>
      <c r="B19" s="29">
        <v>2</v>
      </c>
      <c r="C19" s="29">
        <v>75485</v>
      </c>
      <c r="D19" s="29">
        <v>11487</v>
      </c>
      <c r="E19" s="29">
        <v>6000</v>
      </c>
      <c r="F19" s="29">
        <v>37</v>
      </c>
      <c r="G19" s="29">
        <v>904</v>
      </c>
      <c r="H19" s="29">
        <v>1010</v>
      </c>
      <c r="I19" s="29">
        <v>887</v>
      </c>
      <c r="J19" s="29">
        <v>13</v>
      </c>
      <c r="K19" s="29">
        <v>30</v>
      </c>
      <c r="L19" s="30">
        <v>58857</v>
      </c>
      <c r="M19" s="1"/>
    </row>
    <row r="20" spans="1:13" ht="12.75">
      <c r="A20" s="43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5"/>
      <c r="M20" s="1"/>
    </row>
    <row r="21" spans="1:13" s="8" customFormat="1" ht="13.5" thickBot="1">
      <c r="A21" s="46" t="s">
        <v>149</v>
      </c>
      <c r="B21" s="31">
        <f>SUM(B8:B20)</f>
        <v>61</v>
      </c>
      <c r="C21" s="31">
        <f aca="true" t="shared" si="0" ref="C21:L21">SUM(C8:C20)</f>
        <v>7249622</v>
      </c>
      <c r="D21" s="31">
        <f t="shared" si="0"/>
        <v>44857</v>
      </c>
      <c r="E21" s="31">
        <f t="shared" si="0"/>
        <v>569139</v>
      </c>
      <c r="F21" s="31">
        <f t="shared" si="0"/>
        <v>14787</v>
      </c>
      <c r="G21" s="31">
        <f t="shared" si="0"/>
        <v>43410</v>
      </c>
      <c r="H21" s="31">
        <f t="shared" si="0"/>
        <v>122727</v>
      </c>
      <c r="I21" s="31">
        <f t="shared" si="0"/>
        <v>86782</v>
      </c>
      <c r="J21" s="31">
        <f t="shared" si="0"/>
        <v>2470</v>
      </c>
      <c r="K21" s="31">
        <f t="shared" si="0"/>
        <v>5917</v>
      </c>
      <c r="L21" s="32">
        <f t="shared" si="0"/>
        <v>5046302</v>
      </c>
      <c r="M21" s="12"/>
    </row>
    <row r="22" spans="1:1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</sheetData>
  <mergeCells count="11">
    <mergeCell ref="D5:D7"/>
    <mergeCell ref="A1:L1"/>
    <mergeCell ref="A3:L3"/>
    <mergeCell ref="E5:E7"/>
    <mergeCell ref="F5:K5"/>
    <mergeCell ref="L5:L7"/>
    <mergeCell ref="I6:J6"/>
    <mergeCell ref="K6:K7"/>
    <mergeCell ref="A5:A7"/>
    <mergeCell ref="B5:B7"/>
    <mergeCell ref="C5:C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9" r:id="rId2"/>
  <colBreaks count="1" manualBreakCount="1">
    <brk id="12" max="29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zoomScale="75" zoomScaleNormal="75" workbookViewId="0" topLeftCell="A1">
      <selection activeCell="A1" sqref="A1:R1"/>
    </sheetView>
  </sheetViews>
  <sheetFormatPr defaultColWidth="11.421875" defaultRowHeight="12.75"/>
  <cols>
    <col min="1" max="1" width="23.8515625" style="0" bestFit="1" customWidth="1"/>
    <col min="3" max="3" width="10.140625" style="0" customWidth="1"/>
    <col min="5" max="5" width="8.421875" style="0" customWidth="1"/>
    <col min="6" max="6" width="8.57421875" style="0" customWidth="1"/>
    <col min="7" max="7" width="14.57421875" style="0" customWidth="1"/>
    <col min="8" max="8" width="10.28125" style="0" customWidth="1"/>
    <col min="9" max="9" width="9.28125" style="0" customWidth="1"/>
    <col min="10" max="10" width="9.00390625" style="0" customWidth="1"/>
    <col min="11" max="11" width="10.8515625" style="0" customWidth="1"/>
    <col min="12" max="12" width="10.00390625" style="0" customWidth="1"/>
    <col min="13" max="13" width="10.421875" style="0" customWidth="1"/>
    <col min="14" max="14" width="9.8515625" style="0" customWidth="1"/>
    <col min="15" max="15" width="10.28125" style="0" customWidth="1"/>
  </cols>
  <sheetData>
    <row r="1" spans="1:18" ht="18">
      <c r="A1" s="78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3" spans="1:18" ht="15">
      <c r="A3" s="80" t="s">
        <v>137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</row>
    <row r="4" spans="1:19" ht="13.5" thickBo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1"/>
    </row>
    <row r="5" spans="1:19" s="11" customFormat="1" ht="12.75" customHeight="1">
      <c r="A5" s="94" t="s">
        <v>52</v>
      </c>
      <c r="B5" s="97" t="s">
        <v>53</v>
      </c>
      <c r="C5" s="97" t="s">
        <v>65</v>
      </c>
      <c r="D5" s="100" t="s">
        <v>54</v>
      </c>
      <c r="E5" s="101"/>
      <c r="F5" s="102"/>
      <c r="G5" s="100" t="s">
        <v>60</v>
      </c>
      <c r="H5" s="101"/>
      <c r="I5" s="101"/>
      <c r="J5" s="101"/>
      <c r="K5" s="97" t="s">
        <v>39</v>
      </c>
      <c r="L5" s="97" t="s">
        <v>59</v>
      </c>
      <c r="M5" s="100" t="s">
        <v>61</v>
      </c>
      <c r="N5" s="101"/>
      <c r="O5" s="101"/>
      <c r="P5" s="101"/>
      <c r="Q5" s="101"/>
      <c r="R5" s="101"/>
      <c r="S5" s="15"/>
    </row>
    <row r="6" spans="1:19" s="11" customFormat="1" ht="22.5" customHeight="1">
      <c r="A6" s="95"/>
      <c r="B6" s="98"/>
      <c r="C6" s="98"/>
      <c r="D6" s="103" t="s">
        <v>55</v>
      </c>
      <c r="E6" s="103" t="s">
        <v>50</v>
      </c>
      <c r="F6" s="103" t="s">
        <v>51</v>
      </c>
      <c r="G6" s="103" t="s">
        <v>56</v>
      </c>
      <c r="H6" s="103" t="s">
        <v>55</v>
      </c>
      <c r="I6" s="103" t="s">
        <v>57</v>
      </c>
      <c r="J6" s="103" t="s">
        <v>58</v>
      </c>
      <c r="K6" s="98"/>
      <c r="L6" s="98"/>
      <c r="M6" s="103" t="s">
        <v>41</v>
      </c>
      <c r="N6" s="103" t="s">
        <v>42</v>
      </c>
      <c r="O6" s="103" t="s">
        <v>43</v>
      </c>
      <c r="P6" s="106" t="s">
        <v>62</v>
      </c>
      <c r="Q6" s="107"/>
      <c r="R6" s="104" t="s">
        <v>64</v>
      </c>
      <c r="S6" s="10"/>
    </row>
    <row r="7" spans="1:19" s="11" customFormat="1" ht="13.5" thickBot="1">
      <c r="A7" s="96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52" t="s">
        <v>63</v>
      </c>
      <c r="Q7" s="52" t="s">
        <v>46</v>
      </c>
      <c r="R7" s="105"/>
      <c r="S7" s="10"/>
    </row>
    <row r="8" spans="1:21" ht="12.75">
      <c r="A8" s="42" t="s">
        <v>17</v>
      </c>
      <c r="B8" s="26">
        <v>1</v>
      </c>
      <c r="C8" s="26">
        <v>172331</v>
      </c>
      <c r="D8" s="26">
        <v>42423</v>
      </c>
      <c r="E8" s="26" t="s">
        <v>49</v>
      </c>
      <c r="F8" s="26" t="s">
        <v>49</v>
      </c>
      <c r="G8" s="26" t="s">
        <v>49</v>
      </c>
      <c r="H8" s="26">
        <v>129908</v>
      </c>
      <c r="I8" s="26" t="s">
        <v>49</v>
      </c>
      <c r="J8" s="26" t="s">
        <v>49</v>
      </c>
      <c r="K8" s="26">
        <v>2028</v>
      </c>
      <c r="L8" s="26" t="s">
        <v>49</v>
      </c>
      <c r="M8" s="26" t="s">
        <v>49</v>
      </c>
      <c r="N8" s="26">
        <v>1853</v>
      </c>
      <c r="O8" s="26" t="s">
        <v>49</v>
      </c>
      <c r="P8" s="26">
        <v>1931</v>
      </c>
      <c r="Q8" s="26" t="s">
        <v>49</v>
      </c>
      <c r="R8" s="27" t="s">
        <v>49</v>
      </c>
      <c r="S8" s="1"/>
      <c r="T8" s="1"/>
      <c r="U8" s="1"/>
    </row>
    <row r="9" spans="1:21" ht="12.75">
      <c r="A9" s="43" t="s">
        <v>21</v>
      </c>
      <c r="B9" s="29">
        <v>1</v>
      </c>
      <c r="C9" s="29">
        <v>24038</v>
      </c>
      <c r="D9" s="29">
        <v>24038</v>
      </c>
      <c r="E9" s="29" t="s">
        <v>49</v>
      </c>
      <c r="F9" s="29" t="s">
        <v>49</v>
      </c>
      <c r="G9" s="29" t="s">
        <v>49</v>
      </c>
      <c r="H9" s="29" t="s">
        <v>49</v>
      </c>
      <c r="I9" s="29" t="s">
        <v>49</v>
      </c>
      <c r="J9" s="29" t="s">
        <v>49</v>
      </c>
      <c r="K9" s="29" t="s">
        <v>49</v>
      </c>
      <c r="L9" s="29">
        <v>11220</v>
      </c>
      <c r="M9" s="29" t="s">
        <v>49</v>
      </c>
      <c r="N9" s="29" t="s">
        <v>49</v>
      </c>
      <c r="O9" s="29" t="s">
        <v>49</v>
      </c>
      <c r="P9" s="29" t="s">
        <v>49</v>
      </c>
      <c r="Q9" s="29" t="s">
        <v>49</v>
      </c>
      <c r="R9" s="30" t="s">
        <v>49</v>
      </c>
      <c r="S9" s="1"/>
      <c r="T9" s="1"/>
      <c r="U9" s="1"/>
    </row>
    <row r="10" spans="1:21" ht="12.75">
      <c r="A10" s="43" t="s">
        <v>67</v>
      </c>
      <c r="B10" s="29">
        <v>1</v>
      </c>
      <c r="C10" s="29">
        <v>110349</v>
      </c>
      <c r="D10" s="29" t="s">
        <v>49</v>
      </c>
      <c r="E10" s="29" t="s">
        <v>49</v>
      </c>
      <c r="F10" s="29" t="s">
        <v>49</v>
      </c>
      <c r="G10" s="29" t="s">
        <v>49</v>
      </c>
      <c r="H10" s="29" t="s">
        <v>49</v>
      </c>
      <c r="I10" s="29" t="s">
        <v>49</v>
      </c>
      <c r="J10" s="29" t="s">
        <v>49</v>
      </c>
      <c r="K10" s="29">
        <v>1992</v>
      </c>
      <c r="L10" s="29">
        <v>70209</v>
      </c>
      <c r="M10" s="29">
        <v>672</v>
      </c>
      <c r="N10" s="29">
        <v>1009</v>
      </c>
      <c r="O10" s="29">
        <v>1566</v>
      </c>
      <c r="P10" s="29">
        <v>1212</v>
      </c>
      <c r="Q10" s="29">
        <v>82</v>
      </c>
      <c r="R10" s="30">
        <v>96</v>
      </c>
      <c r="S10" s="1"/>
      <c r="T10" s="1"/>
      <c r="U10" s="1"/>
    </row>
    <row r="11" spans="1:21" ht="12.75">
      <c r="A11" s="43" t="s">
        <v>66</v>
      </c>
      <c r="B11" s="29">
        <v>3</v>
      </c>
      <c r="C11" s="29">
        <v>360086</v>
      </c>
      <c r="D11" s="29">
        <v>167749</v>
      </c>
      <c r="E11" s="29">
        <v>17640</v>
      </c>
      <c r="F11" s="29">
        <v>1643</v>
      </c>
      <c r="G11" s="29" t="s">
        <v>49</v>
      </c>
      <c r="H11" s="29" t="s">
        <v>49</v>
      </c>
      <c r="I11" s="29">
        <v>167749</v>
      </c>
      <c r="J11" s="29">
        <v>5305</v>
      </c>
      <c r="K11" s="29">
        <v>14872</v>
      </c>
      <c r="L11" s="29">
        <v>222260</v>
      </c>
      <c r="M11" s="29" t="s">
        <v>49</v>
      </c>
      <c r="N11" s="29" t="s">
        <v>49</v>
      </c>
      <c r="O11" s="29" t="s">
        <v>49</v>
      </c>
      <c r="P11" s="29" t="s">
        <v>49</v>
      </c>
      <c r="Q11" s="29" t="s">
        <v>49</v>
      </c>
      <c r="R11" s="30" t="s">
        <v>49</v>
      </c>
      <c r="S11" s="1"/>
      <c r="T11" s="1"/>
      <c r="U11" s="1"/>
    </row>
    <row r="12" spans="1:21" ht="12.75">
      <c r="A12" s="43" t="s">
        <v>25</v>
      </c>
      <c r="B12" s="29">
        <v>1</v>
      </c>
      <c r="C12" s="29">
        <v>16229</v>
      </c>
      <c r="D12" s="29" t="s">
        <v>49</v>
      </c>
      <c r="E12" s="29" t="s">
        <v>49</v>
      </c>
      <c r="F12" s="29" t="s">
        <v>49</v>
      </c>
      <c r="G12" s="29" t="s">
        <v>49</v>
      </c>
      <c r="H12" s="29" t="s">
        <v>49</v>
      </c>
      <c r="I12" s="29">
        <v>3125</v>
      </c>
      <c r="J12" s="29">
        <v>13104</v>
      </c>
      <c r="K12" s="29" t="s">
        <v>49</v>
      </c>
      <c r="L12" s="29" t="s">
        <v>49</v>
      </c>
      <c r="M12" s="29" t="s">
        <v>49</v>
      </c>
      <c r="N12" s="29" t="s">
        <v>49</v>
      </c>
      <c r="O12" s="29" t="s">
        <v>49</v>
      </c>
      <c r="P12" s="29" t="s">
        <v>49</v>
      </c>
      <c r="Q12" s="29" t="s">
        <v>49</v>
      </c>
      <c r="R12" s="30" t="s">
        <v>49</v>
      </c>
      <c r="S12" s="1"/>
      <c r="T12" s="1"/>
      <c r="U12" s="1"/>
    </row>
    <row r="13" spans="1:21" ht="12.75">
      <c r="A13" s="43" t="s">
        <v>26</v>
      </c>
      <c r="B13" s="29">
        <v>4</v>
      </c>
      <c r="C13" s="29">
        <v>235179</v>
      </c>
      <c r="D13" s="29">
        <v>41610</v>
      </c>
      <c r="E13" s="29" t="s">
        <v>49</v>
      </c>
      <c r="F13" s="29" t="s">
        <v>49</v>
      </c>
      <c r="G13" s="29" t="s">
        <v>49</v>
      </c>
      <c r="H13" s="29">
        <v>193569</v>
      </c>
      <c r="I13" s="29" t="s">
        <v>49</v>
      </c>
      <c r="J13" s="29" t="s">
        <v>49</v>
      </c>
      <c r="K13" s="29">
        <v>32482</v>
      </c>
      <c r="L13" s="29">
        <v>304834</v>
      </c>
      <c r="M13" s="29">
        <v>3126</v>
      </c>
      <c r="N13" s="29">
        <v>644</v>
      </c>
      <c r="O13" s="29">
        <v>5949</v>
      </c>
      <c r="P13" s="29">
        <v>4253</v>
      </c>
      <c r="Q13" s="29">
        <v>45</v>
      </c>
      <c r="R13" s="30">
        <v>130</v>
      </c>
      <c r="S13" s="1"/>
      <c r="T13" s="1"/>
      <c r="U13" s="1"/>
    </row>
    <row r="14" spans="1:21" ht="12.75">
      <c r="A14" s="43" t="s">
        <v>27</v>
      </c>
      <c r="B14" s="29">
        <v>1</v>
      </c>
      <c r="C14" s="29">
        <v>122941</v>
      </c>
      <c r="D14" s="29">
        <v>122941</v>
      </c>
      <c r="E14" s="29" t="s">
        <v>49</v>
      </c>
      <c r="F14" s="29" t="s">
        <v>49</v>
      </c>
      <c r="G14" s="29" t="s">
        <v>49</v>
      </c>
      <c r="H14" s="29" t="s">
        <v>49</v>
      </c>
      <c r="I14" s="29" t="s">
        <v>49</v>
      </c>
      <c r="J14" s="29" t="s">
        <v>49</v>
      </c>
      <c r="K14" s="29" t="s">
        <v>49</v>
      </c>
      <c r="L14" s="29">
        <v>106739</v>
      </c>
      <c r="M14" s="29" t="s">
        <v>49</v>
      </c>
      <c r="N14" s="29" t="s">
        <v>49</v>
      </c>
      <c r="O14" s="29" t="s">
        <v>49</v>
      </c>
      <c r="P14" s="29" t="s">
        <v>49</v>
      </c>
      <c r="Q14" s="29" t="s">
        <v>49</v>
      </c>
      <c r="R14" s="30" t="s">
        <v>49</v>
      </c>
      <c r="S14" s="1"/>
      <c r="T14" s="1"/>
      <c r="U14" s="1"/>
    </row>
    <row r="15" spans="1:21" ht="12.75">
      <c r="A15" s="50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30"/>
      <c r="S15" s="1"/>
      <c r="T15" s="1"/>
      <c r="U15" s="1"/>
    </row>
    <row r="16" spans="1:21" s="8" customFormat="1" ht="13.5" thickBot="1">
      <c r="A16" s="51" t="s">
        <v>149</v>
      </c>
      <c r="B16" s="31">
        <v>12</v>
      </c>
      <c r="C16" s="31">
        <v>1041153</v>
      </c>
      <c r="D16" s="31">
        <v>398761</v>
      </c>
      <c r="E16" s="31">
        <v>17640</v>
      </c>
      <c r="F16" s="31">
        <v>1643</v>
      </c>
      <c r="G16" s="31">
        <v>110349</v>
      </c>
      <c r="H16" s="31">
        <v>323477</v>
      </c>
      <c r="I16" s="31">
        <v>170874</v>
      </c>
      <c r="J16" s="31">
        <v>18409</v>
      </c>
      <c r="K16" s="31">
        <v>51374</v>
      </c>
      <c r="L16" s="31">
        <v>715262</v>
      </c>
      <c r="M16" s="31">
        <v>3798</v>
      </c>
      <c r="N16" s="31">
        <v>3506</v>
      </c>
      <c r="O16" s="31">
        <v>7515</v>
      </c>
      <c r="P16" s="31">
        <v>7396</v>
      </c>
      <c r="Q16" s="31">
        <v>127</v>
      </c>
      <c r="R16" s="32">
        <v>226</v>
      </c>
      <c r="S16" s="12"/>
      <c r="T16" s="12"/>
      <c r="U16" s="12"/>
    </row>
    <row r="17" spans="19:21" ht="12.75">
      <c r="S17" s="1"/>
      <c r="T17" s="1"/>
      <c r="U17" s="1"/>
    </row>
    <row r="18" spans="8:21" ht="12.75">
      <c r="H18" s="1"/>
      <c r="I18" s="1"/>
      <c r="J18" s="1"/>
      <c r="K18" s="1"/>
      <c r="L18" s="1"/>
      <c r="M18" s="1"/>
      <c r="N18" s="1"/>
      <c r="O18" s="1"/>
      <c r="S18" s="1"/>
      <c r="T18" s="1"/>
      <c r="U18" s="1"/>
    </row>
    <row r="19" spans="8:21" ht="12.75">
      <c r="H19" s="1"/>
      <c r="I19" s="1"/>
      <c r="J19" s="1"/>
      <c r="K19" s="1"/>
      <c r="L19" s="1"/>
      <c r="M19" s="1"/>
      <c r="N19" s="1"/>
      <c r="O19" s="1"/>
      <c r="S19" s="1"/>
      <c r="T19" s="1"/>
      <c r="U19" s="1"/>
    </row>
    <row r="20" spans="8:15" ht="12.75">
      <c r="H20" s="1"/>
      <c r="I20" s="1"/>
      <c r="J20" s="1"/>
      <c r="K20" s="1"/>
      <c r="L20" s="1"/>
      <c r="M20" s="1"/>
      <c r="N20" s="1"/>
      <c r="O20" s="1"/>
    </row>
    <row r="21" spans="8:15" ht="12.75">
      <c r="H21" s="1"/>
      <c r="I21" s="1"/>
      <c r="J21" s="1"/>
      <c r="K21" s="1"/>
      <c r="L21" s="1"/>
      <c r="M21" s="1"/>
      <c r="N21" s="1"/>
      <c r="O21" s="1"/>
    </row>
    <row r="22" spans="8:15" ht="12.75">
      <c r="H22" s="1"/>
      <c r="I22" s="1"/>
      <c r="J22" s="1"/>
      <c r="K22" s="1"/>
      <c r="L22" s="1"/>
      <c r="M22" s="1"/>
      <c r="N22" s="1"/>
      <c r="O22" s="1"/>
    </row>
    <row r="23" spans="8:15" ht="12.75">
      <c r="H23" s="1"/>
      <c r="I23" s="1"/>
      <c r="J23" s="1"/>
      <c r="K23" s="1"/>
      <c r="L23" s="1"/>
      <c r="M23" s="1"/>
      <c r="N23" s="1"/>
      <c r="O23" s="1"/>
    </row>
    <row r="24" spans="8:15" ht="12.75">
      <c r="H24" s="1"/>
      <c r="I24" s="1"/>
      <c r="J24" s="1"/>
      <c r="K24" s="1"/>
      <c r="L24" s="1"/>
      <c r="M24" s="1"/>
      <c r="N24" s="1"/>
      <c r="O24" s="1"/>
    </row>
    <row r="25" spans="8:15" ht="12.75">
      <c r="H25" s="1"/>
      <c r="I25" s="1"/>
      <c r="J25" s="1"/>
      <c r="K25" s="1"/>
      <c r="L25" s="1"/>
      <c r="M25" s="1"/>
      <c r="N25" s="1"/>
      <c r="O25" s="1"/>
    </row>
    <row r="26" spans="8:15" ht="12.75">
      <c r="H26" s="1"/>
      <c r="I26" s="1"/>
      <c r="J26" s="1"/>
      <c r="K26" s="1"/>
      <c r="L26" s="1"/>
      <c r="M26" s="1"/>
      <c r="N26" s="1"/>
      <c r="O26" s="1"/>
    </row>
    <row r="27" spans="8:15" ht="12.75">
      <c r="H27" s="1"/>
      <c r="I27" s="1"/>
      <c r="J27" s="1"/>
      <c r="K27" s="1"/>
      <c r="L27" s="1"/>
      <c r="M27" s="1"/>
      <c r="N27" s="1"/>
      <c r="O27" s="1"/>
    </row>
    <row r="28" spans="8:15" ht="12.75">
      <c r="H28" s="1"/>
      <c r="I28" s="1"/>
      <c r="J28" s="1"/>
      <c r="K28" s="1"/>
      <c r="L28" s="1"/>
      <c r="M28" s="1"/>
      <c r="N28" s="1"/>
      <c r="O28" s="1"/>
    </row>
    <row r="29" spans="8:15" ht="12.75">
      <c r="H29" s="1"/>
      <c r="I29" s="1"/>
      <c r="J29" s="1"/>
      <c r="K29" s="1"/>
      <c r="L29" s="1"/>
      <c r="M29" s="1"/>
      <c r="N29" s="1"/>
      <c r="O29" s="1"/>
    </row>
    <row r="30" spans="8:15" ht="12.75">
      <c r="H30" s="1"/>
      <c r="I30" s="1"/>
      <c r="J30" s="1"/>
      <c r="K30" s="1"/>
      <c r="L30" s="1"/>
      <c r="M30" s="1"/>
      <c r="N30" s="1"/>
      <c r="O30" s="1"/>
    </row>
    <row r="31" spans="8:15" ht="12.75">
      <c r="H31" s="1"/>
      <c r="I31" s="1"/>
      <c r="J31" s="1"/>
      <c r="K31" s="1"/>
      <c r="L31" s="1"/>
      <c r="M31" s="1"/>
      <c r="N31" s="1"/>
      <c r="O31" s="1"/>
    </row>
    <row r="32" spans="8:15" ht="12.75">
      <c r="H32" s="1"/>
      <c r="I32" s="1"/>
      <c r="J32" s="1"/>
      <c r="K32" s="1"/>
      <c r="L32" s="1"/>
      <c r="M32" s="1"/>
      <c r="N32" s="1"/>
      <c r="O32" s="1"/>
    </row>
  </sheetData>
  <mergeCells count="22">
    <mergeCell ref="R6:R7"/>
    <mergeCell ref="G6:G7"/>
    <mergeCell ref="P6:Q6"/>
    <mergeCell ref="K5:K7"/>
    <mergeCell ref="N6:N7"/>
    <mergeCell ref="L5:L7"/>
    <mergeCell ref="M6:M7"/>
    <mergeCell ref="A1:R1"/>
    <mergeCell ref="A3:R3"/>
    <mergeCell ref="M5:R5"/>
    <mergeCell ref="D6:D7"/>
    <mergeCell ref="H6:H7"/>
    <mergeCell ref="I6:I7"/>
    <mergeCell ref="J6:J7"/>
    <mergeCell ref="O6:O7"/>
    <mergeCell ref="E6:E7"/>
    <mergeCell ref="F6:F7"/>
    <mergeCell ref="A5:A7"/>
    <mergeCell ref="B5:B7"/>
    <mergeCell ref="D5:F5"/>
    <mergeCell ref="G5:J5"/>
    <mergeCell ref="C5:C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1" r:id="rId2"/>
  <colBreaks count="1" manualBreakCount="1">
    <brk id="18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7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39.28125" style="0" customWidth="1"/>
    <col min="2" max="2" width="38.8515625" style="0" customWidth="1"/>
    <col min="3" max="3" width="32.140625" style="0" customWidth="1"/>
  </cols>
  <sheetData>
    <row r="1" spans="1:3" ht="18">
      <c r="A1" s="78" t="s">
        <v>6</v>
      </c>
      <c r="B1" s="78"/>
      <c r="C1" s="16"/>
    </row>
    <row r="3" spans="1:3" ht="15">
      <c r="A3" s="79" t="s">
        <v>138</v>
      </c>
      <c r="B3" s="79"/>
      <c r="C3" s="17"/>
    </row>
    <row r="4" spans="1:3" ht="15">
      <c r="A4" s="79" t="s">
        <v>139</v>
      </c>
      <c r="B4" s="79"/>
      <c r="C4" s="17"/>
    </row>
    <row r="5" spans="1:3" ht="13.5" thickBot="1">
      <c r="A5" s="24"/>
      <c r="B5" s="24"/>
      <c r="C5" s="1"/>
    </row>
    <row r="6" spans="1:3" ht="13.5" thickBot="1">
      <c r="A6" s="53" t="s">
        <v>35</v>
      </c>
      <c r="B6" s="54" t="s">
        <v>71</v>
      </c>
      <c r="C6" s="1"/>
    </row>
    <row r="7" spans="1:3" ht="12.75">
      <c r="A7" s="42" t="s">
        <v>17</v>
      </c>
      <c r="B7" s="27">
        <v>110830</v>
      </c>
      <c r="C7" s="1"/>
    </row>
    <row r="8" spans="1:3" ht="12.75">
      <c r="A8" s="43" t="s">
        <v>18</v>
      </c>
      <c r="B8" s="30">
        <v>46015</v>
      </c>
      <c r="C8" s="1"/>
    </row>
    <row r="9" spans="1:3" ht="12.75">
      <c r="A9" s="43" t="s">
        <v>19</v>
      </c>
      <c r="B9" s="30">
        <v>27869</v>
      </c>
      <c r="C9" s="1"/>
    </row>
    <row r="10" spans="1:3" ht="12.75">
      <c r="A10" s="43" t="s">
        <v>20</v>
      </c>
      <c r="B10" s="30">
        <v>165703</v>
      </c>
      <c r="C10" s="1"/>
    </row>
    <row r="11" spans="1:3" ht="12.75">
      <c r="A11" s="43" t="s">
        <v>21</v>
      </c>
      <c r="B11" s="30">
        <v>89856</v>
      </c>
      <c r="C11" s="1"/>
    </row>
    <row r="12" spans="1:3" ht="12.75">
      <c r="A12" s="43" t="s">
        <v>22</v>
      </c>
      <c r="B12" s="30">
        <v>19413</v>
      </c>
      <c r="C12" s="1"/>
    </row>
    <row r="13" spans="1:3" ht="12.75">
      <c r="A13" s="43" t="s">
        <v>23</v>
      </c>
      <c r="B13" s="30">
        <v>51074</v>
      </c>
      <c r="C13" s="1"/>
    </row>
    <row r="14" spans="1:3" ht="12.75">
      <c r="A14" s="43" t="s">
        <v>24</v>
      </c>
      <c r="B14" s="30">
        <v>887180</v>
      </c>
      <c r="C14" s="1"/>
    </row>
    <row r="15" spans="1:3" ht="12.75">
      <c r="A15" s="43" t="s">
        <v>25</v>
      </c>
      <c r="B15" s="30">
        <v>97710</v>
      </c>
      <c r="C15" s="1"/>
    </row>
    <row r="16" spans="1:3" ht="12.75">
      <c r="A16" s="43" t="s">
        <v>26</v>
      </c>
      <c r="B16" s="30">
        <v>175370</v>
      </c>
      <c r="C16" s="1"/>
    </row>
    <row r="17" spans="1:3" ht="12.75">
      <c r="A17" s="43" t="s">
        <v>27</v>
      </c>
      <c r="B17" s="30">
        <v>311351</v>
      </c>
      <c r="C17" s="1"/>
    </row>
    <row r="18" spans="1:3" ht="12.75">
      <c r="A18" s="43" t="s">
        <v>28</v>
      </c>
      <c r="B18" s="30">
        <v>61467</v>
      </c>
      <c r="C18" s="1"/>
    </row>
    <row r="19" spans="1:3" ht="12.75">
      <c r="A19" s="43" t="s">
        <v>29</v>
      </c>
      <c r="B19" s="30">
        <v>182550</v>
      </c>
      <c r="C19" s="1"/>
    </row>
    <row r="20" spans="1:3" ht="12.75">
      <c r="A20" s="43" t="s">
        <v>30</v>
      </c>
      <c r="B20" s="30">
        <v>46932</v>
      </c>
      <c r="C20" s="1"/>
    </row>
    <row r="21" spans="1:3" ht="12.75">
      <c r="A21" s="43" t="s">
        <v>31</v>
      </c>
      <c r="B21" s="30">
        <v>22851</v>
      </c>
      <c r="C21" s="1"/>
    </row>
    <row r="22" spans="1:3" ht="12.75">
      <c r="A22" s="43" t="s">
        <v>32</v>
      </c>
      <c r="B22" s="30">
        <v>299644</v>
      </c>
      <c r="C22" s="1"/>
    </row>
    <row r="23" spans="1:3" ht="12.75">
      <c r="A23" s="43" t="s">
        <v>33</v>
      </c>
      <c r="B23" s="30">
        <v>81301</v>
      </c>
      <c r="C23" s="1"/>
    </row>
    <row r="24" spans="1:3" ht="12.75">
      <c r="A24" s="43" t="s">
        <v>68</v>
      </c>
      <c r="B24" s="30">
        <v>830</v>
      </c>
      <c r="C24" s="1"/>
    </row>
    <row r="25" spans="1:3" ht="12.75">
      <c r="A25" s="43" t="s">
        <v>69</v>
      </c>
      <c r="B25" s="30">
        <v>951</v>
      </c>
      <c r="C25" s="1"/>
    </row>
    <row r="26" spans="1:3" s="8" customFormat="1" ht="18.75" customHeight="1" thickBot="1">
      <c r="A26" s="76" t="s">
        <v>149</v>
      </c>
      <c r="B26" s="32">
        <f>SUM(B7:B24)</f>
        <v>2677946</v>
      </c>
      <c r="C26" s="12"/>
    </row>
    <row r="27" spans="1:3" ht="25.5" customHeight="1">
      <c r="A27" s="108" t="s">
        <v>70</v>
      </c>
      <c r="B27" s="108"/>
      <c r="C27" s="1"/>
    </row>
  </sheetData>
  <mergeCells count="4">
    <mergeCell ref="A27:B27"/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1" width="30.140625" style="0" customWidth="1"/>
    <col min="2" max="2" width="23.57421875" style="0" customWidth="1"/>
    <col min="3" max="3" width="24.57421875" style="0" customWidth="1"/>
  </cols>
  <sheetData>
    <row r="1" spans="1:3" ht="18">
      <c r="A1" s="78" t="s">
        <v>6</v>
      </c>
      <c r="B1" s="78"/>
      <c r="C1" s="78"/>
    </row>
    <row r="3" spans="1:3" ht="15" customHeight="1">
      <c r="A3" s="79" t="s">
        <v>140</v>
      </c>
      <c r="B3" s="79"/>
      <c r="C3" s="79"/>
    </row>
    <row r="4" spans="1:3" ht="13.5" thickBot="1">
      <c r="A4" s="24"/>
      <c r="B4" s="24"/>
      <c r="C4" s="24"/>
    </row>
    <row r="5" spans="1:4" ht="30" customHeight="1" thickBot="1">
      <c r="A5" s="53" t="s">
        <v>35</v>
      </c>
      <c r="B5" s="55" t="s">
        <v>36</v>
      </c>
      <c r="C5" s="54" t="s">
        <v>72</v>
      </c>
      <c r="D5" s="1"/>
    </row>
    <row r="6" spans="1:4" ht="12.75">
      <c r="A6" s="42" t="s">
        <v>17</v>
      </c>
      <c r="B6" s="26">
        <v>1</v>
      </c>
      <c r="C6" s="27">
        <v>492429</v>
      </c>
      <c r="D6" s="1"/>
    </row>
    <row r="7" spans="1:4" ht="12.75">
      <c r="A7" s="43" t="s">
        <v>19</v>
      </c>
      <c r="B7" s="29">
        <v>1</v>
      </c>
      <c r="C7" s="30">
        <v>94025</v>
      </c>
      <c r="D7" s="1"/>
    </row>
    <row r="8" spans="1:4" ht="12.75">
      <c r="A8" s="43" t="s">
        <v>20</v>
      </c>
      <c r="B8" s="29">
        <v>1</v>
      </c>
      <c r="C8" s="30">
        <v>159146</v>
      </c>
      <c r="D8" s="1"/>
    </row>
    <row r="9" spans="1:4" ht="12.75">
      <c r="A9" s="43" t="s">
        <v>24</v>
      </c>
      <c r="B9" s="29">
        <v>4</v>
      </c>
      <c r="C9" s="30">
        <v>567055</v>
      </c>
      <c r="D9" s="1"/>
    </row>
    <row r="10" spans="1:4" ht="12.75">
      <c r="A10" s="43" t="s">
        <v>25</v>
      </c>
      <c r="B10" s="29">
        <v>1</v>
      </c>
      <c r="C10" s="30">
        <v>255168</v>
      </c>
      <c r="D10" s="1"/>
    </row>
    <row r="11" spans="1:4" ht="12.75">
      <c r="A11" s="43" t="s">
        <v>27</v>
      </c>
      <c r="B11" s="29">
        <v>1</v>
      </c>
      <c r="C11" s="30">
        <v>298900</v>
      </c>
      <c r="D11" s="1"/>
    </row>
    <row r="12" spans="1:4" ht="12.75">
      <c r="A12" s="43" t="s">
        <v>69</v>
      </c>
      <c r="B12" s="29">
        <v>1</v>
      </c>
      <c r="C12" s="30">
        <v>44926</v>
      </c>
      <c r="D12" s="1"/>
    </row>
    <row r="13" spans="1:4" s="8" customFormat="1" ht="24.75" customHeight="1" thickBot="1">
      <c r="A13" s="76" t="s">
        <v>149</v>
      </c>
      <c r="B13" s="31">
        <f>SUM(B6:B12)</f>
        <v>10</v>
      </c>
      <c r="C13" s="32">
        <f>SUM(C6:C12)</f>
        <v>1911649</v>
      </c>
      <c r="D13" s="12"/>
    </row>
    <row r="14" ht="12.75">
      <c r="D14" s="1"/>
    </row>
    <row r="15" ht="12.75">
      <c r="D15" s="1"/>
    </row>
    <row r="16" ht="12.75">
      <c r="D16" s="1"/>
    </row>
    <row r="17" ht="12.75">
      <c r="D17" s="1"/>
    </row>
  </sheetData>
  <mergeCells count="2">
    <mergeCell ref="A1:C1"/>
    <mergeCell ref="A3:C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4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25.7109375" style="0" customWidth="1"/>
    <col min="2" max="2" width="19.28125" style="0" customWidth="1"/>
    <col min="3" max="3" width="20.421875" style="0" customWidth="1"/>
    <col min="4" max="4" width="22.28125" style="0" customWidth="1"/>
  </cols>
  <sheetData>
    <row r="1" spans="1:4" ht="18">
      <c r="A1" s="78" t="s">
        <v>6</v>
      </c>
      <c r="B1" s="78"/>
      <c r="C1" s="78"/>
      <c r="D1" s="78"/>
    </row>
    <row r="3" spans="1:4" ht="15">
      <c r="A3" s="79" t="s">
        <v>141</v>
      </c>
      <c r="B3" s="79"/>
      <c r="C3" s="79"/>
      <c r="D3" s="79"/>
    </row>
    <row r="4" spans="1:4" ht="13.5" thickBot="1">
      <c r="A4" s="24"/>
      <c r="B4" s="24"/>
      <c r="C4" s="24"/>
      <c r="D4" s="24"/>
    </row>
    <row r="5" spans="1:4" ht="51.75" thickBot="1">
      <c r="A5" s="53" t="s">
        <v>35</v>
      </c>
      <c r="B5" s="56" t="s">
        <v>73</v>
      </c>
      <c r="C5" s="55" t="s">
        <v>74</v>
      </c>
      <c r="D5" s="54" t="s">
        <v>75</v>
      </c>
    </row>
    <row r="6" spans="1:4" ht="12.75">
      <c r="A6" s="42" t="s">
        <v>17</v>
      </c>
      <c r="B6" s="26">
        <v>3</v>
      </c>
      <c r="C6" s="26">
        <v>382352</v>
      </c>
      <c r="D6" s="27">
        <v>1</v>
      </c>
    </row>
    <row r="7" spans="1:4" ht="12.75">
      <c r="A7" s="43" t="s">
        <v>18</v>
      </c>
      <c r="B7" s="29">
        <v>1</v>
      </c>
      <c r="C7" s="29">
        <v>485857</v>
      </c>
      <c r="D7" s="30">
        <v>1</v>
      </c>
    </row>
    <row r="8" spans="1:4" ht="12.75">
      <c r="A8" s="43" t="s">
        <v>19</v>
      </c>
      <c r="B8" s="29">
        <v>1</v>
      </c>
      <c r="C8" s="29">
        <v>156192</v>
      </c>
      <c r="D8" s="30">
        <v>1</v>
      </c>
    </row>
    <row r="9" spans="1:4" ht="12.75">
      <c r="A9" s="43" t="s">
        <v>20</v>
      </c>
      <c r="B9" s="29">
        <v>8</v>
      </c>
      <c r="C9" s="29">
        <v>635529</v>
      </c>
      <c r="D9" s="30">
        <v>4</v>
      </c>
    </row>
    <row r="10" spans="1:4" ht="12.75">
      <c r="A10" s="43" t="s">
        <v>21</v>
      </c>
      <c r="B10" s="29">
        <v>10</v>
      </c>
      <c r="C10" s="29">
        <v>208952</v>
      </c>
      <c r="D10" s="30">
        <v>1</v>
      </c>
    </row>
    <row r="11" spans="1:4" ht="12.75">
      <c r="A11" s="43" t="s">
        <v>22</v>
      </c>
      <c r="B11" s="29">
        <v>2</v>
      </c>
      <c r="C11" s="29">
        <v>72139</v>
      </c>
      <c r="D11" s="30">
        <v>1</v>
      </c>
    </row>
    <row r="12" spans="1:4" ht="12.75">
      <c r="A12" s="43" t="s">
        <v>23</v>
      </c>
      <c r="B12" s="29">
        <v>18</v>
      </c>
      <c r="C12" s="29">
        <v>563733</v>
      </c>
      <c r="D12" s="30" t="s">
        <v>49</v>
      </c>
    </row>
    <row r="13" spans="1:4" ht="12.75">
      <c r="A13" s="43" t="s">
        <v>24</v>
      </c>
      <c r="B13" s="29">
        <v>25</v>
      </c>
      <c r="C13" s="29">
        <v>1925810</v>
      </c>
      <c r="D13" s="30">
        <v>3</v>
      </c>
    </row>
    <row r="14" spans="1:4" ht="12.75">
      <c r="A14" s="43" t="s">
        <v>25</v>
      </c>
      <c r="B14" s="29">
        <v>3</v>
      </c>
      <c r="C14" s="29">
        <v>394058</v>
      </c>
      <c r="D14" s="30" t="s">
        <v>49</v>
      </c>
    </row>
    <row r="15" spans="1:4" ht="12.75">
      <c r="A15" s="43" t="s">
        <v>26</v>
      </c>
      <c r="B15" s="29">
        <v>20</v>
      </c>
      <c r="C15" s="29">
        <v>665692</v>
      </c>
      <c r="D15" s="30">
        <v>1</v>
      </c>
    </row>
    <row r="16" spans="1:4" ht="12.75">
      <c r="A16" s="43" t="s">
        <v>27</v>
      </c>
      <c r="B16" s="29">
        <v>5</v>
      </c>
      <c r="C16" s="29">
        <v>2599626</v>
      </c>
      <c r="D16" s="30">
        <v>5</v>
      </c>
    </row>
    <row r="17" spans="1:4" ht="12.75">
      <c r="A17" s="43" t="s">
        <v>28</v>
      </c>
      <c r="B17" s="29">
        <v>7</v>
      </c>
      <c r="C17" s="29">
        <v>728414</v>
      </c>
      <c r="D17" s="30" t="s">
        <v>49</v>
      </c>
    </row>
    <row r="18" spans="1:4" ht="12.75">
      <c r="A18" s="43" t="s">
        <v>29</v>
      </c>
      <c r="B18" s="29">
        <v>14</v>
      </c>
      <c r="C18" s="29">
        <v>1955488</v>
      </c>
      <c r="D18" s="30" t="s">
        <v>49</v>
      </c>
    </row>
    <row r="19" spans="1:4" ht="12.75">
      <c r="A19" s="43" t="s">
        <v>30</v>
      </c>
      <c r="B19" s="29">
        <v>4</v>
      </c>
      <c r="C19" s="29">
        <v>518035</v>
      </c>
      <c r="D19" s="30">
        <v>1</v>
      </c>
    </row>
    <row r="20" spans="1:4" ht="12.75">
      <c r="A20" s="43" t="s">
        <v>31</v>
      </c>
      <c r="B20" s="29">
        <v>7</v>
      </c>
      <c r="C20" s="29">
        <v>399539</v>
      </c>
      <c r="D20" s="30" t="s">
        <v>49</v>
      </c>
    </row>
    <row r="21" spans="1:4" ht="12.75">
      <c r="A21" s="43" t="s">
        <v>32</v>
      </c>
      <c r="B21" s="29">
        <v>28</v>
      </c>
      <c r="C21" s="29">
        <v>2991450</v>
      </c>
      <c r="D21" s="30">
        <v>2</v>
      </c>
    </row>
    <row r="22" spans="1:4" ht="12.75">
      <c r="A22" s="43" t="s">
        <v>33</v>
      </c>
      <c r="B22" s="29">
        <v>5</v>
      </c>
      <c r="C22" s="29">
        <v>1370082</v>
      </c>
      <c r="D22" s="30">
        <v>1</v>
      </c>
    </row>
    <row r="23" spans="1:4" ht="12.75">
      <c r="A23" s="43" t="s">
        <v>68</v>
      </c>
      <c r="B23" s="29">
        <v>1</v>
      </c>
      <c r="C23" s="29">
        <v>42723</v>
      </c>
      <c r="D23" s="30" t="s">
        <v>49</v>
      </c>
    </row>
    <row r="24" spans="1:4" s="8" customFormat="1" ht="21" customHeight="1" thickBot="1">
      <c r="A24" s="76" t="s">
        <v>149</v>
      </c>
      <c r="B24" s="31">
        <f>SUM(B6:B23)</f>
        <v>162</v>
      </c>
      <c r="C24" s="31">
        <f>SUM(C6:C23)</f>
        <v>16095671</v>
      </c>
      <c r="D24" s="32">
        <f>SUM(D6:D23)</f>
        <v>22</v>
      </c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9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44.57421875" style="0" bestFit="1" customWidth="1"/>
    <col min="2" max="2" width="14.140625" style="0" bestFit="1" customWidth="1"/>
    <col min="3" max="3" width="14.140625" style="0" customWidth="1"/>
    <col min="4" max="4" width="14.28125" style="0" customWidth="1"/>
    <col min="5" max="5" width="11.57421875" style="0" bestFit="1" customWidth="1"/>
    <col min="6" max="6" width="12.57421875" style="0" customWidth="1"/>
  </cols>
  <sheetData>
    <row r="1" spans="1:6" ht="18">
      <c r="A1" s="78" t="s">
        <v>6</v>
      </c>
      <c r="B1" s="78"/>
      <c r="C1" s="78"/>
      <c r="D1" s="78"/>
      <c r="E1" s="78"/>
      <c r="F1" s="78"/>
    </row>
    <row r="3" spans="1:6" ht="15">
      <c r="A3" s="79" t="s">
        <v>142</v>
      </c>
      <c r="B3" s="79"/>
      <c r="C3" s="79"/>
      <c r="D3" s="79"/>
      <c r="E3" s="79"/>
      <c r="F3" s="79"/>
    </row>
    <row r="4" spans="1:6" ht="13.5" thickBot="1">
      <c r="A4" s="24"/>
      <c r="B4" s="24"/>
      <c r="C4" s="24"/>
      <c r="D4" s="24"/>
      <c r="E4" s="24"/>
      <c r="F4" s="24"/>
    </row>
    <row r="5" spans="1:6" ht="40.5" customHeight="1" thickBot="1">
      <c r="A5" s="53" t="s">
        <v>35</v>
      </c>
      <c r="B5" s="55" t="s">
        <v>80</v>
      </c>
      <c r="C5" s="55" t="s">
        <v>81</v>
      </c>
      <c r="D5" s="55" t="s">
        <v>82</v>
      </c>
      <c r="E5" s="55" t="s">
        <v>83</v>
      </c>
      <c r="F5" s="54" t="s">
        <v>84</v>
      </c>
    </row>
    <row r="6" spans="1:6" ht="12.75">
      <c r="A6" s="42" t="s">
        <v>17</v>
      </c>
      <c r="B6" s="26">
        <v>2772533</v>
      </c>
      <c r="C6" s="26">
        <v>1847</v>
      </c>
      <c r="D6" s="26">
        <v>40.9</v>
      </c>
      <c r="E6" s="26">
        <v>14.76</v>
      </c>
      <c r="F6" s="27">
        <v>256</v>
      </c>
    </row>
    <row r="7" spans="1:6" ht="12.75">
      <c r="A7" s="43" t="s">
        <v>18</v>
      </c>
      <c r="B7" s="29">
        <v>1074862</v>
      </c>
      <c r="C7" s="29">
        <v>2768</v>
      </c>
      <c r="D7" s="29">
        <v>11.2</v>
      </c>
      <c r="E7" s="29">
        <v>10.45</v>
      </c>
      <c r="F7" s="30">
        <v>388</v>
      </c>
    </row>
    <row r="8" spans="1:6" ht="12.75">
      <c r="A8" s="43" t="s">
        <v>19</v>
      </c>
      <c r="B8" s="29">
        <v>572824</v>
      </c>
      <c r="C8" s="29">
        <v>2372</v>
      </c>
      <c r="D8" s="29">
        <v>10.6</v>
      </c>
      <c r="E8" s="29">
        <v>18.48</v>
      </c>
      <c r="F8" s="30">
        <v>241</v>
      </c>
    </row>
    <row r="9" spans="1:6" ht="12.75">
      <c r="A9" s="43" t="s">
        <v>20</v>
      </c>
      <c r="B9" s="29">
        <v>2141860</v>
      </c>
      <c r="C9" s="29">
        <v>8096</v>
      </c>
      <c r="D9" s="29">
        <v>51.5</v>
      </c>
      <c r="E9" s="29">
        <v>24.04</v>
      </c>
      <c r="F9" s="30">
        <v>265</v>
      </c>
    </row>
    <row r="10" spans="1:6" ht="12.75">
      <c r="A10" s="43" t="s">
        <v>21</v>
      </c>
      <c r="B10" s="29">
        <v>605876</v>
      </c>
      <c r="C10" s="29">
        <v>3025</v>
      </c>
      <c r="D10" s="29">
        <v>13.7</v>
      </c>
      <c r="E10" s="29">
        <v>22.73</v>
      </c>
      <c r="F10" s="30">
        <v>200</v>
      </c>
    </row>
    <row r="11" spans="1:6" ht="12.75">
      <c r="A11" s="43" t="s">
        <v>22</v>
      </c>
      <c r="B11" s="29">
        <v>308968</v>
      </c>
      <c r="C11" s="29">
        <v>1181</v>
      </c>
      <c r="D11" s="29">
        <v>6.5</v>
      </c>
      <c r="E11" s="29">
        <v>21.04</v>
      </c>
      <c r="F11" s="30">
        <v>262</v>
      </c>
    </row>
    <row r="12" spans="1:6" ht="12.75">
      <c r="A12" s="43" t="s">
        <v>23</v>
      </c>
      <c r="B12" s="29">
        <v>1296655</v>
      </c>
      <c r="C12" s="29">
        <v>5071</v>
      </c>
      <c r="D12" s="29">
        <v>21.1</v>
      </c>
      <c r="E12" s="29">
        <v>16.24</v>
      </c>
      <c r="F12" s="30">
        <v>256</v>
      </c>
    </row>
    <row r="13" spans="1:6" ht="12.75">
      <c r="A13" s="43" t="s">
        <v>24</v>
      </c>
      <c r="B13" s="29">
        <v>7210508</v>
      </c>
      <c r="C13" s="29">
        <v>26306</v>
      </c>
      <c r="D13" s="29">
        <v>146.8</v>
      </c>
      <c r="E13" s="29">
        <v>20.36</v>
      </c>
      <c r="F13" s="30">
        <v>274</v>
      </c>
    </row>
    <row r="14" spans="1:6" ht="12.75">
      <c r="A14" s="43" t="s">
        <v>25</v>
      </c>
      <c r="B14" s="29">
        <v>1030650</v>
      </c>
      <c r="C14" s="29">
        <v>4063</v>
      </c>
      <c r="D14" s="29">
        <v>22.1</v>
      </c>
      <c r="E14" s="29">
        <v>21.46</v>
      </c>
      <c r="F14" s="30">
        <v>254</v>
      </c>
    </row>
    <row r="15" spans="1:6" ht="12.75">
      <c r="A15" s="43" t="s">
        <v>26</v>
      </c>
      <c r="B15" s="29">
        <v>2528417</v>
      </c>
      <c r="C15" s="29">
        <v>12123</v>
      </c>
      <c r="D15" s="29">
        <v>39.1</v>
      </c>
      <c r="E15" s="29">
        <v>15.48</v>
      </c>
      <c r="F15" s="30">
        <v>209</v>
      </c>
    </row>
    <row r="16" spans="1:6" ht="12.75">
      <c r="A16" s="43" t="s">
        <v>27</v>
      </c>
      <c r="B16" s="29">
        <v>6081689</v>
      </c>
      <c r="C16" s="29">
        <v>15285</v>
      </c>
      <c r="D16" s="29">
        <v>70.4</v>
      </c>
      <c r="E16" s="29">
        <v>11.58</v>
      </c>
      <c r="F16" s="30">
        <v>398</v>
      </c>
    </row>
    <row r="17" spans="1:6" ht="12.75">
      <c r="A17" s="43" t="s">
        <v>28</v>
      </c>
      <c r="B17" s="29">
        <v>1977304</v>
      </c>
      <c r="C17" s="29">
        <v>6180</v>
      </c>
      <c r="D17" s="29">
        <v>18.4</v>
      </c>
      <c r="E17" s="29">
        <v>9.32</v>
      </c>
      <c r="F17" s="30">
        <v>320</v>
      </c>
    </row>
    <row r="18" spans="1:6" ht="12.75">
      <c r="A18" s="43" t="s">
        <v>29</v>
      </c>
      <c r="B18" s="29">
        <v>4885029</v>
      </c>
      <c r="C18" s="29">
        <v>16218</v>
      </c>
      <c r="D18" s="29">
        <v>70.6</v>
      </c>
      <c r="E18" s="29">
        <v>14.45</v>
      </c>
      <c r="F18" s="30">
        <v>301</v>
      </c>
    </row>
    <row r="19" spans="1:6" ht="12.75">
      <c r="A19" s="43" t="s">
        <v>30</v>
      </c>
      <c r="B19" s="29">
        <v>1392117</v>
      </c>
      <c r="C19" s="29">
        <v>5222</v>
      </c>
      <c r="D19" s="29">
        <v>16.5</v>
      </c>
      <c r="E19" s="29">
        <v>11.88</v>
      </c>
      <c r="F19" s="30">
        <v>267</v>
      </c>
    </row>
    <row r="20" spans="1:6" ht="12.75">
      <c r="A20" s="43" t="s">
        <v>31</v>
      </c>
      <c r="B20" s="29">
        <v>1089990</v>
      </c>
      <c r="C20" s="29">
        <v>2693</v>
      </c>
      <c r="D20" s="29">
        <v>8.4</v>
      </c>
      <c r="E20" s="29">
        <v>7.69</v>
      </c>
      <c r="F20" s="30">
        <v>405</v>
      </c>
    </row>
    <row r="21" spans="1:6" ht="12.75">
      <c r="A21" s="43" t="s">
        <v>32</v>
      </c>
      <c r="B21" s="29">
        <v>8059461</v>
      </c>
      <c r="C21" s="29">
        <v>21374</v>
      </c>
      <c r="D21" s="29">
        <v>71.5</v>
      </c>
      <c r="E21" s="29">
        <v>8.87</v>
      </c>
      <c r="F21" s="30">
        <v>377</v>
      </c>
    </row>
    <row r="22" spans="1:6" ht="12.75">
      <c r="A22" s="43" t="s">
        <v>33</v>
      </c>
      <c r="B22" s="29">
        <v>2025951</v>
      </c>
      <c r="C22" s="29">
        <v>8015</v>
      </c>
      <c r="D22" s="29">
        <v>22.7</v>
      </c>
      <c r="E22" s="29">
        <v>11.21</v>
      </c>
      <c r="F22" s="30">
        <v>253</v>
      </c>
    </row>
    <row r="23" spans="1:6" ht="12.75">
      <c r="A23" s="43" t="s">
        <v>68</v>
      </c>
      <c r="B23" s="29">
        <v>76603</v>
      </c>
      <c r="C23" s="29">
        <v>48</v>
      </c>
      <c r="D23" s="29">
        <v>0.1</v>
      </c>
      <c r="E23" s="29">
        <v>1.31</v>
      </c>
      <c r="F23" s="30">
        <v>1596</v>
      </c>
    </row>
    <row r="24" spans="1:6" ht="12.75">
      <c r="A24" s="57" t="s">
        <v>69</v>
      </c>
      <c r="B24" s="29">
        <v>69440</v>
      </c>
      <c r="C24" s="29">
        <v>110</v>
      </c>
      <c r="D24" s="29"/>
      <c r="E24" s="29">
        <v>0.19</v>
      </c>
      <c r="F24" s="30">
        <v>631</v>
      </c>
    </row>
    <row r="25" spans="1:6" s="8" customFormat="1" ht="16.5" customHeight="1">
      <c r="A25" s="58" t="s">
        <v>76</v>
      </c>
      <c r="B25" s="59">
        <v>45200737</v>
      </c>
      <c r="C25" s="59">
        <v>150997</v>
      </c>
      <c r="D25" s="59">
        <v>642.3</v>
      </c>
      <c r="E25" s="59">
        <v>14.21</v>
      </c>
      <c r="F25" s="60">
        <v>299</v>
      </c>
    </row>
    <row r="26" spans="1:6" s="8" customFormat="1" ht="18" customHeight="1">
      <c r="A26" s="61" t="s">
        <v>77</v>
      </c>
      <c r="B26" s="59" t="s">
        <v>49</v>
      </c>
      <c r="C26" s="59" t="s">
        <v>49</v>
      </c>
      <c r="D26" s="59">
        <v>15</v>
      </c>
      <c r="E26" s="59" t="s">
        <v>49</v>
      </c>
      <c r="F26" s="60" t="s">
        <v>49</v>
      </c>
    </row>
    <row r="27" spans="1:6" s="8" customFormat="1" ht="18.75" customHeight="1">
      <c r="A27" s="61" t="s">
        <v>78</v>
      </c>
      <c r="B27" s="59">
        <v>45200737</v>
      </c>
      <c r="C27" s="59" t="s">
        <v>49</v>
      </c>
      <c r="D27" s="59">
        <v>657.3</v>
      </c>
      <c r="E27" s="59">
        <v>14.54</v>
      </c>
      <c r="F27" s="60" t="s">
        <v>49</v>
      </c>
    </row>
    <row r="28" spans="1:6" s="8" customFormat="1" ht="21.75" customHeight="1">
      <c r="A28" s="61" t="s">
        <v>79</v>
      </c>
      <c r="B28" s="59" t="s">
        <v>49</v>
      </c>
      <c r="C28" s="59" t="s">
        <v>49</v>
      </c>
      <c r="D28" s="59">
        <v>279</v>
      </c>
      <c r="E28" s="59" t="s">
        <v>49</v>
      </c>
      <c r="F28" s="60" t="s">
        <v>49</v>
      </c>
    </row>
    <row r="29" spans="1:6" s="8" customFormat="1" ht="24" customHeight="1" thickBot="1">
      <c r="A29" s="76" t="s">
        <v>149</v>
      </c>
      <c r="B29" s="31">
        <v>45200737</v>
      </c>
      <c r="C29" s="31">
        <v>150997</v>
      </c>
      <c r="D29" s="31">
        <v>936.3</v>
      </c>
      <c r="E29" s="31">
        <v>20.72</v>
      </c>
      <c r="F29" s="32">
        <v>299</v>
      </c>
    </row>
  </sheetData>
  <mergeCells count="2">
    <mergeCell ref="A1:F1"/>
    <mergeCell ref="A3:F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8"/>
  <sheetViews>
    <sheetView zoomScale="75" zoomScaleNormal="75" workbookViewId="0" topLeftCell="A1">
      <selection activeCell="A1" sqref="A1:H1"/>
    </sheetView>
  </sheetViews>
  <sheetFormatPr defaultColWidth="11.421875" defaultRowHeight="12.75"/>
  <cols>
    <col min="1" max="1" width="16.421875" style="0" customWidth="1"/>
    <col min="2" max="2" width="14.28125" style="0" customWidth="1"/>
    <col min="3" max="3" width="12.57421875" style="0" customWidth="1"/>
    <col min="4" max="4" width="12.00390625" style="0" customWidth="1"/>
    <col min="5" max="5" width="12.7109375" style="0" customWidth="1"/>
    <col min="6" max="16384" width="9.140625" style="0" customWidth="1"/>
  </cols>
  <sheetData>
    <row r="1" spans="1:8" ht="18">
      <c r="A1" s="78" t="s">
        <v>6</v>
      </c>
      <c r="B1" s="78"/>
      <c r="C1" s="78"/>
      <c r="D1" s="78"/>
      <c r="E1" s="78"/>
      <c r="F1" s="78"/>
      <c r="G1" s="78"/>
      <c r="H1" s="78"/>
    </row>
    <row r="3" spans="1:8" ht="15.75" customHeight="1">
      <c r="A3" s="79" t="s">
        <v>101</v>
      </c>
      <c r="B3" s="79"/>
      <c r="C3" s="79"/>
      <c r="D3" s="79"/>
      <c r="E3" s="79"/>
      <c r="F3" s="79"/>
      <c r="G3" s="79"/>
      <c r="H3" s="79"/>
    </row>
    <row r="4" spans="1:8" ht="15.75" customHeight="1" thickBot="1">
      <c r="A4" s="62"/>
      <c r="B4" s="62"/>
      <c r="C4" s="62"/>
      <c r="D4" s="62"/>
      <c r="E4" s="62"/>
      <c r="F4" s="62"/>
      <c r="G4" s="24"/>
      <c r="H4" s="24"/>
    </row>
    <row r="5" spans="1:8" ht="12.75" customHeight="1">
      <c r="A5" s="111" t="s">
        <v>86</v>
      </c>
      <c r="B5" s="113" t="s">
        <v>87</v>
      </c>
      <c r="C5" s="113" t="s">
        <v>88</v>
      </c>
      <c r="D5" s="113" t="s">
        <v>89</v>
      </c>
      <c r="E5" s="113" t="s">
        <v>90</v>
      </c>
      <c r="F5" s="109" t="s">
        <v>94</v>
      </c>
      <c r="G5" s="110"/>
      <c r="H5" s="110"/>
    </row>
    <row r="6" spans="1:8" ht="26.25" thickBot="1">
      <c r="A6" s="112"/>
      <c r="B6" s="114"/>
      <c r="C6" s="114"/>
      <c r="D6" s="114"/>
      <c r="E6" s="114"/>
      <c r="F6" s="66" t="s">
        <v>91</v>
      </c>
      <c r="G6" s="66" t="s">
        <v>92</v>
      </c>
      <c r="H6" s="67" t="s">
        <v>93</v>
      </c>
    </row>
    <row r="7" spans="1:9" ht="12.75">
      <c r="A7" s="63">
        <v>2002</v>
      </c>
      <c r="B7" s="26">
        <v>3616.8</v>
      </c>
      <c r="C7" s="26">
        <v>860.1</v>
      </c>
      <c r="D7" s="26">
        <v>106.6</v>
      </c>
      <c r="E7" s="26">
        <v>4370.3</v>
      </c>
      <c r="F7" s="26">
        <v>52</v>
      </c>
      <c r="G7" s="26">
        <v>81.5</v>
      </c>
      <c r="H7" s="27">
        <v>62.9</v>
      </c>
      <c r="I7" s="1"/>
    </row>
    <row r="8" spans="1:9" ht="12.75">
      <c r="A8" s="64">
        <v>2003</v>
      </c>
      <c r="B8" s="29">
        <v>3642.9</v>
      </c>
      <c r="C8" s="29">
        <v>911.3</v>
      </c>
      <c r="D8" s="29">
        <v>111.6</v>
      </c>
      <c r="E8" s="29">
        <v>4442.7</v>
      </c>
      <c r="F8" s="29">
        <v>50.5</v>
      </c>
      <c r="G8" s="29">
        <v>81.7</v>
      </c>
      <c r="H8" s="30">
        <v>61.6</v>
      </c>
      <c r="I8" s="1"/>
    </row>
    <row r="9" spans="1:9" ht="12.75">
      <c r="A9" s="64">
        <v>2004</v>
      </c>
      <c r="B9" s="29">
        <v>3926.5</v>
      </c>
      <c r="C9" s="29">
        <v>822.4</v>
      </c>
      <c r="D9" s="29">
        <v>274.6</v>
      </c>
      <c r="E9" s="29">
        <v>4474.3</v>
      </c>
      <c r="F9" s="29">
        <v>54.6</v>
      </c>
      <c r="G9" s="29">
        <v>81</v>
      </c>
      <c r="H9" s="30">
        <v>62.2</v>
      </c>
      <c r="I9" s="1"/>
    </row>
    <row r="10" spans="1:9" ht="12.75">
      <c r="A10" s="64">
        <v>2005</v>
      </c>
      <c r="B10" s="29">
        <v>4322.5</v>
      </c>
      <c r="C10" s="29">
        <v>808.3</v>
      </c>
      <c r="D10" s="29">
        <v>512.1</v>
      </c>
      <c r="E10" s="29">
        <v>4618.8</v>
      </c>
      <c r="F10" s="29">
        <v>58.5</v>
      </c>
      <c r="G10" s="29">
        <v>81.1</v>
      </c>
      <c r="H10" s="30">
        <v>62.5</v>
      </c>
      <c r="I10" s="1"/>
    </row>
    <row r="11" spans="1:9" ht="12.75">
      <c r="A11" s="64">
        <v>2006</v>
      </c>
      <c r="B11" s="29">
        <v>4637.7</v>
      </c>
      <c r="C11" s="29">
        <v>1115.8</v>
      </c>
      <c r="D11" s="29">
        <v>382.7</v>
      </c>
      <c r="E11" s="29">
        <v>5370.8</v>
      </c>
      <c r="F11" s="29">
        <v>58.9</v>
      </c>
      <c r="G11" s="29">
        <v>84.5</v>
      </c>
      <c r="H11" s="30">
        <v>68.3</v>
      </c>
      <c r="I11" s="1"/>
    </row>
    <row r="12" spans="1:9" ht="12.75">
      <c r="A12" s="64">
        <v>2007</v>
      </c>
      <c r="B12" s="29">
        <v>4911.2</v>
      </c>
      <c r="C12" s="29">
        <v>1248.8</v>
      </c>
      <c r="D12" s="29">
        <v>492.2</v>
      </c>
      <c r="E12" s="29">
        <v>5677.7</v>
      </c>
      <c r="F12" s="29">
        <v>63.7</v>
      </c>
      <c r="G12" s="29">
        <v>84.6</v>
      </c>
      <c r="H12" s="30">
        <v>73.7</v>
      </c>
      <c r="I12" s="1"/>
    </row>
    <row r="13" spans="1:9" ht="13.5" thickBot="1">
      <c r="A13" s="65" t="s">
        <v>85</v>
      </c>
      <c r="B13" s="37">
        <v>5.9</v>
      </c>
      <c r="C13" s="37">
        <v>11.9</v>
      </c>
      <c r="D13" s="37">
        <v>28.7</v>
      </c>
      <c r="E13" s="37">
        <v>5.7</v>
      </c>
      <c r="F13" s="37" t="s">
        <v>49</v>
      </c>
      <c r="G13" s="37" t="s">
        <v>49</v>
      </c>
      <c r="H13" s="38" t="s">
        <v>49</v>
      </c>
      <c r="I13" s="1"/>
    </row>
    <row r="19" spans="7:15" ht="12.75">
      <c r="G19" s="9"/>
      <c r="H19" s="9"/>
      <c r="I19" s="9"/>
      <c r="J19" s="9"/>
      <c r="K19" s="9"/>
      <c r="L19" s="9"/>
      <c r="M19" s="9"/>
      <c r="N19" s="9"/>
      <c r="O19" s="9"/>
    </row>
    <row r="20" spans="7:15" ht="12.75">
      <c r="G20" s="18"/>
      <c r="H20" s="18"/>
      <c r="I20" s="18"/>
      <c r="J20" s="18"/>
      <c r="K20" s="18"/>
      <c r="L20" s="18"/>
      <c r="M20" s="19"/>
      <c r="N20" s="9"/>
      <c r="O20" s="9"/>
    </row>
    <row r="21" spans="7:15" ht="12.75">
      <c r="G21" s="19"/>
      <c r="H21" s="19"/>
      <c r="I21" s="19"/>
      <c r="J21" s="19"/>
      <c r="K21" s="18"/>
      <c r="L21" s="18"/>
      <c r="M21" s="19"/>
      <c r="N21" s="9"/>
      <c r="O21" s="9"/>
    </row>
    <row r="22" spans="7:15" ht="12.75">
      <c r="G22" s="19"/>
      <c r="H22" s="19"/>
      <c r="I22" s="19"/>
      <c r="J22" s="19"/>
      <c r="K22" s="19"/>
      <c r="L22" s="19"/>
      <c r="M22" s="19"/>
      <c r="N22" s="9"/>
      <c r="O22" s="9"/>
    </row>
    <row r="23" spans="7:15" ht="12.75">
      <c r="G23" s="18"/>
      <c r="H23" s="18"/>
      <c r="I23" s="18"/>
      <c r="J23" s="18"/>
      <c r="K23" s="18"/>
      <c r="L23" s="18"/>
      <c r="M23" s="19"/>
      <c r="N23" s="9"/>
      <c r="O23" s="9"/>
    </row>
    <row r="24" spans="7:15" ht="12.75">
      <c r="G24" s="19"/>
      <c r="H24" s="19"/>
      <c r="I24" s="19"/>
      <c r="J24" s="19"/>
      <c r="K24" s="19"/>
      <c r="L24" s="19"/>
      <c r="M24" s="19"/>
      <c r="N24" s="9"/>
      <c r="O24" s="9"/>
    </row>
    <row r="25" spans="7:15" ht="12.75">
      <c r="G25" s="19"/>
      <c r="H25" s="19"/>
      <c r="I25" s="19"/>
      <c r="J25" s="19"/>
      <c r="K25" s="19"/>
      <c r="L25" s="19"/>
      <c r="M25" s="19"/>
      <c r="N25" s="9"/>
      <c r="O25" s="9"/>
    </row>
    <row r="26" spans="7:15" ht="12.75">
      <c r="G26" s="19"/>
      <c r="H26" s="19"/>
      <c r="I26" s="19"/>
      <c r="J26" s="19"/>
      <c r="K26" s="19"/>
      <c r="L26" s="19"/>
      <c r="M26" s="19"/>
      <c r="N26" s="9"/>
      <c r="O26" s="9"/>
    </row>
    <row r="27" spans="7:15" ht="12.75">
      <c r="G27" s="9"/>
      <c r="H27" s="9"/>
      <c r="I27" s="9"/>
      <c r="J27" s="9"/>
      <c r="K27" s="9"/>
      <c r="L27" s="9"/>
      <c r="M27" s="9"/>
      <c r="N27" s="9"/>
      <c r="O27" s="9"/>
    </row>
    <row r="28" spans="7:15" ht="12.75">
      <c r="G28" s="9"/>
      <c r="H28" s="9"/>
      <c r="I28" s="9"/>
      <c r="J28" s="9"/>
      <c r="K28" s="9"/>
      <c r="L28" s="9"/>
      <c r="M28" s="9"/>
      <c r="N28" s="9"/>
      <c r="O28" s="9"/>
    </row>
  </sheetData>
  <mergeCells count="8">
    <mergeCell ref="A1:H1"/>
    <mergeCell ref="A3:H3"/>
    <mergeCell ref="F5:H5"/>
    <mergeCell ref="A5:A6"/>
    <mergeCell ref="B5:B6"/>
    <mergeCell ref="C5:C6"/>
    <mergeCell ref="D5:D6"/>
    <mergeCell ref="E5:E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ldp</cp:lastModifiedBy>
  <cp:lastPrinted>2009-07-10T12:41:47Z</cp:lastPrinted>
  <dcterms:created xsi:type="dcterms:W3CDTF">1996-11-27T10:00:04Z</dcterms:created>
  <dcterms:modified xsi:type="dcterms:W3CDTF">2009-07-30T07:18:37Z</dcterms:modified>
  <cp:category/>
  <cp:version/>
  <cp:contentType/>
  <cp:contentStatus/>
</cp:coreProperties>
</file>