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.2" sheetId="1" r:id="rId1"/>
  </sheets>
  <definedNames>
    <definedName name="_xlnm.Print_Area" localSheetId="0">'11.1.2'!$A$1:$I$46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<sst xmlns="http://schemas.openxmlformats.org/spreadsheetml/2006/main" count="17" uniqueCount="17">
  <si>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AMBIENTALES</t>
  </si>
  <si>
    <t>11.1.2. AIRE: Serie histórica de emisiones de gases de efecto invernadero</t>
  </si>
  <si>
    <t>Año</t>
  </si>
  <si>
    <t>Índice</t>
  </si>
  <si>
    <t>HFCs</t>
  </si>
  <si>
    <t>PCFs</t>
  </si>
  <si>
    <t>Total</t>
  </si>
  <si>
    <t>Año base</t>
  </si>
  <si>
    <t>(1) Excluye los datos del sector de actividad "Cambio de uso de suelo y silvicultura</t>
  </si>
  <si>
    <t xml:space="preserve">                             1995 para los gases fluorados</t>
  </si>
  <si>
    <t>http://www.mma.es/secciones/calidad_contaminacion/indicadores_ambientales/banco_publico_ia/pdf/AIREmisionesGEI.pdf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</si>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</sst>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 vertical="center"/>
    </xf>
    <xf numFmtId="0" fontId="2" fillId="2" borderId="0" xfId="0" applyFont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0" xfId="0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6725"/>
          <c:w val="0.9645"/>
          <c:h val="0.73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'11.1.2'!$H$8:$H$24</c:f>
              <c:numCache>
                <c:ptCount val="17"/>
                <c:pt idx="0">
                  <c:v>287687</c:v>
                </c:pt>
                <c:pt idx="1">
                  <c:v>294374</c:v>
                </c:pt>
                <c:pt idx="2">
                  <c:v>301667</c:v>
                </c:pt>
                <c:pt idx="3">
                  <c:v>290336</c:v>
                </c:pt>
                <c:pt idx="4">
                  <c:v>306644</c:v>
                </c:pt>
                <c:pt idx="5">
                  <c:v>318778</c:v>
                </c:pt>
                <c:pt idx="6">
                  <c:v>311283</c:v>
                </c:pt>
                <c:pt idx="7">
                  <c:v>332250</c:v>
                </c:pt>
                <c:pt idx="8">
                  <c:v>342431</c:v>
                </c:pt>
                <c:pt idx="9">
                  <c:v>370660</c:v>
                </c:pt>
                <c:pt idx="10">
                  <c:v>384981</c:v>
                </c:pt>
                <c:pt idx="11">
                  <c:v>385463</c:v>
                </c:pt>
                <c:pt idx="12">
                  <c:v>402620</c:v>
                </c:pt>
                <c:pt idx="13">
                  <c:v>410138</c:v>
                </c:pt>
                <c:pt idx="14">
                  <c:v>426040</c:v>
                </c:pt>
                <c:pt idx="15">
                  <c:v>440888</c:v>
                </c:pt>
                <c:pt idx="16">
                  <c:v>433340</c:v>
                </c:pt>
              </c:numCache>
            </c:numRef>
          </c:val>
          <c:smooth val="0"/>
        </c:ser>
        <c:axId val="17167065"/>
        <c:axId val="20285858"/>
      </c:line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670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0</xdr:rowOff>
    </xdr:from>
    <xdr:to>
      <xdr:col>8</xdr:col>
      <xdr:colOff>514350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219075" y="4695825"/>
        <a:ext cx="70770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GEI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workbookViewId="0" topLeftCell="A16">
      <selection activeCell="A46" sqref="A46"/>
    </sheetView>
  </sheetViews>
  <sheetFormatPr defaultColWidth="11.421875" defaultRowHeight="12.75"/>
  <cols>
    <col min="1" max="9" width="12.7109375" style="0" customWidth="1"/>
    <col min="10" max="16384" width="9.140625" style="0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10" ht="12.75">
      <c r="A5" s="4" t="s">
        <v>2</v>
      </c>
      <c r="B5" s="5" t="s">
        <v>11</v>
      </c>
      <c r="C5" s="6"/>
      <c r="D5" s="6"/>
      <c r="E5" s="6"/>
      <c r="F5" s="6"/>
      <c r="G5" s="6"/>
      <c r="H5" s="6"/>
      <c r="I5" s="7" t="s">
        <v>3</v>
      </c>
      <c r="J5" s="8"/>
    </row>
    <row r="6" spans="1:10" ht="16.5" thickBot="1">
      <c r="A6" s="9"/>
      <c r="B6" s="10" t="s">
        <v>12</v>
      </c>
      <c r="C6" s="10" t="s">
        <v>13</v>
      </c>
      <c r="D6" s="10" t="s">
        <v>14</v>
      </c>
      <c r="E6" s="10" t="s">
        <v>4</v>
      </c>
      <c r="F6" s="10" t="s">
        <v>5</v>
      </c>
      <c r="G6" s="10" t="s">
        <v>15</v>
      </c>
      <c r="H6" s="10" t="s">
        <v>6</v>
      </c>
      <c r="I6" s="11"/>
      <c r="J6" s="8"/>
    </row>
    <row r="7" spans="1:10" ht="12.75">
      <c r="A7" s="12" t="s">
        <v>7</v>
      </c>
      <c r="B7" s="13">
        <v>228508</v>
      </c>
      <c r="C7" s="13">
        <v>28031</v>
      </c>
      <c r="D7" s="13">
        <v>27795</v>
      </c>
      <c r="E7" s="13">
        <v>4645</v>
      </c>
      <c r="F7" s="13">
        <v>833</v>
      </c>
      <c r="G7" s="13">
        <v>108</v>
      </c>
      <c r="H7" s="13">
        <f aca="true" t="shared" si="0" ref="H7:H24">SUM(B7:G7)</f>
        <v>289920</v>
      </c>
      <c r="I7" s="14">
        <v>100</v>
      </c>
      <c r="J7" s="8"/>
    </row>
    <row r="8" spans="1:10" ht="12.75">
      <c r="A8" s="15">
        <v>1990</v>
      </c>
      <c r="B8" s="16">
        <v>228508</v>
      </c>
      <c r="C8" s="16">
        <v>28031</v>
      </c>
      <c r="D8" s="16">
        <v>27795</v>
      </c>
      <c r="E8" s="16">
        <v>2403</v>
      </c>
      <c r="F8" s="16">
        <v>883</v>
      </c>
      <c r="G8" s="16">
        <v>67</v>
      </c>
      <c r="H8" s="16">
        <f t="shared" si="0"/>
        <v>287687</v>
      </c>
      <c r="I8" s="17">
        <v>99.2</v>
      </c>
      <c r="J8" s="8"/>
    </row>
    <row r="9" spans="1:10" ht="12.75">
      <c r="A9" s="15">
        <v>1991</v>
      </c>
      <c r="B9" s="16">
        <v>235363</v>
      </c>
      <c r="C9" s="16">
        <v>28607</v>
      </c>
      <c r="D9" s="16">
        <v>27325</v>
      </c>
      <c r="E9" s="16">
        <v>2179</v>
      </c>
      <c r="F9" s="16">
        <v>827</v>
      </c>
      <c r="G9" s="16">
        <v>73</v>
      </c>
      <c r="H9" s="16">
        <f t="shared" si="0"/>
        <v>294374</v>
      </c>
      <c r="I9" s="17">
        <v>101.5</v>
      </c>
      <c r="J9" s="8"/>
    </row>
    <row r="10" spans="1:10" ht="12.75">
      <c r="A10" s="15">
        <v>1992</v>
      </c>
      <c r="B10" s="16">
        <v>242364</v>
      </c>
      <c r="C10" s="16">
        <v>29512</v>
      </c>
      <c r="D10" s="16">
        <v>26162</v>
      </c>
      <c r="E10" s="16">
        <v>2763</v>
      </c>
      <c r="F10" s="16">
        <v>790</v>
      </c>
      <c r="G10" s="16">
        <v>76</v>
      </c>
      <c r="H10" s="16">
        <f t="shared" si="0"/>
        <v>301667</v>
      </c>
      <c r="I10" s="17">
        <v>104.1</v>
      </c>
      <c r="J10" s="8"/>
    </row>
    <row r="11" spans="1:10" ht="12.75">
      <c r="A11" s="15">
        <v>1993</v>
      </c>
      <c r="B11" s="16">
        <v>233115</v>
      </c>
      <c r="C11" s="16">
        <v>29802</v>
      </c>
      <c r="D11" s="16">
        <v>24250</v>
      </c>
      <c r="E11" s="16">
        <v>2258</v>
      </c>
      <c r="F11" s="16">
        <v>831</v>
      </c>
      <c r="G11" s="16">
        <v>80</v>
      </c>
      <c r="H11" s="16">
        <f t="shared" si="0"/>
        <v>290336</v>
      </c>
      <c r="I11" s="17">
        <v>100.1</v>
      </c>
      <c r="J11" s="8"/>
    </row>
    <row r="12" spans="1:10" ht="12.75">
      <c r="A12" s="15">
        <v>1994</v>
      </c>
      <c r="B12" s="16">
        <v>244856</v>
      </c>
      <c r="C12" s="16">
        <v>30442</v>
      </c>
      <c r="D12" s="16">
        <v>26980</v>
      </c>
      <c r="E12" s="16">
        <v>3458</v>
      </c>
      <c r="F12" s="16">
        <v>819</v>
      </c>
      <c r="G12" s="16">
        <v>89</v>
      </c>
      <c r="H12" s="16">
        <f t="shared" si="0"/>
        <v>306644</v>
      </c>
      <c r="I12" s="17">
        <v>105.8</v>
      </c>
      <c r="J12" s="8"/>
    </row>
    <row r="13" spans="1:10" ht="12.75">
      <c r="A13" s="15">
        <v>1995</v>
      </c>
      <c r="B13" s="16">
        <v>255601</v>
      </c>
      <c r="C13" s="16">
        <v>31049</v>
      </c>
      <c r="D13" s="16">
        <v>26542</v>
      </c>
      <c r="E13" s="16">
        <v>4645</v>
      </c>
      <c r="F13" s="16">
        <v>833</v>
      </c>
      <c r="G13" s="16">
        <v>108</v>
      </c>
      <c r="H13" s="16">
        <f t="shared" si="0"/>
        <v>318778</v>
      </c>
      <c r="I13" s="17">
        <v>110</v>
      </c>
      <c r="J13" s="8"/>
    </row>
    <row r="14" spans="1:10" ht="12.75">
      <c r="A14" s="15">
        <v>1996</v>
      </c>
      <c r="B14" s="16">
        <v>243004</v>
      </c>
      <c r="C14" s="16">
        <v>32451</v>
      </c>
      <c r="D14" s="16">
        <v>29719</v>
      </c>
      <c r="E14" s="16">
        <v>5197</v>
      </c>
      <c r="F14" s="16">
        <v>797</v>
      </c>
      <c r="G14" s="16">
        <v>115</v>
      </c>
      <c r="H14" s="16">
        <f t="shared" si="0"/>
        <v>311283</v>
      </c>
      <c r="I14" s="17">
        <v>107.4</v>
      </c>
      <c r="J14" s="8"/>
    </row>
    <row r="15" spans="1:10" ht="12.75">
      <c r="A15" s="15">
        <v>1997</v>
      </c>
      <c r="B15" s="16">
        <v>262663</v>
      </c>
      <c r="C15" s="16">
        <v>33473</v>
      </c>
      <c r="D15" s="16">
        <v>29038</v>
      </c>
      <c r="E15" s="16">
        <v>6126</v>
      </c>
      <c r="F15" s="16">
        <v>820</v>
      </c>
      <c r="G15" s="16">
        <v>130</v>
      </c>
      <c r="H15" s="16">
        <f t="shared" si="0"/>
        <v>332250</v>
      </c>
      <c r="I15" s="17">
        <v>114.6</v>
      </c>
      <c r="J15" s="8"/>
    </row>
    <row r="16" spans="1:10" ht="12.75">
      <c r="A16" s="15">
        <v>1998</v>
      </c>
      <c r="B16" s="16">
        <v>270774</v>
      </c>
      <c r="C16" s="16">
        <v>34523</v>
      </c>
      <c r="D16" s="16">
        <v>30417</v>
      </c>
      <c r="E16" s="16">
        <v>5809</v>
      </c>
      <c r="F16" s="16">
        <v>769</v>
      </c>
      <c r="G16" s="16">
        <v>139</v>
      </c>
      <c r="H16" s="16">
        <f t="shared" si="0"/>
        <v>342431</v>
      </c>
      <c r="I16" s="17">
        <v>118.1</v>
      </c>
      <c r="J16" s="8"/>
    </row>
    <row r="17" spans="1:10" ht="12.75">
      <c r="A17" s="15">
        <v>1999</v>
      </c>
      <c r="B17" s="16">
        <v>296362</v>
      </c>
      <c r="C17" s="16">
        <v>34709</v>
      </c>
      <c r="D17" s="16">
        <v>31546</v>
      </c>
      <c r="E17" s="16">
        <v>7164</v>
      </c>
      <c r="F17" s="16">
        <v>704</v>
      </c>
      <c r="G17" s="16">
        <v>175</v>
      </c>
      <c r="H17" s="16">
        <f t="shared" si="0"/>
        <v>370660</v>
      </c>
      <c r="I17" s="17">
        <v>127.8</v>
      </c>
      <c r="J17" s="8"/>
    </row>
    <row r="18" spans="1:10" ht="12.75">
      <c r="A18" s="15">
        <v>2000</v>
      </c>
      <c r="B18" s="16">
        <v>307742</v>
      </c>
      <c r="C18" s="16">
        <v>35805</v>
      </c>
      <c r="D18" s="16">
        <v>32647</v>
      </c>
      <c r="E18" s="16">
        <v>8170</v>
      </c>
      <c r="F18" s="16">
        <v>412</v>
      </c>
      <c r="G18" s="16">
        <v>205</v>
      </c>
      <c r="H18" s="16">
        <f t="shared" si="0"/>
        <v>384981</v>
      </c>
      <c r="I18" s="17">
        <v>132.8</v>
      </c>
      <c r="J18" s="8"/>
    </row>
    <row r="19" spans="1:10" ht="12.75">
      <c r="A19" s="15">
        <v>2001</v>
      </c>
      <c r="B19" s="16">
        <v>311631</v>
      </c>
      <c r="C19" s="16">
        <v>36704</v>
      </c>
      <c r="D19" s="16">
        <v>31421</v>
      </c>
      <c r="E19" s="16">
        <v>5284</v>
      </c>
      <c r="F19" s="16">
        <v>240</v>
      </c>
      <c r="G19" s="16">
        <v>183</v>
      </c>
      <c r="H19" s="16">
        <f t="shared" si="0"/>
        <v>385463</v>
      </c>
      <c r="I19" s="17">
        <v>133</v>
      </c>
      <c r="J19" s="8"/>
    </row>
    <row r="20" spans="1:10" ht="12.75">
      <c r="A20" s="15">
        <v>2002</v>
      </c>
      <c r="B20" s="16">
        <v>330639</v>
      </c>
      <c r="C20" s="16">
        <v>37116</v>
      </c>
      <c r="D20" s="16">
        <v>30502</v>
      </c>
      <c r="E20" s="16">
        <v>3892</v>
      </c>
      <c r="F20" s="16">
        <v>264</v>
      </c>
      <c r="G20" s="16">
        <v>207</v>
      </c>
      <c r="H20" s="16">
        <f t="shared" si="0"/>
        <v>402620</v>
      </c>
      <c r="I20" s="17">
        <v>138.9</v>
      </c>
      <c r="J20" s="8"/>
    </row>
    <row r="21" spans="1:10" ht="12.75">
      <c r="A21" s="15">
        <v>2003</v>
      </c>
      <c r="B21" s="16">
        <v>334657</v>
      </c>
      <c r="C21" s="16">
        <v>37546</v>
      </c>
      <c r="D21" s="16">
        <v>32427</v>
      </c>
      <c r="E21" s="16">
        <v>5033</v>
      </c>
      <c r="F21" s="16">
        <v>267</v>
      </c>
      <c r="G21" s="16">
        <v>208</v>
      </c>
      <c r="H21" s="16">
        <f t="shared" si="0"/>
        <v>410138</v>
      </c>
      <c r="I21" s="17">
        <v>141.5</v>
      </c>
      <c r="J21" s="8"/>
    </row>
    <row r="22" spans="1:10" ht="12.75">
      <c r="A22" s="15">
        <v>2004</v>
      </c>
      <c r="B22" s="16">
        <v>351950</v>
      </c>
      <c r="C22" s="16">
        <v>37490</v>
      </c>
      <c r="D22" s="16">
        <v>31394</v>
      </c>
      <c r="E22" s="16">
        <v>4680</v>
      </c>
      <c r="F22" s="16">
        <v>272</v>
      </c>
      <c r="G22" s="16">
        <v>254</v>
      </c>
      <c r="H22" s="16">
        <f t="shared" si="0"/>
        <v>426040</v>
      </c>
      <c r="I22" s="17">
        <v>147</v>
      </c>
      <c r="J22" s="8"/>
    </row>
    <row r="23" spans="1:10" ht="12.75">
      <c r="A23" s="15">
        <v>2005</v>
      </c>
      <c r="B23" s="16">
        <v>368263</v>
      </c>
      <c r="C23" s="16">
        <v>37397</v>
      </c>
      <c r="D23" s="16">
        <v>29706</v>
      </c>
      <c r="E23" s="16">
        <v>5006</v>
      </c>
      <c r="F23" s="16">
        <v>244</v>
      </c>
      <c r="G23" s="16">
        <v>272</v>
      </c>
      <c r="H23" s="16">
        <f t="shared" si="0"/>
        <v>440888</v>
      </c>
      <c r="I23" s="17">
        <v>152.1</v>
      </c>
      <c r="J23" s="8"/>
    </row>
    <row r="24" spans="1:10" ht="13.5" thickBot="1">
      <c r="A24" s="18">
        <v>2006</v>
      </c>
      <c r="B24" s="19">
        <v>359627</v>
      </c>
      <c r="C24" s="19">
        <v>37516</v>
      </c>
      <c r="D24" s="19">
        <v>30075</v>
      </c>
      <c r="E24" s="19">
        <v>5550</v>
      </c>
      <c r="F24" s="19">
        <v>248</v>
      </c>
      <c r="G24" s="19">
        <v>324</v>
      </c>
      <c r="H24" s="19">
        <f t="shared" si="0"/>
        <v>433340</v>
      </c>
      <c r="I24" s="20">
        <v>149.5</v>
      </c>
      <c r="J24" s="8"/>
    </row>
    <row r="25" spans="1:10" ht="12.75">
      <c r="A25" s="21" t="s">
        <v>8</v>
      </c>
      <c r="B25" s="21"/>
      <c r="C25" s="21"/>
      <c r="D25" s="21"/>
      <c r="E25" s="21"/>
      <c r="F25" s="21"/>
      <c r="G25" s="21"/>
      <c r="H25" s="21"/>
      <c r="I25" s="21"/>
      <c r="J25" s="8"/>
    </row>
    <row r="26" spans="1:9" ht="12.75">
      <c r="A26" s="22" t="s">
        <v>16</v>
      </c>
      <c r="B26" s="22"/>
      <c r="C26" s="22"/>
      <c r="D26" s="22"/>
      <c r="E26" s="22"/>
      <c r="F26" s="22"/>
      <c r="G26" s="22"/>
      <c r="H26" s="22"/>
      <c r="I26" s="22"/>
    </row>
    <row r="27" spans="1:6" ht="12.75">
      <c r="A27" s="22" t="s">
        <v>9</v>
      </c>
      <c r="B27" s="22"/>
      <c r="C27" s="22"/>
      <c r="D27" s="22"/>
      <c r="E27" s="22"/>
      <c r="F27" s="22"/>
    </row>
    <row r="45" ht="12.75">
      <c r="A45" s="23" t="s">
        <v>10</v>
      </c>
    </row>
  </sheetData>
  <mergeCells count="8">
    <mergeCell ref="A26:I26"/>
    <mergeCell ref="A27:F27"/>
    <mergeCell ref="A1:I1"/>
    <mergeCell ref="A3:I3"/>
    <mergeCell ref="A5:A6"/>
    <mergeCell ref="B5:H5"/>
    <mergeCell ref="I5:I6"/>
    <mergeCell ref="A25:I25"/>
  </mergeCells>
  <hyperlinks>
    <hyperlink ref="A45" r:id="rId1" display="http://www.mma.es/secciones/calidad_contaminacion/indicadores_ambientales/banco_publico_ia/pdf/AIREmisionesGEI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3"/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2009-07-20T07:30:26Z</dcterms:created>
  <dcterms:modified xsi:type="dcterms:W3CDTF">2009-07-20T07:30:26Z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