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2.2" sheetId="1" r:id="rId1"/>
  </sheets>
  <definedNames>
    <definedName name="_xlnm.Print_Area" localSheetId="0">'15.2.2'!$A$1:$M$83</definedName>
  </definedNames>
  <calcPr fullCalcOnLoad="1"/>
</workbook>
</file>

<file path=xl/sharedStrings.xml><?xml version="1.0" encoding="utf-8"?>
<sst xmlns="http://schemas.openxmlformats.org/spreadsheetml/2006/main" count="67" uniqueCount="31">
  <si>
    <t>INCENDIOS FORESTALES</t>
  </si>
  <si>
    <t>15.2.2. PÉRDIDAS: Análisis autonómico de la superficie afectada según propiedad, 2007</t>
  </si>
  <si>
    <t>Comunidades</t>
  </si>
  <si>
    <t>Utilidad Pública</t>
  </si>
  <si>
    <t>Estado- C.C.A.A.</t>
  </si>
  <si>
    <t>Consorcio/Convenio</t>
  </si>
  <si>
    <t>Público no catalogado</t>
  </si>
  <si>
    <t>Total particulares</t>
  </si>
  <si>
    <t>Total</t>
  </si>
  <si>
    <t>Autónomas</t>
  </si>
  <si>
    <t>Superficie (ha)</t>
  </si>
  <si>
    <t>Porcentaje</t>
  </si>
  <si>
    <t>Galicia</t>
  </si>
  <si>
    <t>–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</si>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</sst>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9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2" borderId="2" xfId="0" applyFont="1" applyFill="1" applyBorder="1" applyAlignment="1">
      <alignment/>
    </xf>
    <xf numFmtId="194" fontId="0" fillId="2" borderId="9" xfId="19" applyNumberFormat="1" applyFont="1" applyFill="1" applyBorder="1" applyProtection="1">
      <alignment/>
      <protection/>
    </xf>
    <xf numFmtId="39" fontId="0" fillId="2" borderId="9" xfId="20" applyFont="1" applyFill="1" applyBorder="1">
      <alignment/>
      <protection/>
    </xf>
    <xf numFmtId="195" fontId="0" fillId="2" borderId="9" xfId="0" applyNumberFormat="1" applyFont="1" applyFill="1" applyBorder="1" applyAlignment="1" applyProtection="1">
      <alignment horizontal="right"/>
      <protection/>
    </xf>
    <xf numFmtId="39" fontId="0" fillId="2" borderId="10" xfId="20" applyFont="1" applyFill="1" applyBorder="1">
      <alignment/>
      <protection/>
    </xf>
    <xf numFmtId="0" fontId="0" fillId="2" borderId="11" xfId="0" applyFont="1" applyFill="1" applyBorder="1" applyAlignment="1">
      <alignment/>
    </xf>
    <xf numFmtId="194" fontId="0" fillId="2" borderId="12" xfId="19" applyNumberFormat="1" applyFont="1" applyFill="1" applyBorder="1" applyProtection="1">
      <alignment/>
      <protection/>
    </xf>
    <xf numFmtId="39" fontId="0" fillId="2" borderId="12" xfId="20" applyFont="1" applyFill="1" applyBorder="1">
      <alignment/>
      <protection/>
    </xf>
    <xf numFmtId="195" fontId="0" fillId="2" borderId="12" xfId="0" applyNumberFormat="1" applyFont="1" applyFill="1" applyBorder="1" applyAlignment="1" applyProtection="1">
      <alignment horizontal="right"/>
      <protection/>
    </xf>
    <xf numFmtId="39" fontId="0" fillId="2" borderId="13" xfId="20" applyFont="1" applyFill="1" applyBorder="1">
      <alignment/>
      <protection/>
    </xf>
    <xf numFmtId="0" fontId="0" fillId="2" borderId="11" xfId="0" applyBorder="1" applyAlignment="1">
      <alignment/>
    </xf>
    <xf numFmtId="0" fontId="0" fillId="2" borderId="13" xfId="0" applyBorder="1" applyAlignment="1">
      <alignment/>
    </xf>
    <xf numFmtId="0" fontId="5" fillId="2" borderId="6" xfId="0" applyFont="1" applyBorder="1" applyAlignment="1">
      <alignment/>
    </xf>
    <xf numFmtId="194" fontId="5" fillId="2" borderId="14" xfId="19" applyNumberFormat="1" applyFont="1" applyFill="1" applyBorder="1" applyProtection="1">
      <alignment/>
      <protection/>
    </xf>
    <xf numFmtId="0" fontId="5" fillId="2" borderId="14" xfId="0" applyFont="1" applyBorder="1" applyAlignment="1">
      <alignment/>
    </xf>
    <xf numFmtId="39" fontId="5" fillId="2" borderId="14" xfId="20" applyFont="1" applyFill="1" applyBorder="1">
      <alignment/>
      <protection/>
    </xf>
    <xf numFmtId="0" fontId="5" fillId="2" borderId="15" xfId="0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5" xfId="19"/>
    <cellStyle name="Normal_MEDPRO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afectada. Año 2007 (hectáreas)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"/>
          <c:w val="1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perdidas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'15.2.2'!$A$7:$A$23</c:f>
              <c:strCache/>
            </c:strRef>
          </c:cat>
          <c:val>
            <c:numRef>
              <c:f>'15.2.2'!$L$7:$L$23</c:f>
              <c:numCache/>
            </c:numRef>
          </c:val>
          <c:shape val="cylinder"/>
        </c:ser>
        <c:gapWidth val="70"/>
        <c:shape val="cylinder"/>
        <c:axId val="57932529"/>
        <c:axId val="51630714"/>
      </c:bar3DChart>
      <c:catAx>
        <c:axId val="579325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630714"/>
        <c:crosses val="autoZero"/>
        <c:auto val="0"/>
        <c:lblOffset val="100"/>
        <c:noMultiLvlLbl val="0"/>
      </c:catAx>
      <c:valAx>
        <c:axId val="51630714"/>
        <c:scaling>
          <c:orientation val="minMax"/>
        </c:scaling>
        <c:axPos val="t"/>
        <c:delete val="1"/>
        <c:majorTickMark val="out"/>
        <c:minorTickMark val="none"/>
        <c:tickLblPos val="nextTo"/>
        <c:crossAx val="579325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afectada según propiedad. Año 2007</a:t>
            </a:r>
          </a:p>
        </c:rich>
      </c:tx>
      <c:layout>
        <c:manualLayout>
          <c:xMode val="factor"/>
          <c:yMode val="factor"/>
          <c:x val="0"/>
          <c:y val="0.03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5"/>
          <c:y val="0.4485"/>
          <c:w val="0.55025"/>
          <c:h val="0.33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('15.2.2'!$B$5,'15.2.2'!$D$5,'15.2.2'!$F$5,'15.2.2'!$H$5,'15.2.2'!$J$5)</c:f>
              <c:strCache>
                <c:ptCount val="5"/>
                <c:pt idx="0">
                  <c:v>Utilidad Pública</c:v>
                </c:pt>
                <c:pt idx="1">
                  <c:v>Estado- C.C.A.A.</c:v>
                </c:pt>
                <c:pt idx="2">
                  <c:v>Consorcio/Convenio</c:v>
                </c:pt>
                <c:pt idx="3">
                  <c:v>Público no catalogado</c:v>
                </c:pt>
                <c:pt idx="4">
                  <c:v>Total particulares</c:v>
                </c:pt>
              </c:strCache>
            </c:strRef>
          </c:cat>
          <c:val>
            <c:numRef>
              <c:f>('15.2.2'!$B$25,'15.2.2'!$D$25,'15.2.2'!$F$25,'15.2.2'!$H$25,'15.2.2'!$J$25)</c:f>
              <c:numCache>
                <c:ptCount val="5"/>
                <c:pt idx="0">
                  <c:v>15747.43</c:v>
                </c:pt>
                <c:pt idx="1">
                  <c:v>981.9200000000001</c:v>
                </c:pt>
                <c:pt idx="2">
                  <c:v>3072.61</c:v>
                </c:pt>
                <c:pt idx="3">
                  <c:v>674.3000000000001</c:v>
                </c:pt>
                <c:pt idx="4">
                  <c:v>8926.3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28</xdr:row>
      <xdr:rowOff>66675</xdr:rowOff>
    </xdr:from>
    <xdr:to>
      <xdr:col>12</xdr:col>
      <xdr:colOff>114300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457200" y="4724400"/>
        <a:ext cx="104013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838200</xdr:colOff>
      <xdr:row>59</xdr:row>
      <xdr:rowOff>66675</xdr:rowOff>
    </xdr:from>
    <xdr:to>
      <xdr:col>10</xdr:col>
      <xdr:colOff>28575</xdr:colOff>
      <xdr:row>81</xdr:row>
      <xdr:rowOff>142875</xdr:rowOff>
    </xdr:to>
    <xdr:graphicFrame>
      <xdr:nvGraphicFramePr>
        <xdr:cNvPr id="2" name="Chart 2"/>
        <xdr:cNvGraphicFramePr/>
      </xdr:nvGraphicFramePr>
      <xdr:xfrm>
        <a:off x="2257425" y="9744075"/>
        <a:ext cx="68199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75" zoomScaleNormal="75" workbookViewId="0" topLeftCell="A1">
      <selection activeCell="A1" sqref="A1:M1"/>
    </sheetView>
  </sheetViews>
  <sheetFormatPr defaultColWidth="11.421875" defaultRowHeight="12.75"/>
  <cols>
    <col min="1" max="1" width="21.28125" style="0" customWidth="1"/>
    <col min="2" max="13" width="12.710937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4" t="s">
        <v>2</v>
      </c>
      <c r="B5" s="5" t="s">
        <v>3</v>
      </c>
      <c r="C5" s="6"/>
      <c r="D5" s="5" t="s">
        <v>4</v>
      </c>
      <c r="E5" s="6"/>
      <c r="F5" s="5" t="s">
        <v>5</v>
      </c>
      <c r="G5" s="6"/>
      <c r="H5" s="5" t="s">
        <v>6</v>
      </c>
      <c r="I5" s="6"/>
      <c r="J5" s="5" t="s">
        <v>7</v>
      </c>
      <c r="K5" s="6"/>
      <c r="L5" s="5" t="s">
        <v>8</v>
      </c>
      <c r="M5" s="7"/>
    </row>
    <row r="6" spans="1:14" ht="13.5" thickBot="1">
      <c r="A6" s="8" t="s">
        <v>9</v>
      </c>
      <c r="B6" s="9" t="s">
        <v>10</v>
      </c>
      <c r="C6" s="9" t="s">
        <v>11</v>
      </c>
      <c r="D6" s="9" t="s">
        <v>10</v>
      </c>
      <c r="E6" s="9" t="s">
        <v>11</v>
      </c>
      <c r="F6" s="9" t="s">
        <v>10</v>
      </c>
      <c r="G6" s="9" t="s">
        <v>11</v>
      </c>
      <c r="H6" s="9" t="s">
        <v>10</v>
      </c>
      <c r="I6" s="9" t="s">
        <v>11</v>
      </c>
      <c r="J6" s="9" t="s">
        <v>10</v>
      </c>
      <c r="K6" s="9" t="s">
        <v>11</v>
      </c>
      <c r="L6" s="9" t="s">
        <v>10</v>
      </c>
      <c r="M6" s="10" t="s">
        <v>11</v>
      </c>
      <c r="N6" s="11"/>
    </row>
    <row r="7" spans="1:14" ht="12.75">
      <c r="A7" s="12" t="s">
        <v>12</v>
      </c>
      <c r="B7" s="13">
        <v>1.48</v>
      </c>
      <c r="C7" s="14">
        <v>0.12</v>
      </c>
      <c r="D7" s="15" t="s">
        <v>13</v>
      </c>
      <c r="E7" s="15" t="s">
        <v>13</v>
      </c>
      <c r="F7" s="13">
        <v>344.74</v>
      </c>
      <c r="G7" s="14">
        <v>28.95</v>
      </c>
      <c r="H7" s="13">
        <v>3.15</v>
      </c>
      <c r="I7" s="14">
        <v>0.26</v>
      </c>
      <c r="J7" s="13">
        <v>841.54</v>
      </c>
      <c r="K7" s="14">
        <v>70.66</v>
      </c>
      <c r="L7" s="13">
        <f aca="true" t="shared" si="0" ref="L7:L23">SUM(B7,D7,F7,H7,J7)</f>
        <v>1190.9099999999999</v>
      </c>
      <c r="M7" s="16">
        <v>4.05</v>
      </c>
      <c r="N7" s="11"/>
    </row>
    <row r="8" spans="1:14" ht="12.75">
      <c r="A8" s="17" t="s">
        <v>14</v>
      </c>
      <c r="B8" s="18">
        <v>14.12</v>
      </c>
      <c r="C8" s="19">
        <v>3.93</v>
      </c>
      <c r="D8" s="20" t="s">
        <v>13</v>
      </c>
      <c r="E8" s="20" t="s">
        <v>13</v>
      </c>
      <c r="F8" s="18">
        <v>2.5</v>
      </c>
      <c r="G8" s="19">
        <v>0.7</v>
      </c>
      <c r="H8" s="20" t="s">
        <v>13</v>
      </c>
      <c r="I8" s="20" t="s">
        <v>13</v>
      </c>
      <c r="J8" s="18">
        <v>342.86</v>
      </c>
      <c r="K8" s="19">
        <v>95.38</v>
      </c>
      <c r="L8" s="18">
        <f t="shared" si="0"/>
        <v>359.48</v>
      </c>
      <c r="M8" s="21">
        <v>1.22</v>
      </c>
      <c r="N8" s="11"/>
    </row>
    <row r="9" spans="1:14" ht="12.75">
      <c r="A9" s="17" t="s">
        <v>15</v>
      </c>
      <c r="B9" s="18">
        <v>190.23</v>
      </c>
      <c r="C9" s="19">
        <v>93.58</v>
      </c>
      <c r="D9" s="18">
        <v>0.14</v>
      </c>
      <c r="E9" s="19">
        <v>0.07</v>
      </c>
      <c r="F9" s="20" t="s">
        <v>13</v>
      </c>
      <c r="G9" s="20" t="s">
        <v>13</v>
      </c>
      <c r="H9" s="18">
        <v>1.3</v>
      </c>
      <c r="I9" s="19">
        <v>0.64</v>
      </c>
      <c r="J9" s="18">
        <v>11.61</v>
      </c>
      <c r="K9" s="19">
        <v>5.71</v>
      </c>
      <c r="L9" s="18">
        <f t="shared" si="0"/>
        <v>203.27999999999997</v>
      </c>
      <c r="M9" s="21">
        <v>0.69</v>
      </c>
      <c r="N9" s="11"/>
    </row>
    <row r="10" spans="1:14" ht="12.75">
      <c r="A10" s="17" t="s">
        <v>16</v>
      </c>
      <c r="B10" s="18">
        <v>4.05</v>
      </c>
      <c r="C10" s="19">
        <v>12.17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13</v>
      </c>
      <c r="J10" s="18">
        <v>29.23</v>
      </c>
      <c r="K10" s="19">
        <v>87.33</v>
      </c>
      <c r="L10" s="18">
        <f t="shared" si="0"/>
        <v>33.28</v>
      </c>
      <c r="M10" s="21">
        <v>0.11</v>
      </c>
      <c r="N10" s="11"/>
    </row>
    <row r="11" spans="1:14" ht="12.75">
      <c r="A11" s="17" t="s">
        <v>17</v>
      </c>
      <c r="B11" s="18">
        <v>52.1</v>
      </c>
      <c r="C11" s="19">
        <v>47.67</v>
      </c>
      <c r="D11" s="18">
        <v>3</v>
      </c>
      <c r="E11" s="19">
        <v>2.74</v>
      </c>
      <c r="F11" s="20" t="s">
        <v>13</v>
      </c>
      <c r="G11" s="20" t="s">
        <v>13</v>
      </c>
      <c r="H11" s="18">
        <v>18.8</v>
      </c>
      <c r="I11" s="19">
        <v>17.16</v>
      </c>
      <c r="J11" s="18">
        <v>35.44</v>
      </c>
      <c r="K11" s="19">
        <v>32.42</v>
      </c>
      <c r="L11" s="18">
        <f t="shared" si="0"/>
        <v>109.34</v>
      </c>
      <c r="M11" s="21">
        <v>0.37</v>
      </c>
      <c r="N11" s="11"/>
    </row>
    <row r="12" spans="1:14" ht="12.75">
      <c r="A12" s="17" t="s">
        <v>18</v>
      </c>
      <c r="B12" s="18">
        <v>1.2</v>
      </c>
      <c r="C12" s="19">
        <v>14.39</v>
      </c>
      <c r="D12" s="18">
        <v>0.25</v>
      </c>
      <c r="E12" s="19">
        <v>3</v>
      </c>
      <c r="F12" s="20" t="s">
        <v>13</v>
      </c>
      <c r="G12" s="20" t="s">
        <v>13</v>
      </c>
      <c r="H12" s="18">
        <v>1.08</v>
      </c>
      <c r="I12" s="19">
        <v>12.95</v>
      </c>
      <c r="J12" s="18">
        <v>5.81</v>
      </c>
      <c r="K12" s="19">
        <v>69.66</v>
      </c>
      <c r="L12" s="18">
        <f t="shared" si="0"/>
        <v>8.34</v>
      </c>
      <c r="M12" s="21">
        <v>0.03</v>
      </c>
      <c r="N12" s="11"/>
    </row>
    <row r="13" spans="1:14" ht="12.75">
      <c r="A13" s="17" t="s">
        <v>19</v>
      </c>
      <c r="B13" s="18">
        <v>14.31</v>
      </c>
      <c r="C13" s="19">
        <v>1.93</v>
      </c>
      <c r="D13" s="18">
        <v>19.82</v>
      </c>
      <c r="E13" s="19">
        <v>2.68</v>
      </c>
      <c r="F13" s="18">
        <v>505.9</v>
      </c>
      <c r="G13" s="19">
        <v>68.3</v>
      </c>
      <c r="H13" s="18">
        <v>2.8</v>
      </c>
      <c r="I13" s="19">
        <v>0.38</v>
      </c>
      <c r="J13" s="18">
        <v>197.83</v>
      </c>
      <c r="K13" s="19">
        <v>26.71</v>
      </c>
      <c r="L13" s="18">
        <f t="shared" si="0"/>
        <v>740.66</v>
      </c>
      <c r="M13" s="21">
        <v>2.52</v>
      </c>
      <c r="N13" s="11"/>
    </row>
    <row r="14" spans="1:14" ht="12.75">
      <c r="A14" s="17" t="s">
        <v>20</v>
      </c>
      <c r="B14" s="18">
        <v>31.19</v>
      </c>
      <c r="C14" s="19">
        <v>3.68</v>
      </c>
      <c r="D14" s="18">
        <v>1.25</v>
      </c>
      <c r="E14" s="19">
        <v>0.15</v>
      </c>
      <c r="F14" s="18">
        <v>0.6</v>
      </c>
      <c r="G14" s="19">
        <v>0.07</v>
      </c>
      <c r="H14" s="18">
        <v>11.28</v>
      </c>
      <c r="I14" s="19">
        <v>1.33</v>
      </c>
      <c r="J14" s="18">
        <v>803.22</v>
      </c>
      <c r="K14" s="19">
        <v>94.77</v>
      </c>
      <c r="L14" s="18">
        <f t="shared" si="0"/>
        <v>847.5400000000001</v>
      </c>
      <c r="M14" s="21">
        <v>2.88</v>
      </c>
      <c r="N14" s="11"/>
    </row>
    <row r="15" spans="1:14" ht="12.75">
      <c r="A15" s="17" t="s">
        <v>21</v>
      </c>
      <c r="B15" s="18">
        <v>1.51</v>
      </c>
      <c r="C15" s="19">
        <v>6.68</v>
      </c>
      <c r="D15" s="18">
        <v>0.05</v>
      </c>
      <c r="E15" s="19">
        <v>0.22</v>
      </c>
      <c r="F15" s="20" t="s">
        <v>13</v>
      </c>
      <c r="G15" s="20" t="s">
        <v>13</v>
      </c>
      <c r="H15" s="20" t="s">
        <v>13</v>
      </c>
      <c r="I15" s="20" t="s">
        <v>13</v>
      </c>
      <c r="J15" s="18">
        <v>21.04</v>
      </c>
      <c r="K15" s="19">
        <v>93.1</v>
      </c>
      <c r="L15" s="18">
        <f t="shared" si="0"/>
        <v>22.599999999999998</v>
      </c>
      <c r="M15" s="21">
        <v>0.08</v>
      </c>
      <c r="N15" s="11"/>
    </row>
    <row r="16" spans="1:14" ht="12.75">
      <c r="A16" s="17" t="s">
        <v>22</v>
      </c>
      <c r="B16" s="18">
        <v>227.86</v>
      </c>
      <c r="C16" s="19">
        <v>35.81</v>
      </c>
      <c r="D16" s="18">
        <v>6.04</v>
      </c>
      <c r="E16" s="19">
        <v>0.95</v>
      </c>
      <c r="F16" s="18">
        <v>19.12</v>
      </c>
      <c r="G16" s="19">
        <v>3.01</v>
      </c>
      <c r="H16" s="18">
        <v>18.42</v>
      </c>
      <c r="I16" s="19">
        <v>2.9</v>
      </c>
      <c r="J16" s="18">
        <v>364.8</v>
      </c>
      <c r="K16" s="19">
        <v>57.34</v>
      </c>
      <c r="L16" s="18">
        <f t="shared" si="0"/>
        <v>636.24</v>
      </c>
      <c r="M16" s="21">
        <v>2.16</v>
      </c>
      <c r="N16" s="11"/>
    </row>
    <row r="17" spans="1:14" ht="12.75">
      <c r="A17" s="17" t="s">
        <v>23</v>
      </c>
      <c r="B17" s="18">
        <v>3.8</v>
      </c>
      <c r="C17" s="19">
        <v>37.4</v>
      </c>
      <c r="D17" s="20" t="s">
        <v>13</v>
      </c>
      <c r="E17" s="19">
        <v>0.2</v>
      </c>
      <c r="F17" s="20" t="s">
        <v>13</v>
      </c>
      <c r="G17" s="20" t="s">
        <v>13</v>
      </c>
      <c r="H17" s="18">
        <v>0.45</v>
      </c>
      <c r="I17" s="19">
        <v>4.43</v>
      </c>
      <c r="J17" s="18">
        <v>5.89</v>
      </c>
      <c r="K17" s="19">
        <v>57.97</v>
      </c>
      <c r="L17" s="18">
        <f t="shared" si="0"/>
        <v>10.14</v>
      </c>
      <c r="M17" s="21">
        <v>0.03</v>
      </c>
      <c r="N17" s="11"/>
    </row>
    <row r="18" spans="1:14" ht="12.75">
      <c r="A18" s="17" t="s">
        <v>24</v>
      </c>
      <c r="B18" s="18">
        <v>20.64</v>
      </c>
      <c r="C18" s="19">
        <v>19.29</v>
      </c>
      <c r="D18" s="18">
        <v>5.35</v>
      </c>
      <c r="E18" s="19">
        <v>5</v>
      </c>
      <c r="F18" s="18">
        <v>1.23</v>
      </c>
      <c r="G18" s="19">
        <v>1.15</v>
      </c>
      <c r="H18" s="18">
        <v>4.58</v>
      </c>
      <c r="I18" s="19">
        <v>4.28</v>
      </c>
      <c r="J18" s="18">
        <v>75.22</v>
      </c>
      <c r="K18" s="19">
        <v>70.29</v>
      </c>
      <c r="L18" s="18">
        <f t="shared" si="0"/>
        <v>107.02000000000001</v>
      </c>
      <c r="M18" s="21">
        <v>0.36</v>
      </c>
      <c r="N18" s="11"/>
    </row>
    <row r="19" spans="1:14" ht="12.75">
      <c r="A19" s="17" t="s">
        <v>25</v>
      </c>
      <c r="B19" s="18">
        <v>140.7</v>
      </c>
      <c r="C19" s="19">
        <v>8.6</v>
      </c>
      <c r="D19" s="18">
        <v>41.78</v>
      </c>
      <c r="E19" s="19">
        <v>2.55</v>
      </c>
      <c r="F19" s="18">
        <v>52.81</v>
      </c>
      <c r="G19" s="19">
        <v>3.23</v>
      </c>
      <c r="H19" s="18">
        <v>0.12</v>
      </c>
      <c r="I19" s="19">
        <v>0.01</v>
      </c>
      <c r="J19" s="18">
        <v>1401.2</v>
      </c>
      <c r="K19" s="19">
        <v>85.62</v>
      </c>
      <c r="L19" s="18">
        <f t="shared" si="0"/>
        <v>1636.6100000000001</v>
      </c>
      <c r="M19" s="21">
        <v>5.57</v>
      </c>
      <c r="N19" s="11"/>
    </row>
    <row r="20" spans="1:14" ht="12.75">
      <c r="A20" s="17" t="s">
        <v>26</v>
      </c>
      <c r="B20" s="18">
        <v>0.35</v>
      </c>
      <c r="C20" s="19">
        <v>0.53</v>
      </c>
      <c r="D20" s="18">
        <v>0</v>
      </c>
      <c r="E20" s="19">
        <v>0</v>
      </c>
      <c r="F20" s="20" t="s">
        <v>13</v>
      </c>
      <c r="G20" s="20" t="s">
        <v>13</v>
      </c>
      <c r="H20" s="18">
        <v>0.29</v>
      </c>
      <c r="I20" s="19">
        <v>0.44</v>
      </c>
      <c r="J20" s="18">
        <v>65.6</v>
      </c>
      <c r="K20" s="19">
        <v>99.03</v>
      </c>
      <c r="L20" s="18">
        <f t="shared" si="0"/>
        <v>66.24</v>
      </c>
      <c r="M20" s="21">
        <v>0.23</v>
      </c>
      <c r="N20" s="11"/>
    </row>
    <row r="21" spans="1:14" ht="12.75">
      <c r="A21" s="17" t="s">
        <v>27</v>
      </c>
      <c r="B21" s="18">
        <v>160.83</v>
      </c>
      <c r="C21" s="19">
        <v>15.57</v>
      </c>
      <c r="D21" s="18">
        <v>24.95</v>
      </c>
      <c r="E21" s="19">
        <v>2.42</v>
      </c>
      <c r="F21" s="18">
        <v>40.21</v>
      </c>
      <c r="G21" s="19">
        <v>3.89</v>
      </c>
      <c r="H21" s="18">
        <v>0.3</v>
      </c>
      <c r="I21" s="19">
        <v>0.03</v>
      </c>
      <c r="J21" s="18">
        <v>806.56</v>
      </c>
      <c r="K21" s="19">
        <v>78.09</v>
      </c>
      <c r="L21" s="18">
        <f t="shared" si="0"/>
        <v>1032.85</v>
      </c>
      <c r="M21" s="21">
        <v>3.51</v>
      </c>
      <c r="N21" s="11"/>
    </row>
    <row r="22" spans="1:14" ht="12.75">
      <c r="A22" s="17" t="s">
        <v>28</v>
      </c>
      <c r="B22" s="18">
        <v>80.2</v>
      </c>
      <c r="C22" s="19">
        <v>5.77</v>
      </c>
      <c r="D22" s="18">
        <v>356.95</v>
      </c>
      <c r="E22" s="19">
        <v>25.68</v>
      </c>
      <c r="F22" s="18">
        <v>625.56</v>
      </c>
      <c r="G22" s="19">
        <v>45</v>
      </c>
      <c r="H22" s="18">
        <v>22.29</v>
      </c>
      <c r="I22" s="19">
        <v>1.6</v>
      </c>
      <c r="J22" s="18">
        <v>305.23</v>
      </c>
      <c r="K22" s="19">
        <v>21.96</v>
      </c>
      <c r="L22" s="18">
        <f t="shared" si="0"/>
        <v>1390.23</v>
      </c>
      <c r="M22" s="21">
        <v>4.73</v>
      </c>
      <c r="N22" s="11"/>
    </row>
    <row r="23" spans="1:14" ht="12.75">
      <c r="A23" s="17" t="s">
        <v>29</v>
      </c>
      <c r="B23" s="18">
        <v>14802.86</v>
      </c>
      <c r="C23" s="19">
        <v>70.46</v>
      </c>
      <c r="D23" s="18">
        <v>522.34</v>
      </c>
      <c r="E23" s="19">
        <v>2.49</v>
      </c>
      <c r="F23" s="18">
        <v>1479.94</v>
      </c>
      <c r="G23" s="19">
        <v>7.04</v>
      </c>
      <c r="H23" s="18">
        <v>589.44</v>
      </c>
      <c r="I23" s="19">
        <v>2.81</v>
      </c>
      <c r="J23" s="18">
        <v>3613.22</v>
      </c>
      <c r="K23" s="19">
        <v>17.2</v>
      </c>
      <c r="L23" s="18">
        <f t="shared" si="0"/>
        <v>21007.8</v>
      </c>
      <c r="M23" s="21">
        <v>71.45</v>
      </c>
      <c r="N23" s="11"/>
    </row>
    <row r="24" spans="1:14" ht="12.75">
      <c r="A24" s="22"/>
      <c r="B24" s="18"/>
      <c r="C24" s="19"/>
      <c r="D24" s="18"/>
      <c r="E24" s="19"/>
      <c r="F24" s="18"/>
      <c r="G24" s="19"/>
      <c r="H24" s="18"/>
      <c r="I24" s="19"/>
      <c r="J24" s="18"/>
      <c r="K24" s="19"/>
      <c r="L24" s="18"/>
      <c r="M24" s="23"/>
      <c r="N24" s="11"/>
    </row>
    <row r="25" spans="1:13" s="29" customFormat="1" ht="13.5" thickBot="1">
      <c r="A25" s="24" t="s">
        <v>30</v>
      </c>
      <c r="B25" s="25">
        <f>SUM(B7:B23)</f>
        <v>15747.43</v>
      </c>
      <c r="C25" s="26"/>
      <c r="D25" s="25">
        <f>SUM(D7:D23)</f>
        <v>981.9200000000001</v>
      </c>
      <c r="E25" s="26"/>
      <c r="F25" s="25">
        <f>SUM(F7:F23)</f>
        <v>3072.61</v>
      </c>
      <c r="G25" s="26"/>
      <c r="H25" s="25">
        <f>SUM(H7:H23)</f>
        <v>674.3000000000001</v>
      </c>
      <c r="I25" s="26"/>
      <c r="J25" s="25">
        <f>SUM(J7:J23)</f>
        <v>8926.3</v>
      </c>
      <c r="K25" s="27"/>
      <c r="L25" s="25">
        <f>SUM(L7:L23)</f>
        <v>29402.559999999998</v>
      </c>
      <c r="M25" s="28"/>
    </row>
  </sheetData>
  <mergeCells count="8">
    <mergeCell ref="H5:I5"/>
    <mergeCell ref="J5:K5"/>
    <mergeCell ref="L5:M5"/>
    <mergeCell ref="A1:M1"/>
    <mergeCell ref="A3:M3"/>
    <mergeCell ref="B5:C5"/>
    <mergeCell ref="D5:E5"/>
    <mergeCell ref="F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2009-07-17T07:24:46Z</dcterms:created>
  <dcterms:modified xsi:type="dcterms:W3CDTF">2009-07-17T07:24:46Z</dcterms:modified>
  <cp:category/>
  <cp:version/>
  <cp:contentType/>
  <cp:contentStatus/>
</cp:coreProperties>
</file>