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873" firstSheet="65" activeTab="77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4.5" sheetId="20" r:id="rId20"/>
    <sheet name="11.5.1.1" sheetId="21" r:id="rId21"/>
    <sheet name="11.5.1.2" sheetId="22" r:id="rId22"/>
    <sheet name="11.5.2" sheetId="23" r:id="rId23"/>
    <sheet name="11.5.3" sheetId="24" r:id="rId24"/>
    <sheet name="11.5.4" sheetId="25" r:id="rId25"/>
    <sheet name="11.5.5.1" sheetId="26" r:id="rId26"/>
    <sheet name="11.5.5.2" sheetId="27" r:id="rId27"/>
    <sheet name="11.5.6.1" sheetId="28" r:id="rId28"/>
    <sheet name="11.5.6.2" sheetId="29" r:id="rId29"/>
    <sheet name="11.5.7.1" sheetId="30" r:id="rId30"/>
    <sheet name="11.5.7.2" sheetId="31" r:id="rId31"/>
    <sheet name="11.6.1" sheetId="32" r:id="rId32"/>
    <sheet name="11.6.2.1" sheetId="33" r:id="rId33"/>
    <sheet name="11.6.2.2" sheetId="34" r:id="rId34"/>
    <sheet name="11.6.3" sheetId="35" r:id="rId35"/>
    <sheet name="11.7.1" sheetId="36" r:id="rId36"/>
    <sheet name="11.7.2.1" sheetId="37" r:id="rId37"/>
    <sheet name="11.7.2.2" sheetId="38" r:id="rId38"/>
    <sheet name="11.7.2.3" sheetId="39" r:id="rId39"/>
    <sheet name="11.8.1" sheetId="40" r:id="rId40"/>
    <sheet name="11.8.2." sheetId="41" r:id="rId41"/>
    <sheet name="11.8.3" sheetId="42" r:id="rId42"/>
    <sheet name="11.8.4" sheetId="43" r:id="rId43"/>
    <sheet name="11.8.5" sheetId="44" r:id="rId44"/>
    <sheet name="11.9.1" sheetId="45" r:id="rId45"/>
    <sheet name="11.9.2." sheetId="46" r:id="rId46"/>
    <sheet name="11.9.3" sheetId="47" r:id="rId47"/>
    <sheet name="11.9.4" sheetId="48" r:id="rId48"/>
    <sheet name="11.9.5" sheetId="49" r:id="rId49"/>
    <sheet name="11.9.6" sheetId="50" r:id="rId50"/>
    <sheet name="11.9.7" sheetId="51" r:id="rId51"/>
    <sheet name="11.9.8" sheetId="52" r:id="rId52"/>
    <sheet name="11.10.1" sheetId="53" r:id="rId53"/>
    <sheet name="11.10.2" sheetId="54" r:id="rId54"/>
    <sheet name="11.10.3" sheetId="55" r:id="rId55"/>
    <sheet name="11.10.4" sheetId="56" r:id="rId56"/>
    <sheet name="11.10.5" sheetId="57" r:id="rId57"/>
    <sheet name="11.10.6" sheetId="58" r:id="rId58"/>
    <sheet name="11.11.1" sheetId="59" r:id="rId59"/>
    <sheet name="11.11.2" sheetId="60" r:id="rId60"/>
    <sheet name="11.11.3" sheetId="61" r:id="rId61"/>
    <sheet name="11.11.4" sheetId="62" r:id="rId62"/>
    <sheet name="11.11.5" sheetId="63" r:id="rId63"/>
    <sheet name="11.12.1" sheetId="64" r:id="rId64"/>
    <sheet name="11.12.2" sheetId="65" r:id="rId65"/>
    <sheet name="11.12.3" sheetId="66" r:id="rId66"/>
    <sheet name="11.12.4" sheetId="67" r:id="rId67"/>
    <sheet name="11.12.5" sheetId="68" r:id="rId68"/>
    <sheet name="11.12.6" sheetId="69" r:id="rId69"/>
    <sheet name="11.13.1" sheetId="70" r:id="rId70"/>
    <sheet name="11.13.2.1" sheetId="71" r:id="rId71"/>
    <sheet name="11.13.2.2" sheetId="72" r:id="rId72"/>
    <sheet name="11.13.3.1" sheetId="73" r:id="rId73"/>
    <sheet name="11.13.3.2" sheetId="74" r:id="rId74"/>
    <sheet name="11.13.4.1" sheetId="75" r:id="rId75"/>
    <sheet name="11.13.4.2" sheetId="76" r:id="rId76"/>
    <sheet name="11.13.5.1" sheetId="77" r:id="rId77"/>
    <sheet name="11.13.5.2" sheetId="78" r:id="rId78"/>
  </sheets>
  <definedNames>
    <definedName name="_xlnm.Print_Area" localSheetId="0">'11.1.1'!$A$1:$H$48</definedName>
    <definedName name="_xlnm.Print_Area" localSheetId="1">'11.1.2'!$A$1:$I$47</definedName>
    <definedName name="_xlnm.Print_Area" localSheetId="2">'11.1.3'!$A$1:$J$47</definedName>
    <definedName name="_xlnm.Print_Area" localSheetId="53">'11.10.2'!$A$1:$C$28</definedName>
    <definedName name="_xlnm.Print_Area" localSheetId="54">'11.10.3'!$A$1:$C$22</definedName>
    <definedName name="_xlnm.Print_Area" localSheetId="55">'11.10.4'!$A$1:$T$20</definedName>
    <definedName name="_xlnm.Print_Area" localSheetId="58">'11.11.1'!$A$1:$E$15</definedName>
    <definedName name="_xlnm.Print_Area" localSheetId="59">'11.11.2'!$A$1:$E$12</definedName>
    <definedName name="_xlnm.Print_Area" localSheetId="60">'11.11.3'!$A$1:$C$11</definedName>
    <definedName name="_xlnm.Print_Area" localSheetId="61">'11.11.4'!$A$1:$C$19</definedName>
    <definedName name="_xlnm.Print_Area" localSheetId="62">'11.11.5'!$A$1:$D$50</definedName>
    <definedName name="_xlnm.Print_Area" localSheetId="63">'11.12.1'!$A$1:$F$17</definedName>
    <definedName name="_xlnm.Print_Area" localSheetId="65">'11.12.3'!$A$1:$H$15</definedName>
    <definedName name="_xlnm.Print_Area" localSheetId="66">'11.12.4'!$A$1:$E$26</definedName>
    <definedName name="_xlnm.Print_Area" localSheetId="68">'11.12.6'!$A$1:$I$22</definedName>
    <definedName name="_xlnm.Print_Area" localSheetId="69">'11.13.1'!$A$1:$D$22</definedName>
    <definedName name="_xlnm.Print_Area" localSheetId="70">'11.13.2.1'!$A$1:$E$22</definedName>
    <definedName name="_xlnm.Print_Area" localSheetId="71">'11.13.2.2'!$A$1:$P$40</definedName>
    <definedName name="_xlnm.Print_Area" localSheetId="72">'11.13.3.1'!$A$1:$G$29</definedName>
    <definedName name="_xlnm.Print_Area" localSheetId="75">'11.13.4.2'!$A$1:$E$27</definedName>
    <definedName name="_xlnm.Print_Area" localSheetId="76">'11.13.5.1'!$A$1:$I$19</definedName>
    <definedName name="_xlnm.Print_Area" localSheetId="3">'11.2.1.1'!$A$1:$H$54</definedName>
    <definedName name="_xlnm.Print_Area" localSheetId="4">'11.2.1.2'!$A$1:$G$27</definedName>
    <definedName name="_xlnm.Print_Area" localSheetId="5">'11.2.2.1'!$A$1:$F$33</definedName>
    <definedName name="_xlnm.Print_Area" localSheetId="6">'11.2.2.2'!$A$1:$H$23</definedName>
    <definedName name="_xlnm.Print_Area" localSheetId="7">'11.2.3'!$A$1:$G$16</definedName>
    <definedName name="_xlnm.Print_Area" localSheetId="8">'11.2.4.1'!$A$1:$B$21</definedName>
    <definedName name="_xlnm.Print_Area" localSheetId="9">'11.2.4.2'!$A$1:$E$27</definedName>
    <definedName name="_xlnm.Print_Area" localSheetId="10">'11.2.5.1'!$A$1:$E$16</definedName>
    <definedName name="_xlnm.Print_Area" localSheetId="12">'11.3.1'!$A$1:$F$26</definedName>
    <definedName name="_xlnm.Print_Area" localSheetId="13">'11.3.2'!$A$1:$G$20</definedName>
    <definedName name="_xlnm.Print_Area" localSheetId="14">'11.3.3'!$A$1:$E$14</definedName>
    <definedName name="_xlnm.Print_Area" localSheetId="15">'11.4.1'!$A$1:$I$18</definedName>
    <definedName name="_xlnm.Print_Area" localSheetId="16">'11.4.2'!$A$1:$G$29</definedName>
    <definedName name="_xlnm.Print_Area" localSheetId="17">'11.4.3'!$A$1:$F$26</definedName>
    <definedName name="_xlnm.Print_Area" localSheetId="18">'11.4.4'!$A$1:$D$22</definedName>
    <definedName name="_xlnm.Print_Area" localSheetId="19">'11.4.5'!$A$1:$N$16</definedName>
    <definedName name="_xlnm.Print_Area" localSheetId="20">'11.5.1.1'!$A$1:$D$19</definedName>
    <definedName name="_xlnm.Print_Area" localSheetId="22">'11.5.2'!$A$1:$E$29</definedName>
    <definedName name="_xlnm.Print_Area" localSheetId="23">'11.5.3'!$A$1:$G$16</definedName>
    <definedName name="_xlnm.Print_Area" localSheetId="24">'11.5.4'!$A$1:$E$27</definedName>
    <definedName name="_xlnm.Print_Area" localSheetId="25">'11.5.5.1'!$A$1:$E$19</definedName>
    <definedName name="_xlnm.Print_Area" localSheetId="27">'11.5.6.1'!$A$1:$H$17</definedName>
    <definedName name="_xlnm.Print_Area" localSheetId="28">'11.5.6.2'!$A$1:$F$27</definedName>
    <definedName name="_xlnm.Print_Area" localSheetId="29">'11.5.7.1'!$A$1:$H$15</definedName>
    <definedName name="_xlnm.Print_Area" localSheetId="30">'11.5.7.2'!$A$1:$D$30</definedName>
    <definedName name="_xlnm.Print_Area" localSheetId="31">'11.6.1'!$A$1:$D$19</definedName>
    <definedName name="_xlnm.Print_Area" localSheetId="32">'11.6.2.1'!$A$1:$H$17</definedName>
    <definedName name="_xlnm.Print_Area" localSheetId="33">'11.6.2.2'!$A$1:$C$27</definedName>
    <definedName name="_xlnm.Print_Area" localSheetId="37">'11.7.2.2'!$A$1:$E$11</definedName>
    <definedName name="_xlnm.Print_Area" localSheetId="38">'11.7.2.3'!$A$1:$H$13</definedName>
    <definedName name="_xlnm.Print_Area" localSheetId="41">'11.8.3'!$A$1:$H$18</definedName>
    <definedName name="_xlnm.Print_Area" localSheetId="42">'11.8.4'!$A$1:$E$17</definedName>
    <definedName name="_xlnm.Print_Area" localSheetId="43">'11.8.5'!$A$1:$D$19</definedName>
    <definedName name="_xlnm.Print_Area" localSheetId="44">'11.9.1'!$A$1:$E$10</definedName>
    <definedName name="_xlnm.Print_Area" localSheetId="47">'11.9.4'!$A$1:$F$19</definedName>
    <definedName name="_xlnm.Print_Area" localSheetId="49">'11.9.6'!$A$1:$B$25</definedName>
  </definedNames>
  <calcPr fullCalcOnLoad="1"/>
</workbook>
</file>

<file path=xl/sharedStrings.xml><?xml version="1.0" encoding="utf-8"?>
<sst xmlns="http://schemas.openxmlformats.org/spreadsheetml/2006/main" count="1276" uniqueCount="610">
  <si>
    <t>Años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</si>
  <si>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</si>
  <si>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</si>
  <si>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</si>
  <si>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</si>
  <si>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</si>
  <si>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</si>
  <si>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</si>
  <si>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HFCs</t>
  </si>
  <si>
    <t>PCFs</t>
  </si>
  <si>
    <t>Total</t>
  </si>
  <si>
    <t>Índice</t>
  </si>
  <si>
    <t>(1) Excluye los datos del sector de actividad "Cambio de uso de suelo y silvicultura</t>
  </si>
  <si>
    <t xml:space="preserve">                             1995 para los gases fluorados</t>
  </si>
  <si>
    <t>Emisiones (Kilotoneladas)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</si>
  <si>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</si>
  <si>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</si>
  <si>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</si>
  <si>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</si>
  <si>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</si>
  <si>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</si>
  <si>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</si>
  <si>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</si>
  <si>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</si>
  <si>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</si>
  <si>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</si>
  <si>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</si>
  <si>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</si>
  <si>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</si>
  <si>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</si>
  <si>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</si>
  <si>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</si>
  <si>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</si>
  <si>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</si>
  <si>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</si>
  <si>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</si>
  <si>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</si>
  <si>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</si>
  <si>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</si>
  <si>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</si>
  <si>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Cataluña</t>
  </si>
  <si>
    <t xml:space="preserve">  Baleares</t>
  </si>
  <si>
    <t xml:space="preserve">  C. Valenciana</t>
  </si>
  <si>
    <t xml:space="preserve">  R. de Murcia</t>
  </si>
  <si>
    <t xml:space="preserve">  Andalucía</t>
  </si>
  <si>
    <t xml:space="preserve">  Canarias</t>
  </si>
  <si>
    <t>TOTAL</t>
  </si>
  <si>
    <t>Insecticidas</t>
  </si>
  <si>
    <t>Fungicidas</t>
  </si>
  <si>
    <t>Herbicidas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</si>
  <si>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</si>
  <si>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</si>
  <si>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</si>
  <si>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</si>
  <si>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</si>
  <si>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</si>
  <si>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</si>
  <si>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</si>
  <si>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</si>
  <si>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agrícola total</t>
  </si>
  <si>
    <t>No aptas para baño</t>
  </si>
  <si>
    <t>De buena calidad</t>
  </si>
  <si>
    <t>De muy buena calidad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</si>
  <si>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</si>
  <si>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</si>
  <si>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</si>
  <si>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</si>
  <si>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</si>
  <si>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</si>
  <si>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</si>
  <si>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</si>
  <si>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</si>
  <si>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</si>
  <si>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</si>
  <si>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</si>
  <si>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</si>
  <si>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</si>
  <si>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</si>
  <si>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</si>
  <si>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</si>
  <si>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</si>
  <si>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</si>
  <si>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</si>
  <si>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</si>
  <si>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</si>
  <si>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</si>
  <si>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Biomasa</t>
  </si>
  <si>
    <t>Biogás</t>
  </si>
  <si>
    <t>Geotermia</t>
  </si>
  <si>
    <t>Biocarburantes</t>
  </si>
  <si>
    <t>11.2.3. AGRICULTURA: Serie histórica de la ecoeficiencia en la agricultura</t>
  </si>
  <si>
    <t>11.4.1 ENERGÍA: Serie histórica del consumo anual de energía primaria y distribución por tipo de fuente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</si>
  <si>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</si>
  <si>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</si>
  <si>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</si>
  <si>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</si>
  <si>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</si>
  <si>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</si>
  <si>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</si>
  <si>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</si>
  <si>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</si>
  <si>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</si>
  <si>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</si>
  <si>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</si>
  <si>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</si>
  <si>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</si>
  <si>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</si>
  <si>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</si>
  <si>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</si>
  <si>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</si>
  <si>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</si>
  <si>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</si>
  <si>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</si>
  <si>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</si>
  <si>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</si>
  <si>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</si>
  <si>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</si>
  <si>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</si>
  <si>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</si>
  <si>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Índice 2000-2005</t>
  </si>
  <si>
    <t>Renta disponible bruta per cápita (Euros)</t>
  </si>
  <si>
    <t>Renta disponible bruta por hogar</t>
  </si>
  <si>
    <t>Euros</t>
  </si>
  <si>
    <t>Renta disponible bruta (euros)</t>
  </si>
  <si>
    <t>Por hogar</t>
  </si>
  <si>
    <t>Por habitante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</si>
  <si>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</si>
  <si>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</si>
  <si>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</si>
  <si>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</si>
  <si>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</si>
  <si>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</si>
  <si>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</si>
  <si>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</si>
  <si>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</si>
  <si>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</si>
  <si>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Asturias </t>
  </si>
  <si>
    <t>Cantabria</t>
  </si>
  <si>
    <t>Murcia</t>
  </si>
  <si>
    <t>(*) Se refiere a núcleos de población de más de 10.000 habitantes</t>
  </si>
  <si>
    <t xml:space="preserve">Taxones de vertebrados amenazados en España </t>
  </si>
  <si>
    <t xml:space="preserve">Peces </t>
  </si>
  <si>
    <t>Anfibios</t>
  </si>
  <si>
    <t>Reptiles</t>
  </si>
  <si>
    <t>Aves</t>
  </si>
  <si>
    <t>Mamíferos</t>
  </si>
  <si>
    <t>No evaluados</t>
  </si>
  <si>
    <t>Evaluados</t>
  </si>
  <si>
    <t>De los taxones evaluados</t>
  </si>
  <si>
    <t>Datos insuficientes</t>
  </si>
  <si>
    <t>Preocupación menos</t>
  </si>
  <si>
    <t>Casi amenazados</t>
  </si>
  <si>
    <t>Amenazados</t>
  </si>
  <si>
    <t>De los taxones amenazados:</t>
  </si>
  <si>
    <t>Vulnerable</t>
  </si>
  <si>
    <t>En peligro</t>
  </si>
  <si>
    <t>En peligro crítico</t>
  </si>
  <si>
    <r>
      <t>4</t>
    </r>
    <r>
      <rPr>
        <vertAlign val="superscript"/>
        <sz val="10"/>
        <rFont val="Arial"/>
        <family val="2"/>
      </rPr>
      <t>(2)</t>
    </r>
  </si>
  <si>
    <t>(1) De los 175 taxones evaluados de aves, 9 están extintos</t>
  </si>
  <si>
    <t>(2) Para la especie de Oso pardo sólo se consideran las poblaciones de la Cordillera Cantábrica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</si>
  <si>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</si>
  <si>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</si>
  <si>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</si>
  <si>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</si>
  <si>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</si>
  <si>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</si>
  <si>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</si>
  <si>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</si>
  <si>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</si>
  <si>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</si>
  <si>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</si>
  <si>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LIC</t>
  </si>
  <si>
    <t>Superficie (ha)</t>
  </si>
  <si>
    <t>ZEPA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</si>
  <si>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</si>
  <si>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</si>
  <si>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</si>
  <si>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</si>
  <si>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</si>
  <si>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</si>
  <si>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</si>
  <si>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</si>
  <si>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</si>
  <si>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</si>
  <si>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</si>
  <si>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</si>
  <si>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</si>
  <si>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Tipo de residuos</t>
  </si>
  <si>
    <t>Porcentaje de crecimiento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</si>
  <si>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</si>
  <si>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</si>
  <si>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</si>
  <si>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</si>
  <si>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</si>
  <si>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</si>
  <si>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</si>
  <si>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</si>
  <si>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</si>
  <si>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</si>
  <si>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</si>
  <si>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</si>
  <si>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</si>
  <si>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</si>
  <si>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Tipo de instalación</t>
  </si>
  <si>
    <t>Clasificación de envases</t>
  </si>
  <si>
    <t>Compostaje de fracción orgánica</t>
  </si>
  <si>
    <t>Triaje y compostaje</t>
  </si>
  <si>
    <t>Triaje, biometanización y compostaje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</si>
  <si>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</si>
  <si>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</si>
  <si>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</si>
  <si>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</si>
  <si>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</si>
  <si>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</si>
  <si>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</si>
  <si>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</si>
  <si>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</si>
  <si>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</si>
  <si>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</si>
  <si>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República Checa</t>
  </si>
  <si>
    <t>Suiza</t>
  </si>
  <si>
    <t>País</t>
  </si>
  <si>
    <t>Tasa de reciclado de vidrio (porcentaje)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</si>
  <si>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</si>
  <si>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</si>
  <si>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</si>
  <si>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</si>
  <si>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</si>
  <si>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</si>
  <si>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 xml:space="preserve">– </t>
  </si>
  <si>
    <t>Número de accidentes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</si>
  <si>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</si>
  <si>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</si>
  <si>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</si>
  <si>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</si>
  <si>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</si>
  <si>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</si>
  <si>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</si>
  <si>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</si>
  <si>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</si>
  <si>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</si>
  <si>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</si>
  <si>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</si>
  <si>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</si>
  <si>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</si>
  <si>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Praderas y zonas agrícolas heterogéneas</t>
  </si>
  <si>
    <t>Superficies artificiales</t>
  </si>
  <si>
    <t>Bosques y matorrales boscosos</t>
  </si>
  <si>
    <t>Pastizal natural y matorrales</t>
  </si>
  <si>
    <t>Espacios abiertos con poca o sin vegetación</t>
  </si>
  <si>
    <t>Humedales</t>
  </si>
  <si>
    <t>Láminas de agua</t>
  </si>
  <si>
    <t>Porcentaje de variación</t>
  </si>
  <si>
    <r>
      <t>Land Cover 1990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</si>
  <si>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Land Cover 2000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</si>
  <si>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Ocupación del suelo</t>
  </si>
  <si>
    <t>Bajo</t>
  </si>
  <si>
    <t>Medio</t>
  </si>
  <si>
    <t>Alto</t>
  </si>
  <si>
    <t>Muy alto</t>
  </si>
  <si>
    <t>Porcentaje de superficie en riesgo</t>
  </si>
  <si>
    <t>Nivel de riesgo de desertificación</t>
  </si>
  <si>
    <t>Nivel de erosión</t>
  </si>
  <si>
    <t>Con procesos erosivos extremos, muy altos y altos</t>
  </si>
  <si>
    <t>Con procesos erosivos medios</t>
  </si>
  <si>
    <t>Con procesos erosivos bajos y muy bajos</t>
  </si>
  <si>
    <t xml:space="preserve">Porcentaje de superficie </t>
  </si>
  <si>
    <t>Melilla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</si>
  <si>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</si>
  <si>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</si>
  <si>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</si>
  <si>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</si>
  <si>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</si>
  <si>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</si>
  <si>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</si>
  <si>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</si>
  <si>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</si>
  <si>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</si>
  <si>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</si>
  <si>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</si>
  <si>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</si>
  <si>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</si>
  <si>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</si>
  <si>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</si>
  <si>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</si>
  <si>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</si>
  <si>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</si>
  <si>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</si>
  <si>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</si>
  <si>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</si>
  <si>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</si>
  <si>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Las Palmas</t>
  </si>
  <si>
    <t>S.C. de Tenerife</t>
  </si>
  <si>
    <t xml:space="preserve"> CANARIAS</t>
  </si>
  <si>
    <t>Ciudades Autónomas</t>
  </si>
  <si>
    <t>Ceuta</t>
  </si>
  <si>
    <t>Islas Chafarinas</t>
  </si>
  <si>
    <t>Provincias y Comunidades Autónomas</t>
  </si>
  <si>
    <t xml:space="preserve">Gasolina </t>
  </si>
  <si>
    <t>Gasóleo</t>
  </si>
  <si>
    <t>Bioetanol</t>
  </si>
  <si>
    <t>Biodiesel</t>
  </si>
  <si>
    <t>Consumo de energía (millón de tep)</t>
  </si>
  <si>
    <t xml:space="preserve">Total </t>
  </si>
  <si>
    <t>Transporte</t>
  </si>
  <si>
    <t>Aéreo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</si>
  <si>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</si>
  <si>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</si>
  <si>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</si>
  <si>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</si>
  <si>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</si>
  <si>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</si>
  <si>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</si>
  <si>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</si>
  <si>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</si>
  <si>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</si>
  <si>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</si>
  <si>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</si>
  <si>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</si>
  <si>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</si>
  <si>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</si>
  <si>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</si>
  <si>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</si>
  <si>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</si>
  <si>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</si>
  <si>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</si>
  <si>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</si>
  <si>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</si>
  <si>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</si>
  <si>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</si>
  <si>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</si>
  <si>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</si>
  <si>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</si>
  <si>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</si>
  <si>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</si>
  <si>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</si>
  <si>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</si>
  <si>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</si>
  <si>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</si>
  <si>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</si>
  <si>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</si>
  <si>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</si>
  <si>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</si>
  <si>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</si>
  <si>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</si>
  <si>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</si>
  <si>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</si>
  <si>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</si>
  <si>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</si>
  <si>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Consumo fertilizantes (Kg./ha)</t>
  </si>
  <si>
    <t>ESPAÑA</t>
  </si>
  <si>
    <t>Consumo fitosanitarios (Kg./ha)</t>
  </si>
  <si>
    <t>Consumo fitosanitario / ha</t>
  </si>
  <si>
    <t xml:space="preserve">11.2.4.1. AGRICULTURA: Serie histórica </t>
  </si>
  <si>
    <t>de la superficie de agricultura ecológica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</si>
  <si>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</si>
  <si>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</si>
  <si>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</si>
  <si>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</si>
  <si>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</si>
  <si>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</si>
  <si>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</si>
  <si>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</si>
  <si>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</si>
  <si>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</si>
  <si>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</si>
  <si>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</si>
  <si>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–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</si>
  <si>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</si>
  <si>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</si>
  <si>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</si>
  <si>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</si>
  <si>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 xml:space="preserve">11.5.1.1. HOGARES: Serie histórica del </t>
  </si>
  <si>
    <t>consumo de agua  por hogar</t>
  </si>
  <si>
    <t xml:space="preserve">11.5.1.2. HOGARES: Análisis autonómico del volumen 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</si>
  <si>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</si>
  <si>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</si>
  <si>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</si>
  <si>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</si>
  <si>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</si>
  <si>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</si>
  <si>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</si>
  <si>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</si>
  <si>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>11.5.7.2. HOGARES: Análisis autonómico de la renta</t>
  </si>
  <si>
    <t>adheridos a la red de redes de desarrollo local sostenible, 2007</t>
  </si>
  <si>
    <t xml:space="preserve">  Melilla</t>
  </si>
  <si>
    <t xml:space="preserve">11.6.3.2. MEDIO URBANO: Análisis autonómico </t>
  </si>
  <si>
    <t>11.7.1. NATURALEZA Y BIODIVERSIDAD: Estados de conservación de las especies silvestres españolas, 2007</t>
  </si>
  <si>
    <t>11.7.2.1. NATURALEZA Y BIODIVERSIDAD: Serie histórica</t>
  </si>
  <si>
    <t xml:space="preserve"> del porcentaje de superficie ENP</t>
  </si>
  <si>
    <t xml:space="preserve">11.7.2.2. NATURALEZA Y BIODIVERSIDAD: Superficie protegida </t>
  </si>
  <si>
    <t>11.7.2.3. NATURALEZA Y BIODIVERSIDAD: Serie histórica de las figuras de protección</t>
  </si>
  <si>
    <t xml:space="preserve"> de espacios naturales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</si>
  <si>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</si>
  <si>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</si>
  <si>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</si>
  <si>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</si>
  <si>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</si>
  <si>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</si>
  <si>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>11.9.1. RESIDUOS: Serie histórica de recogida de residuos urbanos</t>
  </si>
  <si>
    <t>Residuos recogidos selectivamente (papel, vidrio , envases ligeros y fracción orgánica)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</si>
  <si>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</si>
  <si>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</si>
  <si>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</si>
  <si>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</si>
  <si>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</si>
  <si>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>11.9.7. RESIDUOS: Tasa de reciclado de vidrio</t>
  </si>
  <si>
    <t>Polonia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</si>
  <si>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</si>
  <si>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</si>
  <si>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</si>
  <si>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</si>
  <si>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</si>
  <si>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</si>
  <si>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</si>
  <si>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</si>
  <si>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</si>
  <si>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11.10.3. DESASTRES NATURALES Y TECNOLÓGICOS: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</si>
  <si>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</si>
  <si>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</si>
  <si>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</si>
  <si>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</si>
  <si>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</si>
  <si>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>Tierras de labor y cultivos permanentes</t>
  </si>
  <si>
    <t>11.11.1. SUELOS:  Cambios en la ocupación del suelo, período 1990-2000</t>
  </si>
  <si>
    <t xml:space="preserve">11.11.2. SUELOS: Porcentaje de superficie </t>
  </si>
  <si>
    <t>afectado por erosión, 2006</t>
  </si>
  <si>
    <t xml:space="preserve">11.11.3. SUELOS: Porcentaje de superficie </t>
  </si>
  <si>
    <t xml:space="preserve">11.11.4. SUELOS:  Porcentaje de crecimiento </t>
  </si>
  <si>
    <t xml:space="preserve">de la superficie urbanizada en el primer km. de costa </t>
  </si>
  <si>
    <t>entre 1990 y 2000</t>
  </si>
  <si>
    <t xml:space="preserve">11.11.5. SUELOS: Evolución del porcentaje de superficie </t>
  </si>
  <si>
    <t xml:space="preserve"> PAÍS VASCO</t>
  </si>
  <si>
    <t xml:space="preserve"> ANDALUCÍA</t>
  </si>
  <si>
    <t xml:space="preserve"> urbanizada en los diez primeros kilómetros de costas, 1990-2000</t>
  </si>
  <si>
    <t xml:space="preserve">11.12.1. TRANSPORTE: Serie histórica del consumo </t>
  </si>
  <si>
    <t>de biocarburante según tipo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</si>
  <si>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</si>
  <si>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</si>
  <si>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</si>
  <si>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</si>
  <si>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 xml:space="preserve">11.12.4. TRANSPORTE: Serie histórica de la emisión </t>
  </si>
  <si>
    <t>de contaminantes procedentes del transporte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</si>
  <si>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</si>
  <si>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</si>
  <si>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</si>
  <si>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</si>
  <si>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</si>
  <si>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</si>
  <si>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</si>
  <si>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 xml:space="preserve">11.13.3.1. TURISMO: Análisis autonómico </t>
  </si>
  <si>
    <t xml:space="preserve">del porcentaje de población turística equivalente 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</si>
  <si>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</si>
  <si>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</si>
  <si>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</si>
  <si>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</si>
  <si>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</si>
  <si>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</si>
  <si>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</si>
  <si>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</si>
  <si>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</si>
  <si>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</si>
  <si>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</si>
  <si>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 xml:space="preserve">11.13.5.1. TURISMO: Análisis autonómico de la evolución </t>
  </si>
  <si>
    <t xml:space="preserve">11.13.5.2.  TURISMO: Tasa de crecimiento de turistas extranjeros </t>
  </si>
  <si>
    <t>Fuente: Ministerio de Sanidad y Consumo</t>
  </si>
  <si>
    <t>Fuente: INE</t>
  </si>
  <si>
    <t>Porcentaje de consumo de: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</si>
  <si>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</si>
  <si>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</si>
  <si>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</si>
  <si>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 de Cultura</t>
  </si>
  <si>
    <t>Fuente: Ministerio de Cultura</t>
  </si>
  <si>
    <t>Fuente: Ministerio de Fomento</t>
  </si>
  <si>
    <t>Fuente: Aspapel</t>
  </si>
  <si>
    <t>Fuente: Dirección General de Protección Civil y Emergencias. Ministerio del Interior</t>
  </si>
  <si>
    <t>Fuente: Dirección General de Protección Civil y Emergencias</t>
  </si>
  <si>
    <t>Fuente: Instituto Geográfico Nacional. Ministerio de Fomento</t>
  </si>
  <si>
    <t>Fuente: Institiuto Geográfico Nacional. Ministerio de Fomento</t>
  </si>
  <si>
    <t>Fuente: CORES y APPA</t>
  </si>
  <si>
    <t>Fuente: Ministerio de Industria, Turismo y Comercio</t>
  </si>
  <si>
    <t xml:space="preserve"> respecto a la superficie agrícola total</t>
  </si>
  <si>
    <t>Fuentes: DGT, INE</t>
  </si>
  <si>
    <t>11.2.2.2. AGRICULTURA: Análisis autonómico del consumo de productos fitosanitarios, 2007</t>
  </si>
  <si>
    <t>en relación con la superficie agrícola utilizada (SAU), 2007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</si>
  <si>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</si>
  <si>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</si>
  <si>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</si>
  <si>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</si>
  <si>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</si>
  <si>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</si>
  <si>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</si>
  <si>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</si>
  <si>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</si>
  <si>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</si>
  <si>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</si>
  <si>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</si>
  <si>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</si>
  <si>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</si>
  <si>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</si>
  <si>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de agua distribuido a los hogares, 2007</t>
  </si>
  <si>
    <t>Ceuta y Melilla</t>
  </si>
  <si>
    <t xml:space="preserve">Cantabria </t>
  </si>
  <si>
    <t>ESPAÑA (media)</t>
  </si>
  <si>
    <t xml:space="preserve"> disponible bruta por hogar y por persona, 2007</t>
  </si>
  <si>
    <t>11.5.6.2. HOGARES: Análisis autonómico de la producción de residuos urbanos por hogar, 2007</t>
  </si>
  <si>
    <t>11.5.5.2. HOGARES: Análisis autonómico del número de turismos por hogar, 2008</t>
  </si>
  <si>
    <t xml:space="preserve">Aragón </t>
  </si>
  <si>
    <t>C.Valenciana</t>
  </si>
  <si>
    <t>Rioja, La</t>
  </si>
  <si>
    <t>del porcentaje de bienes de interés cultural, 2008</t>
  </si>
  <si>
    <t>Castilla - La Mancha</t>
  </si>
  <si>
    <t>según figuras de protección, 2008</t>
  </si>
  <si>
    <t>TOTAL COSTA ESPAÑOLA</t>
  </si>
  <si>
    <t xml:space="preserve">Murcia </t>
  </si>
  <si>
    <t>Datos incluidos en Estrecho - Andalucía</t>
  </si>
  <si>
    <t>Sin riesgo: zonas húmedas, zonas subhúmedas e improductivo</t>
  </si>
  <si>
    <t>con riesgo de desertificación, 2008</t>
  </si>
  <si>
    <t>del consumo de energía del transporte por modos (porcentajes)</t>
  </si>
  <si>
    <t>en aeropuertos españoles (millones de pasajeros)</t>
  </si>
  <si>
    <t>Parques Nacionales</t>
  </si>
  <si>
    <t>Monfragüe</t>
  </si>
  <si>
    <t>Montfragüe</t>
  </si>
  <si>
    <t>con respecto a la población residente, 2005-2007</t>
  </si>
  <si>
    <t>Población Turística Equivalente (PTE): Nº total de pernoctaciones (de turistas residentes y no residentes) / 365 días</t>
  </si>
  <si>
    <t xml:space="preserve">PTE: señala a cuántas (personas que residiesen todo el año en España) equivalen las pernoctaciones del turismo 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</si>
  <si>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</si>
  <si>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</si>
  <si>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>de alojamientos, plazas, turistas y pernoctaciones, 2009 (P)</t>
  </si>
  <si>
    <t xml:space="preserve">(P): datos provisionales </t>
  </si>
  <si>
    <t>2004-2009 (%)</t>
  </si>
  <si>
    <t>en las comunidades autónomas costeras, 2009</t>
  </si>
  <si>
    <t>PIB   a precios constantes</t>
  </si>
  <si>
    <t>Fuentes: MARM (GEI) y Ministerio de Industria, Turismo y comercio</t>
  </si>
  <si>
    <t>de turistas extranjeros por kilómetro de costa, 2004-2009</t>
  </si>
  <si>
    <t xml:space="preserve">11.2.4.2. AGRICULTURA: Análisis autonómico de la superficie de agricultura ecológica </t>
  </si>
  <si>
    <t>Índice del total</t>
  </si>
  <si>
    <t>del consumo de fertilizantes, 2008</t>
  </si>
  <si>
    <t>11.2.2.1. AGRICULTURA: Serie histórica del consumo de productos fitosanitarios por ingrediente activo</t>
  </si>
  <si>
    <t>Consumo (toneladas)</t>
  </si>
  <si>
    <t>Sup agricultura ecológica (ha)</t>
  </si>
  <si>
    <t>SAU (T. cultivo + prados + pastos)</t>
  </si>
  <si>
    <t>agricultura ecológica / SAU</t>
  </si>
  <si>
    <t>respecto a la superficie agrícola utilizada (SAU), 2008</t>
  </si>
  <si>
    <t>Superficie de regadío (ha)</t>
  </si>
  <si>
    <t>Superficie agrícola utilizada (ha)</t>
  </si>
  <si>
    <t>Porcentaje de puntos de muestreo aguas</t>
  </si>
  <si>
    <t>n.d.</t>
  </si>
  <si>
    <t>n.d. Datos no disponibles</t>
  </si>
  <si>
    <t xml:space="preserve">Fuentes: Instituto para la diversificación y ahorro de la energía (IDAE). Ministerio de Industria, Turismo y Comercio (MITC) </t>
  </si>
  <si>
    <t>Emisiones energéticas de GEI por unidad de PIB (kt de CO2-eq / miles de millones de euros))</t>
  </si>
  <si>
    <t>UE - 25 / UE-27</t>
  </si>
  <si>
    <t>UE-27: desde 2005</t>
  </si>
  <si>
    <t>Hidráulica</t>
  </si>
  <si>
    <t>Minihidráulica</t>
  </si>
  <si>
    <t>Solar Térmica</t>
  </si>
  <si>
    <t>Solar Termoeléctrica</t>
  </si>
  <si>
    <t>Solar Fotovoltaica</t>
  </si>
  <si>
    <t>R.S.U.</t>
  </si>
  <si>
    <t>Instalaciones Mixtas</t>
  </si>
  <si>
    <t>Fuente: IDAE-Dpto. de Planificación y Estudios</t>
  </si>
  <si>
    <t>11.4.5. ENERGÍA: Serie histórica de la distribución del consumo de energías renovables en España</t>
  </si>
  <si>
    <t>Distribución del consumo de energías renovables en España 1999-2008(%)</t>
  </si>
  <si>
    <t>Volumen de agua distribuida a los hogares (m3/hogar)</t>
  </si>
  <si>
    <t>Consumo medio por habitante y día (litros)</t>
  </si>
  <si>
    <t xml:space="preserve">11.6.1. MEDIO URBANO: Análisis autonómico de municipios </t>
  </si>
  <si>
    <t>11.6.2.1. MEDIO URBANO: Serie histórica del patrimonio histórico protegido</t>
  </si>
  <si>
    <t xml:space="preserve">11.6.3. MEDIO URBANO: Análisis autonómico </t>
  </si>
  <si>
    <t>de la presión urbana en el territorio, 2009 (*)</t>
  </si>
  <si>
    <t>según figuras de protección, 2009</t>
  </si>
  <si>
    <t xml:space="preserve">NATURALEZA Y BIODIVERSIDAD: Superficie protegida </t>
  </si>
  <si>
    <t>Mejillón</t>
  </si>
  <si>
    <t>Peces: continentales y marinos</t>
  </si>
  <si>
    <t xml:space="preserve"> y potencia de la flota pesquera, 2008</t>
  </si>
  <si>
    <t>TOTAL RESIDUOS URBANOS RECOGIDOS</t>
  </si>
  <si>
    <t>Fuente: MARM</t>
  </si>
  <si>
    <t>Recogida residuos urbanos (toneladas)</t>
  </si>
  <si>
    <t>11.9.2. RESIDUOS: Porcentaje de variación</t>
  </si>
  <si>
    <t>de la generación de residuos urbanos en la UE</t>
  </si>
  <si>
    <t>2000-2008</t>
  </si>
  <si>
    <t>País de la UE</t>
  </si>
  <si>
    <t>Eslovaquia</t>
  </si>
  <si>
    <t>Malta</t>
  </si>
  <si>
    <t>Lituania</t>
  </si>
  <si>
    <t>Chipre</t>
  </si>
  <si>
    <t>Rumanía</t>
  </si>
  <si>
    <t>UE-27</t>
  </si>
  <si>
    <t>UE-15</t>
  </si>
  <si>
    <t>Inglaterra</t>
  </si>
  <si>
    <t>Eslovenia</t>
  </si>
  <si>
    <t>Fuente: Eurostat</t>
  </si>
  <si>
    <t>Residuos ingresados (t)</t>
  </si>
  <si>
    <t>Fuente: MARM (con información de CCAA)</t>
  </si>
  <si>
    <t xml:space="preserve">11.9.3. RESIDUOS: Seria histórica de la cantidad de residuos urbanos ingresados </t>
  </si>
  <si>
    <t>en instalaciones de tratamiento (t/año)</t>
  </si>
  <si>
    <t xml:space="preserve"> en la UE-27 en porcentajes, 2008</t>
  </si>
  <si>
    <t>Letonia</t>
  </si>
  <si>
    <t>periodo 1997-2008</t>
  </si>
  <si>
    <t xml:space="preserve"> Accidentes industriales en los que intervienen </t>
  </si>
  <si>
    <t>sustancias químicas peligrosas, periodo 1987-2009</t>
  </si>
  <si>
    <t>Total           1991-2008</t>
  </si>
  <si>
    <t>sd: sin datos; Temporales marítimos: fallecidos en tierra</t>
  </si>
  <si>
    <t xml:space="preserve">11.4.4. ENERGÍA: Serie histórica de la intensidad </t>
  </si>
  <si>
    <t>Índice 2000-2007</t>
  </si>
  <si>
    <t>175 (1)</t>
  </si>
  <si>
    <t>(2009) superficie marina LIC: 1.014.834 ha; superficie marina ZEPA: 266.109 ha.</t>
  </si>
  <si>
    <t>Otras recogidas selectivas</t>
  </si>
  <si>
    <t>0.0</t>
  </si>
  <si>
    <t>Tasa de variación de turistas extranjeros</t>
  </si>
  <si>
    <t>(*) Se refiere a núcleos de población de más de 10.000 habitantes en relación con la superficie de la Comunidad Autónoma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</si>
</sst>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</numFmts>
  <fonts count="22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4.5"/>
      <name val="Arial"/>
      <family val="0"/>
    </font>
    <font>
      <sz val="4.75"/>
      <name val="Arial"/>
      <family val="0"/>
    </font>
    <font>
      <b/>
      <vertAlign val="subscript"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</borders>
  <cellStyleXfs count="26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192" fontId="14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Font="1" applyAlignment="1">
      <alignment vertical="center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2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0" fontId="2" fillId="2" borderId="8" xfId="0" applyFont="1" applyBorder="1" applyAlignment="1">
      <alignment vertical="center"/>
    </xf>
    <xf numFmtId="3" fontId="2" fillId="2" borderId="9" xfId="0" applyNumberFormat="1" applyFont="1" applyBorder="1" applyAlignment="1">
      <alignment vertical="center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2" fillId="2" borderId="8" xfId="22" applyFont="1" applyFill="1" applyBorder="1" applyProtection="1">
      <alignment/>
      <protection/>
    </xf>
    <xf numFmtId="191" fontId="2" fillId="2" borderId="9" xfId="0" applyNumberFormat="1" applyFont="1" applyFill="1" applyBorder="1" applyAlignment="1" applyProtection="1">
      <alignment horizontal="right"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5" xfId="0" applyFont="1" applyBorder="1" applyAlignment="1">
      <alignment vertical="center"/>
    </xf>
    <xf numFmtId="0" fontId="0" fillId="2" borderId="8" xfId="22" applyFont="1" applyFill="1" applyBorder="1" applyProtection="1">
      <alignment/>
      <protection/>
    </xf>
    <xf numFmtId="0" fontId="0" fillId="2" borderId="13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92" fontId="0" fillId="2" borderId="4" xfId="24" applyFont="1" applyFill="1" applyBorder="1">
      <alignment/>
      <protection/>
    </xf>
    <xf numFmtId="192" fontId="0" fillId="2" borderId="7" xfId="24" applyFont="1" applyFill="1" applyBorder="1">
      <alignment/>
      <protection/>
    </xf>
    <xf numFmtId="190" fontId="2" fillId="2" borderId="9" xfId="0" applyNumberFormat="1" applyFont="1" applyFill="1" applyBorder="1" applyAlignment="1" applyProtection="1">
      <alignment horizontal="right"/>
      <protection/>
    </xf>
    <xf numFmtId="192" fontId="2" fillId="2" borderId="10" xfId="24" applyFont="1" applyFill="1" applyBorder="1">
      <alignment/>
      <protection/>
    </xf>
    <xf numFmtId="0" fontId="0" fillId="3" borderId="16" xfId="0" applyFill="1" applyBorder="1" applyAlignment="1">
      <alignment horizontal="center" vertical="center" wrapText="1"/>
    </xf>
    <xf numFmtId="192" fontId="0" fillId="2" borderId="10" xfId="24" applyFont="1" applyFill="1" applyBorder="1">
      <alignment/>
      <protection/>
    </xf>
    <xf numFmtId="193" fontId="0" fillId="2" borderId="3" xfId="0" applyNumberFormat="1" applyFont="1" applyFill="1" applyBorder="1" applyAlignment="1" applyProtection="1">
      <alignment horizontal="right"/>
      <protection/>
    </xf>
    <xf numFmtId="192" fontId="0" fillId="2" borderId="3" xfId="24" applyFont="1" applyFill="1" applyBorder="1">
      <alignment/>
      <protection/>
    </xf>
    <xf numFmtId="193" fontId="0" fillId="2" borderId="6" xfId="0" applyNumberFormat="1" applyFont="1" applyFill="1" applyBorder="1" applyAlignment="1" applyProtection="1">
      <alignment horizontal="right"/>
      <protection/>
    </xf>
    <xf numFmtId="192" fontId="0" fillId="2" borderId="6" xfId="24" applyFont="1" applyFill="1" applyBorder="1">
      <alignment/>
      <protection/>
    </xf>
    <xf numFmtId="192" fontId="0" fillId="2" borderId="9" xfId="24" applyFont="1" applyFill="1" applyBorder="1">
      <alignment/>
      <protection/>
    </xf>
    <xf numFmtId="0" fontId="0" fillId="3" borderId="14" xfId="0" applyFill="1" applyBorder="1" applyAlignment="1">
      <alignment horizontal="center" vertical="center"/>
    </xf>
    <xf numFmtId="0" fontId="0" fillId="2" borderId="13" xfId="22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9" fontId="0" fillId="2" borderId="13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6" xfId="0" applyNumberFormat="1" applyFont="1" applyFill="1" applyBorder="1" applyAlignment="1" applyProtection="1">
      <alignment horizontal="right"/>
      <protection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91" fontId="0" fillId="0" borderId="9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horizontal="center" vertical="center" wrapText="1" shrinkToFit="1"/>
    </xf>
    <xf numFmtId="0" fontId="2" fillId="2" borderId="8" xfId="0" applyFont="1" applyBorder="1" applyAlignment="1">
      <alignment horizontal="left" vertical="center"/>
    </xf>
    <xf numFmtId="3" fontId="0" fillId="2" borderId="5" xfId="0" applyNumberFormat="1" applyBorder="1" applyAlignment="1">
      <alignment vertical="center"/>
    </xf>
    <xf numFmtId="3" fontId="2" fillId="2" borderId="8" xfId="0" applyNumberFormat="1" applyFont="1" applyBorder="1" applyAlignment="1">
      <alignment vertical="center"/>
    </xf>
    <xf numFmtId="193" fontId="2" fillId="2" borderId="10" xfId="0" applyNumberFormat="1" applyFont="1" applyFill="1" applyBorder="1" applyAlignment="1" applyProtection="1">
      <alignment horizontal="right"/>
      <protection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8" fillId="2" borderId="0" xfId="15" applyAlignment="1">
      <alignment vertical="center"/>
    </xf>
    <xf numFmtId="0" fontId="0" fillId="2" borderId="0" xfId="0" applyBorder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0" fillId="2" borderId="13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1" fontId="0" fillId="2" borderId="1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/>
      <protection/>
    </xf>
    <xf numFmtId="191" fontId="0" fillId="2" borderId="7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191" fontId="0" fillId="2" borderId="10" xfId="0" applyNumberFormat="1" applyFont="1" applyFill="1" applyBorder="1" applyAlignment="1" applyProtection="1">
      <alignment/>
      <protection/>
    </xf>
    <xf numFmtId="190" fontId="0" fillId="2" borderId="0" xfId="0" applyNumberFormat="1" applyBorder="1" applyAlignment="1">
      <alignment vertical="center"/>
    </xf>
    <xf numFmtId="0" fontId="0" fillId="2" borderId="6" xfId="0" applyBorder="1" applyAlignment="1">
      <alignment horizontal="left" vertical="center"/>
    </xf>
    <xf numFmtId="1" fontId="0" fillId="2" borderId="0" xfId="0" applyNumberFormat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192" fontId="0" fillId="2" borderId="0" xfId="24" applyFont="1" applyFill="1" applyBorder="1">
      <alignment/>
      <protection/>
    </xf>
    <xf numFmtId="0" fontId="0" fillId="2" borderId="9" xfId="0" applyBorder="1" applyAlignment="1">
      <alignment horizontal="left" vertical="center"/>
    </xf>
    <xf numFmtId="1" fontId="0" fillId="2" borderId="5" xfId="0" applyNumberFormat="1" applyBorder="1" applyAlignment="1">
      <alignment horizontal="left" vertical="center"/>
    </xf>
    <xf numFmtId="191" fontId="0" fillId="2" borderId="13" xfId="0" applyNumberFormat="1" applyBorder="1" applyAlignment="1">
      <alignment horizontal="left" vertical="center"/>
    </xf>
    <xf numFmtId="191" fontId="0" fillId="2" borderId="13" xfId="0" applyNumberFormat="1" applyBorder="1" applyAlignment="1">
      <alignment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0" xfId="0" applyFont="1" applyBorder="1" applyAlignment="1">
      <alignment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2" fillId="2" borderId="13" xfId="0" applyNumberFormat="1" applyFont="1" applyFill="1" applyBorder="1" applyAlignment="1" applyProtection="1">
      <alignment horizontal="right"/>
      <protection/>
    </xf>
    <xf numFmtId="3" fontId="0" fillId="2" borderId="7" xfId="22" applyNumberFormat="1" applyFont="1" applyFill="1" applyBorder="1" applyProtection="1">
      <alignment/>
      <protection/>
    </xf>
    <xf numFmtId="0" fontId="2" fillId="2" borderId="5" xfId="22" applyFont="1" applyFill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/>
      <protection/>
    </xf>
    <xf numFmtId="190" fontId="0" fillId="2" borderId="0" xfId="0" applyNumberFormat="1" applyAlignment="1">
      <alignment vertical="center"/>
    </xf>
    <xf numFmtId="192" fontId="2" fillId="2" borderId="7" xfId="24" applyFont="1" applyFill="1" applyBorder="1">
      <alignment/>
      <protection/>
    </xf>
    <xf numFmtId="0" fontId="0" fillId="0" borderId="0" xfId="21">
      <alignment/>
      <protection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4" xfId="0" applyNumberFormat="1" applyFont="1" applyFill="1" applyBorder="1" applyAlignment="1" applyProtection="1">
      <alignment horizontal="right"/>
      <protection/>
    </xf>
    <xf numFmtId="188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2" borderId="13" xfId="23" applyFont="1" applyFill="1" applyBorder="1" applyAlignment="1">
      <alignment vertical="center"/>
      <protection/>
    </xf>
    <xf numFmtId="0" fontId="0" fillId="2" borderId="0" xfId="23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23" applyFont="1" applyFill="1" applyBorder="1" applyAlignment="1">
      <alignment horizontal="center" vertical="center"/>
      <protection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2" borderId="6" xfId="23" applyFont="1" applyFill="1" applyBorder="1" applyAlignment="1">
      <alignment horizontal="center" vertical="center"/>
      <protection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3" fontId="21" fillId="2" borderId="6" xfId="0" applyNumberFormat="1" applyFont="1" applyFill="1" applyBorder="1" applyAlignment="1">
      <alignment horizontal="right" vertical="top" wrapText="1"/>
    </xf>
    <xf numFmtId="0" fontId="0" fillId="2" borderId="6" xfId="0" applyBorder="1" applyAlignment="1">
      <alignment vertical="center"/>
    </xf>
    <xf numFmtId="190" fontId="2" fillId="2" borderId="1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2" borderId="13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2" borderId="0" xfId="0" applyAlignment="1">
      <alignment horizontal="left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2" borderId="13" xfId="0" applyBorder="1" applyAlignment="1">
      <alignment horizontal="left" vertical="center"/>
    </xf>
    <xf numFmtId="0" fontId="0" fillId="2" borderId="13" xfId="22" applyFont="1" applyFill="1" applyBorder="1" applyAlignment="1" applyProtection="1">
      <alignment horizontal="left" wrapText="1"/>
      <protection/>
    </xf>
    <xf numFmtId="0" fontId="2" fillId="2" borderId="0" xfId="0" applyFont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7" fillId="2" borderId="0" xfId="0" applyFont="1" applyAlignment="1">
      <alignment horizontal="center" vertical="center" wrapText="1"/>
    </xf>
    <xf numFmtId="190" fontId="0" fillId="2" borderId="10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1" xfId="0" applyNumberFormat="1" applyFont="1" applyFill="1" applyBorder="1" applyAlignment="1" applyProtection="1">
      <alignment horizontal="center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right" vertical="center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 horizontal="right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2" borderId="1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0" fillId="2" borderId="13" xfId="0" applyNumberFormat="1" applyBorder="1" applyAlignment="1">
      <alignment horizontal="left" vertical="center"/>
    </xf>
    <xf numFmtId="0" fontId="0" fillId="2" borderId="13" xfId="0" applyFont="1" applyBorder="1" applyAlignment="1">
      <alignment horizontal="left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1.4.5" xfId="21"/>
    <cellStyle name="Normal_EXAGRI3" xfId="22"/>
    <cellStyle name="Normal_Hoja1" xfId="23"/>
    <cellStyle name="Normal_MEDPRO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/>
            </c:numRef>
          </c:cat>
          <c:val>
            <c:numRef>
              <c:f>'11.1.1'!$B$7:$B$25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/>
            </c:numRef>
          </c:val>
          <c:smooth val="0"/>
        </c:ser>
        <c:axId val="52863354"/>
        <c:axId val="6008139"/>
      </c:line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008139"/>
        <c:crosses val="autoZero"/>
        <c:auto val="1"/>
        <c:lblOffset val="100"/>
        <c:noMultiLvlLbl val="0"/>
      </c:catAx>
      <c:valAx>
        <c:axId val="6008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286335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7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6675"/>
          <c:w val="0.96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'11.1.2'!$A$8:$A$26</c:f>
              <c:numCache/>
            </c:numRef>
          </c:cat>
          <c:val>
            <c:numRef>
              <c:f>'11.1.2'!$H$8:$H$26</c:f>
              <c:numCache/>
            </c:numRef>
          </c:val>
          <c:smooth val="0"/>
        </c:ser>
        <c:axId val="54073252"/>
        <c:axId val="16897221"/>
      </c:line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6897221"/>
        <c:crosses val="autoZero"/>
        <c:auto val="1"/>
        <c:lblOffset val="100"/>
        <c:noMultiLvlLbl val="0"/>
      </c:catAx>
      <c:valAx>
        <c:axId val="16897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40732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525"/>
          <c:w val="0.974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'11.1.3'!$B$8:$B$26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'11.1.3'!$C$8:$C$26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'11.1.3'!$D$8:$D$26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/>
            </c:numRef>
          </c:val>
          <c:smooth val="0"/>
        </c:ser>
        <c:axId val="17857262"/>
        <c:axId val="26497631"/>
      </c:line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497631"/>
        <c:crosses val="autoZero"/>
        <c:auto val="1"/>
        <c:lblOffset val="100"/>
        <c:tickLblSkip val="2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8572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8"/>
          <c:y val="0.246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'11.2.1.1'!$D$7:$D$10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'11.2.1.1'!$E$7:$E$10</c:f>
              <c:numCache/>
            </c:numRef>
          </c:val>
        </c:ser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5933337"/>
        <c:crosses val="autoZero"/>
        <c:auto val="1"/>
        <c:lblOffset val="100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715208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'11.2.1.1'!$E$13:$E$15</c:f>
              <c:numCache/>
            </c:numRef>
          </c:val>
        </c:ser>
        <c:gapWidth val="240"/>
        <c:axId val="56529122"/>
        <c:axId val="39000051"/>
      </c:bar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9000051"/>
        <c:crosses val="autoZero"/>
        <c:auto val="1"/>
        <c:lblOffset val="100"/>
        <c:noMultiLvlLbl val="0"/>
      </c:catAx>
      <c:valAx>
        <c:axId val="39000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652912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5"/>
          <c:y val="0.24525"/>
          <c:w val="0.9677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'11.2.2.1'!$B$7:$B$10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'11.2.2.1'!$C$7:$C$10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'11.2.2.1'!$D$7:$D$10</c:f>
              <c:numCache/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'11.2.2.1'!$E$7:$E$10</c:f>
              <c:numCache/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'11.2.2.1'!$F$7:$F$10</c:f>
              <c:numCache/>
            </c:numRef>
          </c:val>
        </c:ser>
        <c:axId val="15456140"/>
        <c:axId val="4887533"/>
      </c:bar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545614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0</xdr:rowOff>
    </xdr:from>
    <xdr:to>
      <xdr:col>8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219075" y="5019675"/>
        <a:ext cx="7219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3</xdr:col>
      <xdr:colOff>962025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2990850"/>
        <a:ext cx="5181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38100</xdr:rowOff>
    </xdr:from>
    <xdr:to>
      <xdr:col>3</xdr:col>
      <xdr:colOff>952500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85725" y="5905500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">
      <selection activeCell="J16" sqref="J16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77" t="s">
        <v>4</v>
      </c>
      <c r="B1" s="177"/>
      <c r="C1" s="177"/>
      <c r="D1" s="177"/>
      <c r="E1" s="177"/>
      <c r="F1" s="177"/>
      <c r="G1" s="177"/>
    </row>
    <row r="3" spans="1:7" ht="15">
      <c r="A3" s="178" t="s">
        <v>345</v>
      </c>
      <c r="B3" s="178"/>
      <c r="C3" s="178"/>
      <c r="D3" s="178"/>
      <c r="E3" s="178"/>
      <c r="F3" s="178"/>
      <c r="G3" s="178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175" t="s">
        <v>0</v>
      </c>
      <c r="B5" s="172" t="s">
        <v>14</v>
      </c>
      <c r="C5" s="173"/>
      <c r="D5" s="174"/>
      <c r="E5" s="172" t="s">
        <v>52</v>
      </c>
      <c r="F5" s="173"/>
      <c r="G5" s="173"/>
    </row>
    <row r="6" spans="1:7" ht="16.5" thickBot="1">
      <c r="A6" s="176"/>
      <c r="B6" s="36" t="s">
        <v>1</v>
      </c>
      <c r="C6" s="36" t="s">
        <v>2</v>
      </c>
      <c r="D6" s="36" t="s">
        <v>3</v>
      </c>
      <c r="E6" s="36" t="s">
        <v>1</v>
      </c>
      <c r="F6" s="36" t="s">
        <v>2</v>
      </c>
      <c r="G6" s="37" t="s">
        <v>3</v>
      </c>
    </row>
    <row r="7" spans="1:7" ht="12.75">
      <c r="A7" s="24">
        <v>1990</v>
      </c>
      <c r="B7" s="25">
        <v>2179.1506954106885</v>
      </c>
      <c r="C7" s="25">
        <v>1396.811223113598</v>
      </c>
      <c r="D7" s="25">
        <v>321.7599036310001</v>
      </c>
      <c r="E7" s="26">
        <v>100</v>
      </c>
      <c r="F7" s="26">
        <v>100</v>
      </c>
      <c r="G7" s="27">
        <v>100</v>
      </c>
    </row>
    <row r="8" spans="1:7" ht="12.75">
      <c r="A8" s="28">
        <v>1991</v>
      </c>
      <c r="B8" s="29">
        <v>2178.987952816762</v>
      </c>
      <c r="C8" s="29">
        <v>1435.5818975972286</v>
      </c>
      <c r="D8" s="29">
        <v>318.155199735</v>
      </c>
      <c r="E8" s="30">
        <v>99.99253183388056</v>
      </c>
      <c r="F8" s="30">
        <v>102.77565599717961</v>
      </c>
      <c r="G8" s="31">
        <v>98.87969139245702</v>
      </c>
    </row>
    <row r="9" spans="1:7" ht="12.75">
      <c r="A9" s="28">
        <v>1992</v>
      </c>
      <c r="B9" s="29">
        <v>2130.4600911107054</v>
      </c>
      <c r="C9" s="29">
        <v>1459.0821647775326</v>
      </c>
      <c r="D9" s="29">
        <v>313.48079607742994</v>
      </c>
      <c r="E9" s="30">
        <v>97.76561554909782</v>
      </c>
      <c r="F9" s="30">
        <v>104.45807856018854</v>
      </c>
      <c r="G9" s="31">
        <v>97.42692999962333</v>
      </c>
    </row>
    <row r="10" spans="1:7" ht="12.75">
      <c r="A10" s="28">
        <v>1993</v>
      </c>
      <c r="B10" s="29">
        <v>2006.420394381893</v>
      </c>
      <c r="C10" s="29">
        <v>1424.569260341305</v>
      </c>
      <c r="D10" s="29">
        <v>298.13484021976</v>
      </c>
      <c r="E10" s="30">
        <v>92.07350361805784</v>
      </c>
      <c r="F10" s="30">
        <v>101.98724328444557</v>
      </c>
      <c r="G10" s="31">
        <v>92.65754895354092</v>
      </c>
    </row>
    <row r="11" spans="1:7" ht="12.75">
      <c r="A11" s="28">
        <v>1994</v>
      </c>
      <c r="B11" s="29">
        <v>1957.0212358551498</v>
      </c>
      <c r="C11" s="29">
        <v>1456.0807839110414</v>
      </c>
      <c r="D11" s="29">
        <v>322.7754112590299</v>
      </c>
      <c r="E11" s="30">
        <v>89.80660401213439</v>
      </c>
      <c r="F11" s="30">
        <v>104.24320479508513</v>
      </c>
      <c r="G11" s="31">
        <v>100.31561037176168</v>
      </c>
    </row>
    <row r="12" spans="1:7" ht="12.75">
      <c r="A12" s="28">
        <v>1995</v>
      </c>
      <c r="B12" s="29">
        <v>1793.954717092667</v>
      </c>
      <c r="C12" s="29">
        <v>1431.6387047174678</v>
      </c>
      <c r="D12" s="29">
        <v>314.72980398400006</v>
      </c>
      <c r="E12" s="30">
        <v>82.32357316411169</v>
      </c>
      <c r="F12" s="30">
        <v>102.49335636967726</v>
      </c>
      <c r="G12" s="31">
        <v>97.8151100967937</v>
      </c>
    </row>
    <row r="13" spans="1:7" ht="12.75">
      <c r="A13" s="28">
        <v>1996</v>
      </c>
      <c r="B13" s="29">
        <v>1565.2725289433472</v>
      </c>
      <c r="C13" s="29">
        <v>1373.6510597878105</v>
      </c>
      <c r="D13" s="29">
        <v>342.17692731305004</v>
      </c>
      <c r="E13" s="30">
        <v>71.82947614590518</v>
      </c>
      <c r="F13" s="30">
        <v>98.34192602818855</v>
      </c>
      <c r="G13" s="31">
        <v>106.34542199063577</v>
      </c>
    </row>
    <row r="14" spans="1:7" ht="12.75">
      <c r="A14" s="28">
        <v>1997</v>
      </c>
      <c r="B14" s="29">
        <v>1743.7343725864748</v>
      </c>
      <c r="C14" s="29">
        <v>1395.935235306673</v>
      </c>
      <c r="D14" s="29">
        <v>345.51232497667894</v>
      </c>
      <c r="E14" s="30">
        <v>80.01898979537283</v>
      </c>
      <c r="F14" s="30">
        <v>99.93728660019123</v>
      </c>
      <c r="G14" s="31">
        <v>107.38203271372139</v>
      </c>
    </row>
    <row r="15" spans="1:7" ht="12.75">
      <c r="A15" s="28">
        <v>1998</v>
      </c>
      <c r="B15" s="29">
        <v>1589.0809883069448</v>
      </c>
      <c r="C15" s="29">
        <v>1374.0961521244953</v>
      </c>
      <c r="D15" s="29">
        <v>362.78319460386916</v>
      </c>
      <c r="E15" s="30">
        <v>72.92203295777405</v>
      </c>
      <c r="F15" s="30">
        <v>98.37379091653709</v>
      </c>
      <c r="G15" s="31">
        <v>112.74965914333295</v>
      </c>
    </row>
    <row r="16" spans="1:7" ht="12.75">
      <c r="A16" s="28">
        <v>1999</v>
      </c>
      <c r="B16" s="29">
        <v>1604.0138084009368</v>
      </c>
      <c r="C16" s="29">
        <v>1423.5171957040627</v>
      </c>
      <c r="D16" s="29">
        <v>372.2921285161583</v>
      </c>
      <c r="E16" s="30">
        <v>73.60729167464208</v>
      </c>
      <c r="F16" s="30">
        <v>101.9119242563741</v>
      </c>
      <c r="G16" s="31">
        <v>115.70494779334264</v>
      </c>
    </row>
    <row r="17" spans="1:7" ht="12.75">
      <c r="A17" s="28">
        <v>2000</v>
      </c>
      <c r="B17" s="29">
        <v>1466.469322968024</v>
      </c>
      <c r="C17" s="29">
        <v>1453.774400295484</v>
      </c>
      <c r="D17" s="29">
        <v>384.95340271742003</v>
      </c>
      <c r="E17" s="30">
        <v>67.29545258418437</v>
      </c>
      <c r="F17" s="30">
        <v>104.0780870198702</v>
      </c>
      <c r="G17" s="31">
        <v>119.63995462868218</v>
      </c>
    </row>
    <row r="18" spans="1:8" ht="12.75">
      <c r="A18" s="28">
        <v>2001</v>
      </c>
      <c r="B18" s="29">
        <v>1441.2878910102258</v>
      </c>
      <c r="C18" s="29">
        <v>1418.3673562480583</v>
      </c>
      <c r="D18" s="29">
        <v>384.75503960234005</v>
      </c>
      <c r="E18" s="30">
        <v>66.13989083203798</v>
      </c>
      <c r="F18" s="30">
        <v>101.5432388269626</v>
      </c>
      <c r="G18" s="31">
        <v>119.57830520846497</v>
      </c>
      <c r="H18" s="2"/>
    </row>
    <row r="19" spans="1:8" ht="12.75">
      <c r="A19" s="28">
        <v>2002</v>
      </c>
      <c r="B19" s="29">
        <v>1544.2085008817862</v>
      </c>
      <c r="C19" s="29">
        <v>1460.7751236103297</v>
      </c>
      <c r="D19" s="29">
        <v>381.98413460791005</v>
      </c>
      <c r="E19" s="30">
        <v>70.86285974319736</v>
      </c>
      <c r="F19" s="30">
        <v>104.57928025192633</v>
      </c>
      <c r="G19" s="31">
        <v>118.71713358230494</v>
      </c>
      <c r="H19" s="2"/>
    </row>
    <row r="20" spans="1:7" ht="12.75">
      <c r="A20" s="28">
        <v>2003</v>
      </c>
      <c r="B20" s="29">
        <v>1280.0086028827916</v>
      </c>
      <c r="C20" s="29">
        <v>1455.9904089788454</v>
      </c>
      <c r="D20" s="29">
        <v>396.00817949543</v>
      </c>
      <c r="E20" s="30">
        <v>58.738874992835584</v>
      </c>
      <c r="F20" s="30">
        <v>104.23673470587761</v>
      </c>
      <c r="G20" s="31">
        <v>123.0756769338106</v>
      </c>
    </row>
    <row r="21" spans="1:7" ht="12.75">
      <c r="A21" s="28">
        <v>2004</v>
      </c>
      <c r="B21" s="29">
        <v>1322.9672858658148</v>
      </c>
      <c r="C21" s="29">
        <v>1499.638490725408</v>
      </c>
      <c r="D21" s="29">
        <v>389.10057353517004</v>
      </c>
      <c r="E21" s="30">
        <v>60.710224797761626</v>
      </c>
      <c r="F21" s="30">
        <v>107.36157226619356</v>
      </c>
      <c r="G21" s="31">
        <v>120.9288569347029</v>
      </c>
    </row>
    <row r="22" spans="1:7" ht="12.75">
      <c r="A22" s="28">
        <v>2005</v>
      </c>
      <c r="B22" s="29">
        <v>1275.9400423267375</v>
      </c>
      <c r="C22" s="29">
        <v>1495.5707882303075</v>
      </c>
      <c r="D22" s="29">
        <v>372.22401892404</v>
      </c>
      <c r="E22" s="30">
        <v>58.55217103681168</v>
      </c>
      <c r="F22" s="30">
        <v>107.07035879168889</v>
      </c>
      <c r="G22" s="31">
        <v>115.68377996250055</v>
      </c>
    </row>
    <row r="23" spans="1:7" ht="12.75">
      <c r="A23" s="28">
        <v>2006</v>
      </c>
      <c r="B23" s="29">
        <v>1176.3732918629576</v>
      </c>
      <c r="C23" s="29">
        <v>1474.23174770065</v>
      </c>
      <c r="D23" s="29">
        <v>384.81817286994</v>
      </c>
      <c r="E23" s="30">
        <v>53.98310884788329</v>
      </c>
      <c r="F23" s="30">
        <v>105.54266197936724</v>
      </c>
      <c r="G23" s="31">
        <v>119.5979264437051</v>
      </c>
    </row>
    <row r="24" spans="1:7" s="4" customFormat="1" ht="12.75">
      <c r="A24" s="28">
        <v>2007</v>
      </c>
      <c r="B24" s="29">
        <v>1172.4748137811519</v>
      </c>
      <c r="C24" s="29">
        <v>1468.5606739511004</v>
      </c>
      <c r="D24" s="29">
        <v>391.11184831598007</v>
      </c>
      <c r="E24" s="30">
        <v>53.80420988095934</v>
      </c>
      <c r="F24" s="30">
        <v>105.13666053438254</v>
      </c>
      <c r="G24" s="31">
        <v>121.55394252122665</v>
      </c>
    </row>
    <row r="25" spans="1:7" s="4" customFormat="1" ht="13.5" thickBot="1">
      <c r="A25" s="32">
        <v>2008</v>
      </c>
      <c r="B25" s="33">
        <v>531.6494131541452</v>
      </c>
      <c r="C25" s="33">
        <v>1253.6788010676978</v>
      </c>
      <c r="D25" s="33">
        <v>358.397989919</v>
      </c>
      <c r="E25" s="34">
        <v>24.397092604646563</v>
      </c>
      <c r="F25" s="34">
        <v>89.75291580727371</v>
      </c>
      <c r="G25" s="35">
        <v>111.38677811453385</v>
      </c>
    </row>
    <row r="48" ht="12.75">
      <c r="A48" s="102"/>
    </row>
  </sheetData>
  <mergeCells count="5">
    <mergeCell ref="B5:D5"/>
    <mergeCell ref="E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D7" sqref="D7:D23"/>
    </sheetView>
  </sheetViews>
  <sheetFormatPr defaultColWidth="11.421875" defaultRowHeight="12.75"/>
  <cols>
    <col min="1" max="1" width="24.7109375" style="0" customWidth="1"/>
    <col min="2" max="4" width="23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535</v>
      </c>
      <c r="B3" s="178"/>
      <c r="C3" s="178"/>
      <c r="D3" s="178"/>
    </row>
    <row r="4" spans="1:4" ht="15">
      <c r="A4" s="178" t="s">
        <v>484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5" ht="26.25" thickBot="1">
      <c r="A6" s="62" t="s">
        <v>32</v>
      </c>
      <c r="B6" s="68" t="s">
        <v>540</v>
      </c>
      <c r="C6" s="68" t="s">
        <v>541</v>
      </c>
      <c r="D6" s="63" t="s">
        <v>542</v>
      </c>
      <c r="E6" s="9"/>
    </row>
    <row r="7" spans="1:4" ht="12.75">
      <c r="A7" s="52" t="s">
        <v>485</v>
      </c>
      <c r="B7" s="25">
        <v>18913</v>
      </c>
      <c r="C7" s="25">
        <v>5634900.8744</v>
      </c>
      <c r="D7" s="64">
        <v>0.33564033195195897</v>
      </c>
    </row>
    <row r="8" spans="1:4" ht="12.75">
      <c r="A8" s="53" t="s">
        <v>486</v>
      </c>
      <c r="B8" s="29">
        <v>1351</v>
      </c>
      <c r="C8" s="29">
        <v>223993.4778</v>
      </c>
      <c r="D8" s="65">
        <v>0.6031425616804277</v>
      </c>
    </row>
    <row r="9" spans="1:4" ht="12.75">
      <c r="A9" s="53" t="s">
        <v>487</v>
      </c>
      <c r="B9" s="29">
        <v>119668</v>
      </c>
      <c r="C9" s="29">
        <v>4285360.2184999995</v>
      </c>
      <c r="D9" s="65">
        <v>2.792484036310191</v>
      </c>
    </row>
    <row r="10" spans="1:4" ht="12.75">
      <c r="A10" s="53" t="s">
        <v>488</v>
      </c>
      <c r="B10" s="29">
        <v>12895</v>
      </c>
      <c r="C10" s="29">
        <v>859501.9282</v>
      </c>
      <c r="D10" s="65">
        <v>1.5002875010420484</v>
      </c>
    </row>
    <row r="11" spans="1:4" ht="12.75">
      <c r="A11" s="53" t="s">
        <v>489</v>
      </c>
      <c r="B11" s="29">
        <v>11823</v>
      </c>
      <c r="C11" s="29">
        <v>420705.8548</v>
      </c>
      <c r="D11" s="65">
        <v>2.810277029688725</v>
      </c>
    </row>
    <row r="12" spans="1:4" ht="12.75">
      <c r="A12" s="53" t="s">
        <v>490</v>
      </c>
      <c r="B12" s="29">
        <v>5116</v>
      </c>
      <c r="C12" s="29">
        <v>303518.6411</v>
      </c>
      <c r="D12" s="65">
        <v>1.6855636877717952</v>
      </c>
    </row>
    <row r="13" spans="1:4" ht="12.75">
      <c r="A13" s="53" t="s">
        <v>491</v>
      </c>
      <c r="B13" s="29">
        <v>85806</v>
      </c>
      <c r="C13" s="29">
        <v>3148973.1151</v>
      </c>
      <c r="D13" s="65">
        <v>2.7248883005238076</v>
      </c>
    </row>
    <row r="14" spans="1:4" ht="12.75">
      <c r="A14" s="53" t="s">
        <v>137</v>
      </c>
      <c r="B14" s="29">
        <v>5561</v>
      </c>
      <c r="C14" s="29">
        <v>245363.5132</v>
      </c>
      <c r="D14" s="65">
        <v>2.2664331495233907</v>
      </c>
    </row>
    <row r="15" spans="1:4" ht="12.75">
      <c r="A15" s="53" t="s">
        <v>492</v>
      </c>
      <c r="B15" s="29">
        <v>70494</v>
      </c>
      <c r="C15" s="29">
        <v>2062666.2346</v>
      </c>
      <c r="D15" s="65">
        <v>3.417615454090684</v>
      </c>
    </row>
    <row r="16" spans="1:4" ht="12.75">
      <c r="A16" s="53" t="s">
        <v>493</v>
      </c>
      <c r="B16" s="29">
        <v>8627</v>
      </c>
      <c r="C16" s="29">
        <v>219912.2113</v>
      </c>
      <c r="D16" s="65">
        <v>3.922929040184682</v>
      </c>
    </row>
    <row r="17" spans="1:4" ht="12.75">
      <c r="A17" s="53" t="s">
        <v>494</v>
      </c>
      <c r="B17" s="29">
        <v>36116</v>
      </c>
      <c r="C17" s="29">
        <v>749749.7227</v>
      </c>
      <c r="D17" s="65">
        <v>4.817074139079238</v>
      </c>
    </row>
    <row r="18" spans="1:4" ht="12.75">
      <c r="A18" s="53" t="s">
        <v>138</v>
      </c>
      <c r="B18" s="29">
        <v>37600</v>
      </c>
      <c r="C18" s="29">
        <v>484259.0914999999</v>
      </c>
      <c r="D18" s="65">
        <v>7.7644386362542885</v>
      </c>
    </row>
    <row r="19" spans="1:4" ht="12.75">
      <c r="A19" s="53" t="s">
        <v>495</v>
      </c>
      <c r="B19" s="29">
        <v>62331</v>
      </c>
      <c r="C19" s="29">
        <v>1037724.27</v>
      </c>
      <c r="D19" s="65">
        <v>6.0065088388074415</v>
      </c>
    </row>
    <row r="20" spans="1:4" ht="12.75">
      <c r="A20" s="53" t="s">
        <v>496</v>
      </c>
      <c r="B20" s="29">
        <v>29368</v>
      </c>
      <c r="C20" s="29">
        <v>466800.80890000006</v>
      </c>
      <c r="D20" s="65">
        <v>6.291334427891133</v>
      </c>
    </row>
    <row r="21" spans="1:4" ht="12.75">
      <c r="A21" s="53" t="s">
        <v>497</v>
      </c>
      <c r="B21" s="29">
        <v>5009</v>
      </c>
      <c r="C21" s="29">
        <v>63756.4307</v>
      </c>
      <c r="D21" s="65">
        <v>7.856462391330197</v>
      </c>
    </row>
    <row r="22" spans="1:4" ht="12.75">
      <c r="A22" s="53" t="s">
        <v>498</v>
      </c>
      <c r="B22" s="29">
        <v>23008</v>
      </c>
      <c r="C22" s="29">
        <v>196184.1409</v>
      </c>
      <c r="D22" s="65">
        <v>11.727757347994688</v>
      </c>
    </row>
    <row r="23" spans="1:4" ht="12.75">
      <c r="A23" s="53" t="s">
        <v>499</v>
      </c>
      <c r="B23" s="29">
        <v>784067</v>
      </c>
      <c r="C23" s="29">
        <v>5087698.5623</v>
      </c>
      <c r="D23" s="65">
        <v>15.411034879502495</v>
      </c>
    </row>
    <row r="24" spans="1:4" ht="12.75">
      <c r="A24" s="53"/>
      <c r="B24" s="29"/>
      <c r="C24" s="29"/>
      <c r="D24" s="65"/>
    </row>
    <row r="25" spans="1:4" ht="13.5" thickBot="1">
      <c r="A25" s="54" t="s">
        <v>350</v>
      </c>
      <c r="B25" s="66">
        <v>1317752</v>
      </c>
      <c r="C25" s="66">
        <v>25491069.096</v>
      </c>
      <c r="D25" s="67">
        <v>5.169465411738178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C28" sqref="C28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29.281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357</v>
      </c>
      <c r="B3" s="178"/>
      <c r="C3" s="178"/>
      <c r="D3" s="178"/>
    </row>
    <row r="4" spans="1:4" ht="15">
      <c r="A4" s="167" t="s">
        <v>481</v>
      </c>
      <c r="B4" s="167"/>
      <c r="C4" s="167"/>
      <c r="D4" s="167"/>
    </row>
    <row r="5" spans="1:4" ht="13.5" thickBot="1">
      <c r="A5" s="23"/>
      <c r="B5" s="23"/>
      <c r="C5" s="23"/>
      <c r="D5" s="23"/>
    </row>
    <row r="6" spans="1:7" ht="33.75" customHeight="1" thickBot="1">
      <c r="A6" s="62" t="s">
        <v>5</v>
      </c>
      <c r="B6" s="68" t="s">
        <v>59</v>
      </c>
      <c r="C6" s="68" t="s">
        <v>356</v>
      </c>
      <c r="D6" s="63" t="s">
        <v>355</v>
      </c>
      <c r="E6" s="9"/>
      <c r="F6" s="9"/>
      <c r="G6" s="9"/>
    </row>
    <row r="7" spans="1:4" ht="12.75">
      <c r="A7" s="24">
        <v>2002</v>
      </c>
      <c r="B7" s="25">
        <v>25254678</v>
      </c>
      <c r="C7" s="25">
        <v>3316682</v>
      </c>
      <c r="D7" s="27">
        <v>13.1</v>
      </c>
    </row>
    <row r="8" spans="1:4" ht="12.75">
      <c r="A8" s="28">
        <v>2003</v>
      </c>
      <c r="B8" s="29">
        <v>25029424</v>
      </c>
      <c r="C8" s="29">
        <v>3335540</v>
      </c>
      <c r="D8" s="31">
        <v>13.3</v>
      </c>
    </row>
    <row r="9" spans="1:4" ht="12.75">
      <c r="A9" s="28">
        <v>2004</v>
      </c>
      <c r="B9" s="29">
        <v>24942736</v>
      </c>
      <c r="C9" s="29">
        <v>3354416</v>
      </c>
      <c r="D9" s="31">
        <v>13.4</v>
      </c>
    </row>
    <row r="10" spans="1:4" ht="12.75">
      <c r="A10" s="28">
        <v>2005</v>
      </c>
      <c r="B10" s="29">
        <v>24973015</v>
      </c>
      <c r="C10" s="29">
        <v>3396601</v>
      </c>
      <c r="D10" s="31">
        <v>13.6</v>
      </c>
    </row>
    <row r="11" spans="1:4" ht="12.75">
      <c r="A11" s="28">
        <v>2006</v>
      </c>
      <c r="B11" s="29">
        <v>25096200</v>
      </c>
      <c r="C11" s="29">
        <v>3319790</v>
      </c>
      <c r="D11" s="31">
        <v>13.2</v>
      </c>
    </row>
    <row r="12" spans="1:4" ht="12.75">
      <c r="A12" s="28">
        <v>2007</v>
      </c>
      <c r="B12" s="29">
        <v>25143903</v>
      </c>
      <c r="C12" s="29">
        <v>3398738</v>
      </c>
      <c r="D12" s="31">
        <v>13.5</v>
      </c>
    </row>
    <row r="13" spans="1:4" ht="13.5" thickBot="1">
      <c r="A13" s="32">
        <v>2008</v>
      </c>
      <c r="B13" s="33">
        <v>25473953</v>
      </c>
      <c r="C13" s="33">
        <v>3373332</v>
      </c>
      <c r="D13" s="35">
        <v>13.2</v>
      </c>
    </row>
    <row r="28" ht="12.75">
      <c r="F28" s="4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2.57421875" style="0" customWidth="1"/>
    <col min="4" max="4" width="27.4218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358</v>
      </c>
      <c r="B3" s="178"/>
      <c r="C3" s="178"/>
      <c r="D3" s="178"/>
    </row>
    <row r="4" spans="1:4" ht="15">
      <c r="A4" s="167" t="s">
        <v>543</v>
      </c>
      <c r="B4" s="167"/>
      <c r="C4" s="167"/>
      <c r="D4" s="167"/>
    </row>
    <row r="5" spans="1:4" ht="13.5" thickBot="1">
      <c r="A5" s="23"/>
      <c r="B5" s="23"/>
      <c r="C5" s="23"/>
      <c r="D5" s="23"/>
    </row>
    <row r="6" spans="1:4" ht="37.5" customHeight="1" thickBot="1">
      <c r="A6" s="62" t="s">
        <v>32</v>
      </c>
      <c r="B6" s="68" t="s">
        <v>544</v>
      </c>
      <c r="C6" s="68" t="s">
        <v>545</v>
      </c>
      <c r="D6" s="63" t="s">
        <v>355</v>
      </c>
    </row>
    <row r="7" spans="1:4" ht="12.75">
      <c r="A7" s="52" t="s">
        <v>137</v>
      </c>
      <c r="B7" s="25">
        <v>138</v>
      </c>
      <c r="C7" s="25">
        <v>245364</v>
      </c>
      <c r="D7" s="27">
        <v>0.1</v>
      </c>
    </row>
    <row r="8" spans="1:4" ht="12.75">
      <c r="A8" s="53" t="s">
        <v>489</v>
      </c>
      <c r="B8" s="29">
        <v>1590</v>
      </c>
      <c r="C8" s="29">
        <v>420706</v>
      </c>
      <c r="D8" s="31">
        <v>0.4</v>
      </c>
    </row>
    <row r="9" spans="1:4" ht="12.75">
      <c r="A9" s="53" t="s">
        <v>488</v>
      </c>
      <c r="B9" s="29">
        <v>29518</v>
      </c>
      <c r="C9" s="29">
        <v>859502</v>
      </c>
      <c r="D9" s="31">
        <v>3.4</v>
      </c>
    </row>
    <row r="10" spans="1:4" ht="12.75">
      <c r="A10" s="53" t="s">
        <v>486</v>
      </c>
      <c r="B10" s="29">
        <v>9166</v>
      </c>
      <c r="C10" s="29">
        <v>223993</v>
      </c>
      <c r="D10" s="31">
        <v>4.1</v>
      </c>
    </row>
    <row r="11" spans="1:4" ht="12.75">
      <c r="A11" s="53" t="s">
        <v>490</v>
      </c>
      <c r="B11" s="29">
        <v>14694</v>
      </c>
      <c r="C11" s="29">
        <v>303519</v>
      </c>
      <c r="D11" s="31">
        <v>4.8</v>
      </c>
    </row>
    <row r="12" spans="1:4" ht="12.75">
      <c r="A12" s="53" t="s">
        <v>485</v>
      </c>
      <c r="B12" s="29">
        <v>398231</v>
      </c>
      <c r="C12" s="29">
        <v>5634901</v>
      </c>
      <c r="D12" s="31">
        <v>7.1</v>
      </c>
    </row>
    <row r="13" spans="1:4" ht="12.75">
      <c r="A13" s="53" t="s">
        <v>491</v>
      </c>
      <c r="B13" s="29">
        <v>237334</v>
      </c>
      <c r="C13" s="29">
        <v>3148973</v>
      </c>
      <c r="D13" s="31">
        <v>7.5</v>
      </c>
    </row>
    <row r="14" spans="1:4" ht="12.75">
      <c r="A14" s="53" t="s">
        <v>498</v>
      </c>
      <c r="B14" s="29">
        <v>19795</v>
      </c>
      <c r="C14" s="29">
        <v>196184</v>
      </c>
      <c r="D14" s="31">
        <v>10.1</v>
      </c>
    </row>
    <row r="15" spans="1:4" ht="12.75">
      <c r="A15" s="53" t="s">
        <v>487</v>
      </c>
      <c r="B15" s="29">
        <v>482660</v>
      </c>
      <c r="C15" s="29">
        <v>4285360</v>
      </c>
      <c r="D15" s="31">
        <v>11.3</v>
      </c>
    </row>
    <row r="16" spans="1:4" ht="12.75">
      <c r="A16" s="53" t="s">
        <v>496</v>
      </c>
      <c r="B16" s="29">
        <v>80775</v>
      </c>
      <c r="C16" s="29">
        <v>466801</v>
      </c>
      <c r="D16" s="31">
        <v>17.3</v>
      </c>
    </row>
    <row r="17" spans="1:4" ht="12.75">
      <c r="A17" s="53" t="s">
        <v>492</v>
      </c>
      <c r="B17" s="29">
        <v>374506</v>
      </c>
      <c r="C17" s="29">
        <v>2062666</v>
      </c>
      <c r="D17" s="31">
        <v>18.2</v>
      </c>
    </row>
    <row r="18" spans="1:4" ht="12.75">
      <c r="A18" s="53" t="s">
        <v>499</v>
      </c>
      <c r="B18" s="29">
        <v>954732</v>
      </c>
      <c r="C18" s="29">
        <v>5087699</v>
      </c>
      <c r="D18" s="31">
        <v>18.8</v>
      </c>
    </row>
    <row r="19" spans="1:4" ht="12.75">
      <c r="A19" s="53" t="s">
        <v>493</v>
      </c>
      <c r="B19" s="29">
        <v>45963</v>
      </c>
      <c r="C19" s="29">
        <v>219912</v>
      </c>
      <c r="D19" s="31">
        <v>20.9</v>
      </c>
    </row>
    <row r="20" spans="1:4" ht="12.75">
      <c r="A20" s="53" t="s">
        <v>495</v>
      </c>
      <c r="B20" s="29">
        <v>243156</v>
      </c>
      <c r="C20" s="29">
        <v>1037724</v>
      </c>
      <c r="D20" s="31">
        <v>23.4</v>
      </c>
    </row>
    <row r="21" spans="1:4" ht="12.75">
      <c r="A21" s="53" t="s">
        <v>138</v>
      </c>
      <c r="B21" s="29">
        <v>170307</v>
      </c>
      <c r="C21" s="29">
        <v>484259</v>
      </c>
      <c r="D21" s="31">
        <v>35.2</v>
      </c>
    </row>
    <row r="22" spans="1:4" ht="12.75">
      <c r="A22" s="53" t="s">
        <v>497</v>
      </c>
      <c r="B22" s="29">
        <v>23481</v>
      </c>
      <c r="C22" s="29">
        <v>63756</v>
      </c>
      <c r="D22" s="31">
        <v>36.8</v>
      </c>
    </row>
    <row r="23" spans="1:4" ht="12.75">
      <c r="A23" s="53" t="s">
        <v>494</v>
      </c>
      <c r="B23" s="29">
        <v>335117</v>
      </c>
      <c r="C23" s="29">
        <v>749750</v>
      </c>
      <c r="D23" s="31">
        <v>44.7</v>
      </c>
    </row>
    <row r="24" spans="1:4" ht="12.75">
      <c r="A24" s="53"/>
      <c r="B24" s="29"/>
      <c r="C24" s="29"/>
      <c r="D24" s="31"/>
    </row>
    <row r="25" spans="1:4" ht="13.5" thickBot="1">
      <c r="A25" s="54" t="s">
        <v>350</v>
      </c>
      <c r="B25" s="66">
        <v>3421163</v>
      </c>
      <c r="C25" s="66">
        <v>25491069</v>
      </c>
      <c r="D25" s="56">
        <v>13.4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selection activeCell="D32" sqref="D32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166" t="s">
        <v>4</v>
      </c>
      <c r="B1" s="166"/>
      <c r="C1" s="166"/>
      <c r="D1" s="166"/>
    </row>
    <row r="3" spans="1:4" ht="14.25" customHeight="1">
      <c r="A3" s="169" t="s">
        <v>342</v>
      </c>
      <c r="B3" s="169"/>
      <c r="C3" s="169"/>
      <c r="D3" s="169"/>
    </row>
    <row r="4" spans="1:4" ht="13.5" thickBot="1">
      <c r="A4" s="23"/>
      <c r="B4" s="23"/>
      <c r="C4" s="23"/>
      <c r="D4" s="23"/>
    </row>
    <row r="5" spans="1:5" ht="15.75" customHeight="1">
      <c r="A5" s="183" t="s">
        <v>5</v>
      </c>
      <c r="B5" s="185" t="s">
        <v>546</v>
      </c>
      <c r="C5" s="186"/>
      <c r="D5" s="186"/>
      <c r="E5" s="4"/>
    </row>
    <row r="6" spans="1:5" ht="16.5" customHeight="1" thickBot="1">
      <c r="A6" s="184"/>
      <c r="B6" s="36" t="s">
        <v>60</v>
      </c>
      <c r="C6" s="36" t="s">
        <v>61</v>
      </c>
      <c r="D6" s="37" t="s">
        <v>62</v>
      </c>
      <c r="E6" s="1"/>
    </row>
    <row r="7" spans="1:5" ht="12.75">
      <c r="A7" s="24">
        <v>1991</v>
      </c>
      <c r="B7" s="26">
        <v>11.7</v>
      </c>
      <c r="C7" s="26">
        <v>34.6</v>
      </c>
      <c r="D7" s="27">
        <v>53.7</v>
      </c>
      <c r="E7" s="4"/>
    </row>
    <row r="8" spans="1:5" ht="12.75">
      <c r="A8" s="28">
        <v>1992</v>
      </c>
      <c r="B8" s="30">
        <v>7.5</v>
      </c>
      <c r="C8" s="30">
        <v>34.7</v>
      </c>
      <c r="D8" s="31">
        <v>57.8</v>
      </c>
      <c r="E8" s="4"/>
    </row>
    <row r="9" spans="1:5" ht="12.75">
      <c r="A9" s="28">
        <v>1993</v>
      </c>
      <c r="B9" s="30">
        <v>4.3</v>
      </c>
      <c r="C9" s="30">
        <v>25</v>
      </c>
      <c r="D9" s="31">
        <v>70.7</v>
      </c>
      <c r="E9" s="4"/>
    </row>
    <row r="10" spans="1:5" ht="12.75">
      <c r="A10" s="28">
        <v>1994</v>
      </c>
      <c r="B10" s="30">
        <v>3.4</v>
      </c>
      <c r="C10" s="30">
        <v>24.6</v>
      </c>
      <c r="D10" s="31">
        <v>72</v>
      </c>
      <c r="E10" s="4"/>
    </row>
    <row r="11" spans="1:5" ht="12.75">
      <c r="A11" s="28">
        <v>1995</v>
      </c>
      <c r="B11" s="30">
        <v>2.9</v>
      </c>
      <c r="C11" s="30">
        <v>21</v>
      </c>
      <c r="D11" s="31">
        <v>76.1</v>
      </c>
      <c r="E11" s="4"/>
    </row>
    <row r="12" spans="1:8" ht="12.75">
      <c r="A12" s="28">
        <v>1996</v>
      </c>
      <c r="B12" s="30">
        <v>3.3</v>
      </c>
      <c r="C12" s="30">
        <v>20.8</v>
      </c>
      <c r="D12" s="31">
        <v>75.7</v>
      </c>
      <c r="E12" s="4"/>
      <c r="H12" s="4"/>
    </row>
    <row r="13" spans="1:5" ht="12.75">
      <c r="A13" s="28">
        <v>1997</v>
      </c>
      <c r="B13" s="30">
        <v>2.1</v>
      </c>
      <c r="C13" s="30">
        <v>20.4</v>
      </c>
      <c r="D13" s="31">
        <v>77.5</v>
      </c>
      <c r="E13" s="4"/>
    </row>
    <row r="14" spans="1:5" ht="12.75">
      <c r="A14" s="28">
        <v>1998</v>
      </c>
      <c r="B14" s="30">
        <v>2.1</v>
      </c>
      <c r="C14" s="30">
        <v>21</v>
      </c>
      <c r="D14" s="31">
        <v>76.4</v>
      </c>
      <c r="E14" s="4"/>
    </row>
    <row r="15" spans="1:5" ht="12.75">
      <c r="A15" s="28">
        <v>1999</v>
      </c>
      <c r="B15" s="30">
        <v>2.1</v>
      </c>
      <c r="C15" s="30">
        <v>16.6</v>
      </c>
      <c r="D15" s="31">
        <v>81.3</v>
      </c>
      <c r="E15" s="4"/>
    </row>
    <row r="16" spans="1:5" ht="12.75">
      <c r="A16" s="28">
        <v>2000</v>
      </c>
      <c r="B16" s="30">
        <v>1.6</v>
      </c>
      <c r="C16" s="30">
        <v>15.7</v>
      </c>
      <c r="D16" s="31">
        <v>82.7</v>
      </c>
      <c r="E16" s="4"/>
    </row>
    <row r="17" spans="1:5" ht="12.75">
      <c r="A17" s="28">
        <v>2001</v>
      </c>
      <c r="B17" s="30">
        <v>1.2</v>
      </c>
      <c r="C17" s="30">
        <v>14.1</v>
      </c>
      <c r="D17" s="31">
        <v>84.1</v>
      </c>
      <c r="E17" s="4"/>
    </row>
    <row r="18" spans="1:5" ht="12.75">
      <c r="A18" s="28">
        <v>2002</v>
      </c>
      <c r="B18" s="30">
        <v>1.2</v>
      </c>
      <c r="C18" s="30">
        <v>14.3</v>
      </c>
      <c r="D18" s="31">
        <v>84.5</v>
      </c>
      <c r="E18" s="4"/>
    </row>
    <row r="19" spans="1:5" ht="12.75">
      <c r="A19" s="28">
        <v>2003</v>
      </c>
      <c r="B19" s="30">
        <v>1.8</v>
      </c>
      <c r="C19" s="30">
        <v>14.1</v>
      </c>
      <c r="D19" s="31">
        <v>84.5</v>
      </c>
      <c r="E19" s="4"/>
    </row>
    <row r="20" spans="1:5" ht="12.75">
      <c r="A20" s="28">
        <v>2004</v>
      </c>
      <c r="B20" s="30">
        <v>1.2</v>
      </c>
      <c r="C20" s="30">
        <v>14.3</v>
      </c>
      <c r="D20" s="31">
        <v>84.8</v>
      </c>
      <c r="E20" s="4"/>
    </row>
    <row r="21" spans="1:5" ht="12.75">
      <c r="A21" s="28">
        <v>2005</v>
      </c>
      <c r="B21" s="30">
        <v>1</v>
      </c>
      <c r="C21" s="30">
        <v>13.2</v>
      </c>
      <c r="D21" s="31">
        <v>85.9</v>
      </c>
      <c r="E21" s="4"/>
    </row>
    <row r="22" spans="1:5" ht="12.75">
      <c r="A22" s="28">
        <v>2006</v>
      </c>
      <c r="B22" s="109">
        <v>0.7</v>
      </c>
      <c r="C22" s="109">
        <v>10.8</v>
      </c>
      <c r="D22" s="110">
        <v>88.5</v>
      </c>
      <c r="E22" s="4"/>
    </row>
    <row r="23" spans="1:5" ht="12.75">
      <c r="A23" s="28">
        <v>2007</v>
      </c>
      <c r="B23" s="109">
        <v>0.9</v>
      </c>
      <c r="C23" s="109">
        <v>10.4</v>
      </c>
      <c r="D23" s="110">
        <v>88.7</v>
      </c>
      <c r="E23" s="4"/>
    </row>
    <row r="24" spans="1:5" ht="13.5" thickBot="1">
      <c r="A24" s="32">
        <v>2008</v>
      </c>
      <c r="B24" s="111">
        <v>0.2</v>
      </c>
      <c r="C24" s="111">
        <v>16.1</v>
      </c>
      <c r="D24" s="112">
        <v>83.8</v>
      </c>
      <c r="E24" s="4"/>
    </row>
    <row r="25" spans="1:5" ht="12.75">
      <c r="A25" s="168" t="s">
        <v>465</v>
      </c>
      <c r="B25" s="168"/>
      <c r="C25" s="4"/>
      <c r="D25" s="4"/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</sheetData>
  <mergeCells count="5">
    <mergeCell ref="A25:B25"/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I20" sqref="I20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166" t="s">
        <v>4</v>
      </c>
      <c r="B1" s="166"/>
      <c r="C1" s="166"/>
      <c r="D1" s="166"/>
      <c r="E1" s="166"/>
      <c r="F1" s="166"/>
    </row>
    <row r="3" spans="1:6" ht="14.25" customHeight="1">
      <c r="A3" s="169" t="s">
        <v>369</v>
      </c>
      <c r="B3" s="169"/>
      <c r="C3" s="169"/>
      <c r="D3" s="169"/>
      <c r="E3" s="169"/>
      <c r="F3" s="169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183" t="s">
        <v>5</v>
      </c>
      <c r="B5" s="170" t="s">
        <v>66</v>
      </c>
      <c r="C5" s="185" t="s">
        <v>67</v>
      </c>
      <c r="D5" s="186"/>
      <c r="E5" s="186"/>
      <c r="F5" s="186"/>
    </row>
    <row r="6" spans="1:6" ht="26.25" thickBot="1">
      <c r="A6" s="184"/>
      <c r="B6" s="171"/>
      <c r="C6" s="36" t="s">
        <v>63</v>
      </c>
      <c r="D6" s="36" t="s">
        <v>64</v>
      </c>
      <c r="E6" s="36" t="s">
        <v>65</v>
      </c>
      <c r="F6" s="37" t="s">
        <v>10</v>
      </c>
    </row>
    <row r="7" spans="1:6" ht="12.75">
      <c r="A7" s="24">
        <v>1996</v>
      </c>
      <c r="B7" s="70" t="s">
        <v>367</v>
      </c>
      <c r="C7" s="25">
        <v>613920</v>
      </c>
      <c r="D7" s="25">
        <v>2095649</v>
      </c>
      <c r="E7" s="25">
        <v>366548</v>
      </c>
      <c r="F7" s="41">
        <f>SUM(B7:E7)</f>
        <v>3076117</v>
      </c>
    </row>
    <row r="8" spans="1:6" ht="12.75">
      <c r="A8" s="28">
        <v>1997</v>
      </c>
      <c r="B8" s="29">
        <v>17622410</v>
      </c>
      <c r="C8" s="29">
        <v>669077</v>
      </c>
      <c r="D8" s="29">
        <v>2198357</v>
      </c>
      <c r="E8" s="29">
        <v>361890</v>
      </c>
      <c r="F8" s="42">
        <f aca="true" t="shared" si="0" ref="F8:F18">SUM(C8:E8)</f>
        <v>3229324</v>
      </c>
    </row>
    <row r="9" spans="1:6" ht="12.75">
      <c r="A9" s="28">
        <v>1998</v>
      </c>
      <c r="B9" s="29">
        <v>18634780</v>
      </c>
      <c r="C9" s="29">
        <v>709490</v>
      </c>
      <c r="D9" s="29">
        <v>2288712</v>
      </c>
      <c r="E9" s="29">
        <v>376609</v>
      </c>
      <c r="F9" s="42">
        <f t="shared" si="0"/>
        <v>3374811</v>
      </c>
    </row>
    <row r="10" spans="1:6" ht="12.75">
      <c r="A10" s="28">
        <v>1999</v>
      </c>
      <c r="B10" s="29">
        <v>17681327</v>
      </c>
      <c r="C10" s="29">
        <v>754551</v>
      </c>
      <c r="D10" s="29">
        <v>2368128</v>
      </c>
      <c r="E10" s="29">
        <v>413039</v>
      </c>
      <c r="F10" s="42">
        <f t="shared" si="0"/>
        <v>3535718</v>
      </c>
    </row>
    <row r="11" spans="1:6" ht="12.75">
      <c r="A11" s="28">
        <v>2000</v>
      </c>
      <c r="B11" s="29">
        <v>17027790</v>
      </c>
      <c r="C11" s="29">
        <v>840165</v>
      </c>
      <c r="D11" s="29">
        <v>2482085</v>
      </c>
      <c r="E11" s="29">
        <v>459430</v>
      </c>
      <c r="F11" s="42">
        <f t="shared" si="0"/>
        <v>3781680</v>
      </c>
    </row>
    <row r="12" spans="1:6" ht="12.75">
      <c r="A12" s="28">
        <v>2001</v>
      </c>
      <c r="B12" s="29">
        <v>16663038</v>
      </c>
      <c r="C12" s="29">
        <v>920127</v>
      </c>
      <c r="D12" s="29">
        <v>2459548</v>
      </c>
      <c r="E12" s="29">
        <v>490975</v>
      </c>
      <c r="F12" s="42">
        <f t="shared" si="0"/>
        <v>3870650</v>
      </c>
    </row>
    <row r="13" spans="1:6" ht="12.75">
      <c r="A13" s="28">
        <v>2002</v>
      </c>
      <c r="B13" s="29">
        <v>17038136</v>
      </c>
      <c r="C13" s="29">
        <v>891039</v>
      </c>
      <c r="D13" s="29">
        <v>2511810</v>
      </c>
      <c r="E13" s="29">
        <v>452848</v>
      </c>
      <c r="F13" s="42">
        <f t="shared" si="0"/>
        <v>3855697</v>
      </c>
    </row>
    <row r="14" spans="1:6" ht="12.75">
      <c r="A14" s="28">
        <v>2003</v>
      </c>
      <c r="B14" s="29">
        <v>17568073</v>
      </c>
      <c r="C14" s="29">
        <v>933309</v>
      </c>
      <c r="D14" s="29">
        <v>2602904</v>
      </c>
      <c r="E14" s="29">
        <v>483402</v>
      </c>
      <c r="F14" s="42">
        <f t="shared" si="0"/>
        <v>4019615</v>
      </c>
    </row>
    <row r="15" spans="1:6" ht="12.75">
      <c r="A15" s="28">
        <v>2004</v>
      </c>
      <c r="B15" s="29">
        <v>17807665</v>
      </c>
      <c r="C15" s="29">
        <v>969340</v>
      </c>
      <c r="D15" s="29">
        <v>2700928</v>
      </c>
      <c r="E15" s="29">
        <v>372131</v>
      </c>
      <c r="F15" s="42">
        <f t="shared" si="0"/>
        <v>4042399</v>
      </c>
    </row>
    <row r="16" spans="1:11" ht="12.75">
      <c r="A16" s="28">
        <v>2005</v>
      </c>
      <c r="B16" s="29">
        <v>16504842</v>
      </c>
      <c r="C16" s="29">
        <v>947955</v>
      </c>
      <c r="D16" s="29">
        <v>2673564</v>
      </c>
      <c r="E16" s="29">
        <v>380661</v>
      </c>
      <c r="F16" s="42">
        <f t="shared" si="0"/>
        <v>4002180</v>
      </c>
      <c r="J16" s="108"/>
      <c r="K16" s="108"/>
    </row>
    <row r="17" spans="1:11" ht="12.75">
      <c r="A17" s="28">
        <v>2006</v>
      </c>
      <c r="B17" s="29">
        <v>15864955</v>
      </c>
      <c r="C17" s="29">
        <v>911264</v>
      </c>
      <c r="D17" s="29">
        <v>2615751</v>
      </c>
      <c r="E17" s="29">
        <v>386044</v>
      </c>
      <c r="F17" s="42">
        <f t="shared" si="0"/>
        <v>3913059</v>
      </c>
      <c r="J17" s="108"/>
      <c r="K17" s="108"/>
    </row>
    <row r="18" spans="1:11" ht="13.5" thickBot="1">
      <c r="A18" s="32">
        <v>2007</v>
      </c>
      <c r="B18" s="33">
        <v>16210879</v>
      </c>
      <c r="C18" s="33">
        <v>852276</v>
      </c>
      <c r="D18" s="33">
        <v>2543714</v>
      </c>
      <c r="E18" s="33">
        <v>382046</v>
      </c>
      <c r="F18" s="43">
        <f t="shared" si="0"/>
        <v>3778036</v>
      </c>
      <c r="J18" s="108"/>
      <c r="K18" s="108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  <ignoredErrors>
    <ignoredError sqref="F8:F1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B35" sqref="B35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166" t="s">
        <v>4</v>
      </c>
      <c r="B1" s="166"/>
      <c r="C1" s="166"/>
      <c r="D1" s="166"/>
      <c r="E1" s="10"/>
      <c r="F1" s="10"/>
      <c r="G1" s="10"/>
    </row>
    <row r="3" spans="1:7" ht="15">
      <c r="A3" s="178" t="s">
        <v>370</v>
      </c>
      <c r="B3" s="178"/>
      <c r="C3" s="178"/>
      <c r="D3" s="178"/>
      <c r="E3" s="11"/>
      <c r="F3" s="11"/>
      <c r="G3" s="11"/>
    </row>
    <row r="4" spans="1:7" ht="15">
      <c r="A4" s="178" t="s">
        <v>359</v>
      </c>
      <c r="B4" s="178"/>
      <c r="C4" s="178"/>
      <c r="D4" s="178"/>
      <c r="E4" s="11"/>
      <c r="F4" s="11"/>
      <c r="G4" s="11"/>
    </row>
    <row r="5" spans="1:4" ht="13.5" thickBot="1">
      <c r="A5" s="23"/>
      <c r="B5" s="23"/>
      <c r="C5" s="23"/>
      <c r="D5" s="23"/>
    </row>
    <row r="6" spans="1:4" ht="27" customHeight="1">
      <c r="A6" s="183" t="s">
        <v>5</v>
      </c>
      <c r="B6" s="172" t="s">
        <v>71</v>
      </c>
      <c r="C6" s="173"/>
      <c r="D6" s="173"/>
    </row>
    <row r="7" spans="1:4" ht="13.5" thickBot="1">
      <c r="A7" s="184"/>
      <c r="B7" s="57" t="s">
        <v>68</v>
      </c>
      <c r="C7" s="57" t="s">
        <v>69</v>
      </c>
      <c r="D7" s="58" t="s">
        <v>70</v>
      </c>
    </row>
    <row r="8" spans="1:4" ht="12.75">
      <c r="A8" s="24">
        <v>1995</v>
      </c>
      <c r="B8" s="25">
        <v>41</v>
      </c>
      <c r="C8" s="25">
        <v>13</v>
      </c>
      <c r="D8" s="41">
        <v>46</v>
      </c>
    </row>
    <row r="9" spans="1:4" ht="12.75">
      <c r="A9" s="28">
        <v>2000</v>
      </c>
      <c r="B9" s="29">
        <v>58</v>
      </c>
      <c r="C9" s="29">
        <v>20</v>
      </c>
      <c r="D9" s="42">
        <v>22</v>
      </c>
    </row>
    <row r="10" spans="1:4" ht="12.75">
      <c r="A10" s="28">
        <v>2005</v>
      </c>
      <c r="B10" s="29">
        <v>76</v>
      </c>
      <c r="C10" s="29">
        <v>13</v>
      </c>
      <c r="D10" s="42">
        <v>11</v>
      </c>
    </row>
    <row r="11" spans="1:4" ht="12.75">
      <c r="A11" s="28">
        <v>2006</v>
      </c>
      <c r="B11" s="29">
        <v>77</v>
      </c>
      <c r="C11" s="29">
        <v>14</v>
      </c>
      <c r="D11" s="42">
        <v>9</v>
      </c>
    </row>
    <row r="12" spans="1:4" ht="12.75">
      <c r="A12" s="28">
        <v>2007</v>
      </c>
      <c r="B12" s="29">
        <v>76</v>
      </c>
      <c r="C12" s="29">
        <v>13</v>
      </c>
      <c r="D12" s="42">
        <v>11</v>
      </c>
    </row>
    <row r="13" spans="1:4" ht="13.5" thickBot="1">
      <c r="A13" s="32">
        <v>2008</v>
      </c>
      <c r="B13" s="33">
        <v>78</v>
      </c>
      <c r="C13" s="33" t="s">
        <v>547</v>
      </c>
      <c r="D13" s="43" t="s">
        <v>547</v>
      </c>
    </row>
    <row r="14" ht="12.75">
      <c r="A14" t="s">
        <v>548</v>
      </c>
    </row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5" zoomScaleNormal="75" workbookViewId="0" topLeftCell="A1">
      <selection activeCell="D38" sqref="D38"/>
    </sheetView>
  </sheetViews>
  <sheetFormatPr defaultColWidth="11.421875" defaultRowHeight="12.75"/>
  <cols>
    <col min="1" max="9" width="13.7109375" style="0" customWidth="1"/>
  </cols>
  <sheetData>
    <row r="1" spans="1:9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</row>
    <row r="3" spans="1:9" ht="15">
      <c r="A3" s="169" t="s">
        <v>91</v>
      </c>
      <c r="B3" s="169"/>
      <c r="C3" s="169"/>
      <c r="D3" s="169"/>
      <c r="E3" s="169"/>
      <c r="F3" s="169"/>
      <c r="G3" s="169"/>
      <c r="H3" s="169"/>
      <c r="I3" s="169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175" t="s">
        <v>5</v>
      </c>
      <c r="B5" s="170" t="s">
        <v>78</v>
      </c>
      <c r="C5" s="172" t="s">
        <v>467</v>
      </c>
      <c r="D5" s="173"/>
      <c r="E5" s="173"/>
      <c r="F5" s="173"/>
      <c r="G5" s="173"/>
      <c r="H5" s="173"/>
      <c r="I5" s="173"/>
    </row>
    <row r="6" spans="1:9" ht="12.75">
      <c r="A6" s="161"/>
      <c r="B6" s="187"/>
      <c r="C6" s="189" t="s">
        <v>72</v>
      </c>
      <c r="D6" s="189" t="s">
        <v>73</v>
      </c>
      <c r="E6" s="189" t="s">
        <v>74</v>
      </c>
      <c r="F6" s="189" t="s">
        <v>75</v>
      </c>
      <c r="G6" s="190" t="s">
        <v>76</v>
      </c>
      <c r="H6" s="191"/>
      <c r="I6" s="191"/>
    </row>
    <row r="7" spans="1:9" ht="26.25" thickBot="1">
      <c r="A7" s="176"/>
      <c r="B7" s="171"/>
      <c r="C7" s="171"/>
      <c r="D7" s="171"/>
      <c r="E7" s="171"/>
      <c r="F7" s="171"/>
      <c r="G7" s="36" t="s">
        <v>360</v>
      </c>
      <c r="H7" s="36" t="s">
        <v>77</v>
      </c>
      <c r="I7" s="37" t="s">
        <v>10</v>
      </c>
    </row>
    <row r="8" spans="1:9" ht="12.75">
      <c r="A8" s="24">
        <v>2000</v>
      </c>
      <c r="B8" s="25">
        <v>124889</v>
      </c>
      <c r="C8" s="26">
        <v>17.3</v>
      </c>
      <c r="D8" s="26">
        <v>51.8</v>
      </c>
      <c r="E8" s="26">
        <v>12.2</v>
      </c>
      <c r="F8" s="26">
        <v>13</v>
      </c>
      <c r="G8" s="26">
        <v>2</v>
      </c>
      <c r="H8" s="26">
        <v>3.4</v>
      </c>
      <c r="I8" s="27">
        <v>5.4</v>
      </c>
    </row>
    <row r="9" spans="1:9" ht="12.75">
      <c r="A9" s="28">
        <v>2001</v>
      </c>
      <c r="B9" s="29">
        <v>127734</v>
      </c>
      <c r="C9" s="30">
        <v>15.3</v>
      </c>
      <c r="D9" s="30">
        <v>52.2</v>
      </c>
      <c r="E9" s="30">
        <v>12.8</v>
      </c>
      <c r="F9" s="30">
        <v>13</v>
      </c>
      <c r="G9" s="30">
        <v>2.8</v>
      </c>
      <c r="H9" s="30">
        <v>3.6</v>
      </c>
      <c r="I9" s="31">
        <v>6.4</v>
      </c>
    </row>
    <row r="10" spans="1:9" ht="12.75">
      <c r="A10" s="28">
        <v>2002</v>
      </c>
      <c r="B10" s="29">
        <v>132357</v>
      </c>
      <c r="C10" s="30">
        <v>16.5</v>
      </c>
      <c r="D10" s="30">
        <v>51.1</v>
      </c>
      <c r="E10" s="30">
        <v>14.2</v>
      </c>
      <c r="F10" s="30">
        <v>12.4</v>
      </c>
      <c r="G10" s="30">
        <v>1.5</v>
      </c>
      <c r="H10" s="30">
        <v>3.9</v>
      </c>
      <c r="I10" s="31">
        <v>5.4</v>
      </c>
    </row>
    <row r="11" spans="1:9" ht="12.75">
      <c r="A11" s="28">
        <v>2003</v>
      </c>
      <c r="B11" s="29">
        <v>136202</v>
      </c>
      <c r="C11" s="30">
        <v>14.8</v>
      </c>
      <c r="D11" s="30">
        <v>50.9</v>
      </c>
      <c r="E11" s="30">
        <v>15.6</v>
      </c>
      <c r="F11" s="30">
        <v>11.8</v>
      </c>
      <c r="G11" s="30">
        <v>2.6</v>
      </c>
      <c r="H11" s="30">
        <v>4.2</v>
      </c>
      <c r="I11" s="31">
        <v>6.8</v>
      </c>
    </row>
    <row r="12" spans="1:9" ht="12.75">
      <c r="A12" s="28">
        <v>2004</v>
      </c>
      <c r="B12" s="29">
        <v>141846</v>
      </c>
      <c r="C12" s="30">
        <v>14.7</v>
      </c>
      <c r="D12" s="30">
        <v>50.1</v>
      </c>
      <c r="E12" s="30">
        <v>17.4</v>
      </c>
      <c r="F12" s="30">
        <v>11.7</v>
      </c>
      <c r="G12" s="30">
        <v>1.9</v>
      </c>
      <c r="H12" s="30">
        <v>4.3</v>
      </c>
      <c r="I12" s="31">
        <v>6.3</v>
      </c>
    </row>
    <row r="13" spans="1:9" ht="12.75">
      <c r="A13" s="28">
        <v>2005</v>
      </c>
      <c r="B13" s="29">
        <v>145512</v>
      </c>
      <c r="C13" s="30">
        <v>14.6</v>
      </c>
      <c r="D13" s="30">
        <v>49.3</v>
      </c>
      <c r="E13" s="30">
        <v>20</v>
      </c>
      <c r="F13" s="30">
        <v>10.3</v>
      </c>
      <c r="G13" s="30">
        <v>1.2</v>
      </c>
      <c r="H13" s="30">
        <v>4.7</v>
      </c>
      <c r="I13" s="31">
        <v>5.9</v>
      </c>
    </row>
    <row r="14" spans="1:9" ht="12.75">
      <c r="A14" s="28">
        <v>2006</v>
      </c>
      <c r="B14" s="29">
        <v>140733</v>
      </c>
      <c r="C14" s="30">
        <v>14.2</v>
      </c>
      <c r="D14" s="30">
        <v>50.4</v>
      </c>
      <c r="E14" s="30">
        <v>21.5</v>
      </c>
      <c r="F14" s="30">
        <v>11.1</v>
      </c>
      <c r="G14" s="30">
        <v>1.5</v>
      </c>
      <c r="H14" s="30">
        <v>4.9</v>
      </c>
      <c r="I14" s="31">
        <v>6.39</v>
      </c>
    </row>
    <row r="15" spans="1:9" ht="12.75">
      <c r="A15" s="115">
        <v>2007</v>
      </c>
      <c r="B15" s="29">
        <v>146634</v>
      </c>
      <c r="C15" s="30">
        <v>13.9</v>
      </c>
      <c r="D15" s="30">
        <v>48.3</v>
      </c>
      <c r="E15" s="30">
        <v>21.6</v>
      </c>
      <c r="F15" s="30">
        <v>9.8</v>
      </c>
      <c r="G15" s="30">
        <v>1.6</v>
      </c>
      <c r="H15" s="30">
        <v>5.2</v>
      </c>
      <c r="I15" s="31">
        <v>6.8</v>
      </c>
    </row>
    <row r="16" spans="1:9" ht="13.5" thickBot="1">
      <c r="A16" s="116">
        <v>2008</v>
      </c>
      <c r="B16" s="33">
        <v>142070</v>
      </c>
      <c r="C16" s="34">
        <v>9.8</v>
      </c>
      <c r="D16" s="34">
        <v>47.9</v>
      </c>
      <c r="E16" s="34">
        <v>24.5</v>
      </c>
      <c r="F16" s="34">
        <v>10.8</v>
      </c>
      <c r="G16" s="34">
        <v>1.4</v>
      </c>
      <c r="H16" s="34">
        <v>6.2</v>
      </c>
      <c r="I16" s="35">
        <v>7.6</v>
      </c>
    </row>
    <row r="17" spans="1:9" ht="14.25">
      <c r="A17" s="168" t="s">
        <v>361</v>
      </c>
      <c r="B17" s="168"/>
      <c r="C17" s="4"/>
      <c r="D17" s="4"/>
      <c r="E17" s="4"/>
      <c r="F17" s="4"/>
      <c r="G17" s="4"/>
      <c r="H17" s="4"/>
      <c r="I17" s="4"/>
    </row>
    <row r="18" spans="1:8" ht="12.75">
      <c r="A18" s="188" t="s">
        <v>549</v>
      </c>
      <c r="B18" s="188"/>
      <c r="C18" s="188"/>
      <c r="D18" s="188"/>
      <c r="E18" s="188"/>
      <c r="F18" s="188"/>
      <c r="G18" s="188"/>
      <c r="H18" s="188"/>
    </row>
  </sheetData>
  <mergeCells count="12">
    <mergeCell ref="A18:H18"/>
    <mergeCell ref="A17:B17"/>
    <mergeCell ref="C5:I5"/>
    <mergeCell ref="C6:C7"/>
    <mergeCell ref="D6:D7"/>
    <mergeCell ref="E6:E7"/>
    <mergeCell ref="F6:F7"/>
    <mergeCell ref="G6:I6"/>
    <mergeCell ref="A5:A7"/>
    <mergeCell ref="B5:B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B8" sqref="B8:D26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177" t="s">
        <v>4</v>
      </c>
      <c r="B1" s="177"/>
      <c r="C1" s="177"/>
      <c r="D1" s="177"/>
    </row>
    <row r="3" spans="1:4" ht="15">
      <c r="A3" s="178" t="s">
        <v>362</v>
      </c>
      <c r="B3" s="178"/>
      <c r="C3" s="178"/>
      <c r="D3" s="178"/>
    </row>
    <row r="4" spans="1:4" ht="15">
      <c r="A4" s="178" t="s">
        <v>363</v>
      </c>
      <c r="B4" s="178"/>
      <c r="C4" s="178"/>
      <c r="D4" s="178"/>
    </row>
    <row r="5" spans="1:5" ht="13.5" thickBot="1">
      <c r="A5" s="23"/>
      <c r="B5" s="23"/>
      <c r="C5" s="23"/>
      <c r="D5" s="23"/>
      <c r="E5" s="4"/>
    </row>
    <row r="6" spans="1:5" ht="12.75">
      <c r="A6" s="183" t="s">
        <v>5</v>
      </c>
      <c r="B6" s="185" t="s">
        <v>52</v>
      </c>
      <c r="C6" s="186"/>
      <c r="D6" s="186"/>
      <c r="E6" s="4"/>
    </row>
    <row r="7" spans="1:5" ht="26.25" thickBot="1">
      <c r="A7" s="184"/>
      <c r="B7" s="36" t="s">
        <v>79</v>
      </c>
      <c r="C7" s="36" t="s">
        <v>364</v>
      </c>
      <c r="D7" s="37" t="s">
        <v>80</v>
      </c>
      <c r="E7" s="4"/>
    </row>
    <row r="8" spans="1:5" ht="12.75">
      <c r="A8" s="24">
        <v>1990</v>
      </c>
      <c r="B8" s="25">
        <v>100</v>
      </c>
      <c r="C8" s="25">
        <v>100</v>
      </c>
      <c r="D8" s="41">
        <v>100</v>
      </c>
      <c r="E8" s="4"/>
    </row>
    <row r="9" spans="1:5" ht="12.75">
      <c r="A9" s="28">
        <v>1991</v>
      </c>
      <c r="B9" s="29">
        <v>102.61944677284158</v>
      </c>
      <c r="C9" s="29">
        <v>102.97993683397333</v>
      </c>
      <c r="D9" s="42">
        <v>101.00080702712839</v>
      </c>
      <c r="E9" s="4"/>
    </row>
    <row r="10" spans="1:5" ht="12.75">
      <c r="A10" s="28">
        <v>1992</v>
      </c>
      <c r="B10" s="29">
        <v>103.58340318524728</v>
      </c>
      <c r="C10" s="29">
        <v>104.4148053895617</v>
      </c>
      <c r="D10" s="42">
        <v>110.53743005505066</v>
      </c>
      <c r="E10" s="4"/>
    </row>
    <row r="11" spans="1:5" ht="12.75">
      <c r="A11" s="28">
        <v>1993</v>
      </c>
      <c r="B11" s="29">
        <v>102.53562447611064</v>
      </c>
      <c r="C11" s="29">
        <v>103.18783940378542</v>
      </c>
      <c r="D11" s="42">
        <v>102.887600992269</v>
      </c>
      <c r="E11" s="4"/>
    </row>
    <row r="12" spans="1:8" ht="12.75">
      <c r="A12" s="28">
        <v>1994</v>
      </c>
      <c r="B12" s="29">
        <v>105.02933780385582</v>
      </c>
      <c r="C12" s="29">
        <v>106.09847538115471</v>
      </c>
      <c r="D12" s="42">
        <v>103.41454506464636</v>
      </c>
      <c r="E12" s="4"/>
      <c r="H12" s="4"/>
    </row>
    <row r="13" spans="1:5" ht="12.75">
      <c r="A13" s="28">
        <v>1995</v>
      </c>
      <c r="B13" s="29">
        <v>108.00502933780386</v>
      </c>
      <c r="C13" s="29">
        <v>110.96089613960146</v>
      </c>
      <c r="D13" s="42">
        <v>111.47336293010342</v>
      </c>
      <c r="E13" s="4"/>
    </row>
    <row r="14" spans="1:5" ht="12.75">
      <c r="A14" s="28">
        <v>1996</v>
      </c>
      <c r="B14" s="29">
        <v>110.62447611064543</v>
      </c>
      <c r="C14" s="29">
        <v>111.2630933175797</v>
      </c>
      <c r="D14" s="42">
        <v>94.91898211411723</v>
      </c>
      <c r="E14" s="4"/>
    </row>
    <row r="15" spans="1:5" ht="12.75">
      <c r="A15" s="28">
        <v>1997</v>
      </c>
      <c r="B15" s="29">
        <v>114.89941324392287</v>
      </c>
      <c r="C15" s="29">
        <v>117.84099429688033</v>
      </c>
      <c r="D15" s="42">
        <v>110.50136591041405</v>
      </c>
      <c r="E15" s="4"/>
    </row>
    <row r="16" spans="1:5" ht="12.75">
      <c r="A16" s="28">
        <v>1998</v>
      </c>
      <c r="B16" s="29">
        <v>120.03352891869235</v>
      </c>
      <c r="C16" s="29">
        <v>125.736747631274</v>
      </c>
      <c r="D16" s="42">
        <v>109.17311901325576</v>
      </c>
      <c r="E16" s="4"/>
    </row>
    <row r="17" spans="1:4" ht="12.75">
      <c r="A17" s="28">
        <v>1999</v>
      </c>
      <c r="B17" s="29">
        <v>125.73344509639564</v>
      </c>
      <c r="C17" s="29">
        <v>131.63186476108245</v>
      </c>
      <c r="D17" s="42">
        <v>130.3249563090217</v>
      </c>
    </row>
    <row r="18" spans="1:4" ht="12.75">
      <c r="A18" s="28">
        <v>2000</v>
      </c>
      <c r="B18" s="29">
        <v>132.0829840737636</v>
      </c>
      <c r="C18" s="29">
        <v>138.0995660175865</v>
      </c>
      <c r="D18" s="42">
        <v>135.84339515139655</v>
      </c>
    </row>
    <row r="19" spans="1:4" ht="12.75">
      <c r="A19" s="28">
        <v>2001</v>
      </c>
      <c r="B19" s="29">
        <v>136.90276613579212</v>
      </c>
      <c r="C19" s="29">
        <v>141.06018949808004</v>
      </c>
      <c r="D19" s="42">
        <v>128.26135451482332</v>
      </c>
    </row>
    <row r="20" spans="1:4" ht="12.75">
      <c r="A20" s="28">
        <v>2002</v>
      </c>
      <c r="B20" s="29">
        <v>140.59094719195306</v>
      </c>
      <c r="C20" s="29">
        <v>145.93737929154076</v>
      </c>
      <c r="D20" s="42">
        <v>146.12559361732187</v>
      </c>
    </row>
    <row r="21" spans="1:4" ht="12.75">
      <c r="A21" s="28">
        <v>2003</v>
      </c>
      <c r="B21" s="29">
        <v>144.88683989941325</v>
      </c>
      <c r="C21" s="29">
        <v>150.3624093976506</v>
      </c>
      <c r="D21" s="42">
        <v>136.889923377117</v>
      </c>
    </row>
    <row r="22" spans="1:4" ht="12.75">
      <c r="A22" s="28">
        <v>2004</v>
      </c>
      <c r="B22" s="29">
        <v>149.58088851634534</v>
      </c>
      <c r="C22" s="29">
        <v>156.93008566040308</v>
      </c>
      <c r="D22" s="42">
        <v>149.4203312562828</v>
      </c>
    </row>
    <row r="23" spans="1:4" ht="12.75">
      <c r="A23" s="28">
        <v>2005</v>
      </c>
      <c r="B23" s="29">
        <v>154.86169321039398</v>
      </c>
      <c r="C23" s="29">
        <v>161.1029060916589</v>
      </c>
      <c r="D23" s="42">
        <v>162.06270855513625</v>
      </c>
    </row>
    <row r="24" spans="1:4" ht="12.75">
      <c r="A24" s="28">
        <v>2006</v>
      </c>
      <c r="B24" s="29">
        <v>160.8549874266555</v>
      </c>
      <c r="C24" s="29">
        <v>159.64190770489196</v>
      </c>
      <c r="D24" s="42">
        <v>150.27326468768226</v>
      </c>
    </row>
    <row r="25" spans="1:4" ht="12.75">
      <c r="A25" s="28">
        <v>2007</v>
      </c>
      <c r="B25" s="29">
        <v>167.01592623637887</v>
      </c>
      <c r="C25" s="29">
        <v>162.40598941173798</v>
      </c>
      <c r="D25" s="42">
        <v>157.81924794039887</v>
      </c>
    </row>
    <row r="26" spans="1:4" ht="13.5" thickBot="1">
      <c r="A26" s="32">
        <v>2008</v>
      </c>
      <c r="B26" s="33">
        <v>168.964794635373</v>
      </c>
      <c r="C26" s="33">
        <v>156.5926700143146</v>
      </c>
      <c r="D26" s="43">
        <v>135.36470124810054</v>
      </c>
    </row>
    <row r="27" spans="1:4" ht="12.75">
      <c r="A27" s="61" t="s">
        <v>81</v>
      </c>
      <c r="B27" s="61"/>
      <c r="C27" s="61"/>
      <c r="D27" s="61"/>
    </row>
    <row r="28" spans="1:4" ht="12.75">
      <c r="A28" s="4" t="s">
        <v>532</v>
      </c>
      <c r="B28" s="4"/>
      <c r="C28" s="4"/>
      <c r="D28" s="4"/>
    </row>
    <row r="29" spans="1:4" ht="12.75">
      <c r="A29" s="4" t="s">
        <v>533</v>
      </c>
      <c r="B29" s="4"/>
      <c r="C29" s="4"/>
      <c r="D29" s="4"/>
    </row>
  </sheetData>
  <mergeCells count="5">
    <mergeCell ref="A1:D1"/>
    <mergeCell ref="A3:D3"/>
    <mergeCell ref="A6:A7"/>
    <mergeCell ref="B6:D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D21" sqref="D21"/>
    </sheetView>
  </sheetViews>
  <sheetFormatPr defaultColWidth="11.421875" defaultRowHeight="12.75"/>
  <cols>
    <col min="1" max="1" width="27.57421875" style="0" customWidth="1"/>
    <col min="2" max="2" width="32.00390625" style="0" customWidth="1"/>
    <col min="6" max="6" width="19.421875" style="0" customWidth="1"/>
  </cols>
  <sheetData>
    <row r="1" spans="1:3" ht="18">
      <c r="A1" s="166" t="s">
        <v>4</v>
      </c>
      <c r="B1" s="166"/>
      <c r="C1" s="10"/>
    </row>
    <row r="3" spans="1:3" ht="15">
      <c r="A3" s="178" t="s">
        <v>365</v>
      </c>
      <c r="B3" s="178"/>
      <c r="C3" s="6"/>
    </row>
    <row r="4" spans="1:3" ht="15">
      <c r="A4" s="178" t="s">
        <v>366</v>
      </c>
      <c r="B4" s="178"/>
      <c r="C4" s="8"/>
    </row>
    <row r="5" spans="1:2" ht="13.5" thickBot="1">
      <c r="A5" s="23"/>
      <c r="B5" s="23"/>
    </row>
    <row r="6" spans="1:3" ht="46.5" customHeight="1" thickBot="1">
      <c r="A6" s="62" t="s">
        <v>5</v>
      </c>
      <c r="B6" s="63" t="s">
        <v>550</v>
      </c>
      <c r="C6" s="4"/>
    </row>
    <row r="7" spans="1:3" ht="12.75">
      <c r="A7" s="24">
        <v>1990</v>
      </c>
      <c r="B7" s="64">
        <v>162.61616167280752</v>
      </c>
      <c r="C7" s="4"/>
    </row>
    <row r="8" spans="1:3" ht="12.75">
      <c r="A8" s="28">
        <v>1991</v>
      </c>
      <c r="B8" s="65">
        <v>160.0511801721609</v>
      </c>
      <c r="C8" s="4"/>
    </row>
    <row r="9" spans="1:3" ht="12.75">
      <c r="A9" s="28">
        <v>1992</v>
      </c>
      <c r="B9" s="65">
        <v>173.53332719318166</v>
      </c>
      <c r="C9" s="4"/>
    </row>
    <row r="10" spans="1:3" ht="12.75">
      <c r="A10" s="28">
        <v>1993</v>
      </c>
      <c r="B10" s="65">
        <v>163.1743781009912</v>
      </c>
      <c r="C10" s="4"/>
    </row>
    <row r="11" spans="1:3" ht="12.75">
      <c r="A11" s="28">
        <v>1994</v>
      </c>
      <c r="B11" s="65">
        <v>160.11598979094953</v>
      </c>
      <c r="C11" s="4"/>
    </row>
    <row r="12" spans="1:3" ht="12.75">
      <c r="A12" s="28">
        <v>1995</v>
      </c>
      <c r="B12" s="65">
        <v>167.8382064205256</v>
      </c>
      <c r="C12" s="4"/>
    </row>
    <row r="13" spans="1:3" ht="12.75">
      <c r="A13" s="28">
        <v>1996</v>
      </c>
      <c r="B13" s="65">
        <v>139.52934363141594</v>
      </c>
      <c r="C13" s="4"/>
    </row>
    <row r="14" spans="1:3" ht="12.75">
      <c r="A14" s="28">
        <v>1997</v>
      </c>
      <c r="B14" s="65">
        <v>156.39164271280004</v>
      </c>
      <c r="C14" s="4"/>
    </row>
    <row r="15" spans="1:3" ht="12.75">
      <c r="A15" s="28">
        <v>1998</v>
      </c>
      <c r="B15" s="65">
        <v>147.90295454705736</v>
      </c>
      <c r="C15" s="4"/>
    </row>
    <row r="16" spans="1:3" ht="12.75">
      <c r="A16" s="28">
        <v>1999</v>
      </c>
      <c r="B16" s="65">
        <v>168.55454926015526</v>
      </c>
      <c r="C16" s="4"/>
    </row>
    <row r="17" spans="1:3" ht="12.75">
      <c r="A17" s="28">
        <v>2000</v>
      </c>
      <c r="B17" s="65">
        <v>167.24585428646827</v>
      </c>
      <c r="C17" s="4"/>
    </row>
    <row r="18" spans="1:3" ht="12.75">
      <c r="A18" s="28">
        <v>2001</v>
      </c>
      <c r="B18" s="65">
        <v>152.35170004868735</v>
      </c>
      <c r="C18" s="4"/>
    </row>
    <row r="19" spans="1:3" ht="12.75">
      <c r="A19" s="28">
        <v>2002</v>
      </c>
      <c r="B19" s="65">
        <v>169.01787512510236</v>
      </c>
      <c r="C19" s="4"/>
    </row>
    <row r="20" spans="1:3" ht="12.75">
      <c r="A20" s="28">
        <v>2003</v>
      </c>
      <c r="B20" s="65">
        <v>153.6406890144454</v>
      </c>
      <c r="C20" s="4"/>
    </row>
    <row r="21" spans="1:3" ht="12.75">
      <c r="A21" s="28">
        <v>2004</v>
      </c>
      <c r="B21" s="65">
        <v>162.4416126002686</v>
      </c>
      <c r="C21" s="4"/>
    </row>
    <row r="22" spans="1:3" ht="12.75">
      <c r="A22" s="28">
        <v>2005</v>
      </c>
      <c r="B22" s="65">
        <v>170.17775712765035</v>
      </c>
      <c r="C22" s="4"/>
    </row>
    <row r="23" spans="1:3" ht="12.75">
      <c r="A23" s="28">
        <v>2006</v>
      </c>
      <c r="B23" s="65">
        <v>151.92253980627117</v>
      </c>
      <c r="C23" s="117"/>
    </row>
    <row r="24" spans="1:3" ht="12.75">
      <c r="A24" s="28">
        <v>2007</v>
      </c>
      <c r="B24" s="65">
        <v>153.6617549983491</v>
      </c>
      <c r="C24" s="117"/>
    </row>
    <row r="25" spans="1:3" ht="13.5" thickBot="1">
      <c r="A25" s="32">
        <v>2008</v>
      </c>
      <c r="B25" s="69">
        <v>130.27208549516192</v>
      </c>
      <c r="C25" s="117"/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D29" sqref="D29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20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602</v>
      </c>
      <c r="B3" s="178"/>
      <c r="C3" s="178"/>
      <c r="D3" s="178"/>
    </row>
    <row r="4" spans="1:4" ht="15">
      <c r="A4" s="178" t="s">
        <v>368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5" ht="39" customHeight="1">
      <c r="A6" s="175" t="s">
        <v>5</v>
      </c>
      <c r="B6" s="172" t="s">
        <v>371</v>
      </c>
      <c r="C6" s="173"/>
      <c r="D6" s="173"/>
      <c r="E6" s="4"/>
    </row>
    <row r="7" spans="1:5" ht="13.5" thickBot="1">
      <c r="A7" s="176"/>
      <c r="B7" s="57" t="s">
        <v>551</v>
      </c>
      <c r="C7" s="57" t="s">
        <v>82</v>
      </c>
      <c r="D7" s="58" t="s">
        <v>83</v>
      </c>
      <c r="E7" s="4"/>
    </row>
    <row r="8" spans="1:5" ht="12.75">
      <c r="A8" s="24">
        <v>1996</v>
      </c>
      <c r="B8" s="73">
        <v>0.204</v>
      </c>
      <c r="C8" s="71">
        <v>0.185</v>
      </c>
      <c r="D8" s="64">
        <v>0.192</v>
      </c>
      <c r="E8" s="4"/>
    </row>
    <row r="9" spans="1:5" ht="12.75">
      <c r="A9" s="28">
        <v>1997</v>
      </c>
      <c r="B9" s="73">
        <v>0.198</v>
      </c>
      <c r="C9" s="73">
        <v>0.179</v>
      </c>
      <c r="D9" s="65">
        <v>0.194</v>
      </c>
      <c r="E9" s="4"/>
    </row>
    <row r="10" spans="1:5" ht="12.75">
      <c r="A10" s="28">
        <v>1998</v>
      </c>
      <c r="B10" s="73">
        <v>0.194</v>
      </c>
      <c r="C10" s="73">
        <v>0.177</v>
      </c>
      <c r="D10" s="65">
        <v>0.197</v>
      </c>
      <c r="E10" s="4"/>
    </row>
    <row r="11" spans="1:5" ht="12.75">
      <c r="A11" s="28">
        <v>1999</v>
      </c>
      <c r="B11" s="73">
        <v>0.188</v>
      </c>
      <c r="C11" s="73">
        <v>0.172</v>
      </c>
      <c r="D11" s="65">
        <v>0.197</v>
      </c>
      <c r="E11" s="4"/>
    </row>
    <row r="12" spans="1:5" ht="12.75">
      <c r="A12" s="28">
        <v>2000</v>
      </c>
      <c r="B12" s="73">
        <v>0.182</v>
      </c>
      <c r="C12" s="73">
        <v>0.168</v>
      </c>
      <c r="D12" s="65">
        <v>0.196</v>
      </c>
      <c r="E12" s="4"/>
    </row>
    <row r="13" spans="1:5" ht="12.75">
      <c r="A13" s="28">
        <v>2001</v>
      </c>
      <c r="B13" s="73">
        <v>0.183</v>
      </c>
      <c r="C13" s="73">
        <v>0.168</v>
      </c>
      <c r="D13" s="65">
        <v>0.195</v>
      </c>
      <c r="E13" s="4"/>
    </row>
    <row r="14" spans="1:5" ht="12.75">
      <c r="A14" s="28">
        <v>2002</v>
      </c>
      <c r="B14" s="73">
        <v>0.18</v>
      </c>
      <c r="C14" s="73">
        <v>0.166</v>
      </c>
      <c r="D14" s="65">
        <v>0.195</v>
      </c>
      <c r="E14" s="4"/>
    </row>
    <row r="15" spans="1:5" ht="12.75">
      <c r="A15" s="28">
        <v>2003</v>
      </c>
      <c r="B15" s="73">
        <v>0.182</v>
      </c>
      <c r="C15" s="73">
        <v>0.167</v>
      </c>
      <c r="D15" s="65">
        <v>0.196</v>
      </c>
      <c r="E15" s="4"/>
    </row>
    <row r="16" spans="1:5" ht="12.75">
      <c r="A16" s="28">
        <v>2004</v>
      </c>
      <c r="B16" s="73">
        <v>0.18</v>
      </c>
      <c r="C16" s="73">
        <v>0.166</v>
      </c>
      <c r="D16" s="65">
        <v>0.198</v>
      </c>
      <c r="E16" s="4"/>
    </row>
    <row r="17" spans="1:5" ht="12.75">
      <c r="A17" s="28">
        <v>2005</v>
      </c>
      <c r="B17" s="73">
        <v>0.182</v>
      </c>
      <c r="C17" s="73">
        <v>0.163</v>
      </c>
      <c r="D17" s="65">
        <v>0.195</v>
      </c>
      <c r="E17" s="4"/>
    </row>
    <row r="18" spans="1:5" ht="12.75">
      <c r="A18" s="28">
        <v>2006</v>
      </c>
      <c r="B18" s="73">
        <v>0.176</v>
      </c>
      <c r="C18" s="73">
        <v>0.158</v>
      </c>
      <c r="D18" s="65">
        <v>0.187</v>
      </c>
      <c r="E18" s="4"/>
    </row>
    <row r="19" spans="1:5" ht="13.5" thickBot="1">
      <c r="A19" s="28">
        <v>2007</v>
      </c>
      <c r="B19" s="73">
        <v>0.169</v>
      </c>
      <c r="C19" s="73">
        <v>0.152</v>
      </c>
      <c r="D19" s="65">
        <v>0.184</v>
      </c>
      <c r="E19" s="4"/>
    </row>
    <row r="20" spans="1:5" ht="14.25">
      <c r="A20" s="61" t="s">
        <v>84</v>
      </c>
      <c r="B20" s="61"/>
      <c r="C20" s="61"/>
      <c r="D20" s="61"/>
      <c r="E20" s="4"/>
    </row>
    <row r="21" spans="1:5" ht="12.75">
      <c r="A21" s="4" t="s">
        <v>552</v>
      </c>
      <c r="B21" s="4"/>
      <c r="E21" s="4"/>
    </row>
    <row r="22" spans="1:5" ht="12.75">
      <c r="A22" s="188" t="s">
        <v>468</v>
      </c>
      <c r="B22" s="188"/>
      <c r="E22" s="4"/>
    </row>
    <row r="32" ht="12.75">
      <c r="F32" s="4"/>
    </row>
  </sheetData>
  <mergeCells count="6">
    <mergeCell ref="A22:B2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workbookViewId="0" topLeftCell="A1">
      <selection activeCell="N20" sqref="N20"/>
    </sheetView>
  </sheetViews>
  <sheetFormatPr defaultColWidth="11.421875" defaultRowHeight="12.75"/>
  <cols>
    <col min="1" max="8" width="12.7109375" style="0" customWidth="1"/>
    <col min="9" max="9" width="10.421875" style="0" customWidth="1"/>
    <col min="10" max="16384" width="9.140625" style="0" customWidth="1"/>
  </cols>
  <sheetData>
    <row r="1" spans="1:8" ht="18" customHeight="1">
      <c r="A1" s="177" t="s">
        <v>4</v>
      </c>
      <c r="B1" s="177"/>
      <c r="C1" s="177"/>
      <c r="D1" s="177"/>
      <c r="E1" s="177"/>
      <c r="F1" s="177"/>
      <c r="G1" s="177"/>
      <c r="H1" s="177"/>
    </row>
    <row r="3" spans="1:8" ht="15" customHeight="1">
      <c r="A3" s="178" t="s">
        <v>346</v>
      </c>
      <c r="B3" s="178"/>
      <c r="C3" s="178"/>
      <c r="D3" s="178"/>
      <c r="E3" s="178"/>
      <c r="F3" s="178"/>
      <c r="G3" s="178"/>
      <c r="H3" s="178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175" t="s">
        <v>5</v>
      </c>
      <c r="B5" s="172" t="s">
        <v>7</v>
      </c>
      <c r="C5" s="173"/>
      <c r="D5" s="173"/>
      <c r="E5" s="173"/>
      <c r="F5" s="173"/>
      <c r="G5" s="173"/>
      <c r="H5" s="173"/>
      <c r="I5" s="179" t="s">
        <v>536</v>
      </c>
    </row>
    <row r="6" spans="1:9" ht="16.5" thickBot="1">
      <c r="A6" s="176"/>
      <c r="B6" s="36" t="s">
        <v>15</v>
      </c>
      <c r="C6" s="36" t="s">
        <v>16</v>
      </c>
      <c r="D6" s="36" t="s">
        <v>17</v>
      </c>
      <c r="E6" s="36" t="s">
        <v>8</v>
      </c>
      <c r="F6" s="36" t="s">
        <v>9</v>
      </c>
      <c r="G6" s="36" t="s">
        <v>18</v>
      </c>
      <c r="H6" s="37" t="s">
        <v>10</v>
      </c>
      <c r="I6" s="180"/>
    </row>
    <row r="7" spans="1:9" ht="12.75">
      <c r="A7" s="38" t="s">
        <v>6</v>
      </c>
      <c r="B7" s="25">
        <v>228508</v>
      </c>
      <c r="C7" s="25">
        <v>28031</v>
      </c>
      <c r="D7" s="25">
        <v>27795</v>
      </c>
      <c r="E7" s="25">
        <v>4645</v>
      </c>
      <c r="F7" s="25">
        <v>833</v>
      </c>
      <c r="G7" s="25">
        <v>108</v>
      </c>
      <c r="H7" s="41">
        <v>289920</v>
      </c>
      <c r="I7" s="132">
        <f aca="true" t="shared" si="0" ref="I7:I26">H7*100/$H$7</f>
        <v>100</v>
      </c>
    </row>
    <row r="8" spans="1:9" ht="12.75">
      <c r="A8" s="28">
        <v>1990</v>
      </c>
      <c r="B8" s="29">
        <v>228228.16308775698</v>
      </c>
      <c r="C8" s="29">
        <v>26291.28717918779</v>
      </c>
      <c r="D8" s="29">
        <v>27250.8210294691</v>
      </c>
      <c r="E8" s="29">
        <v>2403.1799976132</v>
      </c>
      <c r="F8" s="29">
        <v>882.9165518</v>
      </c>
      <c r="G8" s="29">
        <v>66.92</v>
      </c>
      <c r="H8" s="42">
        <v>285123.287845827</v>
      </c>
      <c r="I8" s="110">
        <f t="shared" si="0"/>
        <v>98.34550491370965</v>
      </c>
    </row>
    <row r="9" spans="1:9" ht="12.75">
      <c r="A9" s="28">
        <v>1991</v>
      </c>
      <c r="B9" s="29">
        <v>234938.72968665804</v>
      </c>
      <c r="C9" s="29">
        <v>26948.066604254665</v>
      </c>
      <c r="D9" s="29">
        <v>26585.94924144277</v>
      </c>
      <c r="E9" s="29">
        <v>2179.0079991576004</v>
      </c>
      <c r="F9" s="29">
        <v>827.4250131000001</v>
      </c>
      <c r="G9" s="29">
        <v>72.895</v>
      </c>
      <c r="H9" s="42">
        <v>291552.0735446131</v>
      </c>
      <c r="I9" s="110">
        <f t="shared" si="0"/>
        <v>100.56293927449403</v>
      </c>
    </row>
    <row r="10" spans="1:9" ht="12.75">
      <c r="A10" s="28">
        <v>1992</v>
      </c>
      <c r="B10" s="29">
        <v>242042.76954341502</v>
      </c>
      <c r="C10" s="29">
        <v>27684.926319991988</v>
      </c>
      <c r="D10" s="29">
        <v>25423.588814682942</v>
      </c>
      <c r="E10" s="29">
        <v>2762.6040012987005</v>
      </c>
      <c r="F10" s="29">
        <v>789.9144368000001</v>
      </c>
      <c r="G10" s="29">
        <v>75.8825</v>
      </c>
      <c r="H10" s="42">
        <v>298779.6856161887</v>
      </c>
      <c r="I10" s="110">
        <f t="shared" si="0"/>
        <v>103.05590701441386</v>
      </c>
    </row>
    <row r="11" spans="1:9" ht="12.75">
      <c r="A11" s="28">
        <v>1993</v>
      </c>
      <c r="B11" s="29">
        <v>232657.25439137</v>
      </c>
      <c r="C11" s="29">
        <v>27998.86667405543</v>
      </c>
      <c r="D11" s="29">
        <v>23513.283380714925</v>
      </c>
      <c r="E11" s="29">
        <v>2258.390003720601</v>
      </c>
      <c r="F11" s="29">
        <v>830.7875335000001</v>
      </c>
      <c r="G11" s="29">
        <v>80.2801</v>
      </c>
      <c r="H11" s="42">
        <v>287338.8620833609</v>
      </c>
      <c r="I11" s="110">
        <f t="shared" si="0"/>
        <v>99.10970684442636</v>
      </c>
    </row>
    <row r="12" spans="1:9" ht="12.75">
      <c r="A12" s="28">
        <v>1994</v>
      </c>
      <c r="B12" s="29">
        <v>244190.22771321202</v>
      </c>
      <c r="C12" s="29">
        <v>28576.68306091862</v>
      </c>
      <c r="D12" s="29">
        <v>25991.331288656645</v>
      </c>
      <c r="E12" s="29">
        <v>3458.2055041652</v>
      </c>
      <c r="F12" s="29">
        <v>818.8768362000002</v>
      </c>
      <c r="G12" s="29">
        <v>89.33820000000001</v>
      </c>
      <c r="H12" s="42">
        <v>303124.6626031525</v>
      </c>
      <c r="I12" s="110">
        <f t="shared" si="0"/>
        <v>104.55458837029266</v>
      </c>
    </row>
    <row r="13" spans="1:9" ht="12.75">
      <c r="A13" s="28">
        <v>1995</v>
      </c>
      <c r="B13" s="29">
        <v>254832.22842612106</v>
      </c>
      <c r="C13" s="29">
        <v>29127.692999586463</v>
      </c>
      <c r="D13" s="29">
        <v>25420.567262590084</v>
      </c>
      <c r="E13" s="29">
        <v>4645.4357288142</v>
      </c>
      <c r="F13" s="29">
        <v>832.5118675000002</v>
      </c>
      <c r="G13" s="29">
        <v>108.33869999999999</v>
      </c>
      <c r="H13" s="42">
        <v>314966.7749846119</v>
      </c>
      <c r="I13" s="110">
        <f t="shared" si="0"/>
        <v>108.6392021884009</v>
      </c>
    </row>
    <row r="14" spans="1:9" ht="12.75">
      <c r="A14" s="28">
        <v>1996</v>
      </c>
      <c r="B14" s="29">
        <v>242409.94224266606</v>
      </c>
      <c r="C14" s="29">
        <v>30602.24681342055</v>
      </c>
      <c r="D14" s="29">
        <v>28659.188686405912</v>
      </c>
      <c r="E14" s="29">
        <v>5168.426402420002</v>
      </c>
      <c r="F14" s="29">
        <v>797.0207211000002</v>
      </c>
      <c r="G14" s="29">
        <v>114.786442</v>
      </c>
      <c r="H14" s="42">
        <v>307751.61130801245</v>
      </c>
      <c r="I14" s="110">
        <f t="shared" si="0"/>
        <v>106.15052818295132</v>
      </c>
    </row>
    <row r="15" spans="1:9" ht="12.75">
      <c r="A15" s="28">
        <v>1997</v>
      </c>
      <c r="B15" s="29">
        <v>262007.83408841904</v>
      </c>
      <c r="C15" s="29">
        <v>31436.722839235288</v>
      </c>
      <c r="D15" s="29">
        <v>27790.408366753567</v>
      </c>
      <c r="E15" s="29">
        <v>6094.722535317601</v>
      </c>
      <c r="F15" s="29">
        <v>820.0891079000002</v>
      </c>
      <c r="G15" s="29">
        <v>129.90128</v>
      </c>
      <c r="H15" s="42">
        <v>328279.6782176254</v>
      </c>
      <c r="I15" s="110">
        <f t="shared" si="0"/>
        <v>113.23112521303305</v>
      </c>
    </row>
    <row r="16" spans="1:9" ht="12.75">
      <c r="A16" s="28">
        <v>1998</v>
      </c>
      <c r="B16" s="29">
        <v>270535.08793657</v>
      </c>
      <c r="C16" s="29">
        <v>32381.776421976178</v>
      </c>
      <c r="D16" s="29">
        <v>29153.849260127514</v>
      </c>
      <c r="E16" s="29">
        <v>5761.8505799442</v>
      </c>
      <c r="F16" s="29">
        <v>769.4779533000002</v>
      </c>
      <c r="G16" s="29">
        <v>139.11234000000002</v>
      </c>
      <c r="H16" s="42">
        <v>338741.15449191787</v>
      </c>
      <c r="I16" s="110">
        <f t="shared" si="0"/>
        <v>116.8395262458326</v>
      </c>
    </row>
    <row r="17" spans="1:9" ht="12.75">
      <c r="A17" s="28">
        <v>1999</v>
      </c>
      <c r="B17" s="29">
        <v>296247.71032295405</v>
      </c>
      <c r="C17" s="29">
        <v>32742.684536401688</v>
      </c>
      <c r="D17" s="29">
        <v>30340.593439240958</v>
      </c>
      <c r="E17" s="29">
        <v>7111.1144916268995</v>
      </c>
      <c r="F17" s="29">
        <v>704.2089803000001</v>
      </c>
      <c r="G17" s="29">
        <v>175.36481600000002</v>
      </c>
      <c r="H17" s="42">
        <v>367321.6765865236</v>
      </c>
      <c r="I17" s="110">
        <f t="shared" si="0"/>
        <v>126.69759816036272</v>
      </c>
    </row>
    <row r="18" spans="1:9" ht="12.75">
      <c r="A18" s="28">
        <v>2000</v>
      </c>
      <c r="B18" s="29">
        <v>307021.42157093</v>
      </c>
      <c r="C18" s="29">
        <v>33658.52935242407</v>
      </c>
      <c r="D18" s="29">
        <v>31380.990192383913</v>
      </c>
      <c r="E18" s="29">
        <v>8120.228182336001</v>
      </c>
      <c r="F18" s="29">
        <v>411.71050160000004</v>
      </c>
      <c r="G18" s="29">
        <v>204.597384</v>
      </c>
      <c r="H18" s="42">
        <v>380797.47718367405</v>
      </c>
      <c r="I18" s="110">
        <f t="shared" si="0"/>
        <v>131.34570818973305</v>
      </c>
    </row>
    <row r="19" spans="1:9" ht="12.75">
      <c r="A19" s="28">
        <v>2001</v>
      </c>
      <c r="B19" s="29">
        <v>310616.231680417</v>
      </c>
      <c r="C19" s="29">
        <v>34588.687234435514</v>
      </c>
      <c r="D19" s="29">
        <v>29632.925024644348</v>
      </c>
      <c r="E19" s="29">
        <v>5239.684012979001</v>
      </c>
      <c r="F19" s="29">
        <v>239.76881760000003</v>
      </c>
      <c r="G19" s="29">
        <v>182.792936</v>
      </c>
      <c r="H19" s="42">
        <v>380500.08970607584</v>
      </c>
      <c r="I19" s="110">
        <f t="shared" si="0"/>
        <v>131.2431324869191</v>
      </c>
    </row>
    <row r="20" spans="1:9" ht="12.75">
      <c r="A20" s="28">
        <v>2002</v>
      </c>
      <c r="B20" s="29">
        <v>329448.76493565505</v>
      </c>
      <c r="C20" s="29">
        <v>35063.357261640995</v>
      </c>
      <c r="D20" s="29">
        <v>28556.592769401523</v>
      </c>
      <c r="E20" s="29">
        <v>3850.2163431020003</v>
      </c>
      <c r="F20" s="29">
        <v>264.0196401</v>
      </c>
      <c r="G20" s="29">
        <v>207.12815500000002</v>
      </c>
      <c r="H20" s="42">
        <v>397390.07910489955</v>
      </c>
      <c r="I20" s="110">
        <f t="shared" si="0"/>
        <v>137.06887386344494</v>
      </c>
    </row>
    <row r="21" spans="1:9" ht="12.75">
      <c r="A21" s="28">
        <v>2003</v>
      </c>
      <c r="B21" s="29">
        <v>333516.7050099891</v>
      </c>
      <c r="C21" s="29">
        <v>35415.1072203924</v>
      </c>
      <c r="D21" s="29">
        <v>30207.310974429914</v>
      </c>
      <c r="E21" s="29">
        <v>4986.944505896801</v>
      </c>
      <c r="F21" s="29">
        <v>267.30991960000006</v>
      </c>
      <c r="G21" s="29">
        <v>207.660886</v>
      </c>
      <c r="H21" s="42">
        <v>404601.03851630824</v>
      </c>
      <c r="I21" s="110">
        <f t="shared" si="0"/>
        <v>139.55609772223656</v>
      </c>
    </row>
    <row r="22" spans="1:9" ht="12.75">
      <c r="A22" s="28">
        <v>2004</v>
      </c>
      <c r="B22" s="29">
        <v>351218.518515392</v>
      </c>
      <c r="C22" s="29">
        <v>35266.07919080443</v>
      </c>
      <c r="D22" s="29">
        <v>28788.627780752988</v>
      </c>
      <c r="E22" s="29">
        <v>4648.218345103701</v>
      </c>
      <c r="F22" s="29">
        <v>272.0354256</v>
      </c>
      <c r="G22" s="29">
        <v>253.999162</v>
      </c>
      <c r="H22" s="42">
        <v>420447.4784196532</v>
      </c>
      <c r="I22" s="110">
        <f t="shared" si="0"/>
        <v>145.0218951502667</v>
      </c>
    </row>
    <row r="23" spans="1:9" ht="12.75">
      <c r="A23" s="28">
        <v>2005</v>
      </c>
      <c r="B23" s="29">
        <v>367181.98990089906</v>
      </c>
      <c r="C23" s="29">
        <v>35393.89892382769</v>
      </c>
      <c r="D23" s="29">
        <v>27034.628386541706</v>
      </c>
      <c r="E23" s="29">
        <v>4985.705465783251</v>
      </c>
      <c r="F23" s="29">
        <v>244.41056600000002</v>
      </c>
      <c r="G23" s="29">
        <v>271.634255</v>
      </c>
      <c r="H23" s="42">
        <v>435112.26749805163</v>
      </c>
      <c r="I23" s="110">
        <f t="shared" si="0"/>
        <v>150.08011434121536</v>
      </c>
    </row>
    <row r="24" spans="1:9" ht="12.75">
      <c r="A24" s="28">
        <v>2006</v>
      </c>
      <c r="B24" s="29">
        <v>358023.08374738105</v>
      </c>
      <c r="C24" s="29">
        <v>35865.19979369195</v>
      </c>
      <c r="D24" s="29">
        <v>27286.882313852555</v>
      </c>
      <c r="E24" s="29">
        <v>5534.9734083867015</v>
      </c>
      <c r="F24" s="29">
        <v>247.62866150000005</v>
      </c>
      <c r="G24" s="29">
        <v>323.62077020000004</v>
      </c>
      <c r="H24" s="42">
        <v>427281.3886950122</v>
      </c>
      <c r="I24" s="110">
        <f t="shared" si="0"/>
        <v>147.3790661889529</v>
      </c>
    </row>
    <row r="25" spans="1:9" ht="12.75">
      <c r="A25" s="28">
        <v>2007</v>
      </c>
      <c r="B25" s="29">
        <v>367812.232639165</v>
      </c>
      <c r="C25" s="29">
        <v>36568.059327258576</v>
      </c>
      <c r="D25" s="29">
        <v>27880.23031419902</v>
      </c>
      <c r="E25" s="29">
        <v>5827.177414688001</v>
      </c>
      <c r="F25" s="29">
        <v>249.11425370000006</v>
      </c>
      <c r="G25" s="29">
        <v>339.9683702000001</v>
      </c>
      <c r="H25" s="42">
        <v>438676.7823192106</v>
      </c>
      <c r="I25" s="110">
        <f t="shared" si="0"/>
        <v>151.30959655050034</v>
      </c>
    </row>
    <row r="26" spans="1:9" ht="13.5" thickBot="1">
      <c r="A26" s="32">
        <v>2008</v>
      </c>
      <c r="B26" s="33">
        <v>337516.18374800996</v>
      </c>
      <c r="C26" s="33">
        <v>36042.78644984107</v>
      </c>
      <c r="D26" s="33">
        <v>25316.19922174141</v>
      </c>
      <c r="E26" s="33">
        <v>6255.0018467318505</v>
      </c>
      <c r="F26" s="33">
        <v>256.0488553</v>
      </c>
      <c r="G26" s="33">
        <v>354.06560069200003</v>
      </c>
      <c r="H26" s="43">
        <v>405740.2857223163</v>
      </c>
      <c r="I26" s="112">
        <f t="shared" si="0"/>
        <v>139.94904998700204</v>
      </c>
    </row>
    <row r="27" spans="1:9" ht="12.75">
      <c r="A27" s="182" t="s">
        <v>12</v>
      </c>
      <c r="B27" s="182"/>
      <c r="C27" s="182"/>
      <c r="D27" s="182"/>
      <c r="E27" s="182"/>
      <c r="F27" s="182"/>
      <c r="G27" s="182"/>
      <c r="H27" s="182"/>
      <c r="I27" s="4"/>
    </row>
    <row r="28" spans="1:8" ht="12.75">
      <c r="A28" s="181" t="s">
        <v>19</v>
      </c>
      <c r="B28" s="181"/>
      <c r="C28" s="181"/>
      <c r="D28" s="181"/>
      <c r="E28" s="181"/>
      <c r="F28" s="181"/>
      <c r="G28" s="181"/>
      <c r="H28" s="181"/>
    </row>
    <row r="29" spans="1:6" ht="12.75">
      <c r="A29" s="181" t="s">
        <v>13</v>
      </c>
      <c r="B29" s="181"/>
      <c r="C29" s="181"/>
      <c r="D29" s="181"/>
      <c r="E29" s="181"/>
      <c r="F29" s="181"/>
    </row>
  </sheetData>
  <mergeCells count="8">
    <mergeCell ref="I5:I6"/>
    <mergeCell ref="A28:H28"/>
    <mergeCell ref="A29:F29"/>
    <mergeCell ref="A1:H1"/>
    <mergeCell ref="A3:H3"/>
    <mergeCell ref="A5:A6"/>
    <mergeCell ref="B5:H5"/>
    <mergeCell ref="A27:H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 topLeftCell="A1">
      <selection activeCell="G35" sqref="G35"/>
    </sheetView>
  </sheetViews>
  <sheetFormatPr defaultColWidth="11.421875" defaultRowHeight="12.75"/>
  <cols>
    <col min="1" max="1" width="13.140625" style="0" customWidth="1"/>
    <col min="3" max="3" width="11.8515625" style="0" customWidth="1"/>
    <col min="4" max="4" width="12.140625" style="0" customWidth="1"/>
    <col min="5" max="5" width="12.00390625" style="0" customWidth="1"/>
    <col min="7" max="7" width="15.8515625" style="0" customWidth="1"/>
    <col min="10" max="10" width="13.140625" style="0" customWidth="1"/>
    <col min="11" max="11" width="13.00390625" style="0" customWidth="1"/>
  </cols>
  <sheetData>
    <row r="1" spans="1:14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5">
      <c r="A3" s="169" t="s">
        <v>561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 customHeight="1">
      <c r="A5" s="183" t="s">
        <v>5</v>
      </c>
      <c r="B5" s="185" t="s">
        <v>562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26.25" thickBot="1">
      <c r="A6" s="184"/>
      <c r="B6" s="36" t="s">
        <v>85</v>
      </c>
      <c r="C6" s="36" t="s">
        <v>553</v>
      </c>
      <c r="D6" s="36" t="s">
        <v>554</v>
      </c>
      <c r="E6" s="36" t="s">
        <v>555</v>
      </c>
      <c r="F6" s="36" t="s">
        <v>556</v>
      </c>
      <c r="G6" s="36" t="s">
        <v>557</v>
      </c>
      <c r="H6" s="36" t="s">
        <v>86</v>
      </c>
      <c r="I6" s="36" t="s">
        <v>87</v>
      </c>
      <c r="J6" s="36" t="s">
        <v>89</v>
      </c>
      <c r="K6" s="36" t="s">
        <v>558</v>
      </c>
      <c r="L6" s="36" t="s">
        <v>88</v>
      </c>
      <c r="M6" s="37" t="s">
        <v>559</v>
      </c>
      <c r="N6" s="37" t="s">
        <v>10</v>
      </c>
    </row>
    <row r="7" spans="1:14" ht="12.75">
      <c r="A7" s="24">
        <v>1999</v>
      </c>
      <c r="B7" s="73">
        <v>0.20023302981918611</v>
      </c>
      <c r="C7" s="73">
        <v>1.6320718077072454</v>
      </c>
      <c r="D7" s="73">
        <v>0.30639105855953047</v>
      </c>
      <c r="E7" s="73">
        <v>0.024166055323005222</v>
      </c>
      <c r="F7" s="73">
        <v>0</v>
      </c>
      <c r="G7" s="73">
        <v>0</v>
      </c>
      <c r="H7" s="73">
        <v>2.9931385664350754</v>
      </c>
      <c r="I7" s="73">
        <v>0.06386743192508523</v>
      </c>
      <c r="J7" s="73">
        <v>0</v>
      </c>
      <c r="K7" s="73">
        <v>0.19505458939282785</v>
      </c>
      <c r="L7" s="73">
        <v>0.004315367021965218</v>
      </c>
      <c r="M7" s="65">
        <v>0</v>
      </c>
      <c r="N7" s="134">
        <v>5.419237906183921</v>
      </c>
    </row>
    <row r="8" spans="1:14" ht="12.75">
      <c r="A8" s="28">
        <v>2000</v>
      </c>
      <c r="B8" s="73">
        <v>0.33152898204972114</v>
      </c>
      <c r="C8" s="73">
        <v>1.781042794386219</v>
      </c>
      <c r="D8" s="73">
        <v>0.3043814475394462</v>
      </c>
      <c r="E8" s="73">
        <v>0.025502229388440083</v>
      </c>
      <c r="F8" s="73">
        <v>0</v>
      </c>
      <c r="G8" s="73">
        <v>0</v>
      </c>
      <c r="H8" s="73">
        <v>2.834038072360519</v>
      </c>
      <c r="I8" s="73">
        <v>0.06910281511706345</v>
      </c>
      <c r="J8" s="73">
        <v>0.05923098438605439</v>
      </c>
      <c r="K8" s="73">
        <v>0.18756478388917225</v>
      </c>
      <c r="L8" s="73">
        <v>0.006581220487339378</v>
      </c>
      <c r="M8" s="65">
        <v>8.226525609174221E-05</v>
      </c>
      <c r="N8" s="134">
        <v>5.599795982164892</v>
      </c>
    </row>
    <row r="9" spans="1:14" ht="12.75">
      <c r="A9" s="28">
        <v>2001</v>
      </c>
      <c r="B9" s="73">
        <v>0.48001030894623237</v>
      </c>
      <c r="C9" s="73">
        <v>2.52005412196772</v>
      </c>
      <c r="D9" s="73">
        <v>0.32134918333816564</v>
      </c>
      <c r="E9" s="73">
        <v>0.028993911278631487</v>
      </c>
      <c r="F9" s="73">
        <v>0</v>
      </c>
      <c r="G9" s="73">
        <v>0</v>
      </c>
      <c r="H9" s="73">
        <v>2.8993911278631486</v>
      </c>
      <c r="I9" s="73">
        <v>0.074900937469798</v>
      </c>
      <c r="J9" s="73">
        <v>0.05798782255726297</v>
      </c>
      <c r="K9" s="73">
        <v>0.1538288070616282</v>
      </c>
      <c r="L9" s="73">
        <v>0.006443091395251441</v>
      </c>
      <c r="M9" s="65">
        <v>8.053864244064302E-05</v>
      </c>
      <c r="N9" s="134">
        <v>6.542959311877839</v>
      </c>
    </row>
    <row r="10" spans="1:14" ht="12.75">
      <c r="A10" s="28">
        <v>2002</v>
      </c>
      <c r="B10" s="73">
        <v>0.6430167293335513</v>
      </c>
      <c r="C10" s="73">
        <v>1.2712425169511976</v>
      </c>
      <c r="D10" s="73">
        <v>0.2763570689024343</v>
      </c>
      <c r="E10" s="73">
        <v>0.031917295281689594</v>
      </c>
      <c r="F10" s="73">
        <v>0</v>
      </c>
      <c r="G10" s="73">
        <v>0</v>
      </c>
      <c r="H10" s="73">
        <v>2.9550744607144805</v>
      </c>
      <c r="I10" s="73">
        <v>0.082517885362417</v>
      </c>
      <c r="J10" s="73">
        <v>0.10820741571109399</v>
      </c>
      <c r="K10" s="73">
        <v>0.23042730252146632</v>
      </c>
      <c r="L10" s="73">
        <v>0.006227764933012603</v>
      </c>
      <c r="M10" s="65">
        <v>0.00015569412332531508</v>
      </c>
      <c r="N10" s="134">
        <v>5.604988439711343</v>
      </c>
    </row>
    <row r="11" spans="1:14" ht="12.75">
      <c r="A11" s="28">
        <v>2003</v>
      </c>
      <c r="B11" s="73">
        <v>0.7835166827852997</v>
      </c>
      <c r="C11" s="73">
        <v>2.327127659574468</v>
      </c>
      <c r="D11" s="73">
        <v>0.3422691005802708</v>
      </c>
      <c r="E11" s="73">
        <v>0.03551136363636364</v>
      </c>
      <c r="F11" s="73">
        <v>0</v>
      </c>
      <c r="G11" s="73">
        <v>0.0007555609284332689</v>
      </c>
      <c r="H11" s="73">
        <v>2.9912657156673115</v>
      </c>
      <c r="I11" s="73">
        <v>0.09822292069632495</v>
      </c>
      <c r="J11" s="73">
        <v>0.14431213733075435</v>
      </c>
      <c r="K11" s="73">
        <v>0.26746856866537716</v>
      </c>
      <c r="L11" s="73">
        <v>0.006044487427466151</v>
      </c>
      <c r="M11" s="65">
        <v>0.00015111218568665378</v>
      </c>
      <c r="N11" s="134">
        <v>6.996494197292069</v>
      </c>
    </row>
    <row r="12" spans="1:14" ht="12.75">
      <c r="A12" s="28">
        <v>2004</v>
      </c>
      <c r="B12" s="73">
        <v>1.001208979751399</v>
      </c>
      <c r="C12" s="73">
        <v>1.6679576929481008</v>
      </c>
      <c r="D12" s="73">
        <v>0.30477872774789516</v>
      </c>
      <c r="E12" s="73">
        <v>0.0383688184575735</v>
      </c>
      <c r="F12" s="73">
        <v>0</v>
      </c>
      <c r="G12" s="73">
        <v>0.0014478799417952262</v>
      </c>
      <c r="H12" s="73">
        <v>2.887796543910579</v>
      </c>
      <c r="I12" s="73">
        <v>0.16143861351016775</v>
      </c>
      <c r="J12" s="73">
        <v>0.1650583133646558</v>
      </c>
      <c r="K12" s="73">
        <v>0.1766413528990176</v>
      </c>
      <c r="L12" s="73">
        <v>0.005791519767180905</v>
      </c>
      <c r="M12" s="65">
        <v>0.00014478799417952265</v>
      </c>
      <c r="N12" s="134">
        <v>6.409764502327467</v>
      </c>
    </row>
    <row r="13" spans="1:14" ht="12.75" customHeight="1">
      <c r="A13" s="28">
        <v>2005</v>
      </c>
      <c r="B13" s="73">
        <v>1.2841487666248255</v>
      </c>
      <c r="C13" s="73">
        <v>0.9498892853616914</v>
      </c>
      <c r="D13" s="73">
        <v>0.23623824097710958</v>
      </c>
      <c r="E13" s="73">
        <v>0.04372170430024117</v>
      </c>
      <c r="F13" s="73">
        <v>0</v>
      </c>
      <c r="G13" s="73">
        <v>0.002820755116144592</v>
      </c>
      <c r="H13" s="73">
        <v>2.9053777696289296</v>
      </c>
      <c r="I13" s="73">
        <v>0.1650141742944586</v>
      </c>
      <c r="J13" s="73">
        <v>0.18264389377036233</v>
      </c>
      <c r="K13" s="73">
        <v>0.2672665472547001</v>
      </c>
      <c r="L13" s="73">
        <v>0.005641510232289184</v>
      </c>
      <c r="M13" s="65">
        <v>0.0001410377558072296</v>
      </c>
      <c r="N13" s="134">
        <v>6.04135227000268</v>
      </c>
    </row>
    <row r="14" spans="1:14" ht="12.75" customHeight="1">
      <c r="A14" s="28">
        <v>2006</v>
      </c>
      <c r="B14" s="73">
        <v>1.4318246512951893</v>
      </c>
      <c r="C14" s="73">
        <v>1.2204668374608596</v>
      </c>
      <c r="D14" s="73">
        <v>0.3451465983489894</v>
      </c>
      <c r="E14" s="73">
        <v>0.051949900370054085</v>
      </c>
      <c r="F14" s="73">
        <v>0</v>
      </c>
      <c r="G14" s="73">
        <v>0.01067463706233988</v>
      </c>
      <c r="H14" s="73">
        <v>2.783233703387418</v>
      </c>
      <c r="I14" s="73">
        <v>0.1707941929974381</v>
      </c>
      <c r="J14" s="73">
        <v>0.12169086251067464</v>
      </c>
      <c r="K14" s="73">
        <v>0.412752633077142</v>
      </c>
      <c r="L14" s="73">
        <v>0.00569313976658127</v>
      </c>
      <c r="M14" s="65">
        <v>0.0002846569883290635</v>
      </c>
      <c r="N14" s="134">
        <v>6.554938798747509</v>
      </c>
    </row>
    <row r="15" spans="1:14" ht="12.75" customHeight="1">
      <c r="A15" s="28">
        <v>2007</v>
      </c>
      <c r="B15" s="73">
        <v>1.6697795779032272</v>
      </c>
      <c r="C15" s="73">
        <v>1.3878687400754093</v>
      </c>
      <c r="D15" s="73">
        <v>0.2504319601547362</v>
      </c>
      <c r="E15" s="73">
        <v>0.06505634719103481</v>
      </c>
      <c r="F15" s="73">
        <v>0.002098591844872091</v>
      </c>
      <c r="G15" s="73">
        <v>0.02938028582820927</v>
      </c>
      <c r="H15" s="73">
        <v>2.608549663176009</v>
      </c>
      <c r="I15" s="73">
        <v>0.16369016390002308</v>
      </c>
      <c r="J15" s="73">
        <v>0.2700188173735424</v>
      </c>
      <c r="K15" s="73">
        <v>0.5120564101487901</v>
      </c>
      <c r="L15" s="73">
        <v>0.005596244919658909</v>
      </c>
      <c r="M15" s="65">
        <v>0.0004197183689744182</v>
      </c>
      <c r="N15" s="134">
        <v>6.963127741285597</v>
      </c>
    </row>
    <row r="16" spans="1:14" ht="12.75" customHeight="1" thickBot="1">
      <c r="A16" s="32">
        <v>2008</v>
      </c>
      <c r="B16" s="74">
        <v>1.984242142836414</v>
      </c>
      <c r="C16" s="74">
        <v>1.2674482718593112</v>
      </c>
      <c r="D16" s="74">
        <v>0.18427696683014597</v>
      </c>
      <c r="E16" s="74">
        <v>0.09358948315389304</v>
      </c>
      <c r="F16" s="74">
        <v>0.004352999216460141</v>
      </c>
      <c r="G16" s="74">
        <v>0.1567079717925651</v>
      </c>
      <c r="H16" s="74">
        <v>3.0130009576598273</v>
      </c>
      <c r="I16" s="74">
        <v>0.16613947009489538</v>
      </c>
      <c r="J16" s="74">
        <v>0.43602542151542417</v>
      </c>
      <c r="K16" s="74">
        <v>0.5586348994457181</v>
      </c>
      <c r="L16" s="74">
        <v>0.005803998955280188</v>
      </c>
      <c r="M16" s="69">
        <v>0</v>
      </c>
      <c r="N16" s="67">
        <v>7.8702225833599355</v>
      </c>
    </row>
    <row r="17" ht="12.75">
      <c r="A17" s="135" t="s">
        <v>560</v>
      </c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workbookViewId="0" topLeftCell="A1">
      <selection activeCell="E22" sqref="E22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  <col min="4" max="4" width="31.42187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372</v>
      </c>
      <c r="B3" s="178"/>
      <c r="C3" s="178"/>
    </row>
    <row r="4" spans="1:3" ht="15">
      <c r="A4" s="178" t="s">
        <v>373</v>
      </c>
      <c r="B4" s="178"/>
      <c r="C4" s="178"/>
    </row>
    <row r="5" spans="1:3" ht="13.5" thickBot="1">
      <c r="A5" s="23"/>
      <c r="B5" s="23"/>
      <c r="C5" s="23"/>
    </row>
    <row r="6" spans="1:3" ht="26.25" thickBot="1">
      <c r="A6" s="75" t="s">
        <v>0</v>
      </c>
      <c r="B6" s="68" t="s">
        <v>563</v>
      </c>
      <c r="C6" s="63" t="s">
        <v>564</v>
      </c>
    </row>
    <row r="7" spans="1:3" ht="12.75">
      <c r="A7" s="24">
        <v>1998</v>
      </c>
      <c r="B7" s="25">
        <v>187</v>
      </c>
      <c r="C7" s="41">
        <v>159</v>
      </c>
    </row>
    <row r="8" spans="1:3" ht="12.75">
      <c r="A8" s="28">
        <v>1999</v>
      </c>
      <c r="B8" s="29">
        <v>187</v>
      </c>
      <c r="C8" s="42">
        <v>165</v>
      </c>
    </row>
    <row r="9" spans="1:3" ht="12.75">
      <c r="A9" s="28">
        <v>2000</v>
      </c>
      <c r="B9" s="29">
        <v>190</v>
      </c>
      <c r="C9" s="42">
        <v>168</v>
      </c>
    </row>
    <row r="10" spans="1:3" ht="12.75">
      <c r="A10" s="28">
        <v>2001</v>
      </c>
      <c r="B10" s="29">
        <v>183</v>
      </c>
      <c r="C10" s="42">
        <v>165</v>
      </c>
    </row>
    <row r="11" spans="1:3" ht="12.75">
      <c r="A11" s="28">
        <v>2002</v>
      </c>
      <c r="B11" s="29">
        <v>181</v>
      </c>
      <c r="C11" s="42">
        <v>164</v>
      </c>
    </row>
    <row r="12" spans="1:3" ht="12.75">
      <c r="A12" s="28">
        <v>2003</v>
      </c>
      <c r="B12" s="29">
        <v>183</v>
      </c>
      <c r="C12" s="42">
        <v>167</v>
      </c>
    </row>
    <row r="13" spans="1:3" ht="12.75">
      <c r="A13" s="28">
        <v>2004</v>
      </c>
      <c r="B13" s="29">
        <v>186</v>
      </c>
      <c r="C13" s="42">
        <v>171</v>
      </c>
    </row>
    <row r="14" spans="1:3" ht="12.75">
      <c r="A14" s="28">
        <v>2005</v>
      </c>
      <c r="B14" s="29">
        <v>180</v>
      </c>
      <c r="C14" s="42">
        <v>166</v>
      </c>
    </row>
    <row r="15" spans="1:3" ht="12.75">
      <c r="A15" s="28">
        <v>2006</v>
      </c>
      <c r="B15" s="29">
        <v>168</v>
      </c>
      <c r="C15" s="42">
        <v>160</v>
      </c>
    </row>
    <row r="16" spans="1:3" ht="13.5" thickBot="1">
      <c r="A16" s="32">
        <v>2007</v>
      </c>
      <c r="B16" s="33">
        <v>156</v>
      </c>
      <c r="C16" s="43">
        <v>157</v>
      </c>
    </row>
    <row r="17" spans="1:3" ht="12.75">
      <c r="A17" s="4" t="s">
        <v>466</v>
      </c>
      <c r="B17" s="108"/>
      <c r="C17" s="108"/>
    </row>
    <row r="18" spans="2:3" ht="12.75">
      <c r="B18" s="4"/>
      <c r="C18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G18" sqref="G18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374</v>
      </c>
      <c r="B3" s="178"/>
      <c r="C3" s="178"/>
      <c r="D3" s="178"/>
    </row>
    <row r="4" spans="1:4" ht="15">
      <c r="A4" s="178" t="s">
        <v>500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15" thickBot="1">
      <c r="A6" s="62" t="s">
        <v>32</v>
      </c>
      <c r="B6" s="68" t="s">
        <v>92</v>
      </c>
      <c r="C6" s="68" t="s">
        <v>93</v>
      </c>
      <c r="D6" s="63" t="s">
        <v>94</v>
      </c>
    </row>
    <row r="7" spans="1:4" ht="12.75">
      <c r="A7" s="52" t="s">
        <v>486</v>
      </c>
      <c r="B7" s="25">
        <v>96623</v>
      </c>
      <c r="C7" s="25">
        <v>828982</v>
      </c>
      <c r="D7" s="27">
        <v>116.6</v>
      </c>
    </row>
    <row r="8" spans="1:4" ht="12.75">
      <c r="A8" s="53" t="s">
        <v>496</v>
      </c>
      <c r="B8" s="29">
        <v>27361</v>
      </c>
      <c r="C8" s="29">
        <v>226991</v>
      </c>
      <c r="D8" s="31">
        <v>120.5</v>
      </c>
    </row>
    <row r="9" spans="1:4" ht="12.75">
      <c r="A9" s="53" t="s">
        <v>498</v>
      </c>
      <c r="B9" s="29">
        <v>50516</v>
      </c>
      <c r="C9" s="29">
        <v>386568</v>
      </c>
      <c r="D9" s="31">
        <v>130.7</v>
      </c>
    </row>
    <row r="10" spans="1:4" ht="12.75">
      <c r="A10" s="53" t="s">
        <v>492</v>
      </c>
      <c r="B10" s="29">
        <v>66408</v>
      </c>
      <c r="C10" s="29">
        <v>493863</v>
      </c>
      <c r="D10" s="31">
        <v>134.5</v>
      </c>
    </row>
    <row r="11" spans="1:4" ht="12.75">
      <c r="A11" s="53" t="s">
        <v>493</v>
      </c>
      <c r="B11" s="29">
        <v>17024</v>
      </c>
      <c r="C11" s="29">
        <v>116858</v>
      </c>
      <c r="D11" s="31">
        <v>145.7</v>
      </c>
    </row>
    <row r="12" spans="1:4" ht="12.75">
      <c r="A12" s="53" t="s">
        <v>495</v>
      </c>
      <c r="B12" s="29">
        <v>390880</v>
      </c>
      <c r="C12" s="29">
        <v>2679715</v>
      </c>
      <c r="D12" s="31">
        <v>145.9</v>
      </c>
    </row>
    <row r="13" spans="1:4" ht="12.75">
      <c r="A13" s="53" t="s">
        <v>485</v>
      </c>
      <c r="B13" s="29">
        <v>139873</v>
      </c>
      <c r="C13" s="29">
        <v>955232</v>
      </c>
      <c r="D13" s="31">
        <v>146.4</v>
      </c>
    </row>
    <row r="14" spans="1:4" ht="12.75">
      <c r="A14" s="53" t="s">
        <v>488</v>
      </c>
      <c r="B14" s="29">
        <v>142479</v>
      </c>
      <c r="C14" s="29">
        <v>964400</v>
      </c>
      <c r="D14" s="31">
        <v>147.7</v>
      </c>
    </row>
    <row r="15" spans="1:4" ht="12.75">
      <c r="A15" s="53" t="s">
        <v>490</v>
      </c>
      <c r="B15" s="29">
        <v>331174</v>
      </c>
      <c r="C15" s="29">
        <v>2187321</v>
      </c>
      <c r="D15" s="31">
        <v>151.4</v>
      </c>
    </row>
    <row r="16" spans="1:4" ht="12.75">
      <c r="A16" s="53" t="s">
        <v>497</v>
      </c>
      <c r="B16" s="29">
        <v>111901</v>
      </c>
      <c r="C16" s="29">
        <v>703132</v>
      </c>
      <c r="D16" s="31">
        <v>159.1</v>
      </c>
    </row>
    <row r="17" spans="1:4" ht="12.75">
      <c r="A17" s="53" t="s">
        <v>501</v>
      </c>
      <c r="B17" s="29">
        <v>6830</v>
      </c>
      <c r="C17" s="29">
        <v>42735</v>
      </c>
      <c r="D17" s="31">
        <v>159.8</v>
      </c>
    </row>
    <row r="18" spans="1:4" ht="12.75">
      <c r="A18" s="53" t="s">
        <v>499</v>
      </c>
      <c r="B18" s="29">
        <v>457745</v>
      </c>
      <c r="C18" s="29">
        <v>2728776</v>
      </c>
      <c r="D18" s="31">
        <v>167.7</v>
      </c>
    </row>
    <row r="19" spans="1:4" ht="12.75">
      <c r="A19" s="53" t="s">
        <v>487</v>
      </c>
      <c r="B19" s="29">
        <v>114730</v>
      </c>
      <c r="C19" s="29">
        <v>682921</v>
      </c>
      <c r="D19" s="31">
        <v>168</v>
      </c>
    </row>
    <row r="20" spans="1:4" ht="12.75">
      <c r="A20" s="53" t="s">
        <v>489</v>
      </c>
      <c r="B20" s="29">
        <v>71313</v>
      </c>
      <c r="C20" s="29">
        <v>409262</v>
      </c>
      <c r="D20" s="31">
        <v>174.2</v>
      </c>
    </row>
    <row r="21" spans="1:4" ht="12.75">
      <c r="A21" s="53" t="s">
        <v>138</v>
      </c>
      <c r="B21" s="29">
        <v>82897</v>
      </c>
      <c r="C21" s="29">
        <v>472417</v>
      </c>
      <c r="D21" s="31">
        <v>175.5</v>
      </c>
    </row>
    <row r="22" spans="1:4" ht="12.75">
      <c r="A22" s="53" t="s">
        <v>494</v>
      </c>
      <c r="B22" s="29">
        <v>323864</v>
      </c>
      <c r="C22" s="29">
        <v>1815987</v>
      </c>
      <c r="D22" s="31">
        <v>178.3</v>
      </c>
    </row>
    <row r="23" spans="1:4" ht="12.75">
      <c r="A23" s="53" t="s">
        <v>502</v>
      </c>
      <c r="B23" s="29">
        <v>38809</v>
      </c>
      <c r="C23" s="29">
        <v>203307</v>
      </c>
      <c r="D23" s="31">
        <v>190.9</v>
      </c>
    </row>
    <row r="24" spans="1:4" ht="12.75">
      <c r="A24" s="53" t="s">
        <v>491</v>
      </c>
      <c r="B24" s="29">
        <v>73287</v>
      </c>
      <c r="C24" s="29">
        <v>381973</v>
      </c>
      <c r="D24" s="31">
        <v>191.9</v>
      </c>
    </row>
    <row r="25" spans="1:4" ht="12.75">
      <c r="A25" s="53"/>
      <c r="B25" s="29"/>
      <c r="C25" s="29"/>
      <c r="D25" s="31"/>
    </row>
    <row r="26" spans="1:4" ht="13.5" thickBot="1">
      <c r="A26" s="54" t="s">
        <v>350</v>
      </c>
      <c r="B26" s="66">
        <v>2543714</v>
      </c>
      <c r="C26" s="66">
        <v>16280438</v>
      </c>
      <c r="D26" s="56">
        <v>156.2</v>
      </c>
    </row>
    <row r="27" spans="1:4" ht="12.75">
      <c r="A27" s="76" t="s">
        <v>466</v>
      </c>
      <c r="B27" s="61"/>
      <c r="C27" s="61"/>
      <c r="D27" s="6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selection activeCell="E27" sqref="E27"/>
    </sheetView>
  </sheetViews>
  <sheetFormatPr defaultColWidth="11.421875" defaultRowHeight="12.75"/>
  <cols>
    <col min="1" max="4" width="15.7109375" style="0" customWidth="1"/>
    <col min="5" max="5" width="40.0039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375</v>
      </c>
      <c r="B3" s="178"/>
      <c r="C3" s="178"/>
      <c r="D3" s="178"/>
    </row>
    <row r="4" spans="1:4" ht="15">
      <c r="A4" s="178" t="s">
        <v>376</v>
      </c>
      <c r="B4" s="178"/>
      <c r="C4" s="178"/>
      <c r="D4" s="178"/>
    </row>
    <row r="5" spans="1:6" ht="13.5" customHeight="1" thickBot="1">
      <c r="A5" s="77"/>
      <c r="B5" s="77"/>
      <c r="C5" s="77"/>
      <c r="D5" s="77"/>
      <c r="E5" s="4"/>
      <c r="F5" s="4"/>
    </row>
    <row r="6" spans="1:6" ht="14.25">
      <c r="A6" s="175" t="s">
        <v>0</v>
      </c>
      <c r="B6" s="185" t="s">
        <v>96</v>
      </c>
      <c r="C6" s="186"/>
      <c r="D6" s="186"/>
      <c r="E6" s="4"/>
      <c r="F6" s="4"/>
    </row>
    <row r="7" spans="1:6" ht="27.75" thickBot="1">
      <c r="A7" s="176"/>
      <c r="B7" s="36" t="s">
        <v>95</v>
      </c>
      <c r="C7" s="36" t="s">
        <v>97</v>
      </c>
      <c r="D7" s="37" t="s">
        <v>98</v>
      </c>
      <c r="E7" s="4"/>
      <c r="F7" s="4"/>
    </row>
    <row r="8" spans="1:6" ht="12.75">
      <c r="A8" s="24">
        <v>1991</v>
      </c>
      <c r="B8" s="26">
        <v>2898.7</v>
      </c>
      <c r="C8" s="71">
        <v>0.6</v>
      </c>
      <c r="D8" s="64">
        <v>0.84</v>
      </c>
      <c r="E8" s="4"/>
      <c r="F8" s="4"/>
    </row>
    <row r="9" spans="1:6" ht="12.75">
      <c r="A9" s="28">
        <v>1992</v>
      </c>
      <c r="B9" s="30">
        <v>2929.1</v>
      </c>
      <c r="C9" s="73">
        <v>0.61</v>
      </c>
      <c r="D9" s="65">
        <v>0.86</v>
      </c>
      <c r="E9" s="4"/>
      <c r="F9" s="4"/>
    </row>
    <row r="10" spans="1:6" ht="12.75">
      <c r="A10" s="28">
        <v>1993</v>
      </c>
      <c r="B10" s="30">
        <v>2977.7</v>
      </c>
      <c r="C10" s="73">
        <v>0.6</v>
      </c>
      <c r="D10" s="65">
        <v>0.86</v>
      </c>
      <c r="E10" s="4"/>
      <c r="F10" s="4"/>
    </row>
    <row r="11" spans="1:6" ht="12.75">
      <c r="A11" s="28">
        <v>1994</v>
      </c>
      <c r="B11" s="30">
        <v>2846.1</v>
      </c>
      <c r="C11" s="73">
        <v>0.64</v>
      </c>
      <c r="D11" s="65">
        <v>0.88</v>
      </c>
      <c r="E11" s="4"/>
      <c r="F11" s="4"/>
    </row>
    <row r="12" spans="1:6" ht="12.75">
      <c r="A12" s="28">
        <v>1995</v>
      </c>
      <c r="B12" s="30">
        <v>2878.9</v>
      </c>
      <c r="C12" s="73">
        <v>0.62</v>
      </c>
      <c r="D12" s="65">
        <v>0.87</v>
      </c>
      <c r="E12" s="4"/>
      <c r="F12" s="4"/>
    </row>
    <row r="13" spans="1:6" ht="12.75">
      <c r="A13" s="28">
        <v>1996</v>
      </c>
      <c r="B13" s="30">
        <v>3042.4</v>
      </c>
      <c r="C13" s="73">
        <v>0.63</v>
      </c>
      <c r="D13" s="65">
        <v>0.89</v>
      </c>
      <c r="E13" s="4"/>
      <c r="F13" s="4"/>
    </row>
    <row r="14" spans="1:6" ht="12.75">
      <c r="A14" s="28">
        <v>1997</v>
      </c>
      <c r="B14" s="30">
        <v>3013</v>
      </c>
      <c r="C14" s="73">
        <v>0.61</v>
      </c>
      <c r="D14" s="65">
        <v>0.86</v>
      </c>
      <c r="E14" s="4"/>
      <c r="F14" s="4"/>
    </row>
    <row r="15" spans="1:6" ht="12.75">
      <c r="A15" s="28">
        <v>1998</v>
      </c>
      <c r="B15" s="30">
        <v>3264.5</v>
      </c>
      <c r="C15" s="73">
        <v>0.65</v>
      </c>
      <c r="D15" s="65">
        <v>0.93</v>
      </c>
      <c r="E15" s="4"/>
      <c r="F15" s="4"/>
    </row>
    <row r="16" spans="1:6" ht="12.75">
      <c r="A16" s="28">
        <v>1999</v>
      </c>
      <c r="B16" s="30">
        <v>3422.5</v>
      </c>
      <c r="C16" s="73">
        <v>0.64</v>
      </c>
      <c r="D16" s="65">
        <v>0.93</v>
      </c>
      <c r="E16" s="4"/>
      <c r="F16" s="4"/>
    </row>
    <row r="17" spans="1:6" ht="12.75">
      <c r="A17" s="28">
        <v>2000</v>
      </c>
      <c r="B17" s="30">
        <v>3353.4</v>
      </c>
      <c r="C17" s="73">
        <v>0.63</v>
      </c>
      <c r="D17" s="65">
        <v>0.92</v>
      </c>
      <c r="E17" s="4"/>
      <c r="F17" s="4"/>
    </row>
    <row r="18" spans="1:6" ht="12.75">
      <c r="A18" s="28">
        <v>2001</v>
      </c>
      <c r="B18" s="30">
        <v>3690.6</v>
      </c>
      <c r="C18" s="73">
        <v>0.74</v>
      </c>
      <c r="D18" s="65">
        <v>1.05</v>
      </c>
      <c r="E18" s="4"/>
      <c r="F18" s="4"/>
    </row>
    <row r="19" spans="1:6" ht="12.75">
      <c r="A19" s="28">
        <v>2002</v>
      </c>
      <c r="B19" s="30">
        <v>3672.3</v>
      </c>
      <c r="C19" s="73">
        <v>0.76</v>
      </c>
      <c r="D19" s="65">
        <v>1.07</v>
      </c>
      <c r="E19" s="4"/>
      <c r="F19" s="4"/>
    </row>
    <row r="20" spans="1:6" ht="12.75">
      <c r="A20" s="28">
        <v>2003</v>
      </c>
      <c r="B20" s="30">
        <v>3845.5</v>
      </c>
      <c r="C20" s="73">
        <v>0.75</v>
      </c>
      <c r="D20" s="65">
        <v>1.08</v>
      </c>
      <c r="E20" s="4"/>
      <c r="F20" s="4"/>
    </row>
    <row r="21" spans="1:6" ht="12.75">
      <c r="A21" s="28">
        <v>2004</v>
      </c>
      <c r="B21" s="30">
        <v>4006.8</v>
      </c>
      <c r="C21" s="73">
        <v>0.77</v>
      </c>
      <c r="D21" s="65">
        <v>1.11</v>
      </c>
      <c r="E21" s="4"/>
      <c r="F21" s="4"/>
    </row>
    <row r="22" spans="1:6" ht="12.75">
      <c r="A22" s="28">
        <v>2005</v>
      </c>
      <c r="B22" s="30">
        <v>4174</v>
      </c>
      <c r="C22" s="73">
        <v>0.76</v>
      </c>
      <c r="D22" s="65">
        <v>1.12</v>
      </c>
      <c r="E22" s="4"/>
      <c r="F22" s="4"/>
    </row>
    <row r="23" spans="1:6" ht="12.75">
      <c r="A23" s="28">
        <v>2006</v>
      </c>
      <c r="B23" s="30">
        <v>4210.6</v>
      </c>
      <c r="C23" s="73">
        <v>0.71</v>
      </c>
      <c r="D23" s="65">
        <v>1.07</v>
      </c>
      <c r="E23" s="4"/>
      <c r="F23" s="4"/>
    </row>
    <row r="24" spans="1:6" ht="12.75">
      <c r="A24" s="28">
        <v>2007</v>
      </c>
      <c r="B24" s="30">
        <v>3924</v>
      </c>
      <c r="C24" s="73">
        <v>0.696</v>
      </c>
      <c r="D24" s="65">
        <v>1.034</v>
      </c>
      <c r="E24" s="4"/>
      <c r="F24" s="4"/>
    </row>
    <row r="25" spans="1:6" ht="13.5" thickBot="1">
      <c r="A25" s="32">
        <v>2008</v>
      </c>
      <c r="B25" s="34">
        <v>3835</v>
      </c>
      <c r="C25" s="74">
        <v>0.652</v>
      </c>
      <c r="D25" s="69">
        <v>0.982</v>
      </c>
      <c r="E25" s="4"/>
      <c r="F25" s="4"/>
    </row>
    <row r="26" spans="1:6" ht="12.75">
      <c r="A26" s="103"/>
      <c r="B26" s="106"/>
      <c r="C26" s="117"/>
      <c r="D26" s="117"/>
      <c r="E26" s="4"/>
      <c r="F26" s="4"/>
    </row>
    <row r="27" spans="1:6" ht="30" customHeight="1">
      <c r="A27" s="192" t="s">
        <v>99</v>
      </c>
      <c r="B27" s="192"/>
      <c r="C27" s="192"/>
      <c r="D27" s="192"/>
      <c r="E27" s="4"/>
      <c r="F27" s="4"/>
    </row>
    <row r="28" spans="1:6" ht="12.75">
      <c r="A28" t="s">
        <v>100</v>
      </c>
      <c r="E28" s="4"/>
      <c r="F28" s="4"/>
    </row>
    <row r="29" spans="1:9" ht="24.75" customHeight="1">
      <c r="A29" s="181" t="s">
        <v>469</v>
      </c>
      <c r="B29" s="181"/>
      <c r="C29" s="181"/>
      <c r="D29" s="181"/>
      <c r="E29" s="20"/>
      <c r="F29" s="20"/>
      <c r="G29" s="20"/>
      <c r="H29" s="20"/>
      <c r="I29" s="20"/>
    </row>
    <row r="30" spans="5:6" ht="12.75">
      <c r="E30" s="4"/>
      <c r="F30" s="4"/>
    </row>
  </sheetData>
  <mergeCells count="7">
    <mergeCell ref="A29:D29"/>
    <mergeCell ref="A27:D27"/>
    <mergeCell ref="B6:D6"/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D28" sqref="D28"/>
    </sheetView>
  </sheetViews>
  <sheetFormatPr defaultColWidth="11.421875" defaultRowHeight="12.75"/>
  <cols>
    <col min="1" max="8" width="15.710937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107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183" t="s">
        <v>0</v>
      </c>
      <c r="B5" s="185" t="s">
        <v>101</v>
      </c>
      <c r="C5" s="186"/>
      <c r="D5" s="186"/>
      <c r="E5" s="186"/>
      <c r="F5" s="186"/>
      <c r="G5" s="186"/>
    </row>
    <row r="6" spans="1:8" ht="42" thickBot="1">
      <c r="A6" s="184"/>
      <c r="B6" s="36" t="s">
        <v>102</v>
      </c>
      <c r="C6" s="36" t="s">
        <v>377</v>
      </c>
      <c r="D6" s="36" t="s">
        <v>105</v>
      </c>
      <c r="E6" s="36" t="s">
        <v>103</v>
      </c>
      <c r="F6" s="36" t="s">
        <v>104</v>
      </c>
      <c r="G6" s="37" t="s">
        <v>378</v>
      </c>
      <c r="H6" s="13"/>
    </row>
    <row r="7" spans="1:7" ht="12.75">
      <c r="A7" s="24">
        <v>2000</v>
      </c>
      <c r="B7" s="26">
        <v>13086.2</v>
      </c>
      <c r="C7" s="26">
        <v>1.4</v>
      </c>
      <c r="D7" s="26">
        <v>0.9</v>
      </c>
      <c r="E7" s="26">
        <v>189.7</v>
      </c>
      <c r="F7" s="25">
        <v>16582</v>
      </c>
      <c r="G7" s="41">
        <v>31780</v>
      </c>
    </row>
    <row r="8" spans="1:7" ht="12.75">
      <c r="A8" s="28">
        <v>2001</v>
      </c>
      <c r="B8" s="30">
        <v>13468.1</v>
      </c>
      <c r="C8" s="30">
        <v>1.4</v>
      </c>
      <c r="D8" s="30">
        <v>1.1</v>
      </c>
      <c r="E8" s="30">
        <v>182.6</v>
      </c>
      <c r="F8" s="29">
        <v>16725</v>
      </c>
      <c r="G8" s="42">
        <v>32957</v>
      </c>
    </row>
    <row r="9" spans="1:7" ht="12.75">
      <c r="A9" s="28">
        <v>2002</v>
      </c>
      <c r="B9" s="30">
        <v>13482.7</v>
      </c>
      <c r="C9" s="30">
        <v>1.5</v>
      </c>
      <c r="D9" s="30">
        <v>1.1</v>
      </c>
      <c r="E9" s="30">
        <v>181.5</v>
      </c>
      <c r="F9" s="29">
        <v>17335</v>
      </c>
      <c r="G9" s="42">
        <v>34097</v>
      </c>
    </row>
    <row r="10" spans="1:7" ht="12.75">
      <c r="A10" s="28">
        <v>2003</v>
      </c>
      <c r="B10" s="30">
        <v>14187.4</v>
      </c>
      <c r="C10" s="30">
        <v>1.5</v>
      </c>
      <c r="D10" s="30">
        <v>1.1</v>
      </c>
      <c r="E10" s="30">
        <v>183.5</v>
      </c>
      <c r="F10" s="29">
        <v>18675</v>
      </c>
      <c r="G10" s="42">
        <v>35533</v>
      </c>
    </row>
    <row r="11" spans="1:7" ht="12.75">
      <c r="A11" s="28">
        <v>2004</v>
      </c>
      <c r="B11" s="30">
        <v>14528.3</v>
      </c>
      <c r="C11" s="30">
        <v>1.6</v>
      </c>
      <c r="D11" s="30">
        <v>1.1</v>
      </c>
      <c r="E11" s="30">
        <v>186</v>
      </c>
      <c r="F11" s="29">
        <v>19513</v>
      </c>
      <c r="G11" s="42">
        <v>37193</v>
      </c>
    </row>
    <row r="12" spans="1:7" ht="12.75">
      <c r="A12" s="28">
        <v>2005</v>
      </c>
      <c r="B12" s="30">
        <v>14865.7</v>
      </c>
      <c r="C12" s="30">
        <v>1.6</v>
      </c>
      <c r="D12" s="30">
        <v>1.1</v>
      </c>
      <c r="E12" s="30">
        <v>180</v>
      </c>
      <c r="F12" s="29">
        <v>19675</v>
      </c>
      <c r="G12" s="42">
        <v>39074</v>
      </c>
    </row>
    <row r="13" spans="1:7" ht="12.75">
      <c r="A13" s="28">
        <v>2006</v>
      </c>
      <c r="B13" s="30">
        <v>15855.6</v>
      </c>
      <c r="C13" s="30">
        <v>1.8</v>
      </c>
      <c r="D13" s="30">
        <v>1</v>
      </c>
      <c r="E13" s="30">
        <v>167.6</v>
      </c>
      <c r="F13" s="29">
        <v>18113</v>
      </c>
      <c r="G13" s="42">
        <v>39443</v>
      </c>
    </row>
    <row r="14" spans="1:7" ht="13.5" thickBot="1">
      <c r="A14" s="28">
        <v>2007</v>
      </c>
      <c r="B14" s="30">
        <v>16280.4</v>
      </c>
      <c r="C14" s="30">
        <v>1.74</v>
      </c>
      <c r="D14" s="30">
        <v>1</v>
      </c>
      <c r="E14" s="30">
        <v>156.2</v>
      </c>
      <c r="F14" s="29">
        <v>18444</v>
      </c>
      <c r="G14" s="42">
        <v>40857</v>
      </c>
    </row>
    <row r="15" spans="1:7" ht="12.75">
      <c r="A15" s="193" t="s">
        <v>106</v>
      </c>
      <c r="B15" s="193"/>
      <c r="C15" s="193"/>
      <c r="D15" s="61"/>
      <c r="E15" s="61"/>
      <c r="F15" s="61"/>
      <c r="G15" s="61"/>
    </row>
  </sheetData>
  <mergeCells count="5">
    <mergeCell ref="B5:G5"/>
    <mergeCell ref="A5:A6"/>
    <mergeCell ref="A15:C15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E13" sqref="E13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379</v>
      </c>
      <c r="B3" s="178"/>
      <c r="C3" s="178"/>
      <c r="D3" s="178"/>
    </row>
    <row r="4" spans="1:4" ht="15">
      <c r="A4" s="178" t="s">
        <v>380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42" thickBot="1">
      <c r="A6" s="75" t="s">
        <v>0</v>
      </c>
      <c r="B6" s="68" t="s">
        <v>108</v>
      </c>
      <c r="C6" s="80" t="s">
        <v>64</v>
      </c>
      <c r="D6" s="63" t="s">
        <v>109</v>
      </c>
    </row>
    <row r="7" spans="1:4" ht="12.75">
      <c r="A7" s="24">
        <v>1990</v>
      </c>
      <c r="B7" s="25">
        <v>12979</v>
      </c>
      <c r="C7" s="70" t="s">
        <v>367</v>
      </c>
      <c r="D7" s="78" t="s">
        <v>367</v>
      </c>
    </row>
    <row r="8" spans="1:4" ht="12.75">
      <c r="A8" s="28">
        <v>1991</v>
      </c>
      <c r="B8" s="29">
        <v>14374</v>
      </c>
      <c r="C8" s="72" t="s">
        <v>367</v>
      </c>
      <c r="D8" s="79" t="s">
        <v>367</v>
      </c>
    </row>
    <row r="9" spans="1:6" ht="12.75">
      <c r="A9" s="28">
        <v>1992</v>
      </c>
      <c r="B9" s="29">
        <v>14457</v>
      </c>
      <c r="C9" s="72" t="s">
        <v>367</v>
      </c>
      <c r="D9" s="79" t="s">
        <v>367</v>
      </c>
      <c r="E9" s="4"/>
      <c r="F9" s="4"/>
    </row>
    <row r="10" spans="1:6" ht="12.75">
      <c r="A10" s="28">
        <v>1993</v>
      </c>
      <c r="B10" s="29">
        <v>14298</v>
      </c>
      <c r="C10" s="72" t="s">
        <v>367</v>
      </c>
      <c r="D10" s="79" t="s">
        <v>367</v>
      </c>
      <c r="E10" s="4"/>
      <c r="F10" s="4"/>
    </row>
    <row r="11" spans="1:6" ht="12.75">
      <c r="A11" s="28">
        <v>1994</v>
      </c>
      <c r="B11" s="29">
        <v>14915</v>
      </c>
      <c r="C11" s="72" t="s">
        <v>367</v>
      </c>
      <c r="D11" s="79" t="s">
        <v>367</v>
      </c>
      <c r="E11" s="4"/>
      <c r="F11" s="4"/>
    </row>
    <row r="12" spans="1:6" ht="12.75">
      <c r="A12" s="28">
        <v>1995</v>
      </c>
      <c r="B12" s="29">
        <v>14023</v>
      </c>
      <c r="C12" s="72" t="s">
        <v>367</v>
      </c>
      <c r="D12" s="79" t="s">
        <v>367</v>
      </c>
      <c r="E12" s="4"/>
      <c r="F12" s="4"/>
    </row>
    <row r="13" spans="1:6" ht="12.75">
      <c r="A13" s="28">
        <v>1996</v>
      </c>
      <c r="B13" s="29">
        <v>15194</v>
      </c>
      <c r="C13" s="72" t="s">
        <v>367</v>
      </c>
      <c r="D13" s="79" t="s">
        <v>367</v>
      </c>
      <c r="E13" s="4"/>
      <c r="F13" s="4"/>
    </row>
    <row r="14" spans="1:6" ht="12.75">
      <c r="A14" s="28">
        <v>1997</v>
      </c>
      <c r="B14" s="29">
        <v>15063</v>
      </c>
      <c r="C14" s="72" t="s">
        <v>367</v>
      </c>
      <c r="D14" s="79" t="s">
        <v>367</v>
      </c>
      <c r="E14" s="4"/>
      <c r="F14" s="4"/>
    </row>
    <row r="15" spans="1:6" ht="12.75">
      <c r="A15" s="28">
        <v>1998</v>
      </c>
      <c r="B15" s="29">
        <v>15456</v>
      </c>
      <c r="C15" s="72" t="s">
        <v>367</v>
      </c>
      <c r="D15" s="79" t="s">
        <v>367</v>
      </c>
      <c r="E15" s="4"/>
      <c r="F15" s="4"/>
    </row>
    <row r="16" spans="1:6" ht="12.75">
      <c r="A16" s="28">
        <v>1999</v>
      </c>
      <c r="B16" s="29">
        <v>16249</v>
      </c>
      <c r="C16" s="72" t="s">
        <v>367</v>
      </c>
      <c r="D16" s="79" t="s">
        <v>367</v>
      </c>
      <c r="E16" s="4"/>
      <c r="F16" s="4"/>
    </row>
    <row r="17" spans="1:6" ht="12.75">
      <c r="A17" s="28">
        <v>2000</v>
      </c>
      <c r="B17" s="29">
        <v>16582</v>
      </c>
      <c r="C17" s="29">
        <v>13086197</v>
      </c>
      <c r="D17" s="65">
        <v>1.267</v>
      </c>
      <c r="E17" s="4"/>
      <c r="F17" s="4"/>
    </row>
    <row r="18" spans="1:6" ht="12.75">
      <c r="A18" s="28">
        <v>2001</v>
      </c>
      <c r="B18" s="29">
        <v>16725</v>
      </c>
      <c r="C18" s="29">
        <v>13468068</v>
      </c>
      <c r="D18" s="65">
        <v>1.241</v>
      </c>
      <c r="E18" s="4"/>
      <c r="F18" s="4"/>
    </row>
    <row r="19" spans="1:6" ht="12.75">
      <c r="A19" s="28">
        <v>2002</v>
      </c>
      <c r="B19" s="29">
        <v>17335</v>
      </c>
      <c r="C19" s="29">
        <v>13842739</v>
      </c>
      <c r="D19" s="65">
        <v>1.252</v>
      </c>
      <c r="E19" s="4"/>
      <c r="F19" s="4"/>
    </row>
    <row r="20" spans="1:6" ht="12.75">
      <c r="A20" s="28">
        <v>2003</v>
      </c>
      <c r="B20" s="29">
        <v>18675</v>
      </c>
      <c r="C20" s="29">
        <v>14187443</v>
      </c>
      <c r="D20" s="65">
        <v>1.316</v>
      </c>
      <c r="E20" s="4"/>
      <c r="F20" s="4"/>
    </row>
    <row r="21" spans="1:6" ht="12.75">
      <c r="A21" s="28">
        <v>2004</v>
      </c>
      <c r="B21" s="29">
        <v>19513</v>
      </c>
      <c r="C21" s="29">
        <v>14528259</v>
      </c>
      <c r="D21" s="65">
        <v>1.343</v>
      </c>
      <c r="E21" s="4"/>
      <c r="F21" s="4"/>
    </row>
    <row r="22" spans="1:6" ht="12.75">
      <c r="A22" s="28">
        <v>2005</v>
      </c>
      <c r="B22" s="29">
        <v>19675</v>
      </c>
      <c r="C22" s="29">
        <v>14865709</v>
      </c>
      <c r="D22" s="65">
        <v>1.323</v>
      </c>
      <c r="E22" s="4"/>
      <c r="F22" s="4"/>
    </row>
    <row r="23" spans="1:6" ht="12.75">
      <c r="A23" s="28">
        <v>2006</v>
      </c>
      <c r="B23" s="29">
        <v>18113</v>
      </c>
      <c r="C23" s="29">
        <v>15604300</v>
      </c>
      <c r="D23" s="65">
        <v>1.16</v>
      </c>
      <c r="E23" s="4"/>
      <c r="F23" s="4"/>
    </row>
    <row r="24" spans="1:6" ht="12.75">
      <c r="A24" s="28">
        <v>2007</v>
      </c>
      <c r="B24" s="29">
        <v>18444</v>
      </c>
      <c r="C24" s="29">
        <v>16280438</v>
      </c>
      <c r="D24" s="65">
        <v>1.11</v>
      </c>
      <c r="E24" s="4"/>
      <c r="F24" s="4"/>
    </row>
    <row r="25" spans="1:6" ht="13.5" thickBot="1">
      <c r="A25" s="28">
        <v>2008</v>
      </c>
      <c r="B25" s="29">
        <v>18683</v>
      </c>
      <c r="C25" s="29">
        <v>16741379</v>
      </c>
      <c r="D25" s="65">
        <v>1.11</v>
      </c>
      <c r="E25" s="4"/>
      <c r="F25" s="4"/>
    </row>
    <row r="26" spans="1:6" ht="12.75">
      <c r="A26" s="193" t="s">
        <v>110</v>
      </c>
      <c r="B26" s="193"/>
      <c r="C26" s="193"/>
      <c r="D26" s="61"/>
      <c r="E26" s="4"/>
      <c r="F26" s="4"/>
    </row>
    <row r="27" spans="5:6" ht="12.75">
      <c r="E27" s="4"/>
      <c r="F27" s="4"/>
    </row>
    <row r="28" spans="5:6" ht="12.75">
      <c r="E28" s="4"/>
      <c r="F28" s="4"/>
    </row>
    <row r="29" spans="5:6" ht="12.75">
      <c r="E29" s="4"/>
      <c r="F29" s="4"/>
    </row>
  </sheetData>
  <mergeCells count="4">
    <mergeCell ref="A26:C2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41.0039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381</v>
      </c>
      <c r="B3" s="178"/>
      <c r="C3" s="178"/>
      <c r="D3" s="178"/>
    </row>
    <row r="4" spans="1:4" ht="15">
      <c r="A4" s="178" t="s">
        <v>382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5" ht="13.5" thickBot="1">
      <c r="A6" s="75" t="s">
        <v>5</v>
      </c>
      <c r="B6" s="80" t="s">
        <v>112</v>
      </c>
      <c r="C6" s="80" t="s">
        <v>64</v>
      </c>
      <c r="D6" s="81" t="s">
        <v>111</v>
      </c>
      <c r="E6" s="4"/>
    </row>
    <row r="7" spans="1:5" ht="12.75">
      <c r="A7" s="24">
        <v>1998</v>
      </c>
      <c r="B7" s="25">
        <v>16176787</v>
      </c>
      <c r="C7" s="25">
        <v>12263412</v>
      </c>
      <c r="D7" s="64">
        <v>1.319</v>
      </c>
      <c r="E7" s="4"/>
    </row>
    <row r="8" spans="1:5" ht="12.75">
      <c r="A8" s="28">
        <v>1999</v>
      </c>
      <c r="B8" s="29">
        <v>16974296</v>
      </c>
      <c r="C8" s="29">
        <v>12671666</v>
      </c>
      <c r="D8" s="65">
        <v>1.34</v>
      </c>
      <c r="E8" s="4"/>
    </row>
    <row r="9" spans="1:5" ht="12.75">
      <c r="A9" s="28">
        <v>2000</v>
      </c>
      <c r="B9" s="29">
        <v>17570782</v>
      </c>
      <c r="C9" s="29">
        <v>13086197</v>
      </c>
      <c r="D9" s="65">
        <v>1.343</v>
      </c>
      <c r="E9" s="4"/>
    </row>
    <row r="10" spans="1:5" ht="12.75">
      <c r="A10" s="28">
        <v>2001</v>
      </c>
      <c r="B10" s="29">
        <v>18150880</v>
      </c>
      <c r="C10" s="29">
        <v>13468068</v>
      </c>
      <c r="D10" s="65">
        <v>1.348</v>
      </c>
      <c r="E10" s="4"/>
    </row>
    <row r="11" spans="1:5" ht="12.75">
      <c r="A11" s="28">
        <v>2002</v>
      </c>
      <c r="B11" s="29">
        <v>18732632</v>
      </c>
      <c r="C11" s="29">
        <v>13842741</v>
      </c>
      <c r="D11" s="65">
        <v>1.353</v>
      </c>
      <c r="E11" s="4"/>
    </row>
    <row r="12" spans="1:5" ht="12.75">
      <c r="A12" s="28">
        <v>2003</v>
      </c>
      <c r="B12" s="29">
        <v>18688320</v>
      </c>
      <c r="C12" s="29">
        <v>14187443</v>
      </c>
      <c r="D12" s="65">
        <v>1.317</v>
      </c>
      <c r="E12" s="4"/>
    </row>
    <row r="13" spans="1:5" ht="12.75">
      <c r="A13" s="28">
        <v>2004</v>
      </c>
      <c r="B13" s="29">
        <v>19541918</v>
      </c>
      <c r="C13" s="29">
        <v>14528259</v>
      </c>
      <c r="D13" s="65">
        <v>1.345</v>
      </c>
      <c r="E13" s="4"/>
    </row>
    <row r="14" spans="1:5" ht="12.75">
      <c r="A14" s="28">
        <v>2005</v>
      </c>
      <c r="B14" s="29">
        <v>20250377</v>
      </c>
      <c r="C14" s="29">
        <v>14865709</v>
      </c>
      <c r="D14" s="65">
        <v>1.362</v>
      </c>
      <c r="E14" s="4"/>
    </row>
    <row r="15" spans="1:5" ht="12.75">
      <c r="A15" s="28">
        <v>2006</v>
      </c>
      <c r="B15" s="29">
        <v>20636377</v>
      </c>
      <c r="C15" s="29">
        <v>15855594</v>
      </c>
      <c r="D15" s="65">
        <v>1.322</v>
      </c>
      <c r="E15" s="4"/>
    </row>
    <row r="16" spans="1:5" ht="12.75">
      <c r="A16" s="114">
        <v>2007</v>
      </c>
      <c r="B16" s="29">
        <v>21760174</v>
      </c>
      <c r="C16" s="29">
        <v>16280438</v>
      </c>
      <c r="D16" s="65">
        <v>1.34</v>
      </c>
      <c r="E16" s="4"/>
    </row>
    <row r="17" spans="1:5" ht="13.5" thickBot="1">
      <c r="A17" s="118">
        <v>2008</v>
      </c>
      <c r="B17" s="33">
        <v>22145364</v>
      </c>
      <c r="C17" s="29">
        <v>16741379</v>
      </c>
      <c r="D17" s="65">
        <v>1.32</v>
      </c>
      <c r="E17" s="4"/>
    </row>
    <row r="18" spans="1:4" ht="12.75">
      <c r="A18" s="61" t="s">
        <v>482</v>
      </c>
      <c r="B18" s="61"/>
      <c r="C18" s="61"/>
      <c r="D18" s="6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B40" sqref="B40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506</v>
      </c>
      <c r="B3" s="178"/>
      <c r="C3" s="178"/>
      <c r="D3" s="178"/>
    </row>
    <row r="4" spans="1:4" ht="13.5" thickBot="1">
      <c r="A4" s="23"/>
      <c r="B4" s="23"/>
      <c r="C4" s="23"/>
      <c r="D4" s="23"/>
    </row>
    <row r="5" spans="1:4" ht="13.5" thickBot="1">
      <c r="A5" s="62" t="s">
        <v>32</v>
      </c>
      <c r="B5" s="68" t="s">
        <v>112</v>
      </c>
      <c r="C5" s="68" t="s">
        <v>64</v>
      </c>
      <c r="D5" s="63" t="s">
        <v>111</v>
      </c>
    </row>
    <row r="6" spans="1:4" ht="12.75">
      <c r="A6" s="52" t="s">
        <v>499</v>
      </c>
      <c r="B6" s="25">
        <v>3718259</v>
      </c>
      <c r="C6" s="25">
        <v>2826659</v>
      </c>
      <c r="D6" s="64">
        <v>1.32</v>
      </c>
    </row>
    <row r="7" spans="1:4" ht="12.75">
      <c r="A7" s="53" t="s">
        <v>492</v>
      </c>
      <c r="B7" s="29">
        <v>577546</v>
      </c>
      <c r="C7" s="29">
        <v>504080</v>
      </c>
      <c r="D7" s="65">
        <v>1.15</v>
      </c>
    </row>
    <row r="8" spans="1:4" ht="12.75">
      <c r="A8" s="53" t="s">
        <v>489</v>
      </c>
      <c r="B8" s="29">
        <v>494025</v>
      </c>
      <c r="C8" s="29">
        <v>414722</v>
      </c>
      <c r="D8" s="65">
        <v>1.19</v>
      </c>
    </row>
    <row r="9" spans="1:4" ht="12.75">
      <c r="A9" s="53" t="s">
        <v>498</v>
      </c>
      <c r="B9" s="29">
        <v>651535</v>
      </c>
      <c r="C9" s="29">
        <v>402089</v>
      </c>
      <c r="D9" s="65">
        <v>1.62</v>
      </c>
    </row>
    <row r="10" spans="1:4" ht="12.75">
      <c r="A10" s="53" t="s">
        <v>497</v>
      </c>
      <c r="B10" s="29">
        <v>979680</v>
      </c>
      <c r="C10" s="29">
        <v>730142</v>
      </c>
      <c r="D10" s="65">
        <v>1.34</v>
      </c>
    </row>
    <row r="11" spans="1:4" ht="12.75">
      <c r="A11" s="53" t="s">
        <v>137</v>
      </c>
      <c r="B11" s="29">
        <v>280382</v>
      </c>
      <c r="C11" s="29">
        <v>204161</v>
      </c>
      <c r="D11" s="65">
        <v>1.37</v>
      </c>
    </row>
    <row r="12" spans="1:4" ht="12.75">
      <c r="A12" s="53" t="s">
        <v>485</v>
      </c>
      <c r="B12" s="29">
        <v>1221432</v>
      </c>
      <c r="C12" s="29">
        <v>964369</v>
      </c>
      <c r="D12" s="65">
        <v>1.27</v>
      </c>
    </row>
    <row r="13" spans="1:4" ht="12.75">
      <c r="A13" s="53" t="s">
        <v>487</v>
      </c>
      <c r="B13" s="29">
        <v>950716</v>
      </c>
      <c r="C13" s="29">
        <v>711231</v>
      </c>
      <c r="D13" s="65">
        <v>1.34</v>
      </c>
    </row>
    <row r="14" spans="1:4" ht="12.75">
      <c r="A14" s="53" t="s">
        <v>495</v>
      </c>
      <c r="B14" s="29">
        <v>3370338</v>
      </c>
      <c r="C14" s="29">
        <v>2755175</v>
      </c>
      <c r="D14" s="65">
        <v>1.22</v>
      </c>
    </row>
    <row r="15" spans="1:4" ht="12.75">
      <c r="A15" s="53" t="s">
        <v>494</v>
      </c>
      <c r="B15" s="29">
        <v>2409333</v>
      </c>
      <c r="C15" s="29">
        <v>1876195</v>
      </c>
      <c r="D15" s="65">
        <v>1.28</v>
      </c>
    </row>
    <row r="16" spans="1:4" ht="12.75">
      <c r="A16" s="53" t="s">
        <v>491</v>
      </c>
      <c r="B16" s="29">
        <v>525236</v>
      </c>
      <c r="C16" s="29">
        <v>387952</v>
      </c>
      <c r="D16" s="65">
        <v>1.35</v>
      </c>
    </row>
    <row r="17" spans="1:4" ht="12.75">
      <c r="A17" s="53" t="s">
        <v>488</v>
      </c>
      <c r="B17" s="29">
        <v>1467472</v>
      </c>
      <c r="C17" s="29">
        <v>994426</v>
      </c>
      <c r="D17" s="65">
        <v>1.48</v>
      </c>
    </row>
    <row r="18" spans="1:4" ht="12.75">
      <c r="A18" s="53" t="s">
        <v>490</v>
      </c>
      <c r="B18" s="29">
        <v>3375924</v>
      </c>
      <c r="C18" s="29">
        <v>2249309</v>
      </c>
      <c r="D18" s="65">
        <v>1.5</v>
      </c>
    </row>
    <row r="19" spans="1:4" ht="12.75">
      <c r="A19" s="53" t="s">
        <v>138</v>
      </c>
      <c r="B19" s="29">
        <v>682917</v>
      </c>
      <c r="C19" s="29">
        <v>487901</v>
      </c>
      <c r="D19" s="65">
        <v>1.4</v>
      </c>
    </row>
    <row r="20" spans="1:4" ht="12.75">
      <c r="A20" s="53" t="s">
        <v>496</v>
      </c>
      <c r="B20" s="29">
        <v>291838</v>
      </c>
      <c r="C20" s="29">
        <v>228391</v>
      </c>
      <c r="D20" s="65">
        <v>1.28</v>
      </c>
    </row>
    <row r="21" spans="1:4" ht="12.75">
      <c r="A21" s="53" t="s">
        <v>486</v>
      </c>
      <c r="B21" s="29">
        <v>939235</v>
      </c>
      <c r="C21" s="29">
        <v>842188</v>
      </c>
      <c r="D21" s="65">
        <v>1.12</v>
      </c>
    </row>
    <row r="22" spans="1:4" ht="12.75">
      <c r="A22" s="53" t="s">
        <v>493</v>
      </c>
      <c r="B22" s="29">
        <v>130480</v>
      </c>
      <c r="C22" s="29">
        <v>118743</v>
      </c>
      <c r="D22" s="65">
        <v>1.1</v>
      </c>
    </row>
    <row r="23" spans="1:4" ht="12.75">
      <c r="A23" s="53" t="s">
        <v>501</v>
      </c>
      <c r="B23" s="29">
        <v>79016</v>
      </c>
      <c r="C23" s="29">
        <v>43647</v>
      </c>
      <c r="D23" s="65">
        <v>1.81</v>
      </c>
    </row>
    <row r="24" spans="1:4" ht="12.75">
      <c r="A24" s="53"/>
      <c r="B24" s="29"/>
      <c r="C24" s="29"/>
      <c r="D24" s="65"/>
    </row>
    <row r="25" spans="1:4" ht="13.5" thickBot="1">
      <c r="A25" s="54" t="s">
        <v>350</v>
      </c>
      <c r="B25" s="66">
        <v>22145364</v>
      </c>
      <c r="C25" s="66">
        <v>16741379</v>
      </c>
      <c r="D25" s="67">
        <v>1.32</v>
      </c>
    </row>
    <row r="26" spans="1:4" ht="12.75">
      <c r="A26" s="61" t="s">
        <v>470</v>
      </c>
      <c r="B26" s="61"/>
      <c r="C26" s="61"/>
      <c r="D26" s="61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343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175" t="s">
        <v>5</v>
      </c>
      <c r="B5" s="172" t="s">
        <v>117</v>
      </c>
      <c r="C5" s="173"/>
      <c r="D5" s="173"/>
      <c r="E5" s="170" t="s">
        <v>93</v>
      </c>
      <c r="F5" s="170" t="s">
        <v>115</v>
      </c>
      <c r="G5" s="179" t="s">
        <v>116</v>
      </c>
    </row>
    <row r="6" spans="1:7" ht="26.25" thickBot="1">
      <c r="A6" s="176"/>
      <c r="B6" s="36" t="s">
        <v>113</v>
      </c>
      <c r="C6" s="36" t="s">
        <v>114</v>
      </c>
      <c r="D6" s="36" t="s">
        <v>10</v>
      </c>
      <c r="E6" s="171"/>
      <c r="F6" s="171"/>
      <c r="G6" s="180"/>
    </row>
    <row r="7" spans="1:7" ht="12.75">
      <c r="A7" s="24">
        <v>1998</v>
      </c>
      <c r="B7" s="25">
        <v>20951669</v>
      </c>
      <c r="C7" s="25">
        <v>1470095</v>
      </c>
      <c r="D7" s="25">
        <f>SUM(B7:C7)</f>
        <v>22421764</v>
      </c>
      <c r="E7" s="25">
        <v>12263412</v>
      </c>
      <c r="F7" s="71">
        <v>1.828</v>
      </c>
      <c r="G7" s="27">
        <v>100</v>
      </c>
    </row>
    <row r="8" spans="1:7" ht="12.75">
      <c r="A8" s="28">
        <v>1999</v>
      </c>
      <c r="B8" s="29">
        <v>22895689</v>
      </c>
      <c r="C8" s="29">
        <v>1573710</v>
      </c>
      <c r="D8" s="29">
        <f aca="true" t="shared" si="0" ref="D8:D13">SUM(B8:C8)</f>
        <v>24469399</v>
      </c>
      <c r="E8" s="29">
        <v>12671666</v>
      </c>
      <c r="F8" s="73">
        <v>1.931</v>
      </c>
      <c r="G8" s="31">
        <v>105.6</v>
      </c>
    </row>
    <row r="9" spans="1:7" ht="12.75">
      <c r="A9" s="28">
        <v>2000</v>
      </c>
      <c r="B9" s="29">
        <v>23792175</v>
      </c>
      <c r="C9" s="29">
        <v>2712815</v>
      </c>
      <c r="D9" s="29">
        <f t="shared" si="0"/>
        <v>26504990</v>
      </c>
      <c r="E9" s="29">
        <v>13086197</v>
      </c>
      <c r="F9" s="73">
        <v>2.025</v>
      </c>
      <c r="G9" s="31">
        <v>110.8</v>
      </c>
    </row>
    <row r="10" spans="1:7" ht="12.75">
      <c r="A10" s="28">
        <v>2001</v>
      </c>
      <c r="B10" s="29">
        <v>24019377</v>
      </c>
      <c r="C10" s="29">
        <v>2596519</v>
      </c>
      <c r="D10" s="29">
        <f t="shared" si="0"/>
        <v>26615896</v>
      </c>
      <c r="E10" s="29">
        <v>13468068</v>
      </c>
      <c r="F10" s="73">
        <v>1.976</v>
      </c>
      <c r="G10" s="31">
        <v>108.1</v>
      </c>
    </row>
    <row r="11" spans="1:7" ht="12.75">
      <c r="A11" s="28">
        <v>2002</v>
      </c>
      <c r="B11" s="29">
        <v>24015152</v>
      </c>
      <c r="C11" s="29">
        <v>2580646</v>
      </c>
      <c r="D11" s="29">
        <f t="shared" si="0"/>
        <v>26595798</v>
      </c>
      <c r="E11" s="29">
        <v>13842739</v>
      </c>
      <c r="F11" s="73">
        <v>1.921</v>
      </c>
      <c r="G11" s="31">
        <v>105.1</v>
      </c>
    </row>
    <row r="12" spans="1:7" ht="12.75">
      <c r="A12" s="28">
        <v>2003</v>
      </c>
      <c r="B12" s="29">
        <v>24583907</v>
      </c>
      <c r="C12" s="29">
        <v>3002795</v>
      </c>
      <c r="D12" s="29">
        <f t="shared" si="0"/>
        <v>27586702</v>
      </c>
      <c r="E12" s="29">
        <v>14187443</v>
      </c>
      <c r="F12" s="73">
        <v>1.944</v>
      </c>
      <c r="G12" s="31">
        <v>106.3</v>
      </c>
    </row>
    <row r="13" spans="1:7" ht="12.75">
      <c r="A13" s="28">
        <v>2004</v>
      </c>
      <c r="B13" s="29">
        <v>21207615</v>
      </c>
      <c r="C13" s="29">
        <v>6385527</v>
      </c>
      <c r="D13" s="29">
        <f t="shared" si="0"/>
        <v>27593142</v>
      </c>
      <c r="E13" s="29">
        <v>14528259</v>
      </c>
      <c r="F13" s="73">
        <v>1.899</v>
      </c>
      <c r="G13" s="31">
        <v>103.9</v>
      </c>
    </row>
    <row r="14" spans="1:7" ht="12.75">
      <c r="A14" s="28">
        <v>2005</v>
      </c>
      <c r="B14" s="29">
        <v>21639537</v>
      </c>
      <c r="C14" s="29">
        <v>6422808</v>
      </c>
      <c r="D14" s="29">
        <f>SUM(B14:C14)</f>
        <v>28062345</v>
      </c>
      <c r="E14" s="29">
        <v>14865709</v>
      </c>
      <c r="F14" s="73">
        <v>1.888</v>
      </c>
      <c r="G14" s="31">
        <v>103.2</v>
      </c>
    </row>
    <row r="15" spans="1:7" ht="12.75">
      <c r="A15" s="119">
        <v>2006</v>
      </c>
      <c r="B15" s="29">
        <v>21861821</v>
      </c>
      <c r="C15" s="29">
        <v>6556724</v>
      </c>
      <c r="D15" s="29">
        <f>SUM(B15:C15)</f>
        <v>28418545</v>
      </c>
      <c r="E15" s="29">
        <v>15604300</v>
      </c>
      <c r="F15" s="73">
        <v>1.82</v>
      </c>
      <c r="G15" s="31">
        <v>99.6</v>
      </c>
    </row>
    <row r="16" spans="1:7" ht="13.5" thickBot="1">
      <c r="A16" s="28">
        <v>2007</v>
      </c>
      <c r="B16" s="29">
        <v>21925920</v>
      </c>
      <c r="C16" s="29">
        <v>6314550</v>
      </c>
      <c r="D16" s="29">
        <f>SUM(B16:C16)</f>
        <v>28240470</v>
      </c>
      <c r="E16" s="29">
        <v>16280438</v>
      </c>
      <c r="F16" s="73">
        <v>1.735</v>
      </c>
      <c r="G16" s="31">
        <v>94.9</v>
      </c>
    </row>
    <row r="17" spans="1:7" ht="12.75">
      <c r="A17" s="61" t="s">
        <v>466</v>
      </c>
      <c r="B17" s="61"/>
      <c r="C17" s="61"/>
      <c r="D17" s="61"/>
      <c r="E17" s="61"/>
      <c r="F17" s="61"/>
      <c r="G17" s="61"/>
    </row>
  </sheetData>
  <mergeCells count="7">
    <mergeCell ref="A5:A6"/>
    <mergeCell ref="A1:G1"/>
    <mergeCell ref="A3:G3"/>
    <mergeCell ref="B5:D5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">
      <selection activeCell="E33" sqref="E33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5.57421875" style="0" customWidth="1"/>
    <col min="5" max="5" width="15.421875" style="0" customWidth="1"/>
    <col min="6" max="6" width="14.7109375" style="0" customWidth="1"/>
  </cols>
  <sheetData>
    <row r="1" spans="1:6" ht="18">
      <c r="A1" s="166" t="s">
        <v>4</v>
      </c>
      <c r="B1" s="166"/>
      <c r="C1" s="166"/>
      <c r="D1" s="166"/>
      <c r="E1" s="166"/>
      <c r="F1" s="166"/>
    </row>
    <row r="3" spans="1:6" ht="15">
      <c r="A3" s="178" t="s">
        <v>505</v>
      </c>
      <c r="B3" s="178"/>
      <c r="C3" s="178"/>
      <c r="D3" s="178"/>
      <c r="E3" s="178"/>
      <c r="F3" s="178"/>
    </row>
    <row r="4" spans="1:7" ht="13.5" thickBot="1">
      <c r="A4" s="23"/>
      <c r="B4" s="23"/>
      <c r="C4" s="23"/>
      <c r="D4" s="23"/>
      <c r="E4" s="23"/>
      <c r="F4" s="23"/>
      <c r="G4" s="4"/>
    </row>
    <row r="5" spans="1:7" ht="12.75" customHeight="1">
      <c r="A5" s="175" t="s">
        <v>32</v>
      </c>
      <c r="B5" s="172" t="s">
        <v>117</v>
      </c>
      <c r="C5" s="173"/>
      <c r="D5" s="173"/>
      <c r="E5" s="170" t="s">
        <v>93</v>
      </c>
      <c r="F5" s="179" t="s">
        <v>115</v>
      </c>
      <c r="G5" s="4"/>
    </row>
    <row r="6" spans="1:7" ht="26.25" thickBot="1">
      <c r="A6" s="176"/>
      <c r="B6" s="36" t="s">
        <v>113</v>
      </c>
      <c r="C6" s="36" t="s">
        <v>114</v>
      </c>
      <c r="D6" s="36" t="s">
        <v>10</v>
      </c>
      <c r="E6" s="171"/>
      <c r="F6" s="180"/>
      <c r="G6" s="4"/>
    </row>
    <row r="7" spans="1:7" ht="12.75">
      <c r="A7" s="52" t="s">
        <v>499</v>
      </c>
      <c r="B7" s="25">
        <v>3937415</v>
      </c>
      <c r="C7" s="25">
        <v>914333</v>
      </c>
      <c r="D7" s="25">
        <v>4851748</v>
      </c>
      <c r="E7" s="25">
        <v>2728776</v>
      </c>
      <c r="F7" s="64">
        <v>1.7779942362436492</v>
      </c>
      <c r="G7" s="4"/>
    </row>
    <row r="8" spans="1:7" ht="12.75">
      <c r="A8" s="53" t="s">
        <v>492</v>
      </c>
      <c r="B8" s="29">
        <v>646478</v>
      </c>
      <c r="C8" s="29">
        <v>156209</v>
      </c>
      <c r="D8" s="29">
        <v>802687</v>
      </c>
      <c r="E8" s="29">
        <v>493863</v>
      </c>
      <c r="F8" s="65">
        <v>1.625323217167514</v>
      </c>
      <c r="G8" s="4"/>
    </row>
    <row r="9" spans="1:7" ht="12.75">
      <c r="A9" s="53" t="s">
        <v>489</v>
      </c>
      <c r="B9" s="29">
        <v>510386</v>
      </c>
      <c r="C9" s="29">
        <v>92888</v>
      </c>
      <c r="D9" s="29">
        <v>603274</v>
      </c>
      <c r="E9" s="29">
        <v>409262</v>
      </c>
      <c r="F9" s="65">
        <v>1.4740532959326789</v>
      </c>
      <c r="G9" s="4"/>
    </row>
    <row r="10" spans="1:7" ht="12.75">
      <c r="A10" s="53" t="s">
        <v>498</v>
      </c>
      <c r="B10" s="29">
        <v>634893</v>
      </c>
      <c r="C10" s="29">
        <v>350965</v>
      </c>
      <c r="D10" s="29">
        <v>985858</v>
      </c>
      <c r="E10" s="29">
        <v>386568</v>
      </c>
      <c r="F10" s="65">
        <v>2.5502835206225036</v>
      </c>
      <c r="G10" s="4"/>
    </row>
    <row r="11" spans="1:6" ht="12.75">
      <c r="A11" s="53" t="s">
        <v>497</v>
      </c>
      <c r="B11" s="29">
        <v>992184</v>
      </c>
      <c r="C11" s="29">
        <v>218226</v>
      </c>
      <c r="D11" s="29">
        <v>1210410</v>
      </c>
      <c r="E11" s="29">
        <v>703132</v>
      </c>
      <c r="F11" s="65">
        <v>1.7214548619604855</v>
      </c>
    </row>
    <row r="12" spans="1:6" ht="12.75">
      <c r="A12" s="53" t="s">
        <v>137</v>
      </c>
      <c r="B12" s="29">
        <v>306085</v>
      </c>
      <c r="C12" s="29">
        <v>81166</v>
      </c>
      <c r="D12" s="29">
        <v>387251</v>
      </c>
      <c r="E12" s="29">
        <v>203307</v>
      </c>
      <c r="F12" s="65">
        <v>1.904759796760564</v>
      </c>
    </row>
    <row r="13" spans="1:6" ht="12.75">
      <c r="A13" s="53" t="s">
        <v>485</v>
      </c>
      <c r="B13" s="29">
        <v>1067019</v>
      </c>
      <c r="C13" s="29">
        <v>810936</v>
      </c>
      <c r="D13" s="29">
        <v>1877955</v>
      </c>
      <c r="E13" s="29">
        <v>955232</v>
      </c>
      <c r="F13" s="65">
        <v>1.965967429901846</v>
      </c>
    </row>
    <row r="14" spans="1:6" ht="12.75">
      <c r="A14" s="53" t="s">
        <v>487</v>
      </c>
      <c r="B14" s="29">
        <v>962999</v>
      </c>
      <c r="C14" s="29">
        <v>413034</v>
      </c>
      <c r="D14" s="29">
        <v>1376033</v>
      </c>
      <c r="E14" s="29">
        <v>682921</v>
      </c>
      <c r="F14" s="65">
        <v>2.0149226630898744</v>
      </c>
    </row>
    <row r="15" spans="1:6" ht="12.75">
      <c r="A15" s="53" t="s">
        <v>495</v>
      </c>
      <c r="B15" s="29">
        <v>3316570</v>
      </c>
      <c r="C15" s="29">
        <v>947931</v>
      </c>
      <c r="D15" s="29">
        <v>4264501</v>
      </c>
      <c r="E15" s="29">
        <v>2679715</v>
      </c>
      <c r="F15" s="65">
        <v>1.591400951220559</v>
      </c>
    </row>
    <row r="16" spans="1:6" ht="12.75">
      <c r="A16" s="53" t="s">
        <v>494</v>
      </c>
      <c r="B16" s="29">
        <v>2294944</v>
      </c>
      <c r="C16" s="29">
        <v>789357</v>
      </c>
      <c r="D16" s="29">
        <v>3084301</v>
      </c>
      <c r="E16" s="29">
        <v>1815987</v>
      </c>
      <c r="F16" s="65">
        <v>1.6984157926240662</v>
      </c>
    </row>
    <row r="17" spans="1:6" ht="12.75">
      <c r="A17" s="53" t="s">
        <v>491</v>
      </c>
      <c r="B17" s="29">
        <v>486713</v>
      </c>
      <c r="C17" s="29">
        <v>93113</v>
      </c>
      <c r="D17" s="29">
        <v>579826</v>
      </c>
      <c r="E17" s="29">
        <v>381973</v>
      </c>
      <c r="F17" s="65">
        <v>1.5179764014734025</v>
      </c>
    </row>
    <row r="18" spans="1:6" ht="12.75">
      <c r="A18" s="53" t="s">
        <v>488</v>
      </c>
      <c r="B18" s="29">
        <v>1148659</v>
      </c>
      <c r="C18" s="29">
        <v>256256</v>
      </c>
      <c r="D18" s="29">
        <v>1404915</v>
      </c>
      <c r="E18" s="29">
        <v>964400</v>
      </c>
      <c r="F18" s="65">
        <v>1.4567762339278307</v>
      </c>
    </row>
    <row r="19" spans="1:6" ht="12.75">
      <c r="A19" s="53" t="s">
        <v>490</v>
      </c>
      <c r="B19" s="29">
        <v>3334128</v>
      </c>
      <c r="C19" s="29">
        <v>651085</v>
      </c>
      <c r="D19" s="29">
        <v>3985213</v>
      </c>
      <c r="E19" s="29">
        <v>2187321</v>
      </c>
      <c r="F19" s="65">
        <v>1.8219607455878675</v>
      </c>
    </row>
    <row r="20" spans="1:6" ht="12.75">
      <c r="A20" s="53" t="s">
        <v>138</v>
      </c>
      <c r="B20" s="29">
        <v>717923</v>
      </c>
      <c r="C20" s="29">
        <v>102893</v>
      </c>
      <c r="D20" s="29">
        <v>820816</v>
      </c>
      <c r="E20" s="29">
        <v>472417</v>
      </c>
      <c r="F20" s="65">
        <v>1.7374819280423863</v>
      </c>
    </row>
    <row r="21" spans="1:6" ht="12.75">
      <c r="A21" s="53" t="s">
        <v>496</v>
      </c>
      <c r="B21" s="29">
        <v>305382</v>
      </c>
      <c r="C21" s="29">
        <v>84109</v>
      </c>
      <c r="D21" s="29">
        <v>389491</v>
      </c>
      <c r="E21" s="29">
        <v>226991</v>
      </c>
      <c r="F21" s="65">
        <v>1.7158874140384421</v>
      </c>
    </row>
    <row r="22" spans="1:6" ht="12.75">
      <c r="A22" s="53" t="s">
        <v>486</v>
      </c>
      <c r="B22" s="29">
        <v>1036397</v>
      </c>
      <c r="C22" s="29">
        <v>297391</v>
      </c>
      <c r="D22" s="29">
        <v>1333788</v>
      </c>
      <c r="E22" s="29">
        <v>828982</v>
      </c>
      <c r="F22" s="65">
        <v>1.608946877013011</v>
      </c>
    </row>
    <row r="23" spans="1:6" ht="12.75">
      <c r="A23" s="53" t="s">
        <v>493</v>
      </c>
      <c r="B23" s="29">
        <v>149559</v>
      </c>
      <c r="C23" s="29">
        <v>39828</v>
      </c>
      <c r="D23" s="29">
        <v>189387</v>
      </c>
      <c r="E23" s="29">
        <v>116858</v>
      </c>
      <c r="F23" s="65">
        <v>1.6206592616680073</v>
      </c>
    </row>
    <row r="24" spans="1:6" ht="12.75">
      <c r="A24" s="53" t="s">
        <v>501</v>
      </c>
      <c r="B24" s="29">
        <v>78186</v>
      </c>
      <c r="C24" s="29">
        <v>14830</v>
      </c>
      <c r="D24" s="29">
        <v>93016</v>
      </c>
      <c r="E24" s="29">
        <v>42735</v>
      </c>
      <c r="F24" s="65">
        <v>2.1765765765765765</v>
      </c>
    </row>
    <row r="25" spans="1:6" ht="12.75">
      <c r="A25" s="53"/>
      <c r="B25" s="29"/>
      <c r="C25" s="29"/>
      <c r="D25" s="29"/>
      <c r="E25" s="29"/>
      <c r="F25" s="65"/>
    </row>
    <row r="26" spans="1:6" ht="13.5" thickBot="1">
      <c r="A26" s="54" t="s">
        <v>350</v>
      </c>
      <c r="B26" s="66">
        <v>21925920</v>
      </c>
      <c r="C26" s="66">
        <v>6314550</v>
      </c>
      <c r="D26" s="66">
        <v>28240470</v>
      </c>
      <c r="E26" s="66">
        <v>16280440</v>
      </c>
      <c r="F26" s="67">
        <v>1.89</v>
      </c>
    </row>
    <row r="27" spans="1:6" ht="12.75">
      <c r="A27" s="61" t="s">
        <v>466</v>
      </c>
      <c r="B27" s="61"/>
      <c r="C27" s="61"/>
      <c r="D27" s="61"/>
      <c r="E27" s="61"/>
      <c r="F27" s="61"/>
    </row>
  </sheetData>
  <mergeCells count="6">
    <mergeCell ref="E5:E6"/>
    <mergeCell ref="F5:F6"/>
    <mergeCell ref="A1:F1"/>
    <mergeCell ref="A3:F3"/>
    <mergeCell ref="A5:A6"/>
    <mergeCell ref="B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A1">
      <selection activeCell="A8" sqref="A8:E26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77" t="s">
        <v>4</v>
      </c>
      <c r="B1" s="177"/>
      <c r="C1" s="177"/>
      <c r="D1" s="177"/>
      <c r="E1" s="177"/>
      <c r="F1" s="5"/>
      <c r="G1" s="5"/>
    </row>
    <row r="3" spans="1:7" ht="15">
      <c r="A3" s="178" t="s">
        <v>347</v>
      </c>
      <c r="B3" s="178"/>
      <c r="C3" s="178"/>
      <c r="D3" s="178"/>
      <c r="E3" s="178"/>
      <c r="F3" s="6"/>
      <c r="G3" s="6"/>
    </row>
    <row r="4" spans="1:7" ht="15">
      <c r="A4" s="178" t="s">
        <v>339</v>
      </c>
      <c r="B4" s="178"/>
      <c r="C4" s="178"/>
      <c r="D4" s="178"/>
      <c r="E4" s="178"/>
      <c r="F4" s="6"/>
      <c r="G4" s="6"/>
    </row>
    <row r="5" spans="1:5" ht="13.5" thickBot="1">
      <c r="A5" s="23"/>
      <c r="B5" s="23"/>
      <c r="C5" s="23"/>
      <c r="D5" s="23"/>
      <c r="E5" s="23"/>
    </row>
    <row r="6" spans="1:5" ht="12.75">
      <c r="A6" s="175" t="s">
        <v>5</v>
      </c>
      <c r="B6" s="172" t="s">
        <v>14</v>
      </c>
      <c r="C6" s="173"/>
      <c r="D6" s="173"/>
      <c r="E6" s="173"/>
    </row>
    <row r="7" spans="1:5" ht="16.5" thickBot="1">
      <c r="A7" s="176"/>
      <c r="B7" s="36" t="s">
        <v>2</v>
      </c>
      <c r="C7" s="36" t="s">
        <v>20</v>
      </c>
      <c r="D7" s="36" t="s">
        <v>21</v>
      </c>
      <c r="E7" s="37" t="s">
        <v>16</v>
      </c>
    </row>
    <row r="8" spans="1:5" ht="12.75">
      <c r="A8" s="24">
        <v>1990</v>
      </c>
      <c r="B8" s="25">
        <v>1396.811223113598</v>
      </c>
      <c r="C8" s="25">
        <v>2536.9311941528863</v>
      </c>
      <c r="D8" s="25">
        <v>3928.604923022976</v>
      </c>
      <c r="E8" s="41">
        <v>1332.749310639063</v>
      </c>
    </row>
    <row r="9" spans="1:5" ht="12.75">
      <c r="A9" s="28">
        <v>1991</v>
      </c>
      <c r="B9" s="29">
        <v>1435.5818975972286</v>
      </c>
      <c r="C9" s="29">
        <v>2511.6153307465092</v>
      </c>
      <c r="D9" s="29">
        <v>4040.6764973702657</v>
      </c>
      <c r="E9" s="42">
        <v>1368.276383491348</v>
      </c>
    </row>
    <row r="10" spans="1:5" ht="12.75">
      <c r="A10" s="28">
        <v>1992</v>
      </c>
      <c r="B10" s="29">
        <v>1459.0821647775326</v>
      </c>
      <c r="C10" s="29">
        <v>2414.129139151938</v>
      </c>
      <c r="D10" s="29">
        <v>3878.383528906283</v>
      </c>
      <c r="E10" s="42">
        <v>1391.8231146106543</v>
      </c>
    </row>
    <row r="11" spans="1:5" ht="12.75">
      <c r="A11" s="28">
        <v>1993</v>
      </c>
      <c r="B11" s="29">
        <v>1424.569260341305</v>
      </c>
      <c r="C11" s="29">
        <v>2296.4915949150686</v>
      </c>
      <c r="D11" s="29">
        <v>3678.5511768250253</v>
      </c>
      <c r="E11" s="42">
        <v>1405.755722031728</v>
      </c>
    </row>
    <row r="12" spans="1:5" ht="12.75">
      <c r="A12" s="28">
        <v>1994</v>
      </c>
      <c r="B12" s="29">
        <v>1456.0807839110414</v>
      </c>
      <c r="C12" s="29">
        <v>2520.136194812684</v>
      </c>
      <c r="D12" s="29">
        <v>3969.140560587809</v>
      </c>
      <c r="E12" s="42">
        <v>1459.9298349551796</v>
      </c>
    </row>
    <row r="13" spans="1:5" ht="12.75">
      <c r="A13" s="28">
        <v>1995</v>
      </c>
      <c r="B13" s="29">
        <v>1431.6387047174678</v>
      </c>
      <c r="C13" s="29">
        <v>2453.202162663159</v>
      </c>
      <c r="D13" s="29">
        <v>3439.8163781246053</v>
      </c>
      <c r="E13" s="42">
        <v>1469.5837418753613</v>
      </c>
    </row>
    <row r="14" spans="1:5" ht="12.75">
      <c r="A14" s="28">
        <v>1996</v>
      </c>
      <c r="B14" s="29">
        <v>1373.6510597878105</v>
      </c>
      <c r="C14" s="29">
        <v>2344.7301467956527</v>
      </c>
      <c r="D14" s="29">
        <v>3333.1199474073896</v>
      </c>
      <c r="E14" s="42">
        <v>1530.9172071847072</v>
      </c>
    </row>
    <row r="15" spans="1:5" ht="12.75">
      <c r="A15" s="28">
        <v>1997</v>
      </c>
      <c r="B15" s="29">
        <v>1395.935235306673</v>
      </c>
      <c r="C15" s="29">
        <v>2401.8325587912777</v>
      </c>
      <c r="D15" s="29">
        <v>3417.5133016092595</v>
      </c>
      <c r="E15" s="42">
        <v>1583.269078469833</v>
      </c>
    </row>
    <row r="16" spans="1:5" ht="12.75">
      <c r="A16" s="28">
        <v>1998</v>
      </c>
      <c r="B16" s="29">
        <v>1374.0961521244953</v>
      </c>
      <c r="C16" s="29">
        <v>2445.34193403137</v>
      </c>
      <c r="D16" s="29">
        <v>3202.698526733298</v>
      </c>
      <c r="E16" s="42">
        <v>1621.8134284673338</v>
      </c>
    </row>
    <row r="17" spans="1:5" ht="12.75">
      <c r="A17" s="28">
        <v>1999</v>
      </c>
      <c r="B17" s="29">
        <v>1423.5171957040627</v>
      </c>
      <c r="C17" s="29">
        <v>2457.7449255641122</v>
      </c>
      <c r="D17" s="29">
        <v>2970.9797332202425</v>
      </c>
      <c r="E17" s="42">
        <v>1635.0192280770257</v>
      </c>
    </row>
    <row r="18" spans="1:5" ht="12.75">
      <c r="A18" s="28">
        <v>2000</v>
      </c>
      <c r="B18" s="29">
        <v>1453.774400295484</v>
      </c>
      <c r="C18" s="29">
        <v>2409.3856341656024</v>
      </c>
      <c r="D18" s="29">
        <v>3046.0490032311473</v>
      </c>
      <c r="E18" s="42">
        <v>1693.0875796716227</v>
      </c>
    </row>
    <row r="19" spans="1:5" ht="12.75">
      <c r="A19" s="28">
        <v>2001</v>
      </c>
      <c r="B19" s="29">
        <v>1418.3673562480583</v>
      </c>
      <c r="C19" s="29">
        <v>2420.6213401850177</v>
      </c>
      <c r="D19" s="29">
        <v>2789.435083409066</v>
      </c>
      <c r="E19" s="42">
        <v>1724.6650815476057</v>
      </c>
    </row>
    <row r="20" spans="1:5" ht="12.75">
      <c r="A20" s="28">
        <v>2002</v>
      </c>
      <c r="B20" s="29">
        <v>1460.7751236103297</v>
      </c>
      <c r="C20" s="29">
        <v>2272.563763058367</v>
      </c>
      <c r="D20" s="29">
        <v>2628.666011993949</v>
      </c>
      <c r="E20" s="42">
        <v>1752.9997036744317</v>
      </c>
    </row>
    <row r="21" spans="1:5" ht="12.75">
      <c r="A21" s="28">
        <v>2003</v>
      </c>
      <c r="B21" s="29">
        <v>1455.9904089788454</v>
      </c>
      <c r="C21" s="29">
        <v>2461.419532692187</v>
      </c>
      <c r="D21" s="29">
        <v>2676.2868879696894</v>
      </c>
      <c r="E21" s="42">
        <v>1767.50030394723</v>
      </c>
    </row>
    <row r="22" spans="1:5" ht="12.75">
      <c r="A22" s="28">
        <v>2004</v>
      </c>
      <c r="B22" s="29">
        <v>1499.638490725408</v>
      </c>
      <c r="C22" s="29">
        <v>2344.24762012963</v>
      </c>
      <c r="D22" s="29">
        <v>2482.188817088579</v>
      </c>
      <c r="E22" s="42">
        <v>1757.134419889193</v>
      </c>
    </row>
    <row r="23" spans="1:5" ht="12.75">
      <c r="A23" s="28">
        <v>2005</v>
      </c>
      <c r="B23" s="29">
        <v>1495.5707882303075</v>
      </c>
      <c r="C23" s="29">
        <v>2278.3525313234495</v>
      </c>
      <c r="D23" s="29">
        <v>2491.429906447148</v>
      </c>
      <c r="E23" s="42">
        <v>1776.3548000736655</v>
      </c>
    </row>
    <row r="24" spans="1:5" ht="12.75">
      <c r="A24" s="28">
        <v>2006</v>
      </c>
      <c r="B24" s="29">
        <v>1474.23174770065</v>
      </c>
      <c r="C24" s="29">
        <v>2310.3176453066712</v>
      </c>
      <c r="D24" s="29">
        <v>2742.919731669385</v>
      </c>
      <c r="E24" s="42">
        <v>1816.5624652490214</v>
      </c>
    </row>
    <row r="25" spans="1:11" ht="12.75">
      <c r="A25" s="28">
        <v>2007</v>
      </c>
      <c r="B25" s="29">
        <v>1468.5606739511004</v>
      </c>
      <c r="C25" s="29">
        <v>2162.0626155187692</v>
      </c>
      <c r="D25" s="29">
        <v>2166.4464367678597</v>
      </c>
      <c r="E25" s="42">
        <v>1813.0516341536243</v>
      </c>
      <c r="H25" s="4"/>
      <c r="I25" s="4"/>
      <c r="J25" s="4"/>
      <c r="K25" s="4"/>
    </row>
    <row r="26" spans="1:11" ht="13.5" thickBot="1">
      <c r="A26" s="32">
        <v>2008</v>
      </c>
      <c r="B26" s="33">
        <v>1253.6788010676978</v>
      </c>
      <c r="C26" s="33">
        <v>1007.7863743747647</v>
      </c>
      <c r="D26" s="33">
        <v>2004.6057247784308</v>
      </c>
      <c r="E26" s="43">
        <v>1779.6323404707596</v>
      </c>
      <c r="H26" s="4"/>
      <c r="I26" s="4"/>
      <c r="J26" s="4"/>
      <c r="K26" s="4"/>
    </row>
  </sheetData>
  <mergeCells count="5"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13.7109375" style="0" customWidth="1"/>
    <col min="2" max="2" width="16.8515625" style="0" customWidth="1"/>
    <col min="3" max="4" width="13.7109375" style="0" customWidth="1"/>
    <col min="5" max="5" width="15.57421875" style="0" customWidth="1"/>
    <col min="6" max="6" width="13.7109375" style="0" customWidth="1"/>
    <col min="7" max="7" width="15.003906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344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175" t="s">
        <v>5</v>
      </c>
      <c r="B5" s="170" t="s">
        <v>118</v>
      </c>
      <c r="C5" s="170" t="s">
        <v>93</v>
      </c>
      <c r="D5" s="172" t="s">
        <v>121</v>
      </c>
      <c r="E5" s="174"/>
      <c r="F5" s="172" t="s">
        <v>120</v>
      </c>
      <c r="G5" s="173"/>
    </row>
    <row r="6" spans="1:7" ht="13.5" thickBot="1">
      <c r="A6" s="176"/>
      <c r="B6" s="171"/>
      <c r="C6" s="171"/>
      <c r="D6" s="36" t="s">
        <v>122</v>
      </c>
      <c r="E6" s="36" t="s">
        <v>119</v>
      </c>
      <c r="F6" s="36" t="s">
        <v>122</v>
      </c>
      <c r="G6" s="37" t="s">
        <v>603</v>
      </c>
    </row>
    <row r="7" spans="1:7" ht="12.75">
      <c r="A7" s="24">
        <v>2000</v>
      </c>
      <c r="B7" s="25">
        <v>415873000</v>
      </c>
      <c r="C7" s="25">
        <v>13086197</v>
      </c>
      <c r="D7" s="25">
        <v>31780</v>
      </c>
      <c r="E7" s="26">
        <v>100</v>
      </c>
      <c r="F7" s="25">
        <v>10329</v>
      </c>
      <c r="G7" s="27">
        <v>100</v>
      </c>
    </row>
    <row r="8" spans="1:7" ht="12.75">
      <c r="A8" s="28">
        <v>2001</v>
      </c>
      <c r="B8" s="29">
        <v>443864000</v>
      </c>
      <c r="C8" s="29">
        <v>13468068</v>
      </c>
      <c r="D8" s="29">
        <v>32957</v>
      </c>
      <c r="E8" s="30">
        <v>103.7</v>
      </c>
      <c r="F8" s="29">
        <v>10900</v>
      </c>
      <c r="G8" s="31">
        <v>105.5</v>
      </c>
    </row>
    <row r="9" spans="1:7" ht="12.75">
      <c r="A9" s="28">
        <v>2002</v>
      </c>
      <c r="B9" s="29">
        <v>471993000</v>
      </c>
      <c r="C9" s="29">
        <v>13842739</v>
      </c>
      <c r="D9" s="29">
        <v>34097</v>
      </c>
      <c r="E9" s="30">
        <v>107.3</v>
      </c>
      <c r="F9" s="29">
        <v>11425</v>
      </c>
      <c r="G9" s="31">
        <v>110.6</v>
      </c>
    </row>
    <row r="10" spans="1:7" ht="12.75">
      <c r="A10" s="28">
        <v>2003</v>
      </c>
      <c r="B10" s="29">
        <v>504128000</v>
      </c>
      <c r="C10" s="29">
        <v>14187443</v>
      </c>
      <c r="D10" s="29">
        <v>35533</v>
      </c>
      <c r="E10" s="30">
        <v>111.8</v>
      </c>
      <c r="F10" s="29">
        <v>12002</v>
      </c>
      <c r="G10" s="31">
        <v>116.2</v>
      </c>
    </row>
    <row r="11" spans="1:7" ht="12.75">
      <c r="A11" s="28">
        <v>2004</v>
      </c>
      <c r="B11" s="29">
        <v>540353000</v>
      </c>
      <c r="C11" s="29">
        <v>14528259</v>
      </c>
      <c r="D11" s="29">
        <v>37193</v>
      </c>
      <c r="E11" s="30">
        <v>117</v>
      </c>
      <c r="F11" s="29">
        <v>12657</v>
      </c>
      <c r="G11" s="31">
        <v>122.5</v>
      </c>
    </row>
    <row r="12" spans="1:7" ht="12.75">
      <c r="A12" s="28">
        <v>2005</v>
      </c>
      <c r="B12" s="29">
        <v>580858000</v>
      </c>
      <c r="C12" s="29">
        <v>14865707</v>
      </c>
      <c r="D12" s="29">
        <v>39074</v>
      </c>
      <c r="E12" s="30">
        <v>123</v>
      </c>
      <c r="F12" s="29">
        <v>13384</v>
      </c>
      <c r="G12" s="31">
        <v>129.6</v>
      </c>
    </row>
    <row r="13" spans="1:7" ht="12.75">
      <c r="A13" s="28">
        <v>2006</v>
      </c>
      <c r="B13" s="29">
        <v>625783000</v>
      </c>
      <c r="C13" s="29">
        <v>15855594</v>
      </c>
      <c r="D13" s="29">
        <v>39468</v>
      </c>
      <c r="E13" s="30">
        <v>124.2</v>
      </c>
      <c r="F13" s="29">
        <v>14192</v>
      </c>
      <c r="G13" s="31">
        <v>137.4</v>
      </c>
    </row>
    <row r="14" spans="1:7" ht="13.5" thickBot="1">
      <c r="A14" s="28">
        <v>2007</v>
      </c>
      <c r="B14" s="29">
        <v>665164000</v>
      </c>
      <c r="C14" s="29">
        <v>16280440</v>
      </c>
      <c r="D14" s="29">
        <v>40857</v>
      </c>
      <c r="E14" s="30">
        <v>128.6</v>
      </c>
      <c r="F14" s="29">
        <v>14823</v>
      </c>
      <c r="G14" s="31">
        <v>143.5</v>
      </c>
    </row>
    <row r="15" spans="1:7" ht="12.75">
      <c r="A15" s="61" t="s">
        <v>466</v>
      </c>
      <c r="B15" s="61"/>
      <c r="C15" s="61"/>
      <c r="D15" s="61"/>
      <c r="E15" s="61"/>
      <c r="F15" s="61"/>
      <c r="G15" s="82"/>
    </row>
  </sheetData>
  <mergeCells count="7">
    <mergeCell ref="F5:G5"/>
    <mergeCell ref="A1:G1"/>
    <mergeCell ref="A3:G3"/>
    <mergeCell ref="A5:A6"/>
    <mergeCell ref="B5:B6"/>
    <mergeCell ref="C5:C6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D32" sqref="D32"/>
    </sheetView>
  </sheetViews>
  <sheetFormatPr defaultColWidth="11.421875" defaultRowHeight="12.75"/>
  <cols>
    <col min="1" max="1" width="23.140625" style="0" customWidth="1"/>
    <col min="2" max="3" width="18.7109375" style="0" customWidth="1"/>
    <col min="4" max="4" width="46.2812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383</v>
      </c>
      <c r="B3" s="178"/>
      <c r="C3" s="178"/>
    </row>
    <row r="4" spans="1:3" ht="15">
      <c r="A4" s="178" t="s">
        <v>504</v>
      </c>
      <c r="B4" s="178"/>
      <c r="C4" s="178"/>
    </row>
    <row r="5" spans="1:3" ht="13.5" thickBot="1">
      <c r="A5" s="23"/>
      <c r="B5" s="23"/>
      <c r="C5" s="23"/>
    </row>
    <row r="6" spans="1:3" ht="12.75" customHeight="1">
      <c r="A6" s="175" t="s">
        <v>32</v>
      </c>
      <c r="B6" s="172" t="s">
        <v>123</v>
      </c>
      <c r="C6" s="173"/>
    </row>
    <row r="7" spans="1:5" ht="13.5" thickBot="1">
      <c r="A7" s="176"/>
      <c r="B7" s="36" t="s">
        <v>124</v>
      </c>
      <c r="C7" s="37" t="s">
        <v>125</v>
      </c>
      <c r="D7" s="4"/>
      <c r="E7" s="4"/>
    </row>
    <row r="8" spans="1:5" ht="12.75">
      <c r="A8" s="52" t="s">
        <v>499</v>
      </c>
      <c r="B8" s="25">
        <v>34792</v>
      </c>
      <c r="C8" s="41">
        <v>11889</v>
      </c>
      <c r="D8" s="4"/>
      <c r="E8" s="4"/>
    </row>
    <row r="9" spans="1:5" ht="12.75">
      <c r="A9" s="53" t="s">
        <v>492</v>
      </c>
      <c r="B9" s="29">
        <v>42362</v>
      </c>
      <c r="C9" s="42">
        <v>16271</v>
      </c>
      <c r="D9" s="4"/>
      <c r="E9" s="4"/>
    </row>
    <row r="10" spans="1:5" ht="12.75">
      <c r="A10" s="53" t="s">
        <v>489</v>
      </c>
      <c r="B10" s="29">
        <v>40484</v>
      </c>
      <c r="C10" s="42">
        <v>15656</v>
      </c>
      <c r="D10" s="4"/>
      <c r="E10" s="4"/>
    </row>
    <row r="11" spans="1:5" ht="12.75">
      <c r="A11" s="53" t="s">
        <v>498</v>
      </c>
      <c r="B11" s="29">
        <v>42423</v>
      </c>
      <c r="C11" s="42">
        <v>15949</v>
      </c>
      <c r="D11" s="4"/>
      <c r="E11" s="4"/>
    </row>
    <row r="12" spans="1:5" ht="12.75">
      <c r="A12" s="53" t="s">
        <v>497</v>
      </c>
      <c r="B12" s="29">
        <v>37972</v>
      </c>
      <c r="C12" s="42">
        <v>13227</v>
      </c>
      <c r="D12" s="4"/>
      <c r="E12" s="4"/>
    </row>
    <row r="13" spans="1:5" ht="12.75">
      <c r="A13" s="53" t="s">
        <v>137</v>
      </c>
      <c r="B13" s="29">
        <v>43614</v>
      </c>
      <c r="C13" s="42">
        <v>15642</v>
      </c>
      <c r="D13" s="4"/>
      <c r="E13" s="4"/>
    </row>
    <row r="14" spans="1:5" ht="12.75">
      <c r="A14" s="53" t="s">
        <v>485</v>
      </c>
      <c r="B14" s="29">
        <v>39978</v>
      </c>
      <c r="C14" s="42">
        <v>15330</v>
      </c>
      <c r="D14" s="4"/>
      <c r="E14" s="4"/>
    </row>
    <row r="15" spans="1:5" ht="12.75">
      <c r="A15" s="53" t="s">
        <v>487</v>
      </c>
      <c r="B15" s="29">
        <v>35166</v>
      </c>
      <c r="C15" s="42">
        <v>12312</v>
      </c>
      <c r="D15" s="4"/>
      <c r="E15" s="4"/>
    </row>
    <row r="16" spans="1:5" ht="12.75">
      <c r="A16" s="53" t="s">
        <v>495</v>
      </c>
      <c r="B16" s="29">
        <v>44517</v>
      </c>
      <c r="C16" s="42">
        <v>16654</v>
      </c>
      <c r="D16" s="4"/>
      <c r="E16" s="4"/>
    </row>
    <row r="17" spans="1:5" ht="12.75">
      <c r="A17" s="53" t="s">
        <v>295</v>
      </c>
      <c r="B17" s="29">
        <v>44162</v>
      </c>
      <c r="C17" s="42">
        <v>14593</v>
      </c>
      <c r="D17" s="4"/>
      <c r="E17" s="4"/>
    </row>
    <row r="18" spans="1:5" ht="12.75">
      <c r="A18" s="53" t="s">
        <v>494</v>
      </c>
      <c r="B18" s="29">
        <v>35531</v>
      </c>
      <c r="C18" s="42">
        <v>13380</v>
      </c>
      <c r="D18" s="4"/>
      <c r="E18" s="4"/>
    </row>
    <row r="19" spans="1:5" ht="12.75">
      <c r="A19" s="53" t="s">
        <v>491</v>
      </c>
      <c r="B19" s="29">
        <v>33149</v>
      </c>
      <c r="C19" s="42">
        <v>11765</v>
      </c>
      <c r="D19" s="4"/>
      <c r="E19" s="4"/>
    </row>
    <row r="20" spans="1:5" ht="12.75">
      <c r="A20" s="53" t="s">
        <v>488</v>
      </c>
      <c r="B20" s="29">
        <v>38711</v>
      </c>
      <c r="C20" s="42">
        <v>13687</v>
      </c>
      <c r="D20" s="4"/>
      <c r="E20" s="4"/>
    </row>
    <row r="21" spans="1:5" ht="12.75">
      <c r="A21" s="53" t="s">
        <v>490</v>
      </c>
      <c r="B21" s="29">
        <v>51437</v>
      </c>
      <c r="C21" s="42">
        <v>17666</v>
      </c>
      <c r="D21" s="4"/>
      <c r="E21" s="4"/>
    </row>
    <row r="22" spans="1:5" ht="12.75">
      <c r="A22" s="53" t="s">
        <v>267</v>
      </c>
      <c r="B22" s="29">
        <v>45518</v>
      </c>
      <c r="C22" s="42">
        <v>14417</v>
      </c>
      <c r="D22" s="4"/>
      <c r="E22" s="4"/>
    </row>
    <row r="23" spans="1:5" ht="12.75">
      <c r="A23" s="53" t="s">
        <v>138</v>
      </c>
      <c r="B23" s="29">
        <v>35309</v>
      </c>
      <c r="C23" s="42">
        <v>11985</v>
      </c>
      <c r="D23" s="4"/>
      <c r="E23" s="4"/>
    </row>
    <row r="24" spans="1:5" ht="12.75">
      <c r="A24" s="53" t="s">
        <v>496</v>
      </c>
      <c r="B24" s="29">
        <v>50715</v>
      </c>
      <c r="C24" s="42">
        <v>19173</v>
      </c>
      <c r="D24" s="4"/>
      <c r="E24" s="4"/>
    </row>
    <row r="25" spans="1:5" ht="12.75">
      <c r="A25" s="53" t="s">
        <v>486</v>
      </c>
      <c r="B25" s="29">
        <v>52523</v>
      </c>
      <c r="C25" s="42">
        <v>19473</v>
      </c>
      <c r="D25" s="4"/>
      <c r="E25" s="4"/>
    </row>
    <row r="26" spans="1:5" ht="12.75">
      <c r="A26" s="53" t="s">
        <v>493</v>
      </c>
      <c r="B26" s="29">
        <v>41569</v>
      </c>
      <c r="C26" s="42">
        <v>15709</v>
      </c>
      <c r="D26" s="4"/>
      <c r="E26" s="4"/>
    </row>
    <row r="27" spans="1:5" ht="12.75">
      <c r="A27" s="53" t="s">
        <v>295</v>
      </c>
      <c r="B27" s="29">
        <v>44162</v>
      </c>
      <c r="C27" s="42">
        <v>14593</v>
      </c>
      <c r="D27" s="4"/>
      <c r="E27" s="4"/>
    </row>
    <row r="28" spans="1:5" ht="12.75">
      <c r="A28" s="53"/>
      <c r="B28" s="29"/>
      <c r="C28" s="42"/>
      <c r="D28" s="4"/>
      <c r="E28" s="4"/>
    </row>
    <row r="29" spans="1:5" ht="13.5" thickBot="1">
      <c r="A29" s="54" t="s">
        <v>503</v>
      </c>
      <c r="B29" s="66">
        <v>40857</v>
      </c>
      <c r="C29" s="83">
        <v>14823</v>
      </c>
      <c r="D29" s="4"/>
      <c r="E29" s="4"/>
    </row>
    <row r="30" spans="1:5" ht="12.75">
      <c r="A30" s="76" t="s">
        <v>466</v>
      </c>
      <c r="B30" s="61"/>
      <c r="C30" s="61"/>
      <c r="D30" s="4"/>
      <c r="E30" s="4"/>
    </row>
    <row r="31" spans="4:5" ht="12.75">
      <c r="D31" s="4"/>
      <c r="E31" s="4"/>
    </row>
    <row r="32" spans="4:5" ht="12.75">
      <c r="D32" s="4"/>
      <c r="E32" s="4"/>
    </row>
  </sheetData>
  <mergeCells count="5">
    <mergeCell ref="A1:C1"/>
    <mergeCell ref="A3:C3"/>
    <mergeCell ref="A6:A7"/>
    <mergeCell ref="B6:C6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25.2812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565</v>
      </c>
      <c r="B3" s="178"/>
      <c r="C3" s="178"/>
    </row>
    <row r="4" spans="1:3" ht="15">
      <c r="A4" s="178" t="s">
        <v>384</v>
      </c>
      <c r="B4" s="178"/>
      <c r="C4" s="178"/>
    </row>
    <row r="5" spans="1:3" ht="13.5" thickBot="1">
      <c r="A5" s="23"/>
      <c r="B5" s="23"/>
      <c r="C5" s="23"/>
    </row>
    <row r="6" spans="1:3" ht="26.25" customHeight="1" thickBot="1">
      <c r="A6" s="62" t="s">
        <v>32</v>
      </c>
      <c r="B6" s="68" t="s">
        <v>126</v>
      </c>
      <c r="C6" s="63" t="s">
        <v>127</v>
      </c>
    </row>
    <row r="7" spans="1:3" ht="12.75">
      <c r="A7" s="52" t="s">
        <v>499</v>
      </c>
      <c r="B7" s="159">
        <v>406</v>
      </c>
      <c r="C7" s="160">
        <v>8226325</v>
      </c>
    </row>
    <row r="8" spans="1:3" ht="12.75">
      <c r="A8" s="53" t="s">
        <v>507</v>
      </c>
      <c r="B8" s="162">
        <v>145</v>
      </c>
      <c r="C8" s="160">
        <v>310858</v>
      </c>
    </row>
    <row r="9" spans="1:3" ht="12.75">
      <c r="A9" s="53" t="s">
        <v>498</v>
      </c>
      <c r="B9" s="163">
        <v>67</v>
      </c>
      <c r="C9" s="160">
        <v>1095426</v>
      </c>
    </row>
    <row r="10" spans="1:3" ht="12.75">
      <c r="A10" s="53" t="s">
        <v>137</v>
      </c>
      <c r="B10" s="162">
        <v>82</v>
      </c>
      <c r="C10" s="160">
        <v>577819</v>
      </c>
    </row>
    <row r="11" spans="1:3" ht="12.75">
      <c r="A11" s="53" t="s">
        <v>487</v>
      </c>
      <c r="B11" s="162">
        <v>670</v>
      </c>
      <c r="C11" s="160">
        <v>1914382</v>
      </c>
    </row>
    <row r="12" spans="1:3" ht="12.75">
      <c r="A12" s="53" t="s">
        <v>495</v>
      </c>
      <c r="B12" s="162">
        <v>384</v>
      </c>
      <c r="C12" s="160">
        <v>6454044</v>
      </c>
    </row>
    <row r="13" spans="1:3" ht="12.75">
      <c r="A13" s="53" t="s">
        <v>508</v>
      </c>
      <c r="B13" s="162">
        <v>284</v>
      </c>
      <c r="C13" s="160">
        <v>3217299</v>
      </c>
    </row>
    <row r="14" spans="1:3" ht="12.75">
      <c r="A14" s="53" t="s">
        <v>138</v>
      </c>
      <c r="B14" s="162">
        <v>40</v>
      </c>
      <c r="C14" s="160">
        <v>1348879</v>
      </c>
    </row>
    <row r="15" spans="1:3" ht="12.75">
      <c r="A15" s="53" t="s">
        <v>496</v>
      </c>
      <c r="B15" s="162">
        <v>272</v>
      </c>
      <c r="C15" s="160">
        <v>584734</v>
      </c>
    </row>
    <row r="16" spans="1:3" ht="12.75">
      <c r="A16" s="53" t="s">
        <v>486</v>
      </c>
      <c r="B16" s="164">
        <v>197</v>
      </c>
      <c r="C16" s="12">
        <v>1989703</v>
      </c>
    </row>
    <row r="17" spans="1:2" ht="12.75">
      <c r="A17" s="53"/>
      <c r="B17" s="162"/>
    </row>
    <row r="18" spans="1:3" ht="13.5" thickBot="1">
      <c r="A18" s="54" t="s">
        <v>46</v>
      </c>
      <c r="B18" s="66">
        <v>2547</v>
      </c>
      <c r="C18" s="165">
        <v>25719469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G38" sqref="G38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566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26.25" thickBot="1">
      <c r="A5" s="62" t="s">
        <v>5</v>
      </c>
      <c r="B5" s="68" t="s">
        <v>128</v>
      </c>
      <c r="C5" s="68" t="s">
        <v>129</v>
      </c>
      <c r="D5" s="68" t="s">
        <v>130</v>
      </c>
      <c r="E5" s="68" t="s">
        <v>131</v>
      </c>
      <c r="F5" s="68" t="s">
        <v>132</v>
      </c>
      <c r="G5" s="63" t="s">
        <v>10</v>
      </c>
    </row>
    <row r="6" spans="1:7" ht="12.75">
      <c r="A6" s="24">
        <v>1990</v>
      </c>
      <c r="B6" s="25">
        <v>8129</v>
      </c>
      <c r="C6" s="25">
        <v>69</v>
      </c>
      <c r="D6" s="25">
        <v>554</v>
      </c>
      <c r="E6" s="25">
        <v>58</v>
      </c>
      <c r="F6" s="25">
        <v>270</v>
      </c>
      <c r="G6" s="41">
        <v>9080</v>
      </c>
    </row>
    <row r="7" spans="1:7" ht="12.75">
      <c r="A7" s="28">
        <v>1995</v>
      </c>
      <c r="B7" s="29">
        <v>10291</v>
      </c>
      <c r="C7" s="29">
        <v>74</v>
      </c>
      <c r="D7" s="29">
        <v>637</v>
      </c>
      <c r="E7" s="29">
        <v>77</v>
      </c>
      <c r="F7" s="29">
        <v>499</v>
      </c>
      <c r="G7" s="42">
        <v>11578</v>
      </c>
    </row>
    <row r="8" spans="1:7" ht="12.75">
      <c r="A8" s="28">
        <v>1999</v>
      </c>
      <c r="B8" s="29">
        <v>11773</v>
      </c>
      <c r="C8" s="29">
        <v>80</v>
      </c>
      <c r="D8" s="29">
        <v>756</v>
      </c>
      <c r="E8" s="29">
        <v>93</v>
      </c>
      <c r="F8" s="29">
        <v>658</v>
      </c>
      <c r="G8" s="42">
        <v>13360</v>
      </c>
    </row>
    <row r="9" spans="1:7" ht="12.75">
      <c r="A9" s="28">
        <v>2001</v>
      </c>
      <c r="B9" s="29">
        <v>12178</v>
      </c>
      <c r="C9" s="29">
        <v>78</v>
      </c>
      <c r="D9" s="29">
        <v>743</v>
      </c>
      <c r="E9" s="29">
        <v>140</v>
      </c>
      <c r="F9" s="29">
        <v>706</v>
      </c>
      <c r="G9" s="42">
        <v>13845</v>
      </c>
    </row>
    <row r="10" spans="1:7" ht="12.75">
      <c r="A10" s="28">
        <v>2002</v>
      </c>
      <c r="B10" s="29">
        <v>12252</v>
      </c>
      <c r="C10" s="29">
        <v>80</v>
      </c>
      <c r="D10" s="29">
        <v>773</v>
      </c>
      <c r="E10" s="29">
        <v>156</v>
      </c>
      <c r="F10" s="29">
        <v>739</v>
      </c>
      <c r="G10" s="42">
        <v>14000</v>
      </c>
    </row>
    <row r="11" spans="1:7" ht="12.75">
      <c r="A11" s="28">
        <v>2003</v>
      </c>
      <c r="B11" s="29">
        <v>12468</v>
      </c>
      <c r="C11" s="29">
        <v>85</v>
      </c>
      <c r="D11" s="29">
        <v>794</v>
      </c>
      <c r="E11" s="29">
        <v>174</v>
      </c>
      <c r="F11" s="29">
        <v>838</v>
      </c>
      <c r="G11" s="42">
        <v>14359</v>
      </c>
    </row>
    <row r="12" spans="1:7" ht="12.75">
      <c r="A12" s="28">
        <v>2004</v>
      </c>
      <c r="B12" s="29">
        <v>12500</v>
      </c>
      <c r="C12" s="29">
        <v>91</v>
      </c>
      <c r="D12" s="29">
        <v>838</v>
      </c>
      <c r="E12" s="29">
        <v>226</v>
      </c>
      <c r="F12" s="29">
        <v>895</v>
      </c>
      <c r="G12" s="42">
        <v>14550</v>
      </c>
    </row>
    <row r="13" spans="1:7" ht="12.75">
      <c r="A13" s="28">
        <v>2005</v>
      </c>
      <c r="B13" s="29">
        <v>12772</v>
      </c>
      <c r="C13" s="29">
        <v>89</v>
      </c>
      <c r="D13" s="29">
        <v>843</v>
      </c>
      <c r="E13" s="29">
        <v>216</v>
      </c>
      <c r="F13" s="29">
        <v>922</v>
      </c>
      <c r="G13" s="42">
        <v>14842</v>
      </c>
    </row>
    <row r="14" spans="1:7" ht="12.75">
      <c r="A14" s="28">
        <v>2006</v>
      </c>
      <c r="B14" s="29">
        <v>13385</v>
      </c>
      <c r="C14" s="29">
        <v>90</v>
      </c>
      <c r="D14" s="29">
        <v>849</v>
      </c>
      <c r="E14" s="29">
        <v>223</v>
      </c>
      <c r="F14" s="29">
        <v>932</v>
      </c>
      <c r="G14" s="42">
        <v>15479</v>
      </c>
    </row>
    <row r="15" spans="1:7" ht="12.75">
      <c r="A15" s="28">
        <v>2007</v>
      </c>
      <c r="B15" s="29">
        <v>13480</v>
      </c>
      <c r="C15" s="29">
        <v>90</v>
      </c>
      <c r="D15" s="29">
        <v>860</v>
      </c>
      <c r="E15" s="29">
        <v>222</v>
      </c>
      <c r="F15" s="29">
        <v>946</v>
      </c>
      <c r="G15" s="42">
        <v>15598</v>
      </c>
    </row>
    <row r="16" spans="1:7" ht="13.5" thickBot="1">
      <c r="A16" s="32">
        <v>2008</v>
      </c>
      <c r="B16" s="29">
        <v>13684</v>
      </c>
      <c r="C16" s="29">
        <v>92</v>
      </c>
      <c r="D16" s="29">
        <v>872</v>
      </c>
      <c r="E16" s="29">
        <v>241</v>
      </c>
      <c r="F16" s="29">
        <v>960</v>
      </c>
      <c r="G16" s="42">
        <v>15849</v>
      </c>
    </row>
    <row r="17" spans="1:7" ht="12.75">
      <c r="A17" s="193" t="s">
        <v>471</v>
      </c>
      <c r="B17" s="193"/>
      <c r="C17" s="61"/>
      <c r="D17" s="61"/>
      <c r="E17" s="61"/>
      <c r="F17" s="61"/>
      <c r="G17" s="61"/>
    </row>
  </sheetData>
  <mergeCells count="3">
    <mergeCell ref="A1:G1"/>
    <mergeCell ref="A3:G3"/>
    <mergeCell ref="A17:B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2"/>
  <sheetViews>
    <sheetView zoomScale="75" zoomScaleNormal="75" workbookViewId="0" topLeftCell="A1">
      <selection activeCell="C25" sqref="C25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2" ht="18">
      <c r="A1" s="166" t="s">
        <v>4</v>
      </c>
      <c r="B1" s="166"/>
    </row>
    <row r="3" spans="1:2" ht="15">
      <c r="A3" s="178" t="s">
        <v>386</v>
      </c>
      <c r="B3" s="178"/>
    </row>
    <row r="4" spans="1:2" ht="15">
      <c r="A4" s="178" t="s">
        <v>510</v>
      </c>
      <c r="B4" s="178"/>
    </row>
    <row r="5" spans="1:3" ht="13.5" thickBot="1">
      <c r="A5" s="23"/>
      <c r="B5" s="23"/>
      <c r="C5" s="4"/>
    </row>
    <row r="6" spans="1:3" ht="29.25" customHeight="1" thickBot="1">
      <c r="A6" s="62" t="s">
        <v>32</v>
      </c>
      <c r="B6" s="63" t="s">
        <v>133</v>
      </c>
      <c r="C6" s="4"/>
    </row>
    <row r="7" spans="1:3" ht="12.75">
      <c r="A7" s="52" t="s">
        <v>499</v>
      </c>
      <c r="B7" s="27">
        <v>4.3</v>
      </c>
      <c r="C7" s="4"/>
    </row>
    <row r="8" spans="1:3" ht="12.75">
      <c r="A8" s="53" t="s">
        <v>492</v>
      </c>
      <c r="B8" s="31">
        <v>2</v>
      </c>
      <c r="C8" s="4"/>
    </row>
    <row r="9" spans="1:3" ht="12.75">
      <c r="A9" s="53" t="s">
        <v>489</v>
      </c>
      <c r="B9" s="31">
        <v>1.9</v>
      </c>
      <c r="C9" s="4"/>
    </row>
    <row r="10" spans="1:3" ht="12.75">
      <c r="A10" s="53" t="s">
        <v>498</v>
      </c>
      <c r="B10" s="31">
        <v>1.8</v>
      </c>
      <c r="C10" s="4"/>
    </row>
    <row r="11" spans="1:3" ht="12.75">
      <c r="A11" s="53" t="s">
        <v>497</v>
      </c>
      <c r="B11" s="31">
        <v>1.1</v>
      </c>
      <c r="C11" s="4"/>
    </row>
    <row r="12" spans="1:3" ht="12.75">
      <c r="A12" s="53" t="s">
        <v>137</v>
      </c>
      <c r="B12" s="31">
        <v>1</v>
      </c>
      <c r="C12" s="4"/>
    </row>
    <row r="13" spans="1:3" ht="12.75">
      <c r="A13" s="53" t="s">
        <v>485</v>
      </c>
      <c r="B13" s="31">
        <v>4.9</v>
      </c>
      <c r="C13" s="4"/>
    </row>
    <row r="14" spans="1:3" ht="12.75">
      <c r="A14" s="53" t="s">
        <v>487</v>
      </c>
      <c r="B14" s="31">
        <v>14.1</v>
      </c>
      <c r="C14" s="4"/>
    </row>
    <row r="15" spans="1:3" ht="12.75">
      <c r="A15" s="53" t="s">
        <v>495</v>
      </c>
      <c r="B15" s="31">
        <v>19.4</v>
      </c>
      <c r="C15" s="4"/>
    </row>
    <row r="16" spans="1:3" ht="12.75">
      <c r="A16" s="53" t="s">
        <v>494</v>
      </c>
      <c r="B16" s="31">
        <v>8.3</v>
      </c>
      <c r="C16" s="4"/>
    </row>
    <row r="17" spans="1:3" ht="12.75">
      <c r="A17" s="53" t="s">
        <v>491</v>
      </c>
      <c r="B17" s="31">
        <v>3.1</v>
      </c>
      <c r="C17" s="4"/>
    </row>
    <row r="18" spans="1:3" ht="12.75">
      <c r="A18" s="53" t="s">
        <v>488</v>
      </c>
      <c r="B18" s="31">
        <v>4.8</v>
      </c>
      <c r="C18" s="4"/>
    </row>
    <row r="19" spans="1:3" ht="12.75">
      <c r="A19" s="53" t="s">
        <v>490</v>
      </c>
      <c r="B19" s="31">
        <v>6.4</v>
      </c>
      <c r="C19" s="4"/>
    </row>
    <row r="20" spans="1:3" ht="12.75">
      <c r="A20" s="53" t="s">
        <v>138</v>
      </c>
      <c r="B20" s="31">
        <v>2.8</v>
      </c>
      <c r="C20" s="4"/>
    </row>
    <row r="21" spans="1:3" ht="12.75">
      <c r="A21" s="53" t="s">
        <v>496</v>
      </c>
      <c r="B21" s="31">
        <v>1.6</v>
      </c>
      <c r="C21" s="4"/>
    </row>
    <row r="22" spans="1:3" ht="12.75">
      <c r="A22" s="53" t="s">
        <v>486</v>
      </c>
      <c r="B22" s="31">
        <v>17.9</v>
      </c>
      <c r="C22" s="4"/>
    </row>
    <row r="23" spans="1:3" ht="12.75">
      <c r="A23" s="53" t="s">
        <v>509</v>
      </c>
      <c r="B23" s="31">
        <v>3.8</v>
      </c>
      <c r="C23" s="4"/>
    </row>
    <row r="24" spans="1:3" ht="12.75">
      <c r="A24" s="53" t="s">
        <v>295</v>
      </c>
      <c r="B24" s="31">
        <v>0.6</v>
      </c>
      <c r="C24" s="4"/>
    </row>
    <row r="25" spans="1:3" ht="13.5" thickBot="1">
      <c r="A25" s="60" t="s">
        <v>267</v>
      </c>
      <c r="B25" s="35">
        <v>0.1</v>
      </c>
      <c r="C25" s="4"/>
    </row>
    <row r="26" spans="1:3" ht="12.75">
      <c r="A26" s="52" t="s">
        <v>139</v>
      </c>
      <c r="B26" s="84"/>
      <c r="C26" s="4"/>
    </row>
    <row r="27" spans="1:3" ht="12.75">
      <c r="A27" s="21" t="s">
        <v>472</v>
      </c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A32" s="21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28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567</v>
      </c>
      <c r="B3" s="178"/>
      <c r="C3" s="178"/>
    </row>
    <row r="4" spans="1:3" ht="15">
      <c r="A4" s="178" t="s">
        <v>568</v>
      </c>
      <c r="B4" s="178"/>
      <c r="C4" s="178"/>
    </row>
    <row r="5" spans="1:3" ht="13.5" thickBot="1">
      <c r="A5" s="23"/>
      <c r="B5" s="23"/>
      <c r="C5" s="23"/>
    </row>
    <row r="6" spans="1:3" ht="29.25" customHeight="1" thickBot="1">
      <c r="A6" s="62" t="s">
        <v>32</v>
      </c>
      <c r="B6" s="68" t="s">
        <v>135</v>
      </c>
      <c r="C6" s="63" t="s">
        <v>134</v>
      </c>
    </row>
    <row r="7" spans="1:3" ht="12.75">
      <c r="A7" s="52" t="s">
        <v>499</v>
      </c>
      <c r="B7" s="26">
        <v>75.57</v>
      </c>
      <c r="C7" s="27">
        <v>16.3</v>
      </c>
    </row>
    <row r="8" spans="1:3" ht="12.75">
      <c r="A8" s="53" t="s">
        <v>492</v>
      </c>
      <c r="B8" s="30">
        <v>19.24</v>
      </c>
      <c r="C8" s="31">
        <v>13.41</v>
      </c>
    </row>
    <row r="9" spans="1:3" ht="12.75">
      <c r="A9" s="53" t="s">
        <v>489</v>
      </c>
      <c r="B9" s="30">
        <v>88.5</v>
      </c>
      <c r="C9" s="31">
        <v>2.03</v>
      </c>
    </row>
    <row r="10" spans="1:3" ht="12.75">
      <c r="A10" s="53" t="s">
        <v>498</v>
      </c>
      <c r="B10" s="30">
        <v>183.48</v>
      </c>
      <c r="C10" s="31">
        <v>30.68</v>
      </c>
    </row>
    <row r="11" spans="1:3" ht="12.75">
      <c r="A11" s="53" t="s">
        <v>497</v>
      </c>
      <c r="B11" s="30">
        <v>252.67</v>
      </c>
      <c r="C11" s="31">
        <v>22.45</v>
      </c>
    </row>
    <row r="12" spans="1:3" ht="12.75">
      <c r="A12" s="53" t="s">
        <v>137</v>
      </c>
      <c r="B12" s="30">
        <v>74.52</v>
      </c>
      <c r="C12" s="31">
        <v>10.88</v>
      </c>
    </row>
    <row r="13" spans="1:3" ht="12.75">
      <c r="A13" s="53" t="s">
        <v>485</v>
      </c>
      <c r="B13" s="30">
        <v>15.28</v>
      </c>
      <c r="C13" s="31">
        <v>5.83</v>
      </c>
    </row>
    <row r="14" spans="1:3" ht="12.75">
      <c r="A14" s="53" t="s">
        <v>511</v>
      </c>
      <c r="B14" s="30">
        <v>14.27</v>
      </c>
      <c r="C14" s="31">
        <v>31.72</v>
      </c>
    </row>
    <row r="15" spans="1:3" ht="12.75">
      <c r="A15" s="53" t="s">
        <v>495</v>
      </c>
      <c r="B15" s="30">
        <v>189.57</v>
      </c>
      <c r="C15" s="31">
        <v>20.36</v>
      </c>
    </row>
    <row r="16" spans="1:3" ht="12.75">
      <c r="A16" s="53" t="s">
        <v>494</v>
      </c>
      <c r="B16" s="30">
        <v>181.69</v>
      </c>
      <c r="C16" s="31">
        <v>24.96</v>
      </c>
    </row>
    <row r="17" spans="1:3" ht="12.75">
      <c r="A17" s="53" t="s">
        <v>491</v>
      </c>
      <c r="B17" s="30">
        <v>13.04</v>
      </c>
      <c r="C17" s="31">
        <v>12.31</v>
      </c>
    </row>
    <row r="18" spans="1:3" ht="12.75">
      <c r="A18" s="53" t="s">
        <v>488</v>
      </c>
      <c r="B18" s="30">
        <v>64.89</v>
      </c>
      <c r="C18" s="31">
        <v>6.08</v>
      </c>
    </row>
    <row r="19" spans="1:3" ht="12.75">
      <c r="A19" s="53" t="s">
        <v>490</v>
      </c>
      <c r="B19" s="30">
        <v>749.56</v>
      </c>
      <c r="C19" s="31">
        <v>18.57</v>
      </c>
    </row>
    <row r="20" spans="1:3" ht="12.75">
      <c r="A20" s="53" t="s">
        <v>138</v>
      </c>
      <c r="B20" s="30">
        <v>122.07</v>
      </c>
      <c r="C20" s="31">
        <v>25.51</v>
      </c>
    </row>
    <row r="21" spans="1:3" ht="12.75">
      <c r="A21" s="53" t="s">
        <v>496</v>
      </c>
      <c r="B21" s="30">
        <v>33.18</v>
      </c>
      <c r="C21" s="31">
        <v>19.42</v>
      </c>
    </row>
    <row r="22" spans="1:3" ht="12.75">
      <c r="A22" s="53" t="s">
        <v>486</v>
      </c>
      <c r="B22" s="30">
        <v>240.99</v>
      </c>
      <c r="C22" s="31">
        <v>2.41</v>
      </c>
    </row>
    <row r="23" spans="1:3" ht="12.75">
      <c r="A23" s="53" t="s">
        <v>493</v>
      </c>
      <c r="B23" s="30">
        <v>40.36</v>
      </c>
      <c r="C23" s="31">
        <v>23.89</v>
      </c>
    </row>
    <row r="24" spans="1:3" ht="12.75">
      <c r="A24" s="53" t="s">
        <v>501</v>
      </c>
      <c r="B24" s="30">
        <v>4754.19</v>
      </c>
      <c r="C24" s="31">
        <v>5.3</v>
      </c>
    </row>
    <row r="25" spans="1:3" ht="12.75">
      <c r="A25" s="53"/>
      <c r="B25" s="30"/>
      <c r="C25" s="31"/>
    </row>
    <row r="26" spans="1:3" ht="13.5" thickBot="1">
      <c r="A26" s="54" t="s">
        <v>350</v>
      </c>
      <c r="B26" s="55">
        <v>72.85</v>
      </c>
      <c r="C26" s="56">
        <v>17.2</v>
      </c>
    </row>
    <row r="27" spans="1:3" ht="27" customHeight="1">
      <c r="A27" s="194" t="s">
        <v>609</v>
      </c>
      <c r="B27" s="194"/>
      <c r="C27" s="194"/>
    </row>
    <row r="28" ht="12.75">
      <c r="A28" s="21" t="s">
        <v>466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D27" sqref="D27"/>
    </sheetView>
  </sheetViews>
  <sheetFormatPr defaultColWidth="11.421875" defaultRowHeight="12.75"/>
  <cols>
    <col min="1" max="1" width="29.8515625" style="0" bestFit="1" customWidth="1"/>
    <col min="2" max="7" width="13.85156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387</v>
      </c>
      <c r="B3" s="169"/>
      <c r="C3" s="169"/>
      <c r="D3" s="169"/>
      <c r="E3" s="169"/>
      <c r="F3" s="169"/>
      <c r="G3" s="169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88"/>
      <c r="B5" s="185" t="s">
        <v>140</v>
      </c>
      <c r="C5" s="186"/>
      <c r="D5" s="186"/>
      <c r="E5" s="186"/>
      <c r="F5" s="186"/>
      <c r="G5" s="186"/>
    </row>
    <row r="6" spans="1:7" ht="13.5" thickBot="1">
      <c r="A6" s="89"/>
      <c r="B6" s="57" t="s">
        <v>141</v>
      </c>
      <c r="C6" s="57" t="s">
        <v>142</v>
      </c>
      <c r="D6" s="57" t="s">
        <v>143</v>
      </c>
      <c r="E6" s="57" t="s">
        <v>144</v>
      </c>
      <c r="F6" s="57" t="s">
        <v>145</v>
      </c>
      <c r="G6" s="58" t="s">
        <v>10</v>
      </c>
    </row>
    <row r="7" spans="1:7" ht="12.75">
      <c r="A7" s="44" t="s">
        <v>146</v>
      </c>
      <c r="B7" s="25">
        <v>30</v>
      </c>
      <c r="C7" s="25">
        <v>3</v>
      </c>
      <c r="D7" s="25">
        <v>25</v>
      </c>
      <c r="E7" s="25">
        <v>117</v>
      </c>
      <c r="F7" s="25">
        <v>16</v>
      </c>
      <c r="G7" s="41">
        <v>191</v>
      </c>
    </row>
    <row r="8" spans="1:7" ht="12.75">
      <c r="A8" s="46" t="s">
        <v>147</v>
      </c>
      <c r="B8" s="29">
        <v>41</v>
      </c>
      <c r="C8" s="29">
        <v>33</v>
      </c>
      <c r="D8" s="29">
        <v>77</v>
      </c>
      <c r="E8" s="29" t="s">
        <v>604</v>
      </c>
      <c r="F8" s="29">
        <v>91</v>
      </c>
      <c r="G8" s="42">
        <v>417</v>
      </c>
    </row>
    <row r="9" spans="1:7" s="3" customFormat="1" ht="12.75">
      <c r="A9" s="48" t="s">
        <v>10</v>
      </c>
      <c r="B9" s="86">
        <v>71</v>
      </c>
      <c r="C9" s="86">
        <v>36</v>
      </c>
      <c r="D9" s="86">
        <v>102</v>
      </c>
      <c r="E9" s="86">
        <v>292</v>
      </c>
      <c r="F9" s="86">
        <v>107</v>
      </c>
      <c r="G9" s="87">
        <v>608</v>
      </c>
    </row>
    <row r="10" spans="1:7" ht="12.75">
      <c r="A10" s="46"/>
      <c r="B10" s="29"/>
      <c r="C10" s="29"/>
      <c r="D10" s="29"/>
      <c r="E10" s="29"/>
      <c r="F10" s="29"/>
      <c r="G10" s="42"/>
    </row>
    <row r="11" spans="1:7" ht="12.75">
      <c r="A11" s="48" t="s">
        <v>148</v>
      </c>
      <c r="B11" s="29"/>
      <c r="C11" s="29"/>
      <c r="D11" s="29"/>
      <c r="E11" s="29"/>
      <c r="F11" s="29"/>
      <c r="G11" s="42"/>
    </row>
    <row r="12" spans="1:7" ht="12.75">
      <c r="A12" s="46" t="s">
        <v>149</v>
      </c>
      <c r="B12" s="29">
        <v>0</v>
      </c>
      <c r="C12" s="29">
        <v>0</v>
      </c>
      <c r="D12" s="29">
        <v>4</v>
      </c>
      <c r="E12" s="29">
        <v>25</v>
      </c>
      <c r="F12" s="29">
        <v>5</v>
      </c>
      <c r="G12" s="42">
        <v>34</v>
      </c>
    </row>
    <row r="13" spans="1:7" ht="12.75">
      <c r="A13" s="46" t="s">
        <v>150</v>
      </c>
      <c r="B13" s="29">
        <v>6</v>
      </c>
      <c r="C13" s="29">
        <v>13</v>
      </c>
      <c r="D13" s="29">
        <v>36</v>
      </c>
      <c r="E13" s="29">
        <v>10</v>
      </c>
      <c r="F13" s="29">
        <v>48</v>
      </c>
      <c r="G13" s="42">
        <v>113</v>
      </c>
    </row>
    <row r="14" spans="1:7" ht="12.75">
      <c r="A14" s="46" t="s">
        <v>151</v>
      </c>
      <c r="B14" s="29">
        <v>0</v>
      </c>
      <c r="C14" s="29">
        <v>9</v>
      </c>
      <c r="D14" s="29">
        <v>14</v>
      </c>
      <c r="E14" s="29">
        <v>32</v>
      </c>
      <c r="F14" s="29">
        <v>17</v>
      </c>
      <c r="G14" s="42">
        <v>72</v>
      </c>
    </row>
    <row r="15" spans="1:7" ht="12.75">
      <c r="A15" s="46" t="s">
        <v>152</v>
      </c>
      <c r="B15" s="29">
        <v>35</v>
      </c>
      <c r="C15" s="29">
        <v>11</v>
      </c>
      <c r="D15" s="29">
        <v>23</v>
      </c>
      <c r="E15" s="29">
        <v>99</v>
      </c>
      <c r="F15" s="29">
        <v>21</v>
      </c>
      <c r="G15" s="42">
        <v>189</v>
      </c>
    </row>
    <row r="16" spans="1:7" ht="12.75">
      <c r="A16" s="46"/>
      <c r="B16" s="29"/>
      <c r="C16" s="29"/>
      <c r="D16" s="29"/>
      <c r="E16" s="29"/>
      <c r="F16" s="29"/>
      <c r="G16" s="42"/>
    </row>
    <row r="17" spans="1:7" ht="12.75">
      <c r="A17" s="48" t="s">
        <v>153</v>
      </c>
      <c r="B17" s="29"/>
      <c r="C17" s="29"/>
      <c r="D17" s="29"/>
      <c r="E17" s="29"/>
      <c r="F17" s="29"/>
      <c r="G17" s="42"/>
    </row>
    <row r="18" spans="1:7" ht="12.75">
      <c r="A18" s="46" t="s">
        <v>154</v>
      </c>
      <c r="B18" s="29">
        <v>22</v>
      </c>
      <c r="C18" s="29">
        <v>7</v>
      </c>
      <c r="D18" s="29">
        <v>9</v>
      </c>
      <c r="E18" s="29">
        <v>45</v>
      </c>
      <c r="F18" s="29">
        <v>14</v>
      </c>
      <c r="G18" s="42">
        <v>97</v>
      </c>
    </row>
    <row r="19" spans="1:7" ht="14.25">
      <c r="A19" s="46" t="s">
        <v>155</v>
      </c>
      <c r="B19" s="29">
        <v>11</v>
      </c>
      <c r="C19" s="29">
        <v>4</v>
      </c>
      <c r="D19" s="29">
        <v>9</v>
      </c>
      <c r="E19" s="29">
        <v>39</v>
      </c>
      <c r="F19" s="29" t="s">
        <v>157</v>
      </c>
      <c r="G19" s="42">
        <v>63</v>
      </c>
    </row>
    <row r="20" spans="1:7" ht="13.5" thickBot="1">
      <c r="A20" s="85" t="s">
        <v>156</v>
      </c>
      <c r="B20" s="33">
        <v>2</v>
      </c>
      <c r="C20" s="33">
        <v>0</v>
      </c>
      <c r="D20" s="33">
        <v>5</v>
      </c>
      <c r="E20" s="33">
        <v>15</v>
      </c>
      <c r="F20" s="33">
        <v>3</v>
      </c>
      <c r="G20" s="43">
        <v>25</v>
      </c>
    </row>
    <row r="21" spans="1:7" ht="12.75">
      <c r="A21" s="193" t="s">
        <v>158</v>
      </c>
      <c r="B21" s="193"/>
      <c r="C21" s="193"/>
      <c r="D21" s="193"/>
      <c r="E21" s="61"/>
      <c r="F21" s="61"/>
      <c r="G21" s="61"/>
    </row>
    <row r="22" spans="1:6" ht="12.75">
      <c r="A22" s="168" t="s">
        <v>159</v>
      </c>
      <c r="B22" s="168"/>
      <c r="C22" s="168"/>
      <c r="D22" s="168"/>
      <c r="E22" s="168"/>
      <c r="F22" s="4"/>
    </row>
  </sheetData>
  <mergeCells count="5">
    <mergeCell ref="A22:E22"/>
    <mergeCell ref="B5:G5"/>
    <mergeCell ref="A1:G1"/>
    <mergeCell ref="A3:G3"/>
    <mergeCell ref="A21:D2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7"/>
  <sheetViews>
    <sheetView zoomScale="75" zoomScaleNormal="75" workbookViewId="0" topLeftCell="A1">
      <selection activeCell="B27" sqref="B27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166" t="s">
        <v>4</v>
      </c>
      <c r="B1" s="195"/>
    </row>
    <row r="3" spans="1:2" ht="15">
      <c r="A3" s="178" t="s">
        <v>388</v>
      </c>
      <c r="B3" s="178"/>
    </row>
    <row r="4" spans="1:2" ht="15">
      <c r="A4" s="178" t="s">
        <v>389</v>
      </c>
      <c r="B4" s="178"/>
    </row>
    <row r="5" spans="1:2" ht="13.5" thickBot="1">
      <c r="A5" s="23"/>
      <c r="B5" s="23"/>
    </row>
    <row r="6" spans="1:2" ht="26.25" thickBot="1">
      <c r="A6" s="75" t="s">
        <v>0</v>
      </c>
      <c r="B6" s="63" t="s">
        <v>161</v>
      </c>
    </row>
    <row r="7" spans="1:2" ht="12.75">
      <c r="A7" s="24">
        <v>1990</v>
      </c>
      <c r="B7" s="27">
        <v>4.38</v>
      </c>
    </row>
    <row r="8" spans="1:2" ht="12.75">
      <c r="A8" s="28">
        <v>1994</v>
      </c>
      <c r="B8" s="31">
        <v>5.75</v>
      </c>
    </row>
    <row r="9" spans="1:2" ht="12.75">
      <c r="A9" s="28">
        <v>1998</v>
      </c>
      <c r="B9" s="31">
        <v>7.34</v>
      </c>
    </row>
    <row r="10" spans="1:2" ht="12.75">
      <c r="A10" s="28">
        <v>2001</v>
      </c>
      <c r="B10" s="31">
        <v>7.9</v>
      </c>
    </row>
    <row r="11" spans="1:2" ht="12.75">
      <c r="A11" s="28">
        <v>2003</v>
      </c>
      <c r="B11" s="31">
        <v>8.8</v>
      </c>
    </row>
    <row r="12" spans="1:2" ht="12.75">
      <c r="A12" s="28">
        <v>2004</v>
      </c>
      <c r="B12" s="31">
        <v>8.93</v>
      </c>
    </row>
    <row r="13" spans="1:2" ht="12.75">
      <c r="A13" s="28">
        <v>2005</v>
      </c>
      <c r="B13" s="31">
        <v>9.16</v>
      </c>
    </row>
    <row r="14" spans="1:2" ht="12.75">
      <c r="A14" s="28">
        <v>2007</v>
      </c>
      <c r="B14" s="31">
        <v>9.22</v>
      </c>
    </row>
    <row r="15" spans="1:2" ht="12.75">
      <c r="A15" s="28">
        <v>2008</v>
      </c>
      <c r="B15" s="31">
        <v>11.6</v>
      </c>
    </row>
    <row r="16" spans="1:2" ht="13.5" thickBot="1">
      <c r="A16" s="28">
        <v>2009</v>
      </c>
      <c r="B16" s="31">
        <v>11.7</v>
      </c>
    </row>
    <row r="17" spans="1:2" ht="12.75">
      <c r="A17" s="61" t="s">
        <v>160</v>
      </c>
      <c r="B17" s="61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9"/>
  <sheetViews>
    <sheetView zoomScale="75" zoomScaleNormal="75" workbookViewId="0" topLeftCell="A1">
      <selection activeCell="C36" sqref="C36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22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390</v>
      </c>
      <c r="B3" s="178"/>
      <c r="C3" s="178"/>
      <c r="D3" s="178"/>
    </row>
    <row r="4" spans="1:4" ht="15">
      <c r="A4" s="178" t="s">
        <v>512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13.5" thickBot="1">
      <c r="A6" s="92" t="s">
        <v>162</v>
      </c>
      <c r="B6" s="80" t="s">
        <v>163</v>
      </c>
      <c r="C6" s="80" t="s">
        <v>164</v>
      </c>
      <c r="D6" s="81" t="s">
        <v>165</v>
      </c>
    </row>
    <row r="7" spans="1:4" ht="12.75">
      <c r="A7" s="44" t="s">
        <v>166</v>
      </c>
      <c r="B7" s="25">
        <v>13767118.64</v>
      </c>
      <c r="C7" s="25">
        <v>5888346.19</v>
      </c>
      <c r="D7" s="41">
        <v>13490396.74</v>
      </c>
    </row>
    <row r="8" spans="1:4" ht="12.75">
      <c r="A8" s="46" t="s">
        <v>167</v>
      </c>
      <c r="B8" s="29">
        <v>835042.47</v>
      </c>
      <c r="C8" s="29">
        <v>255610.24</v>
      </c>
      <c r="D8" s="42">
        <v>793780.67</v>
      </c>
    </row>
    <row r="9" spans="1:4" ht="12.75">
      <c r="A9" s="46" t="s">
        <v>168</v>
      </c>
      <c r="B9" s="29">
        <v>14602161.11</v>
      </c>
      <c r="C9" s="29">
        <v>6143956.43</v>
      </c>
      <c r="D9" s="42">
        <v>14284177.41</v>
      </c>
    </row>
    <row r="10" spans="1:4" ht="13.5" thickBot="1">
      <c r="A10" s="85" t="s">
        <v>169</v>
      </c>
      <c r="B10" s="90">
        <v>27.2</v>
      </c>
      <c r="C10" s="90">
        <v>11.63</v>
      </c>
      <c r="D10" s="91">
        <v>26.65</v>
      </c>
    </row>
    <row r="14" spans="1:4" ht="15">
      <c r="A14" s="178" t="s">
        <v>570</v>
      </c>
      <c r="B14" s="178"/>
      <c r="C14" s="178"/>
      <c r="D14" s="178"/>
    </row>
    <row r="15" spans="1:4" ht="15">
      <c r="A15" s="178" t="s">
        <v>569</v>
      </c>
      <c r="B15" s="178"/>
      <c r="C15" s="178"/>
      <c r="D15" s="178"/>
    </row>
    <row r="16" spans="1:4" ht="13.5" thickBot="1">
      <c r="A16" s="23"/>
      <c r="B16" s="23"/>
      <c r="C16" s="23"/>
      <c r="D16" s="23"/>
    </row>
    <row r="17" spans="1:4" ht="13.5" thickBot="1">
      <c r="A17" s="92" t="s">
        <v>162</v>
      </c>
      <c r="B17" s="80" t="s">
        <v>163</v>
      </c>
      <c r="C17" s="80" t="s">
        <v>164</v>
      </c>
      <c r="D17" s="81" t="s">
        <v>165</v>
      </c>
    </row>
    <row r="18" spans="1:4" ht="12.75">
      <c r="A18" s="44" t="s">
        <v>166</v>
      </c>
      <c r="B18" s="136">
        <v>13996719.61</v>
      </c>
      <c r="C18" s="136">
        <v>5921163.25</v>
      </c>
      <c r="D18" s="137">
        <v>13732288.94</v>
      </c>
    </row>
    <row r="19" spans="1:4" ht="12.75">
      <c r="A19" s="46" t="s">
        <v>167</v>
      </c>
      <c r="B19" s="138">
        <v>1074200</v>
      </c>
      <c r="C19" s="138">
        <v>253624.37</v>
      </c>
      <c r="D19" s="139">
        <v>11031282.62</v>
      </c>
    </row>
    <row r="20" spans="1:4" ht="12.75">
      <c r="A20" s="46" t="s">
        <v>168</v>
      </c>
      <c r="B20" s="138">
        <v>15070919.6</v>
      </c>
      <c r="C20" s="138">
        <v>6174787.62</v>
      </c>
      <c r="D20" s="139">
        <v>14763571.55</v>
      </c>
    </row>
    <row r="21" spans="1:4" ht="13.5" thickBot="1">
      <c r="A21" s="85" t="s">
        <v>169</v>
      </c>
      <c r="B21" s="90">
        <v>27.65</v>
      </c>
      <c r="C21" s="90">
        <v>11.7</v>
      </c>
      <c r="D21" s="91">
        <v>27.12</v>
      </c>
    </row>
    <row r="24" ht="12.75">
      <c r="A24" s="12"/>
    </row>
    <row r="25" ht="12.75">
      <c r="A25" s="12"/>
    </row>
    <row r="26" ht="12.75">
      <c r="A26" s="12"/>
    </row>
    <row r="29" ht="12.75">
      <c r="A29" s="12"/>
    </row>
    <row r="30" ht="12.75">
      <c r="A30" s="12"/>
    </row>
    <row r="31" ht="12.75">
      <c r="A31" s="12"/>
    </row>
    <row r="38" ht="12.75">
      <c r="A38" s="12"/>
    </row>
    <row r="39" ht="12.75">
      <c r="A39" s="12"/>
    </row>
    <row r="40" ht="12.75">
      <c r="A40" s="12"/>
    </row>
    <row r="42" ht="12.75">
      <c r="A42" s="12"/>
    </row>
    <row r="43" ht="12.75">
      <c r="A43" s="12"/>
    </row>
    <row r="44" ht="12.75">
      <c r="A44" s="12"/>
    </row>
    <row r="47" ht="12.75">
      <c r="A47" s="12"/>
    </row>
    <row r="48" ht="12.75">
      <c r="A48" s="12"/>
    </row>
    <row r="49" ht="12.75">
      <c r="A49" s="12"/>
    </row>
  </sheetData>
  <mergeCells count="5">
    <mergeCell ref="A15:D15"/>
    <mergeCell ref="A1:D1"/>
    <mergeCell ref="A3:D3"/>
    <mergeCell ref="A4:D4"/>
    <mergeCell ref="A14:D1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workbookViewId="0" topLeftCell="A1">
      <selection activeCell="J36" sqref="J36"/>
    </sheetView>
  </sheetViews>
  <sheetFormatPr defaultColWidth="11.421875" defaultRowHeight="12.75"/>
  <cols>
    <col min="1" max="1" width="11.28125" style="0" customWidth="1"/>
    <col min="2" max="2" width="12.42187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57421875" style="0" customWidth="1"/>
    <col min="7" max="7" width="14.7109375" style="0" customWidth="1"/>
    <col min="8" max="8" width="22.2812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78" t="s">
        <v>391</v>
      </c>
      <c r="B3" s="178"/>
      <c r="C3" s="178"/>
      <c r="D3" s="178"/>
      <c r="E3" s="178"/>
      <c r="F3" s="178"/>
      <c r="G3" s="178"/>
    </row>
    <row r="4" spans="1:7" ht="15">
      <c r="A4" s="178" t="s">
        <v>392</v>
      </c>
      <c r="B4" s="178"/>
      <c r="C4" s="178"/>
      <c r="D4" s="178"/>
      <c r="E4" s="178"/>
      <c r="F4" s="178"/>
      <c r="G4" s="178"/>
    </row>
    <row r="5" spans="1:7" ht="13.5" thickBot="1">
      <c r="A5" s="23"/>
      <c r="B5" s="23"/>
      <c r="C5" s="23"/>
      <c r="D5" s="23"/>
      <c r="E5" s="23"/>
      <c r="F5" s="23"/>
      <c r="G5" s="23"/>
    </row>
    <row r="6" spans="1:7" ht="12.75">
      <c r="A6" s="183" t="s">
        <v>5</v>
      </c>
      <c r="B6" s="185" t="s">
        <v>171</v>
      </c>
      <c r="C6" s="196"/>
      <c r="D6" s="185" t="s">
        <v>173</v>
      </c>
      <c r="E6" s="196"/>
      <c r="F6" s="185" t="s">
        <v>164</v>
      </c>
      <c r="G6" s="186"/>
    </row>
    <row r="7" spans="1:7" ht="13.5" thickBot="1">
      <c r="A7" s="184"/>
      <c r="B7" s="57" t="s">
        <v>170</v>
      </c>
      <c r="C7" s="57" t="s">
        <v>172</v>
      </c>
      <c r="D7" s="57" t="s">
        <v>170</v>
      </c>
      <c r="E7" s="57" t="s">
        <v>172</v>
      </c>
      <c r="F7" s="57" t="s">
        <v>170</v>
      </c>
      <c r="G7" s="58" t="s">
        <v>172</v>
      </c>
    </row>
    <row r="8" spans="1:7" ht="12.75">
      <c r="A8" s="24">
        <v>2003</v>
      </c>
      <c r="B8" s="25">
        <v>1301</v>
      </c>
      <c r="C8" s="25">
        <v>11949736</v>
      </c>
      <c r="D8" s="25">
        <v>416</v>
      </c>
      <c r="E8" s="25">
        <v>7836617</v>
      </c>
      <c r="F8" s="25">
        <v>1023</v>
      </c>
      <c r="G8" s="41">
        <v>4185982</v>
      </c>
    </row>
    <row r="9" spans="1:7" ht="12.75">
      <c r="A9" s="28">
        <v>2005</v>
      </c>
      <c r="B9" s="29">
        <v>1381</v>
      </c>
      <c r="C9" s="29">
        <v>11262047</v>
      </c>
      <c r="D9" s="29">
        <v>512</v>
      </c>
      <c r="E9" s="29">
        <v>9104799</v>
      </c>
      <c r="F9" s="29">
        <v>1184</v>
      </c>
      <c r="G9" s="42">
        <v>4640003</v>
      </c>
    </row>
    <row r="10" spans="1:7" ht="12.75">
      <c r="A10" s="28">
        <v>2007</v>
      </c>
      <c r="B10" s="29">
        <v>1440</v>
      </c>
      <c r="C10" s="29">
        <v>12351030</v>
      </c>
      <c r="D10" s="29">
        <v>560</v>
      </c>
      <c r="E10" s="29">
        <v>9707835</v>
      </c>
      <c r="F10" s="29">
        <v>1229</v>
      </c>
      <c r="G10" s="42">
        <v>4849058</v>
      </c>
    </row>
    <row r="11" spans="1:7" ht="12.75">
      <c r="A11" s="28">
        <v>2008</v>
      </c>
      <c r="B11" s="29">
        <v>1434</v>
      </c>
      <c r="C11" s="29">
        <v>12386991</v>
      </c>
      <c r="D11" s="29">
        <v>569</v>
      </c>
      <c r="E11" s="29">
        <v>9831544</v>
      </c>
      <c r="F11" s="29">
        <v>1513</v>
      </c>
      <c r="G11" s="42">
        <v>5973158.1</v>
      </c>
    </row>
    <row r="12" spans="1:7" ht="13.5" thickBot="1">
      <c r="A12" s="32">
        <v>2009</v>
      </c>
      <c r="B12" s="33">
        <v>1435</v>
      </c>
      <c r="C12" s="33">
        <v>12623056</v>
      </c>
      <c r="D12" s="33">
        <v>594</v>
      </c>
      <c r="E12" s="33">
        <v>10334305</v>
      </c>
      <c r="F12" s="33">
        <v>1519</v>
      </c>
      <c r="G12" s="43">
        <v>5921163</v>
      </c>
    </row>
    <row r="13" ht="12.75">
      <c r="A13" t="s">
        <v>605</v>
      </c>
    </row>
    <row r="39" ht="12.75">
      <c r="B39" s="12"/>
    </row>
    <row r="40" ht="12.75">
      <c r="B40" s="12"/>
    </row>
    <row r="41" ht="12.75">
      <c r="B41" s="12"/>
    </row>
    <row r="48" ht="12.75">
      <c r="B48" s="12"/>
    </row>
    <row r="49" ht="12.75">
      <c r="B49" s="12"/>
    </row>
    <row r="50" ht="12.75">
      <c r="B50" s="12"/>
    </row>
    <row r="52" ht="12.75">
      <c r="B52" s="12"/>
    </row>
    <row r="53" ht="12.75">
      <c r="B53" s="12"/>
    </row>
    <row r="54" ht="12.75">
      <c r="B54" s="12"/>
    </row>
    <row r="57" ht="12.75">
      <c r="B57" s="12"/>
    </row>
    <row r="58" ht="12.75">
      <c r="B58" s="12"/>
    </row>
    <row r="59" ht="12.75">
      <c r="B59" s="12"/>
    </row>
  </sheetData>
  <mergeCells count="7">
    <mergeCell ref="A1:G1"/>
    <mergeCell ref="A3:G3"/>
    <mergeCell ref="A6:A7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H23" sqref="H23"/>
    </sheetView>
  </sheetViews>
  <sheetFormatPr defaultColWidth="11.421875" defaultRowHeight="12.75"/>
  <cols>
    <col min="1" max="1" width="32.8515625" style="0" customWidth="1"/>
    <col min="2" max="4" width="15.7109375" style="0" customWidth="1"/>
    <col min="5" max="5" width="15.421875" style="0" customWidth="1"/>
  </cols>
  <sheetData>
    <row r="1" spans="1:4" ht="18">
      <c r="A1" s="177" t="s">
        <v>4</v>
      </c>
      <c r="B1" s="177"/>
      <c r="C1" s="177"/>
      <c r="D1" s="177"/>
    </row>
    <row r="3" spans="1:4" ht="15">
      <c r="A3" s="178" t="s">
        <v>340</v>
      </c>
      <c r="B3" s="178"/>
      <c r="C3" s="178"/>
      <c r="D3" s="178"/>
    </row>
    <row r="4" spans="1:4" ht="13.5" thickBot="1">
      <c r="A4" s="23"/>
      <c r="B4" s="4"/>
      <c r="C4" s="4"/>
      <c r="D4" s="4"/>
    </row>
    <row r="5" spans="1:5" ht="12.75" customHeight="1">
      <c r="A5" s="183" t="s">
        <v>348</v>
      </c>
      <c r="B5" s="172" t="s">
        <v>22</v>
      </c>
      <c r="C5" s="173"/>
      <c r="D5" s="173"/>
      <c r="E5" s="173"/>
    </row>
    <row r="6" spans="1:5" ht="13.5" thickBot="1">
      <c r="A6" s="184"/>
      <c r="B6" s="36">
        <v>2004</v>
      </c>
      <c r="C6" s="36">
        <v>2005</v>
      </c>
      <c r="D6" s="36">
        <v>2006</v>
      </c>
      <c r="E6" s="36">
        <v>2007</v>
      </c>
    </row>
    <row r="7" spans="1:5" ht="12.75">
      <c r="A7" s="44" t="s">
        <v>23</v>
      </c>
      <c r="B7" s="45">
        <v>2566</v>
      </c>
      <c r="C7" s="45">
        <v>2277</v>
      </c>
      <c r="D7" s="45">
        <v>2515</v>
      </c>
      <c r="E7" s="45">
        <v>2397</v>
      </c>
    </row>
    <row r="8" spans="1:5" ht="12.75">
      <c r="A8" s="46" t="s">
        <v>24</v>
      </c>
      <c r="B8" s="47">
        <v>219</v>
      </c>
      <c r="C8" s="47">
        <v>210</v>
      </c>
      <c r="D8" s="47">
        <v>178</v>
      </c>
      <c r="E8" s="47">
        <v>249</v>
      </c>
    </row>
    <row r="9" spans="1:5" ht="12.75">
      <c r="A9" s="46" t="s">
        <v>25</v>
      </c>
      <c r="B9" s="47">
        <v>325</v>
      </c>
      <c r="C9" s="47">
        <v>221</v>
      </c>
      <c r="D9" s="47">
        <v>248</v>
      </c>
      <c r="E9" s="47">
        <v>263</v>
      </c>
    </row>
    <row r="10" spans="1:5" ht="12.75">
      <c r="A10" s="46" t="s">
        <v>26</v>
      </c>
      <c r="B10" s="47">
        <v>2460</v>
      </c>
      <c r="C10" s="47">
        <v>2136</v>
      </c>
      <c r="D10" s="47">
        <v>1901</v>
      </c>
      <c r="E10" s="47">
        <v>2285</v>
      </c>
    </row>
    <row r="11" spans="1:5" s="3" customFormat="1" ht="12.75">
      <c r="A11" s="48" t="s">
        <v>27</v>
      </c>
      <c r="B11" s="49">
        <v>5570</v>
      </c>
      <c r="C11" s="49">
        <v>4844</v>
      </c>
      <c r="D11" s="49">
        <v>4843</v>
      </c>
      <c r="E11" s="49">
        <v>5194</v>
      </c>
    </row>
    <row r="12" spans="1:5" ht="12.75">
      <c r="A12" s="46"/>
      <c r="B12" s="47"/>
      <c r="C12" s="47"/>
      <c r="D12" s="47"/>
      <c r="E12" s="47"/>
    </row>
    <row r="13" spans="1:5" ht="12.75">
      <c r="A13" s="46" t="s">
        <v>28</v>
      </c>
      <c r="B13" s="47">
        <v>1080</v>
      </c>
      <c r="C13" s="47">
        <v>927</v>
      </c>
      <c r="D13" s="47">
        <v>970</v>
      </c>
      <c r="E13" s="47">
        <v>986</v>
      </c>
    </row>
    <row r="14" spans="1:5" ht="15.75">
      <c r="A14" s="46" t="s">
        <v>29</v>
      </c>
      <c r="B14" s="47">
        <v>589</v>
      </c>
      <c r="C14" s="47">
        <v>513</v>
      </c>
      <c r="D14" s="47">
        <v>452</v>
      </c>
      <c r="E14" s="47">
        <v>554</v>
      </c>
    </row>
    <row r="15" spans="1:5" ht="15.75">
      <c r="A15" s="46" t="s">
        <v>30</v>
      </c>
      <c r="B15" s="47">
        <v>518</v>
      </c>
      <c r="C15" s="47">
        <v>414</v>
      </c>
      <c r="D15" s="47">
        <v>390</v>
      </c>
      <c r="E15" s="47">
        <v>445</v>
      </c>
    </row>
    <row r="16" spans="1:5" s="3" customFormat="1" ht="13.5" thickBot="1">
      <c r="A16" s="50" t="s">
        <v>31</v>
      </c>
      <c r="B16" s="51">
        <f>SUM(B13:B15)</f>
        <v>2187</v>
      </c>
      <c r="C16" s="51">
        <f>SUM(C13:C15)</f>
        <v>1854</v>
      </c>
      <c r="D16" s="51">
        <f>SUM(D13:D15)</f>
        <v>1812</v>
      </c>
      <c r="E16" s="51">
        <v>1985</v>
      </c>
    </row>
  </sheetData>
  <mergeCells count="4">
    <mergeCell ref="A1:D1"/>
    <mergeCell ref="A3:D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C36" sqref="C36"/>
    </sheetView>
  </sheetViews>
  <sheetFormatPr defaultColWidth="11.421875" defaultRowHeight="12.75"/>
  <cols>
    <col min="1" max="4" width="17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393</v>
      </c>
      <c r="B3" s="178"/>
      <c r="C3" s="178"/>
      <c r="D3" s="178"/>
    </row>
    <row r="4" spans="1:4" ht="13.5" thickBot="1">
      <c r="A4" s="23"/>
      <c r="B4" s="23"/>
      <c r="C4" s="23"/>
      <c r="D4" s="23"/>
    </row>
    <row r="5" spans="1:4" ht="12.75">
      <c r="A5" s="183" t="s">
        <v>5</v>
      </c>
      <c r="B5" s="185" t="s">
        <v>175</v>
      </c>
      <c r="C5" s="186"/>
      <c r="D5" s="186"/>
    </row>
    <row r="6" spans="1:4" ht="13.5" thickBot="1">
      <c r="A6" s="184"/>
      <c r="B6" s="57" t="s">
        <v>10</v>
      </c>
      <c r="C6" s="57" t="s">
        <v>571</v>
      </c>
      <c r="D6" s="58" t="s">
        <v>174</v>
      </c>
    </row>
    <row r="7" spans="1:4" ht="12.75">
      <c r="A7" s="24">
        <v>2003</v>
      </c>
      <c r="B7" s="25">
        <v>313286.44</v>
      </c>
      <c r="C7" s="25">
        <v>248826.51</v>
      </c>
      <c r="D7" s="78">
        <v>58504.13</v>
      </c>
    </row>
    <row r="8" spans="1:4" ht="12.75">
      <c r="A8" s="28">
        <v>2004</v>
      </c>
      <c r="B8" s="29">
        <v>362541.77</v>
      </c>
      <c r="C8" s="29">
        <v>294826.19</v>
      </c>
      <c r="D8" s="79">
        <v>60254.1</v>
      </c>
    </row>
    <row r="9" spans="1:4" ht="12.75">
      <c r="A9" s="28">
        <v>2005</v>
      </c>
      <c r="B9" s="29">
        <v>272595.83</v>
      </c>
      <c r="C9" s="29">
        <v>209314.7</v>
      </c>
      <c r="D9" s="79">
        <v>56721.44</v>
      </c>
    </row>
    <row r="10" spans="1:4" ht="12.75">
      <c r="A10" s="28">
        <v>2006</v>
      </c>
      <c r="B10" s="29">
        <v>372343.71</v>
      </c>
      <c r="C10" s="29">
        <v>301865.87</v>
      </c>
      <c r="D10" s="79">
        <v>63451.15</v>
      </c>
    </row>
    <row r="11" spans="1:4" ht="12.75">
      <c r="A11" s="28">
        <v>2007</v>
      </c>
      <c r="B11" s="29">
        <v>289076.48</v>
      </c>
      <c r="C11" s="29">
        <v>211983.06</v>
      </c>
      <c r="D11" s="79">
        <v>68694.03</v>
      </c>
    </row>
    <row r="12" spans="1:4" ht="13.5" thickBot="1">
      <c r="A12" s="32">
        <v>2008</v>
      </c>
      <c r="B12" s="33">
        <v>265299.34</v>
      </c>
      <c r="C12" s="33">
        <v>192859.16</v>
      </c>
      <c r="D12" s="140">
        <v>65262.52</v>
      </c>
    </row>
    <row r="13" ht="12.75">
      <c r="A13" t="s">
        <v>572</v>
      </c>
    </row>
  </sheetData>
  <mergeCells count="4"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F11" sqref="F11"/>
    </sheetView>
  </sheetViews>
  <sheetFormatPr defaultColWidth="11.421875" defaultRowHeight="12.75"/>
  <cols>
    <col min="1" max="3" width="21.710937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394</v>
      </c>
      <c r="B3" s="178"/>
      <c r="C3" s="178"/>
    </row>
    <row r="4" spans="1:3" ht="13.5" thickBot="1">
      <c r="A4" s="23"/>
      <c r="B4" s="23"/>
      <c r="C4" s="23"/>
    </row>
    <row r="5" spans="1:3" ht="26.25" thickBot="1">
      <c r="A5" s="62" t="s">
        <v>5</v>
      </c>
      <c r="B5" s="68" t="s">
        <v>176</v>
      </c>
      <c r="C5" s="63" t="s">
        <v>177</v>
      </c>
    </row>
    <row r="6" spans="1:3" ht="12.75">
      <c r="A6" s="24">
        <v>1994</v>
      </c>
      <c r="B6" s="25">
        <v>1096080</v>
      </c>
      <c r="C6" s="41">
        <v>380926</v>
      </c>
    </row>
    <row r="7" spans="1:3" ht="12.75">
      <c r="A7" s="28">
        <v>1995</v>
      </c>
      <c r="B7" s="29">
        <v>1178941</v>
      </c>
      <c r="C7" s="42">
        <v>405752</v>
      </c>
    </row>
    <row r="8" spans="1:3" ht="12.75">
      <c r="A8" s="28">
        <v>1996</v>
      </c>
      <c r="B8" s="29">
        <v>1173722</v>
      </c>
      <c r="C8" s="42">
        <v>432354</v>
      </c>
    </row>
    <row r="9" spans="1:3" ht="12.75">
      <c r="A9" s="28">
        <v>1997</v>
      </c>
      <c r="B9" s="29">
        <v>1204069</v>
      </c>
      <c r="C9" s="42">
        <v>474460</v>
      </c>
    </row>
    <row r="10" spans="1:3" ht="12.75">
      <c r="A10" s="28">
        <v>1998</v>
      </c>
      <c r="B10" s="29">
        <v>1242611</v>
      </c>
      <c r="C10" s="42">
        <v>479062</v>
      </c>
    </row>
    <row r="11" spans="1:3" ht="12.75">
      <c r="A11" s="28">
        <v>1999</v>
      </c>
      <c r="B11" s="29">
        <v>1170284</v>
      </c>
      <c r="C11" s="42">
        <v>430900</v>
      </c>
    </row>
    <row r="12" spans="1:3" ht="12.75">
      <c r="A12" s="28">
        <v>2000</v>
      </c>
      <c r="B12" s="29">
        <v>1069158</v>
      </c>
      <c r="C12" s="42">
        <v>415384</v>
      </c>
    </row>
    <row r="13" spans="1:3" ht="12.75">
      <c r="A13" s="28">
        <v>2001</v>
      </c>
      <c r="B13" s="29">
        <v>1105615</v>
      </c>
      <c r="C13" s="42">
        <v>427537</v>
      </c>
    </row>
    <row r="14" spans="1:3" ht="12.75">
      <c r="A14" s="28">
        <v>2002</v>
      </c>
      <c r="B14" s="29">
        <v>862717</v>
      </c>
      <c r="C14" s="42">
        <v>325320</v>
      </c>
    </row>
    <row r="15" spans="1:3" ht="12.75">
      <c r="A15" s="28">
        <v>2003</v>
      </c>
      <c r="B15" s="29">
        <v>863403</v>
      </c>
      <c r="C15" s="42">
        <v>276967</v>
      </c>
    </row>
    <row r="16" spans="1:3" ht="12.75">
      <c r="A16" s="28">
        <v>2004</v>
      </c>
      <c r="B16" s="29">
        <v>772578</v>
      </c>
      <c r="C16" s="42">
        <v>284699</v>
      </c>
    </row>
    <row r="17" spans="1:3" ht="12.75">
      <c r="A17" s="28">
        <v>2005</v>
      </c>
      <c r="B17" s="29">
        <v>771212</v>
      </c>
      <c r="C17" s="42">
        <v>348139</v>
      </c>
    </row>
    <row r="18" spans="1:3" ht="12.75">
      <c r="A18" s="28">
        <v>2006</v>
      </c>
      <c r="B18" s="29">
        <v>740872</v>
      </c>
      <c r="C18" s="42">
        <v>378399</v>
      </c>
    </row>
    <row r="19" spans="1:3" ht="12.75">
      <c r="A19" s="28">
        <v>2007</v>
      </c>
      <c r="B19" s="29">
        <v>735926</v>
      </c>
      <c r="C19" s="42">
        <v>366198</v>
      </c>
    </row>
    <row r="20" spans="1:3" ht="13.5" thickBot="1">
      <c r="A20" s="28">
        <v>2008</v>
      </c>
      <c r="B20" s="29">
        <v>865052</v>
      </c>
      <c r="C20" s="42">
        <v>385856</v>
      </c>
    </row>
    <row r="21" spans="1:3" ht="12.75">
      <c r="A21" s="61" t="s">
        <v>468</v>
      </c>
      <c r="B21" s="61"/>
      <c r="C21" s="6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L35" sqref="L35"/>
    </sheetView>
  </sheetViews>
  <sheetFormatPr defaultColWidth="11.421875" defaultRowHeight="12.75"/>
  <cols>
    <col min="1" max="7" width="12.710937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78" t="s">
        <v>395</v>
      </c>
      <c r="B3" s="178"/>
      <c r="C3" s="178"/>
      <c r="D3" s="178"/>
      <c r="E3" s="178"/>
      <c r="F3" s="178"/>
      <c r="G3" s="178"/>
    </row>
    <row r="4" spans="1:7" ht="15">
      <c r="A4" s="178" t="s">
        <v>396</v>
      </c>
      <c r="B4" s="178"/>
      <c r="C4" s="178"/>
      <c r="D4" s="178"/>
      <c r="E4" s="178"/>
      <c r="F4" s="178"/>
      <c r="G4" s="178"/>
    </row>
    <row r="5" spans="1:7" ht="13.5" thickBot="1">
      <c r="A5" s="23"/>
      <c r="B5" s="23"/>
      <c r="C5" s="23"/>
      <c r="D5" s="23"/>
      <c r="E5" s="23"/>
      <c r="F5" s="23"/>
      <c r="G5" s="23"/>
    </row>
    <row r="6" spans="1:17" ht="12.75">
      <c r="A6" s="183" t="s">
        <v>5</v>
      </c>
      <c r="B6" s="185" t="s">
        <v>183</v>
      </c>
      <c r="C6" s="186"/>
      <c r="D6" s="186"/>
      <c r="E6" s="186"/>
      <c r="F6" s="186"/>
      <c r="G6" s="186"/>
      <c r="Q6" s="197"/>
    </row>
    <row r="7" spans="1:17" ht="26.25" thickBot="1">
      <c r="A7" s="184"/>
      <c r="B7" s="36" t="s">
        <v>178</v>
      </c>
      <c r="C7" s="36" t="s">
        <v>179</v>
      </c>
      <c r="D7" s="36" t="s">
        <v>180</v>
      </c>
      <c r="E7" s="36" t="s">
        <v>181</v>
      </c>
      <c r="F7" s="36" t="s">
        <v>182</v>
      </c>
      <c r="G7" s="37" t="s">
        <v>56</v>
      </c>
      <c r="Q7" s="197"/>
    </row>
    <row r="8" spans="1:7" ht="12.75">
      <c r="A8" s="24">
        <v>2000</v>
      </c>
      <c r="B8" s="26">
        <v>100</v>
      </c>
      <c r="C8" s="26">
        <v>100</v>
      </c>
      <c r="D8" s="26">
        <v>100</v>
      </c>
      <c r="E8" s="26">
        <v>100</v>
      </c>
      <c r="F8" s="26">
        <v>100</v>
      </c>
      <c r="G8" s="27">
        <v>100</v>
      </c>
    </row>
    <row r="9" spans="1:7" ht="12.75">
      <c r="A9" s="28">
        <v>2001</v>
      </c>
      <c r="B9" s="30">
        <v>103.40987955007586</v>
      </c>
      <c r="C9" s="30">
        <v>92.2197523023182</v>
      </c>
      <c r="D9" s="30">
        <v>97.44782371837019</v>
      </c>
      <c r="E9" s="30">
        <v>100.00157274992874</v>
      </c>
      <c r="F9" s="30">
        <v>99.61697594758256</v>
      </c>
      <c r="G9" s="31">
        <v>104.17227456258411</v>
      </c>
    </row>
    <row r="10" spans="1:7" ht="12.75">
      <c r="A10" s="28">
        <v>2002</v>
      </c>
      <c r="B10" s="30">
        <v>80.69125423931729</v>
      </c>
      <c r="C10" s="30">
        <v>89.85709749126707</v>
      </c>
      <c r="D10" s="30">
        <v>96.4957826911878</v>
      </c>
      <c r="E10" s="30">
        <v>99.42674948469595</v>
      </c>
      <c r="F10" s="30">
        <v>105.45816452806784</v>
      </c>
      <c r="G10" s="31">
        <v>106.05652759084792</v>
      </c>
    </row>
    <row r="11" spans="1:7" ht="12.75">
      <c r="A11" s="28">
        <v>2003</v>
      </c>
      <c r="B11" s="30">
        <v>80.75541687945093</v>
      </c>
      <c r="C11" s="30">
        <v>87.47538901238488</v>
      </c>
      <c r="D11" s="30">
        <v>94.36992091371893</v>
      </c>
      <c r="E11" s="30">
        <v>98.5205328996199</v>
      </c>
      <c r="F11" s="30">
        <v>99.73929097481631</v>
      </c>
      <c r="G11" s="31">
        <v>104.84522207267833</v>
      </c>
    </row>
    <row r="12" spans="1:7" ht="12.75">
      <c r="A12" s="28">
        <v>2004</v>
      </c>
      <c r="B12" s="30">
        <v>72.26041426992082</v>
      </c>
      <c r="C12" s="30">
        <v>85.29691965703398</v>
      </c>
      <c r="D12" s="30">
        <v>91.36895910431498</v>
      </c>
      <c r="E12" s="30">
        <v>95.89976879133158</v>
      </c>
      <c r="F12" s="30">
        <v>130.11827016116297</v>
      </c>
      <c r="G12" s="31">
        <v>113.79542395693136</v>
      </c>
    </row>
    <row r="13" spans="1:7" ht="12.75">
      <c r="A13" s="28">
        <v>2005</v>
      </c>
      <c r="B13" s="30">
        <v>72.13265017892584</v>
      </c>
      <c r="C13" s="30">
        <v>83.40425531914893</v>
      </c>
      <c r="D13" s="30">
        <v>90.13623146927527</v>
      </c>
      <c r="E13" s="30">
        <v>96.02398525405104</v>
      </c>
      <c r="F13" s="30">
        <v>97.83616892681485</v>
      </c>
      <c r="G13" s="31">
        <v>106.86406460296097</v>
      </c>
    </row>
    <row r="14" spans="1:7" ht="12.75">
      <c r="A14" s="28">
        <v>2006</v>
      </c>
      <c r="B14" s="30">
        <v>69.29490309196584</v>
      </c>
      <c r="C14" s="30">
        <v>81.60685932041918</v>
      </c>
      <c r="D14" s="30">
        <v>87.29196801482789</v>
      </c>
      <c r="E14" s="30">
        <v>93.32371022000801</v>
      </c>
      <c r="F14" s="30">
        <v>133.63624128218308</v>
      </c>
      <c r="G14" s="31">
        <v>106.12382234185733</v>
      </c>
    </row>
    <row r="15" spans="1:7" ht="12.75">
      <c r="A15" s="28">
        <v>2007</v>
      </c>
      <c r="B15" s="30">
        <v>68.83229606849503</v>
      </c>
      <c r="C15" s="30">
        <v>79.23150206414735</v>
      </c>
      <c r="D15" s="30">
        <v>84.24276795721953</v>
      </c>
      <c r="E15" s="30">
        <v>90.64009863979737</v>
      </c>
      <c r="F15" s="30">
        <v>103.75116644318811</v>
      </c>
      <c r="G15" s="31">
        <v>115.07402422611037</v>
      </c>
    </row>
    <row r="16" spans="1:7" ht="13.5" thickBot="1">
      <c r="A16" s="28">
        <v>2008</v>
      </c>
      <c r="B16" s="30">
        <v>80.90965039778966</v>
      </c>
      <c r="C16" s="30">
        <v>69.03143855192124</v>
      </c>
      <c r="D16" s="30">
        <v>80.29952974032398</v>
      </c>
      <c r="E16" s="30">
        <v>87.16970808607012</v>
      </c>
      <c r="F16" s="30">
        <v>95.21741783215279</v>
      </c>
      <c r="G16" s="31">
        <v>112.9878869448183</v>
      </c>
    </row>
    <row r="17" spans="1:7" ht="12.75">
      <c r="A17" s="193" t="s">
        <v>184</v>
      </c>
      <c r="B17" s="193"/>
      <c r="C17" s="193"/>
      <c r="D17" s="61"/>
      <c r="E17" s="61"/>
      <c r="F17" s="61"/>
      <c r="G17" s="61"/>
    </row>
    <row r="18" spans="1:3" ht="12.75">
      <c r="A18" s="188" t="s">
        <v>57</v>
      </c>
      <c r="B18" s="188"/>
      <c r="C18" s="188"/>
    </row>
  </sheetData>
  <mergeCells count="8">
    <mergeCell ref="A18:C18"/>
    <mergeCell ref="A1:G1"/>
    <mergeCell ref="A3:G3"/>
    <mergeCell ref="Q6:Q7"/>
    <mergeCell ref="B6:G6"/>
    <mergeCell ref="A6:A7"/>
    <mergeCell ref="A17:C17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31.0039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397</v>
      </c>
      <c r="B3" s="178"/>
      <c r="C3" s="178"/>
      <c r="D3" s="178"/>
    </row>
    <row r="4" spans="1:4" ht="13.5" thickBot="1">
      <c r="A4" s="23"/>
      <c r="B4" s="23"/>
      <c r="C4" s="23"/>
      <c r="D4" s="23"/>
    </row>
    <row r="5" spans="1:5" ht="13.5" thickBot="1">
      <c r="A5" s="62" t="s">
        <v>5</v>
      </c>
      <c r="B5" s="68" t="s">
        <v>180</v>
      </c>
      <c r="C5" s="68" t="s">
        <v>185</v>
      </c>
      <c r="D5" s="63" t="s">
        <v>179</v>
      </c>
      <c r="E5" s="15"/>
    </row>
    <row r="6" spans="1:4" ht="12.75">
      <c r="A6" s="24">
        <v>1998</v>
      </c>
      <c r="B6" s="25">
        <v>833159.5588235293</v>
      </c>
      <c r="C6" s="25">
        <v>225477</v>
      </c>
      <c r="D6" s="41">
        <v>16558</v>
      </c>
    </row>
    <row r="7" spans="1:4" ht="12.75">
      <c r="A7" s="28">
        <v>1999</v>
      </c>
      <c r="B7" s="29">
        <v>801232.3529411763</v>
      </c>
      <c r="C7" s="29">
        <v>203307.04</v>
      </c>
      <c r="D7" s="42">
        <v>16105</v>
      </c>
    </row>
    <row r="8" spans="1:4" ht="12.75">
      <c r="A8" s="28">
        <v>2000</v>
      </c>
      <c r="B8" s="29">
        <v>798495</v>
      </c>
      <c r="C8" s="29">
        <v>207916.08</v>
      </c>
      <c r="D8" s="42">
        <v>15745</v>
      </c>
    </row>
    <row r="9" spans="1:4" ht="12.75">
      <c r="A9" s="28">
        <v>2001</v>
      </c>
      <c r="B9" s="29">
        <v>778116</v>
      </c>
      <c r="C9" s="29">
        <v>207919.35</v>
      </c>
      <c r="D9" s="42">
        <v>14520</v>
      </c>
    </row>
    <row r="10" spans="1:4" ht="12.75">
      <c r="A10" s="28">
        <v>2002</v>
      </c>
      <c r="B10" s="29">
        <v>770514</v>
      </c>
      <c r="C10" s="29">
        <v>206724.2</v>
      </c>
      <c r="D10" s="42">
        <v>14148</v>
      </c>
    </row>
    <row r="11" spans="1:4" ht="12.75">
      <c r="A11" s="28">
        <v>2003</v>
      </c>
      <c r="B11" s="29">
        <v>753539.1</v>
      </c>
      <c r="C11" s="29">
        <v>204840.03</v>
      </c>
      <c r="D11" s="42">
        <v>13773</v>
      </c>
    </row>
    <row r="12" spans="1:4" ht="12.75">
      <c r="A12" s="28">
        <v>2004</v>
      </c>
      <c r="B12" s="29">
        <v>729576.57</v>
      </c>
      <c r="C12" s="29">
        <v>199391.04</v>
      </c>
      <c r="D12" s="42">
        <v>13430</v>
      </c>
    </row>
    <row r="13" spans="1:4" ht="12.75">
      <c r="A13" s="28">
        <v>2005</v>
      </c>
      <c r="B13" s="29">
        <v>719733.3014705896</v>
      </c>
      <c r="C13" s="29">
        <v>199649.30600000094</v>
      </c>
      <c r="D13" s="42">
        <v>13132</v>
      </c>
    </row>
    <row r="14" spans="1:4" ht="12.75">
      <c r="A14" s="28">
        <v>2006</v>
      </c>
      <c r="B14" s="29">
        <v>697022</v>
      </c>
      <c r="C14" s="29">
        <v>194035</v>
      </c>
      <c r="D14" s="42">
        <v>12849</v>
      </c>
    </row>
    <row r="15" spans="1:4" ht="12.75">
      <c r="A15" s="28">
        <v>2007</v>
      </c>
      <c r="B15" s="29">
        <v>672674.29</v>
      </c>
      <c r="C15" s="29">
        <v>188455.34</v>
      </c>
      <c r="D15" s="42">
        <v>12475</v>
      </c>
    </row>
    <row r="16" spans="1:4" ht="13.5" thickBot="1">
      <c r="A16" s="32">
        <v>2008</v>
      </c>
      <c r="B16" s="33">
        <v>641187.73</v>
      </c>
      <c r="C16" s="33">
        <v>181239.84</v>
      </c>
      <c r="D16" s="43">
        <v>10869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B38" sqref="B38"/>
    </sheetView>
  </sheetViews>
  <sheetFormatPr defaultColWidth="11.421875" defaultRowHeight="12.75"/>
  <cols>
    <col min="1" max="3" width="21.7109375" style="0" customWidth="1"/>
    <col min="4" max="4" width="50.28125" style="0" customWidth="1"/>
  </cols>
  <sheetData>
    <row r="1" spans="1:3" ht="18">
      <c r="A1" s="166" t="s">
        <v>4</v>
      </c>
      <c r="B1" s="166"/>
      <c r="C1" s="166"/>
    </row>
    <row r="3" spans="1:3" ht="15" customHeight="1">
      <c r="A3" s="178" t="s">
        <v>398</v>
      </c>
      <c r="B3" s="198"/>
      <c r="C3" s="198"/>
    </row>
    <row r="4" spans="1:3" ht="15" customHeight="1">
      <c r="A4" s="178" t="s">
        <v>573</v>
      </c>
      <c r="B4" s="198"/>
      <c r="C4" s="198"/>
    </row>
    <row r="5" spans="1:3" ht="13.5" thickBot="1">
      <c r="A5" s="23"/>
      <c r="B5" s="23"/>
      <c r="C5" s="23"/>
    </row>
    <row r="6" spans="1:3" ht="26.25" thickBot="1">
      <c r="A6" s="62" t="s">
        <v>32</v>
      </c>
      <c r="B6" s="80" t="s">
        <v>185</v>
      </c>
      <c r="C6" s="81" t="s">
        <v>180</v>
      </c>
    </row>
    <row r="7" spans="1:3" ht="12.75">
      <c r="A7" s="52" t="s">
        <v>499</v>
      </c>
      <c r="B7" s="25">
        <v>57148</v>
      </c>
      <c r="C7" s="41">
        <v>164784</v>
      </c>
    </row>
    <row r="8" spans="1:3" ht="12.75">
      <c r="A8" s="53" t="s">
        <v>489</v>
      </c>
      <c r="B8" s="29">
        <v>10772</v>
      </c>
      <c r="C8" s="42">
        <v>26766</v>
      </c>
    </row>
    <row r="9" spans="1:3" ht="12.75">
      <c r="A9" s="53" t="s">
        <v>498</v>
      </c>
      <c r="B9" s="29">
        <v>3896.48</v>
      </c>
      <c r="C9" s="42">
        <v>22549.96</v>
      </c>
    </row>
    <row r="10" spans="1:3" ht="12.75">
      <c r="A10" s="53" t="s">
        <v>497</v>
      </c>
      <c r="B10" s="29">
        <v>10898</v>
      </c>
      <c r="C10" s="42">
        <v>26021</v>
      </c>
    </row>
    <row r="11" spans="1:3" ht="12.75">
      <c r="A11" s="53" t="s">
        <v>137</v>
      </c>
      <c r="B11" s="29">
        <v>26863</v>
      </c>
      <c r="C11" s="42">
        <v>122374</v>
      </c>
    </row>
    <row r="12" spans="1:3" ht="12.75">
      <c r="A12" s="53" t="s">
        <v>495</v>
      </c>
      <c r="B12" s="29">
        <v>12974</v>
      </c>
      <c r="C12" s="42">
        <v>17407</v>
      </c>
    </row>
    <row r="13" spans="1:3" ht="12.75">
      <c r="A13" s="53" t="s">
        <v>295</v>
      </c>
      <c r="B13" s="29">
        <v>26173</v>
      </c>
      <c r="C13" s="42">
        <v>95228</v>
      </c>
    </row>
    <row r="14" spans="1:3" ht="12.75">
      <c r="A14" s="53" t="s">
        <v>494</v>
      </c>
      <c r="B14" s="29">
        <v>24414.78</v>
      </c>
      <c r="C14" s="42">
        <v>87089.2</v>
      </c>
    </row>
    <row r="15" spans="1:3" ht="12.75">
      <c r="A15" s="53" t="s">
        <v>488</v>
      </c>
      <c r="B15" s="29">
        <v>195845</v>
      </c>
      <c r="C15" s="42">
        <v>349306</v>
      </c>
    </row>
    <row r="16" spans="1:3" ht="12.75">
      <c r="A16" s="53" t="s">
        <v>267</v>
      </c>
      <c r="B16" s="29">
        <v>209.59</v>
      </c>
      <c r="C16" s="42">
        <v>544.12</v>
      </c>
    </row>
    <row r="17" spans="1:3" ht="12.75">
      <c r="A17" s="53" t="s">
        <v>138</v>
      </c>
      <c r="B17" s="29">
        <v>3667.47</v>
      </c>
      <c r="C17" s="42">
        <v>13928.29</v>
      </c>
    </row>
    <row r="18" spans="1:3" ht="13.5" thickBot="1">
      <c r="A18" s="60" t="s">
        <v>486</v>
      </c>
      <c r="B18" s="33">
        <v>86940</v>
      </c>
      <c r="C18" s="43">
        <v>149808</v>
      </c>
    </row>
    <row r="21" ht="12.75">
      <c r="F21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1"/>
  <sheetViews>
    <sheetView zoomScale="75" zoomScaleNormal="75" workbookViewId="0" topLeftCell="A1">
      <selection activeCell="A40" sqref="A40"/>
    </sheetView>
  </sheetViews>
  <sheetFormatPr defaultColWidth="11.421875" defaultRowHeight="12.75"/>
  <cols>
    <col min="1" max="1" width="69.7109375" style="0" customWidth="1"/>
    <col min="2" max="5" width="15.710937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>
      <c r="A3" s="169" t="s">
        <v>399</v>
      </c>
      <c r="B3" s="169"/>
      <c r="C3" s="169"/>
      <c r="D3" s="169"/>
      <c r="E3" s="169"/>
    </row>
    <row r="4" spans="1:5" ht="13.5" thickBot="1">
      <c r="A4" s="23"/>
      <c r="B4" s="23"/>
      <c r="C4" s="23"/>
      <c r="D4" s="23"/>
      <c r="E4" s="23"/>
    </row>
    <row r="5" spans="1:5" ht="12.75">
      <c r="A5" s="183" t="s">
        <v>187</v>
      </c>
      <c r="B5" s="185" t="s">
        <v>576</v>
      </c>
      <c r="C5" s="186"/>
      <c r="D5" s="186"/>
      <c r="E5" s="186"/>
    </row>
    <row r="6" spans="1:5" ht="13.5" thickBot="1">
      <c r="A6" s="184"/>
      <c r="B6" s="57">
        <v>2005</v>
      </c>
      <c r="C6" s="58">
        <v>2006</v>
      </c>
      <c r="D6" s="57">
        <v>2007</v>
      </c>
      <c r="E6" s="58">
        <v>2008</v>
      </c>
    </row>
    <row r="7" spans="1:5" ht="12.75">
      <c r="A7" s="44" t="s">
        <v>186</v>
      </c>
      <c r="B7" s="25">
        <v>19657827</v>
      </c>
      <c r="C7" s="25">
        <v>20431260</v>
      </c>
      <c r="D7" s="25">
        <v>19993461</v>
      </c>
      <c r="E7" s="41">
        <v>19858348</v>
      </c>
    </row>
    <row r="8" spans="1:5" ht="12.75">
      <c r="A8" s="46" t="s">
        <v>400</v>
      </c>
      <c r="B8" s="29">
        <v>2133435</v>
      </c>
      <c r="C8" s="29">
        <v>2519340</v>
      </c>
      <c r="D8" s="29">
        <v>2668897</v>
      </c>
      <c r="E8" s="42">
        <v>3430066</v>
      </c>
    </row>
    <row r="9" spans="1:5" ht="12.75">
      <c r="A9" s="46" t="s">
        <v>606</v>
      </c>
      <c r="B9" s="29">
        <v>561890</v>
      </c>
      <c r="C9" s="29">
        <v>697432</v>
      </c>
      <c r="D9" s="29">
        <v>899841</v>
      </c>
      <c r="E9" s="42">
        <v>761448</v>
      </c>
    </row>
    <row r="10" spans="1:5" s="3" customFormat="1" ht="20.25" customHeight="1" thickBot="1">
      <c r="A10" s="50" t="s">
        <v>574</v>
      </c>
      <c r="B10" s="66">
        <v>22353152</v>
      </c>
      <c r="C10" s="66">
        <v>23648032</v>
      </c>
      <c r="D10" s="66">
        <v>23562199</v>
      </c>
      <c r="E10" s="83">
        <v>24049826</v>
      </c>
    </row>
    <row r="11" spans="1:5" ht="12.75">
      <c r="A11" s="61" t="s">
        <v>575</v>
      </c>
      <c r="B11" s="14"/>
      <c r="C11" s="14"/>
      <c r="D11" s="14"/>
      <c r="E11" s="14"/>
    </row>
  </sheetData>
  <mergeCells count="4">
    <mergeCell ref="A5:A6"/>
    <mergeCell ref="A1:E1"/>
    <mergeCell ref="A3:E3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37"/>
  <sheetViews>
    <sheetView zoomScale="75" zoomScaleNormal="75" workbookViewId="0" topLeftCell="A1">
      <selection activeCell="E31" sqref="E31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166" t="s">
        <v>4</v>
      </c>
      <c r="B1" s="166"/>
    </row>
    <row r="3" spans="1:2" ht="15" customHeight="1">
      <c r="A3" s="178" t="s">
        <v>577</v>
      </c>
      <c r="B3" s="178"/>
    </row>
    <row r="4" spans="1:2" ht="15" customHeight="1">
      <c r="A4" s="178" t="s">
        <v>578</v>
      </c>
      <c r="B4" s="178"/>
    </row>
    <row r="5" spans="1:2" ht="15">
      <c r="A5" s="178" t="s">
        <v>579</v>
      </c>
      <c r="B5" s="178"/>
    </row>
    <row r="6" spans="1:2" ht="13.5" thickBot="1">
      <c r="A6" s="23"/>
      <c r="B6" s="23"/>
    </row>
    <row r="7" spans="1:2" ht="13.5" thickBot="1">
      <c r="A7" s="75" t="s">
        <v>580</v>
      </c>
      <c r="B7" s="81" t="s">
        <v>252</v>
      </c>
    </row>
    <row r="8" spans="1:2" ht="12.75">
      <c r="A8" s="44" t="s">
        <v>581</v>
      </c>
      <c r="B8" s="27">
        <v>30.7</v>
      </c>
    </row>
    <row r="9" spans="1:2" ht="12.75">
      <c r="A9" s="46" t="s">
        <v>582</v>
      </c>
      <c r="B9" s="31">
        <v>27.2</v>
      </c>
    </row>
    <row r="10" spans="1:2" ht="12.75">
      <c r="A10" s="46" t="s">
        <v>583</v>
      </c>
      <c r="B10" s="31">
        <v>22.6</v>
      </c>
    </row>
    <row r="11" spans="1:2" ht="12.75">
      <c r="A11" s="46" t="s">
        <v>191</v>
      </c>
      <c r="B11" s="31">
        <v>21.6</v>
      </c>
    </row>
    <row r="12" spans="1:2" ht="12.75">
      <c r="A12" s="46" t="s">
        <v>192</v>
      </c>
      <c r="B12" s="31">
        <v>20.6</v>
      </c>
    </row>
    <row r="13" spans="1:2" ht="12.75">
      <c r="A13" s="46" t="s">
        <v>220</v>
      </c>
      <c r="B13" s="31">
        <v>20.3</v>
      </c>
    </row>
    <row r="14" spans="1:2" ht="12.75">
      <c r="A14" s="46" t="s">
        <v>217</v>
      </c>
      <c r="B14" s="31">
        <v>17</v>
      </c>
    </row>
    <row r="15" spans="1:2" ht="12.75">
      <c r="A15" s="46" t="s">
        <v>584</v>
      </c>
      <c r="B15" s="31">
        <v>13.2</v>
      </c>
    </row>
    <row r="16" spans="1:2" ht="12.75">
      <c r="A16" s="46" t="s">
        <v>583</v>
      </c>
      <c r="B16" s="31">
        <v>12.1</v>
      </c>
    </row>
    <row r="17" spans="1:2" ht="12.75">
      <c r="A17" s="46" t="s">
        <v>189</v>
      </c>
      <c r="B17" s="31">
        <v>11</v>
      </c>
    </row>
    <row r="18" spans="1:2" ht="12.75">
      <c r="A18" s="46" t="s">
        <v>194</v>
      </c>
      <c r="B18" s="31">
        <v>10.2</v>
      </c>
    </row>
    <row r="19" spans="1:2" ht="12.75">
      <c r="A19" s="46" t="s">
        <v>585</v>
      </c>
      <c r="B19" s="31">
        <v>7.6</v>
      </c>
    </row>
    <row r="20" spans="1:2" ht="12.75">
      <c r="A20" s="46" t="s">
        <v>195</v>
      </c>
      <c r="B20" s="31">
        <v>6.5</v>
      </c>
    </row>
    <row r="21" spans="1:2" ht="12.75">
      <c r="A21" s="46" t="s">
        <v>198</v>
      </c>
      <c r="B21" s="31">
        <v>5.2</v>
      </c>
    </row>
    <row r="22" spans="1:2" ht="12.75">
      <c r="A22" s="46" t="s">
        <v>200</v>
      </c>
      <c r="B22" s="31">
        <v>3.8</v>
      </c>
    </row>
    <row r="23" spans="1:2" ht="12.75">
      <c r="A23" s="46" t="s">
        <v>202</v>
      </c>
      <c r="B23" s="31">
        <v>3.6</v>
      </c>
    </row>
    <row r="24" spans="1:2" ht="12.75">
      <c r="A24" s="46" t="s">
        <v>190</v>
      </c>
      <c r="B24" s="31">
        <v>3.4</v>
      </c>
    </row>
    <row r="25" spans="1:2" ht="12.75">
      <c r="A25" s="46" t="s">
        <v>215</v>
      </c>
      <c r="B25" s="31">
        <v>1.8</v>
      </c>
    </row>
    <row r="26" spans="1:2" ht="12.75">
      <c r="A26" s="46" t="s">
        <v>407</v>
      </c>
      <c r="B26" s="31">
        <v>1.3</v>
      </c>
    </row>
    <row r="27" spans="1:2" ht="12.75">
      <c r="A27" s="46" t="s">
        <v>197</v>
      </c>
      <c r="B27" s="31">
        <v>1.1</v>
      </c>
    </row>
    <row r="28" spans="1:2" ht="12.75">
      <c r="A28" s="48" t="s">
        <v>586</v>
      </c>
      <c r="B28" s="131">
        <v>0.2</v>
      </c>
    </row>
    <row r="29" spans="1:2" ht="12.75">
      <c r="A29" s="48" t="s">
        <v>587</v>
      </c>
      <c r="B29" s="131">
        <v>-0.7</v>
      </c>
    </row>
    <row r="30" spans="1:2" ht="12.75">
      <c r="A30" s="46" t="s">
        <v>199</v>
      </c>
      <c r="B30" s="31">
        <v>1</v>
      </c>
    </row>
    <row r="31" spans="1:2" ht="12.75">
      <c r="A31" s="46" t="s">
        <v>588</v>
      </c>
      <c r="B31" s="31">
        <v>-2.2</v>
      </c>
    </row>
    <row r="32" spans="1:2" ht="12.75">
      <c r="A32" s="46" t="s">
        <v>219</v>
      </c>
      <c r="B32" s="31">
        <v>-8.4</v>
      </c>
    </row>
    <row r="33" spans="1:2" ht="12.75">
      <c r="A33" s="46" t="s">
        <v>218</v>
      </c>
      <c r="B33" s="31">
        <v>-9.5</v>
      </c>
    </row>
    <row r="34" spans="1:2" ht="12.75">
      <c r="A34" s="46" t="s">
        <v>201</v>
      </c>
      <c r="B34" s="31">
        <v>-9.6</v>
      </c>
    </row>
    <row r="35" spans="1:2" ht="12.75">
      <c r="A35" s="46" t="s">
        <v>589</v>
      </c>
      <c r="B35" s="31">
        <v>-10.5</v>
      </c>
    </row>
    <row r="36" spans="1:2" ht="13.5" thickBot="1">
      <c r="A36" s="85" t="s">
        <v>83</v>
      </c>
      <c r="B36" s="35">
        <v>-13.1</v>
      </c>
    </row>
    <row r="37" ht="12.75">
      <c r="A37" s="46" t="s">
        <v>590</v>
      </c>
    </row>
  </sheetData>
  <mergeCells count="4"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F37" sqref="F37"/>
    </sheetView>
  </sheetViews>
  <sheetFormatPr defaultColWidth="11.421875" defaultRowHeight="12.75"/>
  <cols>
    <col min="1" max="1" width="32.28125" style="0" bestFit="1" customWidth="1"/>
    <col min="2" max="5" width="13.710937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 customHeight="1">
      <c r="A3" s="178" t="s">
        <v>593</v>
      </c>
      <c r="B3" s="178"/>
      <c r="C3" s="178"/>
      <c r="D3" s="178"/>
      <c r="E3" s="178"/>
    </row>
    <row r="4" spans="1:5" ht="15">
      <c r="A4" s="178" t="s">
        <v>594</v>
      </c>
      <c r="B4" s="178"/>
      <c r="C4" s="178"/>
      <c r="D4" s="178"/>
      <c r="E4" s="178"/>
    </row>
    <row r="5" spans="1:5" ht="13.5" thickBot="1">
      <c r="A5" s="23"/>
      <c r="B5" s="23"/>
      <c r="C5" s="23"/>
      <c r="D5" s="23"/>
      <c r="E5" s="23"/>
    </row>
    <row r="6" spans="1:7" ht="12.75">
      <c r="A6" s="175" t="s">
        <v>203</v>
      </c>
      <c r="B6" s="172">
        <v>2005</v>
      </c>
      <c r="C6" s="174"/>
      <c r="D6" s="172">
        <v>2006</v>
      </c>
      <c r="E6" s="173"/>
      <c r="F6" s="172">
        <v>2007</v>
      </c>
      <c r="G6" s="173"/>
    </row>
    <row r="7" spans="1:7" ht="13.5" thickBot="1">
      <c r="A7" s="176"/>
      <c r="B7" s="210" t="s">
        <v>591</v>
      </c>
      <c r="C7" s="211"/>
      <c r="D7" s="210" t="s">
        <v>591</v>
      </c>
      <c r="E7" s="211"/>
      <c r="F7" s="210" t="s">
        <v>591</v>
      </c>
      <c r="G7" s="212"/>
    </row>
    <row r="8" spans="1:7" ht="12.75">
      <c r="A8" s="44" t="s">
        <v>204</v>
      </c>
      <c r="B8" s="206">
        <v>330638</v>
      </c>
      <c r="C8" s="207"/>
      <c r="D8" s="206">
        <v>606200</v>
      </c>
      <c r="E8" s="207"/>
      <c r="F8" s="208">
        <v>559271</v>
      </c>
      <c r="G8" s="209"/>
    </row>
    <row r="9" spans="1:7" ht="12.75">
      <c r="A9" s="46" t="s">
        <v>205</v>
      </c>
      <c r="B9" s="202">
        <v>243921</v>
      </c>
      <c r="C9" s="203"/>
      <c r="D9" s="202">
        <v>160017</v>
      </c>
      <c r="E9" s="203"/>
      <c r="F9" s="204">
        <v>161781</v>
      </c>
      <c r="G9" s="205"/>
    </row>
    <row r="10" spans="1:7" ht="12.75">
      <c r="A10" s="46" t="s">
        <v>206</v>
      </c>
      <c r="B10" s="202">
        <v>6455248</v>
      </c>
      <c r="C10" s="203"/>
      <c r="D10" s="202">
        <v>6991541</v>
      </c>
      <c r="E10" s="203"/>
      <c r="F10" s="204">
        <v>7249622</v>
      </c>
      <c r="G10" s="205"/>
    </row>
    <row r="11" spans="1:7" ht="12.75">
      <c r="A11" s="46" t="s">
        <v>207</v>
      </c>
      <c r="B11" s="202">
        <v>1123818</v>
      </c>
      <c r="C11" s="203"/>
      <c r="D11" s="202">
        <v>1168565</v>
      </c>
      <c r="E11" s="203"/>
      <c r="F11" s="204">
        <v>1041153</v>
      </c>
      <c r="G11" s="205"/>
    </row>
    <row r="12" spans="1:7" s="3" customFormat="1" ht="16.5" customHeight="1" thickBot="1">
      <c r="A12" s="50"/>
      <c r="B12" s="199"/>
      <c r="C12" s="200"/>
      <c r="D12" s="199"/>
      <c r="E12" s="200"/>
      <c r="F12" s="199"/>
      <c r="G12" s="201"/>
    </row>
    <row r="13" ht="12.75">
      <c r="A13" t="s">
        <v>592</v>
      </c>
    </row>
  </sheetData>
  <mergeCells count="25">
    <mergeCell ref="A6:A7"/>
    <mergeCell ref="A1:E1"/>
    <mergeCell ref="A3:E3"/>
    <mergeCell ref="A4:E4"/>
    <mergeCell ref="F6:G6"/>
    <mergeCell ref="B7:C7"/>
    <mergeCell ref="D7:E7"/>
    <mergeCell ref="F7:G7"/>
    <mergeCell ref="B6:C6"/>
    <mergeCell ref="D6:E6"/>
    <mergeCell ref="B8:C8"/>
    <mergeCell ref="D8:E8"/>
    <mergeCell ref="F8:G8"/>
    <mergeCell ref="B9:C9"/>
    <mergeCell ref="D9:E9"/>
    <mergeCell ref="F9:G9"/>
    <mergeCell ref="B12:C12"/>
    <mergeCell ref="D12:E12"/>
    <mergeCell ref="F12:G12"/>
    <mergeCell ref="B10:C10"/>
    <mergeCell ref="D10:E10"/>
    <mergeCell ref="F10:G10"/>
    <mergeCell ref="B11:C11"/>
    <mergeCell ref="D11:E11"/>
    <mergeCell ref="F11:G1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17.00390625" style="0" customWidth="1"/>
    <col min="5" max="5" width="14.7109375" style="0" customWidth="1"/>
    <col min="6" max="6" width="15.8515625" style="0" customWidth="1"/>
  </cols>
  <sheetData>
    <row r="1" spans="1:6" ht="18">
      <c r="A1" s="166" t="s">
        <v>4</v>
      </c>
      <c r="B1" s="166"/>
      <c r="C1" s="166"/>
      <c r="D1" s="166"/>
      <c r="E1" s="166"/>
      <c r="F1" s="166"/>
    </row>
    <row r="3" spans="1:6" s="13" customFormat="1" ht="15">
      <c r="A3" s="178" t="s">
        <v>401</v>
      </c>
      <c r="B3" s="178"/>
      <c r="C3" s="178"/>
      <c r="D3" s="178"/>
      <c r="E3" s="178"/>
      <c r="F3" s="178"/>
    </row>
    <row r="4" spans="1:6" s="13" customFormat="1" ht="15">
      <c r="A4" s="178" t="s">
        <v>402</v>
      </c>
      <c r="B4" s="178"/>
      <c r="C4" s="178"/>
      <c r="D4" s="178"/>
      <c r="E4" s="178"/>
      <c r="F4" s="178"/>
    </row>
    <row r="5" spans="1:6" ht="13.5" thickBot="1">
      <c r="A5" s="23"/>
      <c r="B5" s="23"/>
      <c r="C5" s="23"/>
      <c r="D5" s="23"/>
      <c r="E5" s="23"/>
      <c r="F5" s="23"/>
    </row>
    <row r="6" spans="1:6" ht="12.75">
      <c r="A6" s="175" t="s">
        <v>5</v>
      </c>
      <c r="B6" s="172" t="s">
        <v>212</v>
      </c>
      <c r="C6" s="173"/>
      <c r="D6" s="173"/>
      <c r="E6" s="173"/>
      <c r="F6" s="173"/>
    </row>
    <row r="7" spans="1:6" ht="44.25" customHeight="1" thickBot="1">
      <c r="A7" s="176"/>
      <c r="B7" s="36" t="s">
        <v>208</v>
      </c>
      <c r="C7" s="36" t="s">
        <v>209</v>
      </c>
      <c r="D7" s="36" t="s">
        <v>210</v>
      </c>
      <c r="E7" s="36" t="s">
        <v>211</v>
      </c>
      <c r="F7" s="37" t="s">
        <v>10</v>
      </c>
    </row>
    <row r="8" spans="1:6" ht="12.75">
      <c r="A8" s="24">
        <v>1997</v>
      </c>
      <c r="B8" s="26">
        <v>332</v>
      </c>
      <c r="C8" s="26">
        <v>131.6</v>
      </c>
      <c r="D8" s="26">
        <v>20</v>
      </c>
      <c r="E8" s="26">
        <v>205.2</v>
      </c>
      <c r="F8" s="27">
        <f>SUM(B8:E8)</f>
        <v>688.8</v>
      </c>
    </row>
    <row r="9" spans="1:6" ht="12.75">
      <c r="A9" s="28">
        <v>1998</v>
      </c>
      <c r="B9" s="30">
        <v>354</v>
      </c>
      <c r="C9" s="30">
        <v>143.6</v>
      </c>
      <c r="D9" s="30">
        <v>33.5</v>
      </c>
      <c r="E9" s="30">
        <v>185</v>
      </c>
      <c r="F9" s="31">
        <f aca="true" t="shared" si="0" ref="F9:F17">SUM(B9:E9)</f>
        <v>716.1</v>
      </c>
    </row>
    <row r="10" spans="1:6" ht="12.75">
      <c r="A10" s="28">
        <v>1999</v>
      </c>
      <c r="B10" s="30">
        <v>413.7</v>
      </c>
      <c r="C10" s="30">
        <v>150.9</v>
      </c>
      <c r="D10" s="30">
        <v>33.5</v>
      </c>
      <c r="E10" s="30">
        <v>186.7</v>
      </c>
      <c r="F10" s="31">
        <f t="shared" si="0"/>
        <v>784.8</v>
      </c>
    </row>
    <row r="11" spans="1:6" ht="12.75">
      <c r="A11" s="28">
        <v>2000</v>
      </c>
      <c r="B11" s="30">
        <v>454.3</v>
      </c>
      <c r="C11" s="30">
        <v>153.1</v>
      </c>
      <c r="D11" s="30">
        <v>70.2</v>
      </c>
      <c r="E11" s="30">
        <v>176</v>
      </c>
      <c r="F11" s="31">
        <f t="shared" si="0"/>
        <v>853.6</v>
      </c>
    </row>
    <row r="12" spans="1:6" ht="12.75">
      <c r="A12" s="28">
        <v>2001</v>
      </c>
      <c r="B12" s="30">
        <v>606.1</v>
      </c>
      <c r="C12" s="30">
        <v>131</v>
      </c>
      <c r="D12" s="30">
        <v>54.8</v>
      </c>
      <c r="E12" s="30">
        <v>100.4</v>
      </c>
      <c r="F12" s="31">
        <f t="shared" si="0"/>
        <v>892.3</v>
      </c>
    </row>
    <row r="13" spans="1:6" ht="12.75">
      <c r="A13" s="28">
        <v>2002</v>
      </c>
      <c r="B13" s="30">
        <v>658.5</v>
      </c>
      <c r="C13" s="30">
        <v>160.5</v>
      </c>
      <c r="D13" s="30">
        <v>68.9</v>
      </c>
      <c r="E13" s="30">
        <v>99.4</v>
      </c>
      <c r="F13" s="31">
        <f t="shared" si="0"/>
        <v>987.3</v>
      </c>
    </row>
    <row r="14" spans="1:6" ht="12.75">
      <c r="A14" s="28">
        <v>2003</v>
      </c>
      <c r="B14" s="30">
        <v>669.6</v>
      </c>
      <c r="C14" s="30">
        <v>162.8</v>
      </c>
      <c r="D14" s="30">
        <v>76.8</v>
      </c>
      <c r="E14" s="30">
        <v>103</v>
      </c>
      <c r="F14" s="31">
        <f t="shared" si="0"/>
        <v>1012.2</v>
      </c>
    </row>
    <row r="15" spans="1:6" ht="12.75">
      <c r="A15" s="28">
        <v>2004</v>
      </c>
      <c r="B15" s="30">
        <v>662</v>
      </c>
      <c r="C15" s="30">
        <v>156.5</v>
      </c>
      <c r="D15" s="30">
        <v>39.2</v>
      </c>
      <c r="E15" s="30">
        <v>147.6</v>
      </c>
      <c r="F15" s="31">
        <f t="shared" si="0"/>
        <v>1005.3000000000001</v>
      </c>
    </row>
    <row r="16" spans="1:6" ht="12.75">
      <c r="A16" s="28">
        <v>2005</v>
      </c>
      <c r="B16" s="30">
        <v>628.6</v>
      </c>
      <c r="C16" s="30">
        <v>163.9</v>
      </c>
      <c r="D16" s="30">
        <v>39.7</v>
      </c>
      <c r="E16" s="30">
        <v>154</v>
      </c>
      <c r="F16" s="31">
        <f t="shared" si="0"/>
        <v>986.2</v>
      </c>
    </row>
    <row r="17" spans="1:6" ht="12.75">
      <c r="A17" s="28">
        <v>2006</v>
      </c>
      <c r="B17" s="30">
        <v>687</v>
      </c>
      <c r="C17" s="30">
        <v>168.1</v>
      </c>
      <c r="D17" s="30">
        <v>41.1</v>
      </c>
      <c r="E17" s="30">
        <v>168.8</v>
      </c>
      <c r="F17" s="31">
        <f t="shared" si="0"/>
        <v>1065</v>
      </c>
    </row>
    <row r="18" spans="1:6" ht="13.5" thickBot="1">
      <c r="A18" s="32">
        <v>2007</v>
      </c>
      <c r="B18" s="34">
        <v>780.85</v>
      </c>
      <c r="C18" s="34">
        <v>181.51</v>
      </c>
      <c r="D18" s="34">
        <v>38.75</v>
      </c>
      <c r="E18" s="34">
        <v>167.99</v>
      </c>
      <c r="F18" s="35">
        <v>1169.1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workbookViewId="0" topLeftCell="A1">
      <selection activeCell="I39" sqref="I39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410</v>
      </c>
      <c r="B3" s="178"/>
      <c r="C3" s="178"/>
    </row>
    <row r="4" spans="1:3" ht="15">
      <c r="A4" s="178" t="s">
        <v>403</v>
      </c>
      <c r="B4" s="178"/>
      <c r="C4" s="178"/>
    </row>
    <row r="5" spans="1:3" ht="13.5" thickBot="1">
      <c r="A5" s="23"/>
      <c r="B5" s="23"/>
      <c r="C5" s="23"/>
    </row>
    <row r="6" spans="1:3" ht="26.25" thickBot="1">
      <c r="A6" s="62" t="s">
        <v>5</v>
      </c>
      <c r="B6" s="68" t="s">
        <v>213</v>
      </c>
      <c r="C6" s="63" t="s">
        <v>214</v>
      </c>
    </row>
    <row r="7" spans="1:3" ht="12.75">
      <c r="A7" s="24">
        <v>1997</v>
      </c>
      <c r="B7" s="26">
        <v>34</v>
      </c>
      <c r="C7" s="27">
        <v>37</v>
      </c>
    </row>
    <row r="8" spans="1:3" ht="12.75">
      <c r="A8" s="28">
        <v>1998</v>
      </c>
      <c r="B8" s="30">
        <v>34</v>
      </c>
      <c r="C8" s="31">
        <v>37</v>
      </c>
    </row>
    <row r="9" spans="1:3" ht="12.75">
      <c r="A9" s="28">
        <v>1999</v>
      </c>
      <c r="B9" s="30">
        <v>37.9</v>
      </c>
      <c r="C9" s="31">
        <v>42</v>
      </c>
    </row>
    <row r="10" spans="1:3" ht="12.75">
      <c r="A10" s="28">
        <v>2000</v>
      </c>
      <c r="B10" s="30">
        <v>39.8</v>
      </c>
      <c r="C10" s="31">
        <v>44.2</v>
      </c>
    </row>
    <row r="11" spans="1:3" ht="12.75">
      <c r="A11" s="28">
        <v>2001</v>
      </c>
      <c r="B11" s="30">
        <v>44.2</v>
      </c>
      <c r="C11" s="31">
        <v>50.5</v>
      </c>
    </row>
    <row r="12" spans="1:3" ht="12.75">
      <c r="A12" s="28">
        <v>2002</v>
      </c>
      <c r="B12" s="30">
        <v>44.3</v>
      </c>
      <c r="C12" s="31">
        <v>49.8</v>
      </c>
    </row>
    <row r="13" spans="1:3" ht="12.75">
      <c r="A13" s="28">
        <v>2003</v>
      </c>
      <c r="B13" s="30">
        <v>43.1</v>
      </c>
      <c r="C13" s="31">
        <v>48.3</v>
      </c>
    </row>
    <row r="14" spans="1:3" ht="12.75">
      <c r="A14" s="28">
        <v>2004</v>
      </c>
      <c r="B14" s="30">
        <v>47.4</v>
      </c>
      <c r="C14" s="31">
        <v>53</v>
      </c>
    </row>
    <row r="15" spans="1:3" ht="12.75">
      <c r="A15" s="28">
        <v>2005</v>
      </c>
      <c r="B15" s="30">
        <v>50.4</v>
      </c>
      <c r="C15" s="31">
        <v>56.1</v>
      </c>
    </row>
    <row r="16" spans="1:3" ht="12.75">
      <c r="A16" s="28">
        <v>2006</v>
      </c>
      <c r="B16" s="30">
        <v>54</v>
      </c>
      <c r="C16" s="31">
        <v>60.7</v>
      </c>
    </row>
    <row r="17" spans="1:3" ht="13.5" thickBot="1">
      <c r="A17" s="32">
        <v>2007</v>
      </c>
      <c r="B17" s="34">
        <v>56.3</v>
      </c>
      <c r="C17" s="35">
        <v>62.1</v>
      </c>
    </row>
    <row r="18" ht="12.75">
      <c r="A18" t="s">
        <v>575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D33" sqref="D33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177" t="s">
        <v>4</v>
      </c>
      <c r="B1" s="177"/>
      <c r="C1" s="177"/>
      <c r="D1" s="177"/>
      <c r="E1" s="177"/>
    </row>
    <row r="3" spans="1:5" ht="15" customHeight="1">
      <c r="A3" s="178" t="s">
        <v>341</v>
      </c>
      <c r="B3" s="178"/>
      <c r="C3" s="178"/>
      <c r="D3" s="178"/>
      <c r="E3" s="178"/>
    </row>
    <row r="4" spans="1:5" ht="15" customHeight="1">
      <c r="A4" s="178" t="s">
        <v>537</v>
      </c>
      <c r="B4" s="178"/>
      <c r="C4" s="178"/>
      <c r="D4" s="178"/>
      <c r="E4" s="178"/>
    </row>
    <row r="5" spans="1:5" ht="13.5" thickBot="1">
      <c r="A5" s="23"/>
      <c r="B5" s="23"/>
      <c r="C5" s="23"/>
      <c r="D5" s="23"/>
      <c r="E5" s="23"/>
    </row>
    <row r="6" spans="1:5" ht="12.75">
      <c r="A6" s="175" t="s">
        <v>32</v>
      </c>
      <c r="B6" s="172" t="s">
        <v>349</v>
      </c>
      <c r="C6" s="173"/>
      <c r="D6" s="173"/>
      <c r="E6" s="173"/>
    </row>
    <row r="7" spans="1:5" ht="13.5" thickBot="1">
      <c r="A7" s="176"/>
      <c r="B7" s="57" t="s">
        <v>33</v>
      </c>
      <c r="C7" s="57" t="s">
        <v>34</v>
      </c>
      <c r="D7" s="57" t="s">
        <v>35</v>
      </c>
      <c r="E7" s="58" t="s">
        <v>10</v>
      </c>
    </row>
    <row r="8" spans="1:5" ht="12.75">
      <c r="A8" s="52" t="s">
        <v>499</v>
      </c>
      <c r="B8" s="26">
        <v>59.53624301287871</v>
      </c>
      <c r="C8" s="26">
        <v>7.994392253185654</v>
      </c>
      <c r="D8" s="26">
        <v>14.310477509267182</v>
      </c>
      <c r="E8" s="27">
        <v>81.84111277533155</v>
      </c>
    </row>
    <row r="9" spans="1:5" ht="12.75">
      <c r="A9" s="53" t="s">
        <v>492</v>
      </c>
      <c r="B9" s="30">
        <v>51.40230606257413</v>
      </c>
      <c r="C9" s="30">
        <v>15.510130856176588</v>
      </c>
      <c r="D9" s="30">
        <v>13.839434016076618</v>
      </c>
      <c r="E9" s="31">
        <v>80.75187093482734</v>
      </c>
    </row>
    <row r="10" spans="1:5" ht="12.75">
      <c r="A10" s="53" t="s">
        <v>489</v>
      </c>
      <c r="B10" s="30">
        <v>7.513026411867837</v>
      </c>
      <c r="C10" s="30">
        <v>1.0491386981496449</v>
      </c>
      <c r="D10" s="30">
        <v>0.9944442636489526</v>
      </c>
      <c r="E10" s="31">
        <v>9.556609373666435</v>
      </c>
    </row>
    <row r="11" spans="1:5" ht="12.75">
      <c r="A11" s="53" t="s">
        <v>498</v>
      </c>
      <c r="B11" s="30">
        <v>14.162755903270947</v>
      </c>
      <c r="C11" s="30">
        <v>1.1895921897287776</v>
      </c>
      <c r="D11" s="30">
        <v>1.1895921897287776</v>
      </c>
      <c r="E11" s="31">
        <v>16.5419402827285</v>
      </c>
    </row>
    <row r="12" spans="1:5" ht="12.75">
      <c r="A12" s="53" t="s">
        <v>497</v>
      </c>
      <c r="B12" s="30">
        <v>77.75361961215862</v>
      </c>
      <c r="C12" s="30">
        <v>40.33955480741263</v>
      </c>
      <c r="D12" s="30">
        <v>72.09051511158373</v>
      </c>
      <c r="E12" s="31">
        <v>190.18368953115498</v>
      </c>
    </row>
    <row r="13" spans="1:5" ht="12.75">
      <c r="A13" s="53" t="s">
        <v>137</v>
      </c>
      <c r="B13" s="30">
        <v>12.66770681250708</v>
      </c>
      <c r="C13" s="30">
        <v>20.843121121019358</v>
      </c>
      <c r="D13" s="30">
        <v>9.775154082191586</v>
      </c>
      <c r="E13" s="31">
        <v>43.28598201571802</v>
      </c>
    </row>
    <row r="14" spans="1:5" ht="12.75">
      <c r="A14" s="53" t="s">
        <v>485</v>
      </c>
      <c r="B14" s="30">
        <v>48.943032730303045</v>
      </c>
      <c r="C14" s="30">
        <v>10.466079146862375</v>
      </c>
      <c r="D14" s="30">
        <v>9.11100974091366</v>
      </c>
      <c r="E14" s="31">
        <v>68.52012161807909</v>
      </c>
    </row>
    <row r="15" spans="1:5" ht="12.75">
      <c r="A15" s="53" t="s">
        <v>487</v>
      </c>
      <c r="B15" s="30">
        <v>23.940172862484378</v>
      </c>
      <c r="C15" s="30">
        <v>6.368898646754848</v>
      </c>
      <c r="D15" s="30">
        <v>5.267339847105467</v>
      </c>
      <c r="E15" s="31">
        <v>35.57641135634469</v>
      </c>
    </row>
    <row r="16" spans="1:5" ht="12.75">
      <c r="A16" s="53" t="s">
        <v>495</v>
      </c>
      <c r="B16" s="30">
        <v>48.42307922688569</v>
      </c>
      <c r="C16" s="30">
        <v>9.654953928545968</v>
      </c>
      <c r="D16" s="30">
        <v>15.303077258481332</v>
      </c>
      <c r="E16" s="31">
        <v>73.38111041391299</v>
      </c>
    </row>
    <row r="17" spans="1:5" ht="12.75">
      <c r="A17" s="53" t="s">
        <v>491</v>
      </c>
      <c r="B17" s="30">
        <v>44.33870115428606</v>
      </c>
      <c r="C17" s="30">
        <v>11.761489477270652</v>
      </c>
      <c r="D17" s="30">
        <v>10.99704829743291</v>
      </c>
      <c r="E17" s="31">
        <v>67.09723892898963</v>
      </c>
    </row>
    <row r="18" spans="1:5" ht="12.75">
      <c r="A18" s="53" t="s">
        <v>488</v>
      </c>
      <c r="B18" s="30">
        <v>19.62584131194538</v>
      </c>
      <c r="C18" s="30">
        <v>6.010894927305625</v>
      </c>
      <c r="D18" s="30">
        <v>4.857972955333303</v>
      </c>
      <c r="E18" s="31">
        <v>30.494709194584306</v>
      </c>
    </row>
    <row r="19" spans="1:5" ht="12.75">
      <c r="A19" s="53" t="s">
        <v>490</v>
      </c>
      <c r="B19" s="30">
        <v>29.729575778582877</v>
      </c>
      <c r="C19" s="30">
        <v>13.400452705579404</v>
      </c>
      <c r="D19" s="30">
        <v>17.629166992201476</v>
      </c>
      <c r="E19" s="31">
        <v>60.75919547636376</v>
      </c>
    </row>
    <row r="20" spans="1:5" ht="12.75">
      <c r="A20" s="53" t="s">
        <v>138</v>
      </c>
      <c r="B20" s="30">
        <v>104.03177726038795</v>
      </c>
      <c r="C20" s="30">
        <v>37.5150254978382</v>
      </c>
      <c r="D20" s="30">
        <v>37.59424354281146</v>
      </c>
      <c r="E20" s="31">
        <v>179.14104630103762</v>
      </c>
    </row>
    <row r="21" spans="1:5" ht="12.75">
      <c r="A21" s="53" t="s">
        <v>496</v>
      </c>
      <c r="B21" s="30">
        <v>31.31760759405229</v>
      </c>
      <c r="C21" s="30">
        <v>6.787418514767526</v>
      </c>
      <c r="D21" s="30">
        <v>4.306131783316186</v>
      </c>
      <c r="E21" s="31">
        <v>42.411157892136</v>
      </c>
    </row>
    <row r="22" spans="1:5" ht="12.75">
      <c r="A22" s="53" t="s">
        <v>486</v>
      </c>
      <c r="B22" s="30">
        <v>62.77005614629615</v>
      </c>
      <c r="C22" s="30">
        <v>7.849693836954687</v>
      </c>
      <c r="D22" s="30">
        <v>7.127961916744318</v>
      </c>
      <c r="E22" s="31">
        <v>77.74771189999515</v>
      </c>
    </row>
    <row r="23" spans="1:5" ht="12.75">
      <c r="A23" s="53" t="s">
        <v>493</v>
      </c>
      <c r="B23" s="30">
        <v>41.530438090974194</v>
      </c>
      <c r="C23" s="30">
        <v>16.67866826602166</v>
      </c>
      <c r="D23" s="30">
        <v>16.84490084010161</v>
      </c>
      <c r="E23" s="31">
        <v>75.05400719709746</v>
      </c>
    </row>
    <row r="24" spans="1:5" ht="12.75">
      <c r="A24" s="53" t="s">
        <v>508</v>
      </c>
      <c r="B24" s="30">
        <v>105.6448557328945</v>
      </c>
      <c r="C24" s="30">
        <v>18.514284701353684</v>
      </c>
      <c r="D24" s="30">
        <v>44.909948665108395</v>
      </c>
      <c r="E24" s="31">
        <v>169.06908909935657</v>
      </c>
    </row>
    <row r="25" spans="1:5" ht="12.75">
      <c r="A25" s="53"/>
      <c r="B25" s="30"/>
      <c r="C25" s="30"/>
      <c r="D25" s="30"/>
      <c r="E25" s="31"/>
    </row>
    <row r="26" spans="1:5" s="3" customFormat="1" ht="13.5" thickBot="1">
      <c r="A26" s="54" t="s">
        <v>350</v>
      </c>
      <c r="B26" s="55">
        <v>47.27829457118684</v>
      </c>
      <c r="C26" s="55">
        <v>10.346542532629103</v>
      </c>
      <c r="D26" s="55">
        <v>12.315248210879142</v>
      </c>
      <c r="E26" s="56">
        <v>69.94</v>
      </c>
    </row>
  </sheetData>
  <mergeCells count="5"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C21" sqref="C21"/>
    </sheetView>
  </sheetViews>
  <sheetFormatPr defaultColWidth="11.421875" defaultRowHeight="12.75"/>
  <cols>
    <col min="1" max="1" width="22.421875" style="0" customWidth="1"/>
    <col min="2" max="2" width="28.8515625" style="0" customWidth="1"/>
    <col min="3" max="3" width="43.421875" style="0" customWidth="1"/>
  </cols>
  <sheetData>
    <row r="1" spans="1:3" ht="18">
      <c r="A1" s="166" t="s">
        <v>4</v>
      </c>
      <c r="B1" s="166"/>
      <c r="C1" s="10"/>
    </row>
    <row r="3" spans="1:3" ht="15">
      <c r="A3" s="178" t="s">
        <v>404</v>
      </c>
      <c r="B3" s="178"/>
      <c r="C3" s="6"/>
    </row>
    <row r="4" spans="1:3" ht="15">
      <c r="A4" s="178" t="s">
        <v>405</v>
      </c>
      <c r="B4" s="178"/>
      <c r="C4" s="6"/>
    </row>
    <row r="5" spans="1:2" ht="13.5" thickBot="1">
      <c r="A5" s="23"/>
      <c r="B5" s="23"/>
    </row>
    <row r="6" spans="1:2" ht="27.75" customHeight="1" thickBot="1">
      <c r="A6" s="75" t="s">
        <v>5</v>
      </c>
      <c r="B6" s="93" t="s">
        <v>223</v>
      </c>
    </row>
    <row r="7" spans="1:2" ht="12.75">
      <c r="A7" s="24">
        <v>1990</v>
      </c>
      <c r="B7" s="27">
        <v>26.81</v>
      </c>
    </row>
    <row r="8" spans="1:2" ht="12.75">
      <c r="A8" s="28">
        <v>1991</v>
      </c>
      <c r="B8" s="31">
        <v>27.1</v>
      </c>
    </row>
    <row r="9" spans="1:2" ht="12.75">
      <c r="A9" s="28">
        <v>1992</v>
      </c>
      <c r="B9" s="31">
        <v>27.25</v>
      </c>
    </row>
    <row r="10" spans="1:2" ht="12.75">
      <c r="A10" s="28">
        <v>1993</v>
      </c>
      <c r="B10" s="31">
        <v>28.95</v>
      </c>
    </row>
    <row r="11" spans="1:2" ht="12.75">
      <c r="A11" s="28">
        <v>1994</v>
      </c>
      <c r="B11" s="31">
        <v>31.07</v>
      </c>
    </row>
    <row r="12" spans="1:2" ht="12.75">
      <c r="A12" s="28">
        <v>1995</v>
      </c>
      <c r="B12" s="31">
        <v>32.01</v>
      </c>
    </row>
    <row r="13" spans="1:2" ht="12.75">
      <c r="A13" s="28">
        <v>1996</v>
      </c>
      <c r="B13" s="31">
        <v>37.97</v>
      </c>
    </row>
    <row r="14" spans="1:2" ht="12.75">
      <c r="A14" s="28">
        <v>1997</v>
      </c>
      <c r="B14" s="31">
        <v>37</v>
      </c>
    </row>
    <row r="15" spans="1:2" ht="12.75">
      <c r="A15" s="28">
        <v>1998</v>
      </c>
      <c r="B15" s="31">
        <v>37.24</v>
      </c>
    </row>
    <row r="16" spans="1:2" ht="12.75">
      <c r="A16" s="28">
        <v>1999</v>
      </c>
      <c r="B16" s="31">
        <v>37.53</v>
      </c>
    </row>
    <row r="17" spans="1:2" ht="12.75">
      <c r="A17" s="28">
        <v>2000</v>
      </c>
      <c r="B17" s="31">
        <v>31.32</v>
      </c>
    </row>
    <row r="18" spans="1:2" ht="12.75">
      <c r="A18" s="28">
        <v>2001</v>
      </c>
      <c r="B18" s="31">
        <v>32.52</v>
      </c>
    </row>
    <row r="19" spans="1:2" ht="12.75">
      <c r="A19" s="28">
        <v>2002</v>
      </c>
      <c r="B19" s="31">
        <v>36.32</v>
      </c>
    </row>
    <row r="20" spans="1:2" ht="12.75">
      <c r="A20" s="28">
        <v>2003</v>
      </c>
      <c r="B20" s="31">
        <v>38.23</v>
      </c>
    </row>
    <row r="21" spans="1:2" ht="12.75">
      <c r="A21" s="28">
        <v>2004</v>
      </c>
      <c r="B21" s="31">
        <v>41</v>
      </c>
    </row>
    <row r="22" spans="1:2" ht="12.75">
      <c r="A22" s="28">
        <v>2005</v>
      </c>
      <c r="B22" s="31">
        <v>44.6</v>
      </c>
    </row>
    <row r="23" spans="1:2" ht="12.75">
      <c r="A23" s="28">
        <v>2006</v>
      </c>
      <c r="B23" s="31">
        <v>50.8</v>
      </c>
    </row>
    <row r="24" spans="1:2" ht="12.75">
      <c r="A24" s="28">
        <v>2007</v>
      </c>
      <c r="B24" s="31">
        <v>56.2</v>
      </c>
    </row>
    <row r="25" spans="1:2" ht="13.5" thickBot="1">
      <c r="A25" s="32">
        <v>2008</v>
      </c>
      <c r="B25" s="35">
        <v>60</v>
      </c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33"/>
  <sheetViews>
    <sheetView zoomScale="75" zoomScaleNormal="75" workbookViewId="0" topLeftCell="A1">
      <selection activeCell="E39" sqref="E39"/>
    </sheetView>
  </sheetViews>
  <sheetFormatPr defaultColWidth="11.421875" defaultRowHeight="12.75"/>
  <cols>
    <col min="1" max="1" width="32.7109375" style="0" customWidth="1"/>
    <col min="2" max="2" width="34.140625" style="0" customWidth="1"/>
  </cols>
  <sheetData>
    <row r="1" spans="1:2" ht="18">
      <c r="A1" s="166" t="s">
        <v>4</v>
      </c>
      <c r="B1" s="166"/>
    </row>
    <row r="3" spans="1:2" ht="15" customHeight="1">
      <c r="A3" s="178" t="s">
        <v>406</v>
      </c>
      <c r="B3" s="178"/>
    </row>
    <row r="4" spans="1:2" ht="15">
      <c r="A4" s="178" t="s">
        <v>595</v>
      </c>
      <c r="B4" s="178"/>
    </row>
    <row r="5" spans="1:2" ht="13.5" thickBot="1">
      <c r="A5" s="23"/>
      <c r="B5" s="23"/>
    </row>
    <row r="6" spans="1:2" ht="30.75" customHeight="1" thickBot="1">
      <c r="A6" s="75" t="s">
        <v>221</v>
      </c>
      <c r="B6" s="63" t="s">
        <v>222</v>
      </c>
    </row>
    <row r="7" spans="1:2" ht="12.75">
      <c r="A7" s="44" t="s">
        <v>202</v>
      </c>
      <c r="B7" s="41">
        <v>96</v>
      </c>
    </row>
    <row r="8" spans="1:2" ht="12.75">
      <c r="A8" s="46" t="s">
        <v>193</v>
      </c>
      <c r="B8" s="42">
        <v>94</v>
      </c>
    </row>
    <row r="9" spans="1:2" ht="12.75">
      <c r="A9" s="46" t="s">
        <v>200</v>
      </c>
      <c r="B9" s="42">
        <v>92</v>
      </c>
    </row>
    <row r="10" spans="1:2" ht="12.75">
      <c r="A10" s="46" t="s">
        <v>192</v>
      </c>
      <c r="B10" s="42">
        <v>88</v>
      </c>
    </row>
    <row r="11" spans="1:2" ht="12.75">
      <c r="A11" s="46" t="s">
        <v>190</v>
      </c>
      <c r="B11" s="42">
        <v>84</v>
      </c>
    </row>
    <row r="12" spans="1:2" ht="12.75">
      <c r="A12" s="46" t="s">
        <v>201</v>
      </c>
      <c r="B12" s="42">
        <v>82</v>
      </c>
    </row>
    <row r="13" spans="1:2" ht="12.75">
      <c r="A13" s="46" t="s">
        <v>199</v>
      </c>
      <c r="B13" s="42">
        <v>81</v>
      </c>
    </row>
    <row r="14" spans="1:2" ht="12.75">
      <c r="A14" s="46" t="s">
        <v>191</v>
      </c>
      <c r="B14" s="42">
        <v>80</v>
      </c>
    </row>
    <row r="15" spans="1:2" ht="12.75">
      <c r="A15" s="46" t="s">
        <v>195</v>
      </c>
      <c r="B15" s="42">
        <v>75</v>
      </c>
    </row>
    <row r="16" spans="1:2" ht="12.75">
      <c r="A16" s="46" t="s">
        <v>194</v>
      </c>
      <c r="B16" s="42">
        <v>72</v>
      </c>
    </row>
    <row r="17" spans="1:2" ht="12.75">
      <c r="A17" s="48" t="s">
        <v>586</v>
      </c>
      <c r="B17" s="87">
        <v>65</v>
      </c>
    </row>
    <row r="18" spans="1:2" ht="12.75">
      <c r="A18" s="46" t="s">
        <v>219</v>
      </c>
      <c r="B18" s="42">
        <v>62</v>
      </c>
    </row>
    <row r="19" spans="1:2" ht="12.75">
      <c r="A19" s="46" t="s">
        <v>196</v>
      </c>
      <c r="B19" s="42">
        <v>61</v>
      </c>
    </row>
    <row r="20" spans="1:2" ht="12.75">
      <c r="A20" s="46" t="s">
        <v>198</v>
      </c>
      <c r="B20" s="42">
        <v>61</v>
      </c>
    </row>
    <row r="21" spans="1:2" ht="12.75">
      <c r="A21" s="46" t="s">
        <v>83</v>
      </c>
      <c r="B21" s="42">
        <v>60</v>
      </c>
    </row>
    <row r="22" spans="1:2" ht="12.75">
      <c r="A22" s="46" t="s">
        <v>197</v>
      </c>
      <c r="B22" s="42">
        <v>52</v>
      </c>
    </row>
    <row r="23" spans="1:2" ht="12.75">
      <c r="A23" s="46" t="s">
        <v>581</v>
      </c>
      <c r="B23" s="42">
        <v>38</v>
      </c>
    </row>
    <row r="24" spans="1:2" ht="12.75">
      <c r="A24" s="46" t="s">
        <v>407</v>
      </c>
      <c r="B24" s="42">
        <v>36</v>
      </c>
    </row>
    <row r="25" spans="1:2" ht="12.75">
      <c r="A25" s="46" t="s">
        <v>583</v>
      </c>
      <c r="B25" s="42">
        <v>36</v>
      </c>
    </row>
    <row r="26" spans="1:2" ht="12.75">
      <c r="A26" s="46" t="s">
        <v>596</v>
      </c>
      <c r="B26" s="42">
        <v>65</v>
      </c>
    </row>
    <row r="27" spans="1:2" ht="12.75">
      <c r="A27" s="46" t="s">
        <v>217</v>
      </c>
      <c r="B27" s="42">
        <v>32</v>
      </c>
    </row>
    <row r="28" spans="1:2" ht="12.75">
      <c r="A28" s="46" t="s">
        <v>215</v>
      </c>
      <c r="B28" s="42">
        <v>24</v>
      </c>
    </row>
    <row r="29" spans="1:2" ht="12.75">
      <c r="A29" s="46" t="s">
        <v>218</v>
      </c>
      <c r="B29" s="42">
        <v>23</v>
      </c>
    </row>
    <row r="30" spans="1:2" ht="12.75">
      <c r="A30" s="46" t="s">
        <v>216</v>
      </c>
      <c r="B30" s="42">
        <v>19</v>
      </c>
    </row>
    <row r="31" spans="1:2" ht="12.75">
      <c r="A31" s="46" t="s">
        <v>189</v>
      </c>
      <c r="B31" s="42">
        <v>12</v>
      </c>
    </row>
    <row r="32" spans="1:2" ht="12.75">
      <c r="A32" s="46" t="s">
        <v>585</v>
      </c>
      <c r="B32" s="42">
        <v>11</v>
      </c>
    </row>
    <row r="33" spans="1:2" ht="13.5" thickBot="1">
      <c r="A33" s="85" t="s">
        <v>584</v>
      </c>
      <c r="B33" s="43">
        <v>10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H37" sqref="H37"/>
    </sheetView>
  </sheetViews>
  <sheetFormatPr defaultColWidth="11.421875" defaultRowHeight="12.75"/>
  <cols>
    <col min="1" max="1" width="16.00390625" style="0" customWidth="1"/>
    <col min="2" max="2" width="19.28125" style="0" customWidth="1"/>
    <col min="3" max="3" width="19.00390625" style="0" customWidth="1"/>
  </cols>
  <sheetData>
    <row r="1" spans="1:3" ht="18">
      <c r="A1" s="166" t="s">
        <v>4</v>
      </c>
      <c r="B1" s="169"/>
      <c r="C1" s="169"/>
    </row>
    <row r="3" spans="1:3" ht="15">
      <c r="A3" s="178" t="s">
        <v>408</v>
      </c>
      <c r="B3" s="178"/>
      <c r="C3" s="178"/>
    </row>
    <row r="4" spans="1:3" ht="15">
      <c r="A4" s="178" t="s">
        <v>409</v>
      </c>
      <c r="B4" s="178"/>
      <c r="C4" s="178"/>
    </row>
    <row r="5" spans="1:3" ht="13.5" thickBot="1">
      <c r="A5" s="23"/>
      <c r="B5" s="23"/>
      <c r="C5" s="23"/>
    </row>
    <row r="6" spans="1:3" ht="26.25" thickBot="1">
      <c r="A6" s="62" t="s">
        <v>5</v>
      </c>
      <c r="B6" s="68" t="s">
        <v>224</v>
      </c>
      <c r="C6" s="63" t="s">
        <v>225</v>
      </c>
    </row>
    <row r="7" spans="1:3" ht="12.75">
      <c r="A7" s="24">
        <v>1995</v>
      </c>
      <c r="B7" s="26">
        <v>41.4</v>
      </c>
      <c r="C7" s="27">
        <v>52.2</v>
      </c>
    </row>
    <row r="8" spans="1:3" ht="12.75">
      <c r="A8" s="28">
        <v>1996</v>
      </c>
      <c r="B8" s="30">
        <v>41.1</v>
      </c>
      <c r="C8" s="31">
        <v>53.6</v>
      </c>
    </row>
    <row r="9" spans="1:3" ht="12.75">
      <c r="A9" s="28">
        <v>1997</v>
      </c>
      <c r="B9" s="30">
        <v>42</v>
      </c>
      <c r="C9" s="31">
        <v>54.2</v>
      </c>
    </row>
    <row r="10" spans="1:3" ht="12.75">
      <c r="A10" s="28">
        <v>1998</v>
      </c>
      <c r="B10" s="30">
        <v>43.4</v>
      </c>
      <c r="C10" s="31">
        <v>55.9</v>
      </c>
    </row>
    <row r="11" spans="1:3" ht="12.75">
      <c r="A11" s="28">
        <v>1999</v>
      </c>
      <c r="B11" s="30">
        <v>46</v>
      </c>
      <c r="C11" s="31">
        <v>56.1</v>
      </c>
    </row>
    <row r="12" spans="1:3" ht="12.75">
      <c r="A12" s="28">
        <v>2000</v>
      </c>
      <c r="B12" s="30">
        <v>48.6</v>
      </c>
      <c r="C12" s="31">
        <v>56.8</v>
      </c>
    </row>
    <row r="13" spans="1:3" ht="12.75">
      <c r="A13" s="28">
        <v>2001</v>
      </c>
      <c r="B13" s="30">
        <v>54.6</v>
      </c>
      <c r="C13" s="31">
        <v>65.6</v>
      </c>
    </row>
    <row r="14" spans="1:3" ht="12.75">
      <c r="A14" s="28">
        <v>2002</v>
      </c>
      <c r="B14" s="30">
        <v>52</v>
      </c>
      <c r="C14" s="31">
        <v>62.9</v>
      </c>
    </row>
    <row r="15" spans="1:3" ht="12.75">
      <c r="A15" s="28">
        <v>2003</v>
      </c>
      <c r="B15" s="30">
        <v>50.5</v>
      </c>
      <c r="C15" s="31">
        <v>61.6</v>
      </c>
    </row>
    <row r="16" spans="1:3" ht="12.75">
      <c r="A16" s="28">
        <v>2004</v>
      </c>
      <c r="B16" s="30">
        <v>54.6</v>
      </c>
      <c r="C16" s="31">
        <v>62.2</v>
      </c>
    </row>
    <row r="17" spans="1:3" ht="12.75">
      <c r="A17" s="28">
        <v>2005</v>
      </c>
      <c r="B17" s="30">
        <v>58.9</v>
      </c>
      <c r="C17" s="31">
        <v>62.5</v>
      </c>
    </row>
    <row r="18" spans="1:3" ht="12.75">
      <c r="A18" s="28">
        <v>2006</v>
      </c>
      <c r="B18" s="30">
        <v>58.5</v>
      </c>
      <c r="C18" s="31">
        <v>68.3</v>
      </c>
    </row>
    <row r="19" spans="1:3" ht="12.75">
      <c r="A19" s="28">
        <v>2007</v>
      </c>
      <c r="B19" s="30">
        <v>63.9</v>
      </c>
      <c r="C19" s="31">
        <v>73.7</v>
      </c>
    </row>
    <row r="20" spans="1:3" ht="13.5" thickBot="1">
      <c r="A20" s="28">
        <v>2008</v>
      </c>
      <c r="B20" s="30">
        <v>68.8</v>
      </c>
      <c r="C20" s="31">
        <v>74.9</v>
      </c>
    </row>
    <row r="21" spans="1:3" ht="12.75">
      <c r="A21" s="61" t="s">
        <v>474</v>
      </c>
      <c r="B21" s="61"/>
      <c r="C21" s="6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workbookViewId="0" topLeftCell="A1">
      <selection activeCell="H35" sqref="H35"/>
    </sheetView>
  </sheetViews>
  <sheetFormatPr defaultColWidth="11.421875" defaultRowHeight="12.75"/>
  <cols>
    <col min="1" max="4" width="17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411</v>
      </c>
      <c r="B3" s="178"/>
      <c r="C3" s="178"/>
      <c r="D3" s="178"/>
    </row>
    <row r="4" spans="1:4" ht="15">
      <c r="A4" s="178" t="s">
        <v>412</v>
      </c>
      <c r="B4" s="178"/>
      <c r="C4" s="178"/>
      <c r="D4" s="178"/>
    </row>
    <row r="5" spans="1:4" ht="15">
      <c r="A5" s="178" t="s">
        <v>413</v>
      </c>
      <c r="B5" s="178"/>
      <c r="C5" s="178"/>
      <c r="D5" s="178"/>
    </row>
    <row r="6" spans="1:4" ht="13.5" thickBot="1">
      <c r="A6" s="23"/>
      <c r="B6" s="213"/>
      <c r="C6" s="213"/>
      <c r="D6" s="213"/>
    </row>
    <row r="7" spans="1:4" ht="13.5" thickBot="1">
      <c r="A7" s="75" t="s">
        <v>5</v>
      </c>
      <c r="B7" s="80" t="s">
        <v>226</v>
      </c>
      <c r="C7" s="80" t="s">
        <v>227</v>
      </c>
      <c r="D7" s="81" t="s">
        <v>10</v>
      </c>
    </row>
    <row r="8" spans="1:4" ht="12.75">
      <c r="A8" s="24">
        <v>1997</v>
      </c>
      <c r="B8" s="25">
        <v>29</v>
      </c>
      <c r="C8" s="25">
        <v>10</v>
      </c>
      <c r="D8" s="41">
        <f>SUM(B8:C8)</f>
        <v>39</v>
      </c>
    </row>
    <row r="9" spans="1:4" ht="12.75">
      <c r="A9" s="28">
        <v>1998</v>
      </c>
      <c r="B9" s="29">
        <v>50</v>
      </c>
      <c r="C9" s="29">
        <v>8</v>
      </c>
      <c r="D9" s="42">
        <f aca="true" t="shared" si="0" ref="D9:D16">SUM(B9:C9)</f>
        <v>58</v>
      </c>
    </row>
    <row r="10" spans="1:4" ht="12.75">
      <c r="A10" s="28">
        <v>1999</v>
      </c>
      <c r="B10" s="29">
        <v>34</v>
      </c>
      <c r="C10" s="29" t="s">
        <v>228</v>
      </c>
      <c r="D10" s="42">
        <f t="shared" si="0"/>
        <v>34</v>
      </c>
    </row>
    <row r="11" spans="1:4" ht="12.75">
      <c r="A11" s="28">
        <v>2000</v>
      </c>
      <c r="B11" s="29">
        <v>53</v>
      </c>
      <c r="C11" s="29">
        <v>4</v>
      </c>
      <c r="D11" s="42">
        <f t="shared" si="0"/>
        <v>57</v>
      </c>
    </row>
    <row r="12" spans="1:4" ht="12.75">
      <c r="A12" s="28">
        <v>2001</v>
      </c>
      <c r="B12" s="29">
        <v>44</v>
      </c>
      <c r="C12" s="29">
        <v>2</v>
      </c>
      <c r="D12" s="42">
        <f t="shared" si="0"/>
        <v>46</v>
      </c>
    </row>
    <row r="13" spans="1:4" ht="12.75">
      <c r="A13" s="28">
        <v>2002</v>
      </c>
      <c r="B13" s="29">
        <v>47</v>
      </c>
      <c r="C13" s="29">
        <v>1</v>
      </c>
      <c r="D13" s="42">
        <f t="shared" si="0"/>
        <v>48</v>
      </c>
    </row>
    <row r="14" spans="1:4" ht="12.75">
      <c r="A14" s="28">
        <v>2003</v>
      </c>
      <c r="B14" s="29">
        <v>55</v>
      </c>
      <c r="C14" s="29">
        <v>5</v>
      </c>
      <c r="D14" s="42">
        <f t="shared" si="0"/>
        <v>60</v>
      </c>
    </row>
    <row r="15" spans="1:4" ht="12.75">
      <c r="A15" s="28">
        <v>2004</v>
      </c>
      <c r="B15" s="29">
        <v>64</v>
      </c>
      <c r="C15" s="29">
        <v>4</v>
      </c>
      <c r="D15" s="42">
        <f t="shared" si="0"/>
        <v>68</v>
      </c>
    </row>
    <row r="16" spans="1:4" ht="12.75">
      <c r="A16" s="28">
        <v>2005</v>
      </c>
      <c r="B16" s="29">
        <v>61</v>
      </c>
      <c r="C16" s="29">
        <v>2</v>
      </c>
      <c r="D16" s="42">
        <f t="shared" si="0"/>
        <v>63</v>
      </c>
    </row>
    <row r="17" spans="1:4" ht="12.75">
      <c r="A17" s="28">
        <v>2006</v>
      </c>
      <c r="B17" s="29">
        <v>46</v>
      </c>
      <c r="C17" s="29">
        <v>1</v>
      </c>
      <c r="D17" s="42">
        <f>SUM(B17:C17)</f>
        <v>47</v>
      </c>
    </row>
    <row r="18" spans="1:4" ht="12.75">
      <c r="A18" s="28">
        <v>2007</v>
      </c>
      <c r="B18" s="29">
        <v>48</v>
      </c>
      <c r="C18" s="29">
        <v>2</v>
      </c>
      <c r="D18" s="42">
        <f>SUM(B18:C18)</f>
        <v>50</v>
      </c>
    </row>
    <row r="19" spans="1:4" ht="13.5" thickBot="1">
      <c r="A19" s="32">
        <v>2008</v>
      </c>
      <c r="B19" s="33">
        <v>45</v>
      </c>
      <c r="C19" s="33">
        <v>1</v>
      </c>
      <c r="D19" s="43">
        <v>46</v>
      </c>
    </row>
    <row r="20" spans="1:4" ht="12.75">
      <c r="A20" s="188" t="s">
        <v>475</v>
      </c>
      <c r="B20" s="188"/>
      <c r="C20" s="188"/>
      <c r="D20" s="188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ignoredErrors>
    <ignoredError sqref="D8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66" t="s">
        <v>4</v>
      </c>
      <c r="B1" s="166"/>
      <c r="C1" s="166"/>
    </row>
    <row r="3" spans="1:3" ht="15" customHeight="1">
      <c r="A3" s="178" t="s">
        <v>414</v>
      </c>
      <c r="B3" s="178"/>
      <c r="C3" s="178"/>
    </row>
    <row r="4" spans="1:3" ht="15" customHeight="1">
      <c r="A4" s="178" t="s">
        <v>415</v>
      </c>
      <c r="B4" s="178"/>
      <c r="C4" s="178"/>
    </row>
    <row r="5" spans="1:3" ht="15" customHeight="1">
      <c r="A5" s="178" t="s">
        <v>416</v>
      </c>
      <c r="B5" s="178"/>
      <c r="C5" s="178"/>
    </row>
    <row r="6" spans="1:3" ht="15">
      <c r="A6" s="178" t="s">
        <v>597</v>
      </c>
      <c r="B6" s="178"/>
      <c r="C6" s="178"/>
    </row>
    <row r="7" spans="1:3" ht="13.5" customHeight="1" thickBot="1">
      <c r="A7" s="23"/>
      <c r="B7" s="23"/>
      <c r="C7" s="23"/>
    </row>
    <row r="8" spans="1:3" ht="13.5" thickBot="1">
      <c r="A8" s="62" t="s">
        <v>32</v>
      </c>
      <c r="B8" s="80" t="s">
        <v>226</v>
      </c>
      <c r="C8" s="81" t="s">
        <v>227</v>
      </c>
    </row>
    <row r="9" spans="1:3" ht="12.75">
      <c r="A9" s="52" t="s">
        <v>499</v>
      </c>
      <c r="B9" s="25">
        <v>94</v>
      </c>
      <c r="C9" s="41">
        <v>10</v>
      </c>
    </row>
    <row r="10" spans="1:3" ht="12.75">
      <c r="A10" s="53" t="s">
        <v>495</v>
      </c>
      <c r="B10" s="29">
        <v>76</v>
      </c>
      <c r="C10" s="42">
        <v>6</v>
      </c>
    </row>
    <row r="11" spans="1:3" ht="12.75">
      <c r="A11" s="53" t="s">
        <v>492</v>
      </c>
      <c r="B11" s="29">
        <v>77</v>
      </c>
      <c r="C11" s="42">
        <v>8</v>
      </c>
    </row>
    <row r="12" spans="1:3" ht="12.75">
      <c r="A12" s="53" t="s">
        <v>494</v>
      </c>
      <c r="B12" s="29">
        <v>53</v>
      </c>
      <c r="C12" s="42">
        <v>1</v>
      </c>
    </row>
    <row r="13" spans="1:3" ht="12.75">
      <c r="A13" s="53" t="s">
        <v>485</v>
      </c>
      <c r="B13" s="29">
        <v>47</v>
      </c>
      <c r="C13" s="42">
        <v>1</v>
      </c>
    </row>
    <row r="14" spans="1:3" ht="12.75">
      <c r="A14" s="53" t="s">
        <v>486</v>
      </c>
      <c r="B14" s="29">
        <v>47</v>
      </c>
      <c r="C14" s="42">
        <v>6</v>
      </c>
    </row>
    <row r="15" spans="1:3" ht="12.75">
      <c r="A15" s="53" t="s">
        <v>487</v>
      </c>
      <c r="B15" s="29">
        <v>41</v>
      </c>
      <c r="C15" s="42">
        <v>1</v>
      </c>
    </row>
    <row r="16" spans="1:3" ht="12.75">
      <c r="A16" s="53" t="s">
        <v>490</v>
      </c>
      <c r="B16" s="29">
        <v>29</v>
      </c>
      <c r="C16" s="42">
        <v>2</v>
      </c>
    </row>
    <row r="17" spans="1:3" ht="12.75">
      <c r="A17" s="53" t="s">
        <v>493</v>
      </c>
      <c r="B17" s="29">
        <v>1</v>
      </c>
      <c r="C17" s="42">
        <v>0</v>
      </c>
    </row>
    <row r="18" spans="1:3" ht="12.75">
      <c r="A18" s="53" t="s">
        <v>488</v>
      </c>
      <c r="B18" s="29">
        <v>28</v>
      </c>
      <c r="C18" s="42">
        <v>0</v>
      </c>
    </row>
    <row r="19" spans="1:3" ht="12.75">
      <c r="A19" s="53" t="s">
        <v>489</v>
      </c>
      <c r="B19" s="29">
        <v>22</v>
      </c>
      <c r="C19" s="42">
        <v>0</v>
      </c>
    </row>
    <row r="20" spans="1:3" ht="12.75">
      <c r="A20" s="53" t="s">
        <v>138</v>
      </c>
      <c r="B20" s="29">
        <v>21</v>
      </c>
      <c r="C20" s="42">
        <v>3</v>
      </c>
    </row>
    <row r="21" spans="1:3" ht="12.75">
      <c r="A21" s="53" t="s">
        <v>496</v>
      </c>
      <c r="B21" s="29">
        <v>11</v>
      </c>
      <c r="C21" s="42">
        <v>0</v>
      </c>
    </row>
    <row r="22" spans="1:3" ht="12.75">
      <c r="A22" s="53" t="s">
        <v>497</v>
      </c>
      <c r="B22" s="29">
        <v>9</v>
      </c>
      <c r="C22" s="42">
        <v>0</v>
      </c>
    </row>
    <row r="23" spans="1:3" ht="12.75">
      <c r="A23" s="53" t="s">
        <v>137</v>
      </c>
      <c r="B23" s="29">
        <v>8</v>
      </c>
      <c r="C23" s="42">
        <v>2</v>
      </c>
    </row>
    <row r="24" spans="1:3" ht="12.75">
      <c r="A24" s="53" t="s">
        <v>491</v>
      </c>
      <c r="B24" s="29">
        <v>9</v>
      </c>
      <c r="C24" s="42">
        <v>0</v>
      </c>
    </row>
    <row r="25" spans="1:3" ht="12.75">
      <c r="A25" s="53" t="s">
        <v>498</v>
      </c>
      <c r="B25" s="29">
        <v>3</v>
      </c>
      <c r="C25" s="42">
        <v>0</v>
      </c>
    </row>
    <row r="26" spans="1:3" ht="12.75">
      <c r="A26" s="53"/>
      <c r="B26" s="29"/>
      <c r="C26" s="42"/>
    </row>
    <row r="27" spans="1:4" ht="13.5" thickBot="1">
      <c r="A27" s="54" t="s">
        <v>350</v>
      </c>
      <c r="B27" s="66">
        <f>SUM(B9:B25)</f>
        <v>576</v>
      </c>
      <c r="C27" s="83">
        <f>SUM(C9:C25)</f>
        <v>40</v>
      </c>
      <c r="D27" s="20"/>
    </row>
    <row r="28" spans="1:3" ht="12.75">
      <c r="A28" s="193" t="s">
        <v>475</v>
      </c>
      <c r="B28" s="193"/>
      <c r="C28" s="193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workbookViewId="0" topLeftCell="A1">
      <selection activeCell="C23" sqref="C23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66" t="s">
        <v>4</v>
      </c>
      <c r="B1" s="166"/>
      <c r="C1" s="10"/>
    </row>
    <row r="3" spans="1:3" ht="15" customHeight="1">
      <c r="A3" s="178" t="s">
        <v>417</v>
      </c>
      <c r="B3" s="178"/>
      <c r="C3" s="6"/>
    </row>
    <row r="4" spans="1:3" ht="15" customHeight="1">
      <c r="A4" s="178" t="s">
        <v>598</v>
      </c>
      <c r="B4" s="178"/>
      <c r="C4" s="6"/>
    </row>
    <row r="5" spans="1:3" ht="15" customHeight="1">
      <c r="A5" s="178" t="s">
        <v>599</v>
      </c>
      <c r="B5" s="178"/>
      <c r="C5" s="6"/>
    </row>
    <row r="6" spans="1:2" ht="13.5" thickBot="1">
      <c r="A6" s="23"/>
      <c r="B6" s="23"/>
    </row>
    <row r="7" spans="1:2" ht="13.5" thickBot="1">
      <c r="A7" s="62" t="s">
        <v>32</v>
      </c>
      <c r="B7" s="63" t="s">
        <v>230</v>
      </c>
    </row>
    <row r="8" spans="1:2" ht="12.75">
      <c r="A8" s="52" t="s">
        <v>495</v>
      </c>
      <c r="B8" s="41">
        <v>13</v>
      </c>
    </row>
    <row r="9" spans="1:2" ht="12.75">
      <c r="A9" s="53" t="s">
        <v>486</v>
      </c>
      <c r="B9" s="42">
        <v>5</v>
      </c>
    </row>
    <row r="10" spans="1:2" ht="12.75">
      <c r="A10" s="53" t="s">
        <v>485</v>
      </c>
      <c r="B10" s="42">
        <v>4</v>
      </c>
    </row>
    <row r="11" spans="1:2" ht="12.75">
      <c r="A11" s="53" t="s">
        <v>488</v>
      </c>
      <c r="B11" s="42">
        <v>4</v>
      </c>
    </row>
    <row r="12" spans="1:2" ht="12.75">
      <c r="A12" s="53" t="s">
        <v>138</v>
      </c>
      <c r="B12" s="42">
        <v>2</v>
      </c>
    </row>
    <row r="13" spans="1:2" ht="12.75">
      <c r="A13" s="53" t="s">
        <v>492</v>
      </c>
      <c r="B13" s="42">
        <v>2</v>
      </c>
    </row>
    <row r="14" spans="1:2" ht="12.75">
      <c r="A14" s="53" t="s">
        <v>499</v>
      </c>
      <c r="B14" s="42">
        <v>2</v>
      </c>
    </row>
    <row r="15" spans="1:2" ht="12.75">
      <c r="A15" s="53" t="s">
        <v>490</v>
      </c>
      <c r="B15" s="42">
        <v>1</v>
      </c>
    </row>
    <row r="16" spans="1:2" ht="12.75">
      <c r="A16" s="53" t="s">
        <v>487</v>
      </c>
      <c r="B16" s="42">
        <v>1</v>
      </c>
    </row>
    <row r="17" spans="1:2" ht="12.75">
      <c r="A17" s="53" t="s">
        <v>137</v>
      </c>
      <c r="B17" s="42">
        <v>1</v>
      </c>
    </row>
    <row r="18" spans="1:3" ht="12.75">
      <c r="A18" s="53" t="s">
        <v>497</v>
      </c>
      <c r="B18" s="42">
        <v>1</v>
      </c>
      <c r="C18" s="4"/>
    </row>
    <row r="19" spans="1:3" ht="12.75">
      <c r="A19" s="53"/>
      <c r="B19" s="42"/>
      <c r="C19" s="4"/>
    </row>
    <row r="20" spans="1:3" ht="13.5" thickBot="1">
      <c r="A20" s="54" t="s">
        <v>46</v>
      </c>
      <c r="B20" s="83">
        <f>SUM(B8:B19)</f>
        <v>36</v>
      </c>
      <c r="C20" s="4"/>
    </row>
    <row r="21" spans="1:3" ht="27" customHeight="1">
      <c r="A21" s="182" t="s">
        <v>475</v>
      </c>
      <c r="B21" s="182"/>
      <c r="C21" s="22"/>
    </row>
    <row r="22" ht="12.75">
      <c r="C22" s="4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0.7109375" style="0" customWidth="1"/>
  </cols>
  <sheetData>
    <row r="1" spans="1:17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s="9" customFormat="1" ht="15">
      <c r="A3" s="178" t="s">
        <v>418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s="9" customFormat="1" ht="15">
      <c r="A4" s="178" t="s">
        <v>419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ht="13.5" thickBot="1"/>
    <row r="6" spans="1:20" ht="33" customHeight="1" thickBot="1">
      <c r="A6" s="141" t="s">
        <v>32</v>
      </c>
      <c r="B6" s="142">
        <v>1991</v>
      </c>
      <c r="C6" s="142">
        <v>1992</v>
      </c>
      <c r="D6" s="142">
        <v>1993</v>
      </c>
      <c r="E6" s="142">
        <v>1994</v>
      </c>
      <c r="F6" s="142">
        <v>1995</v>
      </c>
      <c r="G6" s="142">
        <v>1996</v>
      </c>
      <c r="H6" s="142">
        <v>1997</v>
      </c>
      <c r="I6" s="142">
        <v>1998</v>
      </c>
      <c r="J6" s="142">
        <v>1999</v>
      </c>
      <c r="K6" s="142">
        <v>2000</v>
      </c>
      <c r="L6" s="142">
        <v>2001</v>
      </c>
      <c r="M6" s="142">
        <v>2002</v>
      </c>
      <c r="N6" s="142">
        <v>2003</v>
      </c>
      <c r="O6" s="142">
        <v>2004</v>
      </c>
      <c r="P6" s="142">
        <v>2005</v>
      </c>
      <c r="Q6" s="142">
        <v>2006</v>
      </c>
      <c r="R6" s="142">
        <v>2007</v>
      </c>
      <c r="S6" s="142">
        <v>2008</v>
      </c>
      <c r="T6" s="143" t="s">
        <v>600</v>
      </c>
    </row>
    <row r="7" spans="1:20" ht="12.75">
      <c r="A7" s="145" t="s">
        <v>499</v>
      </c>
      <c r="B7" s="148">
        <v>7</v>
      </c>
      <c r="C7" s="148">
        <v>4</v>
      </c>
      <c r="D7" s="148">
        <v>0</v>
      </c>
      <c r="E7" s="148">
        <v>4</v>
      </c>
      <c r="F7" s="148">
        <v>2</v>
      </c>
      <c r="G7" s="149">
        <v>5</v>
      </c>
      <c r="H7" s="149">
        <v>5</v>
      </c>
      <c r="I7" s="149">
        <v>2</v>
      </c>
      <c r="J7" s="149">
        <v>3</v>
      </c>
      <c r="K7" s="149">
        <v>5</v>
      </c>
      <c r="L7" s="149">
        <v>2</v>
      </c>
      <c r="M7" s="149">
        <v>6</v>
      </c>
      <c r="N7" s="149">
        <v>1</v>
      </c>
      <c r="O7" s="149">
        <v>2</v>
      </c>
      <c r="P7" s="149">
        <v>2</v>
      </c>
      <c r="Q7" s="149">
        <v>2</v>
      </c>
      <c r="R7" s="150">
        <v>2</v>
      </c>
      <c r="S7" s="149">
        <v>0</v>
      </c>
      <c r="T7" s="151">
        <f aca="true" t="shared" si="0" ref="T7:T14">SUM(B7:S7)</f>
        <v>54</v>
      </c>
    </row>
    <row r="8" spans="1:20" ht="12.75">
      <c r="A8" s="146" t="s">
        <v>136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3">
        <v>0</v>
      </c>
      <c r="H8" s="153">
        <v>0</v>
      </c>
      <c r="I8" s="153">
        <v>0</v>
      </c>
      <c r="J8" s="153">
        <v>1</v>
      </c>
      <c r="K8" s="153">
        <v>0</v>
      </c>
      <c r="L8" s="153">
        <v>0</v>
      </c>
      <c r="M8" s="153">
        <v>0</v>
      </c>
      <c r="N8" s="153">
        <v>1</v>
      </c>
      <c r="O8" s="153">
        <v>0</v>
      </c>
      <c r="P8" s="153">
        <v>0</v>
      </c>
      <c r="Q8" s="153">
        <v>0</v>
      </c>
      <c r="R8" s="154">
        <v>0</v>
      </c>
      <c r="S8" s="153">
        <v>0</v>
      </c>
      <c r="T8" s="155">
        <f t="shared" si="0"/>
        <v>2</v>
      </c>
    </row>
    <row r="9" spans="1:20" ht="12.75">
      <c r="A9" s="146" t="s">
        <v>498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3">
        <v>0</v>
      </c>
      <c r="H9" s="153">
        <v>0</v>
      </c>
      <c r="I9" s="153">
        <v>1</v>
      </c>
      <c r="J9" s="153">
        <v>0</v>
      </c>
      <c r="K9" s="153">
        <v>0</v>
      </c>
      <c r="L9" s="153">
        <v>0</v>
      </c>
      <c r="M9" s="153">
        <v>2</v>
      </c>
      <c r="N9" s="153">
        <v>0</v>
      </c>
      <c r="O9" s="153">
        <v>0</v>
      </c>
      <c r="P9" s="153">
        <v>0</v>
      </c>
      <c r="Q9" s="153">
        <v>1</v>
      </c>
      <c r="R9" s="154">
        <v>0</v>
      </c>
      <c r="S9" s="153">
        <v>0</v>
      </c>
      <c r="T9" s="155">
        <f t="shared" si="0"/>
        <v>4</v>
      </c>
    </row>
    <row r="10" spans="1:20" ht="12.75">
      <c r="A10" s="146" t="s">
        <v>497</v>
      </c>
      <c r="B10" s="152">
        <v>1</v>
      </c>
      <c r="C10" s="152">
        <v>3</v>
      </c>
      <c r="D10" s="152">
        <v>1</v>
      </c>
      <c r="E10" s="152">
        <v>4</v>
      </c>
      <c r="F10" s="152">
        <v>3</v>
      </c>
      <c r="G10" s="153">
        <v>2</v>
      </c>
      <c r="H10" s="153">
        <v>1</v>
      </c>
      <c r="I10" s="153">
        <v>0</v>
      </c>
      <c r="J10" s="153">
        <v>0</v>
      </c>
      <c r="K10" s="153">
        <v>0</v>
      </c>
      <c r="L10" s="153">
        <v>1</v>
      </c>
      <c r="M10" s="153">
        <v>0</v>
      </c>
      <c r="N10" s="153">
        <v>0</v>
      </c>
      <c r="O10" s="153">
        <v>2</v>
      </c>
      <c r="P10" s="153">
        <v>0</v>
      </c>
      <c r="Q10" s="153">
        <v>1</v>
      </c>
      <c r="R10" s="154">
        <v>2</v>
      </c>
      <c r="S10" s="153">
        <v>0</v>
      </c>
      <c r="T10" s="155">
        <f t="shared" si="0"/>
        <v>21</v>
      </c>
    </row>
    <row r="11" spans="1:20" ht="12.75">
      <c r="A11" s="146" t="s">
        <v>137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4">
        <v>0</v>
      </c>
      <c r="S11" s="153">
        <v>0</v>
      </c>
      <c r="T11" s="155">
        <f t="shared" si="0"/>
        <v>0</v>
      </c>
    </row>
    <row r="12" spans="1:20" ht="12.75">
      <c r="A12" s="146" t="s">
        <v>495</v>
      </c>
      <c r="B12" s="152">
        <v>0</v>
      </c>
      <c r="C12" s="152">
        <v>0</v>
      </c>
      <c r="D12" s="152">
        <v>2</v>
      </c>
      <c r="E12" s="152">
        <v>1</v>
      </c>
      <c r="F12" s="152">
        <v>2</v>
      </c>
      <c r="G12" s="153">
        <v>2</v>
      </c>
      <c r="H12" s="153">
        <v>0</v>
      </c>
      <c r="I12" s="153">
        <v>0</v>
      </c>
      <c r="J12" s="153">
        <v>2</v>
      </c>
      <c r="K12" s="153">
        <v>0</v>
      </c>
      <c r="L12" s="153">
        <v>1</v>
      </c>
      <c r="M12" s="153">
        <v>3</v>
      </c>
      <c r="N12" s="153">
        <v>2</v>
      </c>
      <c r="O12" s="153">
        <v>2</v>
      </c>
      <c r="P12" s="153">
        <v>0</v>
      </c>
      <c r="Q12" s="153">
        <v>0</v>
      </c>
      <c r="R12" s="154">
        <v>0</v>
      </c>
      <c r="S12" s="153">
        <v>0</v>
      </c>
      <c r="T12" s="155">
        <f t="shared" si="0"/>
        <v>17</v>
      </c>
    </row>
    <row r="13" spans="1:20" ht="12.75">
      <c r="A13" s="146" t="s">
        <v>488</v>
      </c>
      <c r="B13" s="152">
        <v>1</v>
      </c>
      <c r="C13" s="152">
        <v>2</v>
      </c>
      <c r="D13" s="152">
        <v>2</v>
      </c>
      <c r="E13" s="152">
        <v>4</v>
      </c>
      <c r="F13" s="152">
        <v>2</v>
      </c>
      <c r="G13" s="153">
        <v>1</v>
      </c>
      <c r="H13" s="153">
        <v>0</v>
      </c>
      <c r="I13" s="153">
        <v>1</v>
      </c>
      <c r="J13" s="153">
        <v>1</v>
      </c>
      <c r="K13" s="153">
        <v>1</v>
      </c>
      <c r="L13" s="153">
        <v>4</v>
      </c>
      <c r="M13" s="153">
        <v>2</v>
      </c>
      <c r="N13" s="153">
        <v>1</v>
      </c>
      <c r="O13" s="153">
        <v>0</v>
      </c>
      <c r="P13" s="153">
        <v>0</v>
      </c>
      <c r="Q13" s="153">
        <v>0</v>
      </c>
      <c r="R13" s="154">
        <v>0</v>
      </c>
      <c r="S13" s="153">
        <v>0</v>
      </c>
      <c r="T13" s="155">
        <f t="shared" si="0"/>
        <v>22</v>
      </c>
    </row>
    <row r="14" spans="1:20" ht="12.75">
      <c r="A14" s="146" t="s">
        <v>514</v>
      </c>
      <c r="B14" s="152">
        <v>1</v>
      </c>
      <c r="C14" s="152">
        <v>0</v>
      </c>
      <c r="D14" s="152">
        <v>0</v>
      </c>
      <c r="E14" s="152">
        <v>0</v>
      </c>
      <c r="F14" s="152">
        <v>0</v>
      </c>
      <c r="G14" s="153">
        <v>0</v>
      </c>
      <c r="H14" s="153">
        <v>0</v>
      </c>
      <c r="I14" s="153">
        <v>0</v>
      </c>
      <c r="J14" s="153">
        <v>1</v>
      </c>
      <c r="K14" s="153">
        <v>1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4">
        <v>0</v>
      </c>
      <c r="S14" s="153">
        <v>0</v>
      </c>
      <c r="T14" s="155">
        <f t="shared" si="0"/>
        <v>3</v>
      </c>
    </row>
    <row r="15" spans="1:20" ht="12.75">
      <c r="A15" s="146" t="s">
        <v>486</v>
      </c>
      <c r="B15" s="152">
        <v>0</v>
      </c>
      <c r="C15" s="152">
        <v>0</v>
      </c>
      <c r="D15" s="152">
        <v>4</v>
      </c>
      <c r="E15" s="152">
        <v>1</v>
      </c>
      <c r="F15" s="152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4">
        <v>1</v>
      </c>
      <c r="S15" s="153">
        <v>0</v>
      </c>
      <c r="T15" s="155">
        <v>7</v>
      </c>
    </row>
    <row r="16" spans="1:20" ht="12.75">
      <c r="A16" s="146" t="s">
        <v>494</v>
      </c>
      <c r="B16" s="152">
        <v>0</v>
      </c>
      <c r="C16" s="152">
        <v>1</v>
      </c>
      <c r="D16" s="152">
        <v>0</v>
      </c>
      <c r="E16" s="152">
        <v>0</v>
      </c>
      <c r="F16" s="152">
        <v>1</v>
      </c>
      <c r="G16" s="153">
        <v>0</v>
      </c>
      <c r="H16" s="153">
        <v>0</v>
      </c>
      <c r="I16" s="153">
        <v>0</v>
      </c>
      <c r="J16" s="153">
        <v>1</v>
      </c>
      <c r="K16" s="153">
        <v>0</v>
      </c>
      <c r="L16" s="153">
        <v>0</v>
      </c>
      <c r="M16" s="153">
        <v>1</v>
      </c>
      <c r="N16" s="153">
        <v>0</v>
      </c>
      <c r="O16" s="153">
        <v>1</v>
      </c>
      <c r="P16" s="153">
        <v>0</v>
      </c>
      <c r="Q16" s="153">
        <v>0</v>
      </c>
      <c r="R16" s="154">
        <v>0</v>
      </c>
      <c r="S16" s="153">
        <v>1</v>
      </c>
      <c r="T16" s="155">
        <f>SUM(B16:S16)</f>
        <v>6</v>
      </c>
    </row>
    <row r="17" spans="1:20" ht="12.75">
      <c r="A17" s="147" t="s">
        <v>295</v>
      </c>
      <c r="B17" s="214" t="s">
        <v>515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</row>
    <row r="18" spans="1:20" ht="12.75">
      <c r="A18" s="147" t="s">
        <v>267</v>
      </c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</row>
    <row r="19" spans="1:20" ht="26.25" thickBot="1">
      <c r="A19" s="144" t="s">
        <v>513</v>
      </c>
      <c r="B19" s="156">
        <f aca="true" t="shared" si="1" ref="B19:T19">SUM(B7:B18)</f>
        <v>10</v>
      </c>
      <c r="C19" s="156">
        <f t="shared" si="1"/>
        <v>10</v>
      </c>
      <c r="D19" s="156">
        <f t="shared" si="1"/>
        <v>9</v>
      </c>
      <c r="E19" s="156">
        <f t="shared" si="1"/>
        <v>14</v>
      </c>
      <c r="F19" s="156">
        <f t="shared" si="1"/>
        <v>10</v>
      </c>
      <c r="G19" s="156">
        <f t="shared" si="1"/>
        <v>10</v>
      </c>
      <c r="H19" s="156">
        <f t="shared" si="1"/>
        <v>6</v>
      </c>
      <c r="I19" s="156">
        <f t="shared" si="1"/>
        <v>4</v>
      </c>
      <c r="J19" s="156">
        <f t="shared" si="1"/>
        <v>9</v>
      </c>
      <c r="K19" s="157">
        <f t="shared" si="1"/>
        <v>7</v>
      </c>
      <c r="L19" s="157">
        <f t="shared" si="1"/>
        <v>8</v>
      </c>
      <c r="M19" s="157">
        <f t="shared" si="1"/>
        <v>14</v>
      </c>
      <c r="N19" s="157">
        <f t="shared" si="1"/>
        <v>5</v>
      </c>
      <c r="O19" s="157">
        <f t="shared" si="1"/>
        <v>7</v>
      </c>
      <c r="P19" s="157">
        <f t="shared" si="1"/>
        <v>2</v>
      </c>
      <c r="Q19" s="156">
        <f t="shared" si="1"/>
        <v>4</v>
      </c>
      <c r="R19" s="156">
        <f t="shared" si="1"/>
        <v>5</v>
      </c>
      <c r="S19" s="157">
        <f t="shared" si="1"/>
        <v>1</v>
      </c>
      <c r="T19" s="158">
        <f t="shared" si="1"/>
        <v>136</v>
      </c>
    </row>
  </sheetData>
  <mergeCells count="4">
    <mergeCell ref="B17:T18"/>
    <mergeCell ref="A1:Q1"/>
    <mergeCell ref="A3:Q3"/>
    <mergeCell ref="A4:Q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ignoredErrors>
    <ignoredError sqref="S19 C19:R19 T19" formulaRange="1"/>
  </ignoredErrors>
</worksheet>
</file>

<file path=xl/worksheets/sheet57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M37" sqref="M37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66" t="s">
        <v>4</v>
      </c>
      <c r="B1" s="166"/>
      <c r="C1" s="166"/>
      <c r="D1" s="166"/>
      <c r="E1" s="166"/>
      <c r="F1" s="166"/>
    </row>
    <row r="3" spans="1:6" ht="15">
      <c r="A3" s="178" t="s">
        <v>420</v>
      </c>
      <c r="B3" s="178"/>
      <c r="C3" s="178"/>
      <c r="D3" s="178"/>
      <c r="E3" s="178"/>
      <c r="F3" s="178"/>
    </row>
    <row r="4" spans="1:6" ht="15">
      <c r="A4" s="178" t="s">
        <v>421</v>
      </c>
      <c r="B4" s="178"/>
      <c r="C4" s="178"/>
      <c r="D4" s="178"/>
      <c r="E4" s="178"/>
      <c r="F4" s="178"/>
    </row>
    <row r="5" spans="1:6" ht="13.5" thickBot="1">
      <c r="A5" s="23"/>
      <c r="B5" s="23"/>
      <c r="C5" s="23"/>
      <c r="D5" s="23"/>
      <c r="E5" s="23"/>
      <c r="F5" s="23"/>
    </row>
    <row r="6" spans="1:6" ht="12.75">
      <c r="A6" s="175" t="s">
        <v>5</v>
      </c>
      <c r="B6" s="170" t="s">
        <v>231</v>
      </c>
      <c r="C6" s="172" t="s">
        <v>236</v>
      </c>
      <c r="D6" s="173"/>
      <c r="E6" s="173"/>
      <c r="F6" s="173"/>
    </row>
    <row r="7" spans="1:6" ht="26.25" thickBot="1">
      <c r="A7" s="176"/>
      <c r="B7" s="171"/>
      <c r="C7" s="36" t="s">
        <v>232</v>
      </c>
      <c r="D7" s="36" t="s">
        <v>233</v>
      </c>
      <c r="E7" s="36" t="s">
        <v>234</v>
      </c>
      <c r="F7" s="37" t="s">
        <v>235</v>
      </c>
    </row>
    <row r="8" spans="1:6" ht="12.75">
      <c r="A8" s="24">
        <v>1990</v>
      </c>
      <c r="B8" s="25">
        <v>12913</v>
      </c>
      <c r="C8" s="25">
        <v>203032</v>
      </c>
      <c r="D8" s="25">
        <v>72993</v>
      </c>
      <c r="E8" s="25">
        <v>130039</v>
      </c>
      <c r="F8" s="27">
        <v>15.7</v>
      </c>
    </row>
    <row r="9" spans="1:6" ht="12.75">
      <c r="A9" s="28">
        <v>1991</v>
      </c>
      <c r="B9" s="29">
        <v>13531</v>
      </c>
      <c r="C9" s="29">
        <v>260318</v>
      </c>
      <c r="D9" s="29">
        <v>116896</v>
      </c>
      <c r="E9" s="29">
        <v>143422</v>
      </c>
      <c r="F9" s="31">
        <v>19.2</v>
      </c>
    </row>
    <row r="10" spans="1:6" ht="12.75">
      <c r="A10" s="28">
        <v>1992</v>
      </c>
      <c r="B10" s="29">
        <v>15955</v>
      </c>
      <c r="C10" s="29">
        <v>105277</v>
      </c>
      <c r="D10" s="29">
        <v>40438</v>
      </c>
      <c r="E10" s="29">
        <v>64839</v>
      </c>
      <c r="F10" s="31">
        <v>6.6</v>
      </c>
    </row>
    <row r="11" spans="1:6" ht="12.75">
      <c r="A11" s="28">
        <v>1993</v>
      </c>
      <c r="B11" s="29">
        <v>14254</v>
      </c>
      <c r="C11" s="29">
        <v>89267</v>
      </c>
      <c r="D11" s="29">
        <v>33161</v>
      </c>
      <c r="E11" s="29">
        <v>56106</v>
      </c>
      <c r="F11" s="31">
        <v>6.3</v>
      </c>
    </row>
    <row r="12" spans="1:6" ht="12.75">
      <c r="A12" s="28">
        <v>1994</v>
      </c>
      <c r="B12" s="29">
        <v>19263</v>
      </c>
      <c r="C12" s="29">
        <v>437635</v>
      </c>
      <c r="D12" s="29">
        <v>250433</v>
      </c>
      <c r="E12" s="29">
        <v>187202</v>
      </c>
      <c r="F12" s="31">
        <v>22.7</v>
      </c>
    </row>
    <row r="13" spans="1:6" ht="12.75">
      <c r="A13" s="28">
        <v>1995</v>
      </c>
      <c r="B13" s="29">
        <v>25827</v>
      </c>
      <c r="C13" s="29">
        <v>143484</v>
      </c>
      <c r="D13" s="29">
        <v>42389</v>
      </c>
      <c r="E13" s="29">
        <v>101095</v>
      </c>
      <c r="F13" s="31">
        <v>5.6</v>
      </c>
    </row>
    <row r="14" spans="1:6" ht="12.75">
      <c r="A14" s="28">
        <v>1996</v>
      </c>
      <c r="B14" s="29">
        <v>16771</v>
      </c>
      <c r="C14" s="29">
        <v>59814</v>
      </c>
      <c r="D14" s="29">
        <v>10531</v>
      </c>
      <c r="E14" s="29">
        <v>49283</v>
      </c>
      <c r="F14" s="31">
        <v>3.6</v>
      </c>
    </row>
    <row r="15" spans="1:6" ht="12.75">
      <c r="A15" s="28">
        <v>1997</v>
      </c>
      <c r="B15" s="29">
        <v>22320</v>
      </c>
      <c r="C15" s="29">
        <v>98503</v>
      </c>
      <c r="D15" s="29">
        <v>21326</v>
      </c>
      <c r="E15" s="29">
        <v>77177</v>
      </c>
      <c r="F15" s="31">
        <v>4.4</v>
      </c>
    </row>
    <row r="16" spans="1:6" ht="12.75">
      <c r="A16" s="28">
        <v>1998</v>
      </c>
      <c r="B16" s="29">
        <v>22446</v>
      </c>
      <c r="C16" s="29">
        <v>133643</v>
      </c>
      <c r="D16" s="29">
        <v>42959</v>
      </c>
      <c r="E16" s="29">
        <v>90684</v>
      </c>
      <c r="F16" s="31">
        <v>6</v>
      </c>
    </row>
    <row r="17" spans="1:6" ht="12.75">
      <c r="A17" s="28">
        <v>1999</v>
      </c>
      <c r="B17" s="29">
        <v>28237</v>
      </c>
      <c r="C17" s="29">
        <v>82217</v>
      </c>
      <c r="D17" s="29">
        <v>24034</v>
      </c>
      <c r="E17" s="29">
        <v>58183</v>
      </c>
      <c r="F17" s="31">
        <v>4.5</v>
      </c>
    </row>
    <row r="18" spans="1:6" ht="12.75">
      <c r="A18" s="28">
        <v>2000</v>
      </c>
      <c r="B18" s="29">
        <v>24118</v>
      </c>
      <c r="C18" s="29">
        <v>188586</v>
      </c>
      <c r="D18" s="29">
        <v>46138</v>
      </c>
      <c r="E18" s="29">
        <v>142448</v>
      </c>
      <c r="F18" s="31">
        <v>7.8</v>
      </c>
    </row>
    <row r="19" spans="1:6" ht="12.75">
      <c r="A19" s="28">
        <v>2001</v>
      </c>
      <c r="B19" s="29">
        <v>19547</v>
      </c>
      <c r="C19" s="29">
        <v>93297</v>
      </c>
      <c r="D19" s="29">
        <v>19363</v>
      </c>
      <c r="E19" s="29">
        <v>73934</v>
      </c>
      <c r="F19" s="31">
        <v>4.8</v>
      </c>
    </row>
    <row r="20" spans="1:6" ht="12.75">
      <c r="A20" s="28">
        <v>2002</v>
      </c>
      <c r="B20" s="29">
        <v>19929</v>
      </c>
      <c r="C20" s="29">
        <v>107464</v>
      </c>
      <c r="D20" s="29">
        <v>25197</v>
      </c>
      <c r="E20" s="29">
        <v>82267</v>
      </c>
      <c r="F20" s="31">
        <v>5.4</v>
      </c>
    </row>
    <row r="21" spans="1:6" ht="12.75">
      <c r="A21" s="28">
        <v>2003</v>
      </c>
      <c r="B21" s="29">
        <v>18616</v>
      </c>
      <c r="C21" s="29">
        <v>148172</v>
      </c>
      <c r="D21" s="29">
        <v>53673</v>
      </c>
      <c r="E21" s="29">
        <v>94499</v>
      </c>
      <c r="F21" s="31">
        <v>8</v>
      </c>
    </row>
    <row r="22" spans="1:6" ht="12.75">
      <c r="A22" s="28">
        <v>2004</v>
      </c>
      <c r="B22" s="29">
        <v>21396</v>
      </c>
      <c r="C22" s="29">
        <v>134193</v>
      </c>
      <c r="D22" s="29">
        <v>51732</v>
      </c>
      <c r="E22" s="29">
        <v>82461</v>
      </c>
      <c r="F22" s="31">
        <v>6.3</v>
      </c>
    </row>
    <row r="23" spans="1:6" ht="12.75">
      <c r="A23" s="28">
        <v>2005</v>
      </c>
      <c r="B23" s="29">
        <v>25492</v>
      </c>
      <c r="C23" s="29">
        <v>188672</v>
      </c>
      <c r="D23" s="29">
        <v>69350</v>
      </c>
      <c r="E23" s="29">
        <v>119322</v>
      </c>
      <c r="F23" s="31">
        <v>7.4</v>
      </c>
    </row>
    <row r="24" spans="1:6" ht="12.75">
      <c r="A24" s="28">
        <v>2006</v>
      </c>
      <c r="B24" s="29">
        <v>16334</v>
      </c>
      <c r="C24" s="29">
        <v>155363</v>
      </c>
      <c r="D24" s="29">
        <v>71803</v>
      </c>
      <c r="E24" s="29">
        <v>84280</v>
      </c>
      <c r="F24" s="31">
        <v>9.5</v>
      </c>
    </row>
    <row r="25" spans="1:6" ht="12.75">
      <c r="A25" s="28">
        <v>2007</v>
      </c>
      <c r="B25" s="29">
        <v>10917</v>
      </c>
      <c r="C25" s="29">
        <v>82027</v>
      </c>
      <c r="D25" s="29">
        <v>33069</v>
      </c>
      <c r="E25" s="29">
        <v>48959</v>
      </c>
      <c r="F25" s="31">
        <v>7.5</v>
      </c>
    </row>
    <row r="26" spans="1:6" ht="12.75">
      <c r="A26" s="28">
        <v>2008</v>
      </c>
      <c r="B26" s="29">
        <v>11610</v>
      </c>
      <c r="C26" s="29">
        <v>7636</v>
      </c>
      <c r="D26" s="29">
        <v>33341</v>
      </c>
      <c r="E26" s="29">
        <v>40977</v>
      </c>
      <c r="F26" s="31">
        <v>3.5</v>
      </c>
    </row>
    <row r="27" spans="1:6" ht="13.5" thickBot="1">
      <c r="A27" s="32">
        <v>2009</v>
      </c>
      <c r="B27" s="33">
        <v>15391</v>
      </c>
      <c r="C27" s="33">
        <v>110783.21</v>
      </c>
      <c r="D27" s="33">
        <v>39528.35</v>
      </c>
      <c r="E27" s="33">
        <v>71255</v>
      </c>
      <c r="F27" s="35">
        <v>7.197921512572283</v>
      </c>
    </row>
    <row r="28" ht="12.75">
      <c r="A28" s="103" t="s">
        <v>575</v>
      </c>
    </row>
  </sheetData>
  <mergeCells count="6"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workbookViewId="0" topLeftCell="A1">
      <selection activeCell="M40" sqref="M40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</row>
    <row r="3" spans="1:10" ht="15">
      <c r="A3" s="169" t="s">
        <v>422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26.25" thickBot="1">
      <c r="A5" s="62" t="s">
        <v>5</v>
      </c>
      <c r="B5" s="68" t="s">
        <v>237</v>
      </c>
      <c r="C5" s="68" t="s">
        <v>238</v>
      </c>
      <c r="D5" s="68" t="s">
        <v>239</v>
      </c>
      <c r="E5" s="68" t="s">
        <v>240</v>
      </c>
      <c r="F5" s="68" t="s">
        <v>241</v>
      </c>
      <c r="G5" s="68" t="s">
        <v>242</v>
      </c>
      <c r="H5" s="68" t="s">
        <v>243</v>
      </c>
      <c r="I5" s="68" t="s">
        <v>244</v>
      </c>
      <c r="J5" s="63" t="s">
        <v>10</v>
      </c>
    </row>
    <row r="6" spans="1:10" ht="12.75">
      <c r="A6" s="24">
        <v>1995</v>
      </c>
      <c r="B6" s="25">
        <v>22</v>
      </c>
      <c r="C6" s="25">
        <v>19</v>
      </c>
      <c r="D6" s="25">
        <v>8</v>
      </c>
      <c r="E6" s="25">
        <v>7</v>
      </c>
      <c r="F6" s="25">
        <v>0</v>
      </c>
      <c r="G6" s="25">
        <v>7</v>
      </c>
      <c r="H6" s="25">
        <v>0</v>
      </c>
      <c r="I6" s="25">
        <v>19</v>
      </c>
      <c r="J6" s="41">
        <f>SUM(B6:I6)</f>
        <v>82</v>
      </c>
    </row>
    <row r="7" spans="1:10" ht="12.75">
      <c r="A7" s="28">
        <v>1996</v>
      </c>
      <c r="B7" s="29">
        <v>110</v>
      </c>
      <c r="C7" s="29">
        <v>13</v>
      </c>
      <c r="D7" s="29">
        <v>1</v>
      </c>
      <c r="E7" s="29">
        <v>8</v>
      </c>
      <c r="F7" s="29">
        <v>0</v>
      </c>
      <c r="G7" s="29">
        <v>1</v>
      </c>
      <c r="H7" s="29">
        <v>2</v>
      </c>
      <c r="I7" s="29">
        <v>13</v>
      </c>
      <c r="J7" s="42">
        <f aca="true" t="shared" si="0" ref="J7:J18">SUM(B7:I7)</f>
        <v>148</v>
      </c>
    </row>
    <row r="8" spans="1:10" ht="12.75">
      <c r="A8" s="28">
        <v>1997</v>
      </c>
      <c r="B8" s="29">
        <v>40</v>
      </c>
      <c r="C8" s="29">
        <v>14</v>
      </c>
      <c r="D8" s="29">
        <v>4</v>
      </c>
      <c r="E8" s="29">
        <v>2</v>
      </c>
      <c r="F8" s="29">
        <v>0</v>
      </c>
      <c r="G8" s="29">
        <v>0</v>
      </c>
      <c r="H8" s="29">
        <v>5</v>
      </c>
      <c r="I8" s="29">
        <v>13</v>
      </c>
      <c r="J8" s="42">
        <f t="shared" si="0"/>
        <v>78</v>
      </c>
    </row>
    <row r="9" spans="1:10" ht="12.75">
      <c r="A9" s="28">
        <v>1998</v>
      </c>
      <c r="B9" s="29">
        <v>0</v>
      </c>
      <c r="C9" s="29">
        <v>2</v>
      </c>
      <c r="D9" s="29">
        <v>4</v>
      </c>
      <c r="E9" s="29">
        <v>0</v>
      </c>
      <c r="F9" s="29">
        <v>0</v>
      </c>
      <c r="G9" s="29">
        <v>0</v>
      </c>
      <c r="H9" s="29">
        <v>1</v>
      </c>
      <c r="I9" s="29">
        <v>36</v>
      </c>
      <c r="J9" s="42">
        <f t="shared" si="0"/>
        <v>43</v>
      </c>
    </row>
    <row r="10" spans="1:10" ht="12.75">
      <c r="A10" s="28">
        <v>1999</v>
      </c>
      <c r="B10" s="29">
        <v>5</v>
      </c>
      <c r="C10" s="29">
        <v>20</v>
      </c>
      <c r="D10" s="29">
        <v>8</v>
      </c>
      <c r="E10" s="29">
        <v>0</v>
      </c>
      <c r="F10" s="29">
        <v>1</v>
      </c>
      <c r="G10" s="29">
        <v>0</v>
      </c>
      <c r="H10" s="29">
        <v>0</v>
      </c>
      <c r="I10" s="29">
        <v>17</v>
      </c>
      <c r="J10" s="42">
        <f t="shared" si="0"/>
        <v>51</v>
      </c>
    </row>
    <row r="11" spans="1:10" ht="12.75">
      <c r="A11" s="28">
        <v>2000</v>
      </c>
      <c r="B11" s="29">
        <v>14</v>
      </c>
      <c r="C11" s="29">
        <v>28</v>
      </c>
      <c r="D11" s="29">
        <v>6</v>
      </c>
      <c r="E11" s="29">
        <v>0</v>
      </c>
      <c r="F11" s="29">
        <v>0</v>
      </c>
      <c r="G11" s="29">
        <v>4</v>
      </c>
      <c r="H11" s="29">
        <v>2</v>
      </c>
      <c r="I11" s="29">
        <v>37</v>
      </c>
      <c r="J11" s="42">
        <f t="shared" si="0"/>
        <v>91</v>
      </c>
    </row>
    <row r="12" spans="1:10" ht="12.75">
      <c r="A12" s="28">
        <v>2001</v>
      </c>
      <c r="B12" s="29">
        <v>9</v>
      </c>
      <c r="C12" s="29">
        <v>17</v>
      </c>
      <c r="D12" s="29">
        <v>1</v>
      </c>
      <c r="E12" s="29">
        <v>1</v>
      </c>
      <c r="F12" s="29">
        <v>0</v>
      </c>
      <c r="G12" s="29">
        <v>2</v>
      </c>
      <c r="H12" s="29">
        <v>4</v>
      </c>
      <c r="I12" s="29">
        <v>27</v>
      </c>
      <c r="J12" s="42">
        <f t="shared" si="0"/>
        <v>61</v>
      </c>
    </row>
    <row r="13" spans="1:10" ht="12.75">
      <c r="A13" s="28">
        <v>2002</v>
      </c>
      <c r="B13" s="29">
        <v>13</v>
      </c>
      <c r="C13" s="29">
        <v>12</v>
      </c>
      <c r="D13" s="29">
        <v>6</v>
      </c>
      <c r="E13" s="29">
        <v>1</v>
      </c>
      <c r="F13" s="29">
        <v>0</v>
      </c>
      <c r="G13" s="29">
        <v>4</v>
      </c>
      <c r="H13" s="29">
        <v>0</v>
      </c>
      <c r="I13" s="29">
        <v>15</v>
      </c>
      <c r="J13" s="42">
        <f t="shared" si="0"/>
        <v>51</v>
      </c>
    </row>
    <row r="14" spans="1:10" ht="12.75">
      <c r="A14" s="28">
        <v>2003</v>
      </c>
      <c r="B14" s="29">
        <v>9</v>
      </c>
      <c r="C14" s="29">
        <v>8</v>
      </c>
      <c r="D14" s="29">
        <v>11</v>
      </c>
      <c r="E14" s="29">
        <v>2</v>
      </c>
      <c r="F14" s="29">
        <v>60</v>
      </c>
      <c r="G14" s="29">
        <v>4</v>
      </c>
      <c r="H14" s="29">
        <v>0</v>
      </c>
      <c r="I14" s="29">
        <v>5</v>
      </c>
      <c r="J14" s="42">
        <f t="shared" si="0"/>
        <v>99</v>
      </c>
    </row>
    <row r="15" spans="1:10" ht="12.75">
      <c r="A15" s="28">
        <v>2004</v>
      </c>
      <c r="B15" s="29">
        <v>7</v>
      </c>
      <c r="C15" s="29">
        <v>6</v>
      </c>
      <c r="D15" s="29">
        <v>4</v>
      </c>
      <c r="E15" s="29">
        <v>0</v>
      </c>
      <c r="F15" s="29">
        <v>23</v>
      </c>
      <c r="G15" s="29">
        <v>5</v>
      </c>
      <c r="H15" s="29">
        <v>3</v>
      </c>
      <c r="I15" s="29">
        <v>20</v>
      </c>
      <c r="J15" s="42">
        <f t="shared" si="0"/>
        <v>68</v>
      </c>
    </row>
    <row r="16" spans="1:10" ht="12.75">
      <c r="A16" s="28">
        <v>2005</v>
      </c>
      <c r="B16" s="29">
        <v>8</v>
      </c>
      <c r="C16" s="29">
        <v>8</v>
      </c>
      <c r="D16" s="29">
        <v>19</v>
      </c>
      <c r="E16" s="29">
        <v>0</v>
      </c>
      <c r="F16" s="29">
        <v>4</v>
      </c>
      <c r="G16" s="29">
        <v>1</v>
      </c>
      <c r="H16" s="29">
        <v>3</v>
      </c>
      <c r="I16" s="29" t="s">
        <v>228</v>
      </c>
      <c r="J16" s="42">
        <f t="shared" si="0"/>
        <v>43</v>
      </c>
    </row>
    <row r="17" spans="1:10" ht="12.75">
      <c r="A17" s="28">
        <v>2006</v>
      </c>
      <c r="B17" s="29">
        <v>9</v>
      </c>
      <c r="C17" s="29">
        <v>9</v>
      </c>
      <c r="D17" s="29">
        <v>8</v>
      </c>
      <c r="E17" s="29">
        <v>5</v>
      </c>
      <c r="F17" s="29">
        <v>14</v>
      </c>
      <c r="G17" s="29">
        <v>0</v>
      </c>
      <c r="H17" s="29">
        <v>0</v>
      </c>
      <c r="I17" s="29" t="s">
        <v>228</v>
      </c>
      <c r="J17" s="42">
        <f t="shared" si="0"/>
        <v>45</v>
      </c>
    </row>
    <row r="18" spans="1:10" ht="12.75">
      <c r="A18" s="28">
        <v>2007</v>
      </c>
      <c r="B18" s="29">
        <v>11</v>
      </c>
      <c r="C18" s="29">
        <v>4</v>
      </c>
      <c r="D18" s="29">
        <v>1</v>
      </c>
      <c r="E18" s="29">
        <v>2</v>
      </c>
      <c r="F18" s="29">
        <v>0</v>
      </c>
      <c r="G18" s="29">
        <v>0</v>
      </c>
      <c r="H18" s="29">
        <v>0</v>
      </c>
      <c r="I18" s="29" t="s">
        <v>228</v>
      </c>
      <c r="J18" s="42">
        <f t="shared" si="0"/>
        <v>18</v>
      </c>
    </row>
    <row r="19" spans="1:10" ht="12.75">
      <c r="A19" s="28">
        <v>2008</v>
      </c>
      <c r="B19" s="29">
        <v>6</v>
      </c>
      <c r="C19" s="29">
        <v>3</v>
      </c>
      <c r="D19" s="29">
        <v>1</v>
      </c>
      <c r="E19" s="29">
        <v>1</v>
      </c>
      <c r="F19" s="29">
        <v>0</v>
      </c>
      <c r="G19" s="29">
        <v>4</v>
      </c>
      <c r="H19" s="29">
        <v>0</v>
      </c>
      <c r="I19" s="29">
        <v>4</v>
      </c>
      <c r="J19" s="42">
        <v>19</v>
      </c>
    </row>
    <row r="20" spans="1:10" ht="12.75">
      <c r="A20" s="28">
        <v>2009</v>
      </c>
      <c r="B20" s="29">
        <v>5</v>
      </c>
      <c r="C20" s="29">
        <v>11</v>
      </c>
      <c r="D20" s="29">
        <v>11</v>
      </c>
      <c r="E20" s="29">
        <v>2</v>
      </c>
      <c r="F20" s="29">
        <v>0</v>
      </c>
      <c r="G20" s="29">
        <v>3</v>
      </c>
      <c r="H20" s="29">
        <v>1</v>
      </c>
      <c r="I20" s="29">
        <v>2</v>
      </c>
      <c r="J20" s="133">
        <f>SUM(B20:I20)</f>
        <v>35</v>
      </c>
    </row>
    <row r="21" spans="1:10" ht="12.75">
      <c r="A21" s="28"/>
      <c r="B21" s="29"/>
      <c r="C21" s="29"/>
      <c r="D21" s="29"/>
      <c r="E21" s="29"/>
      <c r="F21" s="29"/>
      <c r="G21" s="29"/>
      <c r="H21" s="29"/>
      <c r="I21" s="29"/>
      <c r="J21" s="42"/>
    </row>
    <row r="22" spans="1:10" s="3" customFormat="1" ht="13.5" thickBot="1">
      <c r="A22" s="94" t="s">
        <v>46</v>
      </c>
      <c r="B22" s="66">
        <v>268</v>
      </c>
      <c r="C22" s="66">
        <v>174</v>
      </c>
      <c r="D22" s="66">
        <v>93</v>
      </c>
      <c r="E22" s="66">
        <v>31</v>
      </c>
      <c r="F22" s="66">
        <v>102</v>
      </c>
      <c r="G22" s="66">
        <v>35</v>
      </c>
      <c r="H22" s="66">
        <v>21</v>
      </c>
      <c r="I22" s="66">
        <v>208</v>
      </c>
      <c r="J22" s="83">
        <v>932</v>
      </c>
    </row>
    <row r="23" spans="1:10" ht="12.75">
      <c r="A23" s="61" t="s">
        <v>601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4" ht="12.75">
      <c r="A24" s="188" t="s">
        <v>476</v>
      </c>
      <c r="B24" s="188"/>
      <c r="C24" s="188"/>
      <c r="D24" s="188"/>
    </row>
  </sheetData>
  <mergeCells count="3">
    <mergeCell ref="A1:J1"/>
    <mergeCell ref="A3:J3"/>
    <mergeCell ref="A24:D2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ignoredErrors>
    <ignoredError sqref="J20" formulaRange="1"/>
  </ignoredErrors>
</worksheet>
</file>

<file path=xl/worksheets/sheet59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D22" sqref="D22"/>
    </sheetView>
  </sheetViews>
  <sheetFormatPr defaultColWidth="11.421875" defaultRowHeight="12.75"/>
  <cols>
    <col min="1" max="1" width="38.57421875" style="0" bestFit="1" customWidth="1"/>
    <col min="2" max="2" width="16.421875" style="0" customWidth="1"/>
    <col min="3" max="3" width="17.00390625" style="0" customWidth="1"/>
    <col min="4" max="4" width="16.00390625" style="0" customWidth="1"/>
    <col min="5" max="5" width="19.4218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69" t="s">
        <v>424</v>
      </c>
      <c r="B3" s="169"/>
      <c r="C3" s="169"/>
      <c r="D3" s="169"/>
    </row>
    <row r="4" spans="1:4" ht="13.5" thickBot="1">
      <c r="A4" s="23"/>
      <c r="B4" s="23"/>
      <c r="C4" s="23"/>
      <c r="D4" s="23"/>
    </row>
    <row r="5" spans="1:4" ht="27.75" thickBot="1">
      <c r="A5" s="75" t="s">
        <v>255</v>
      </c>
      <c r="B5" s="68" t="s">
        <v>253</v>
      </c>
      <c r="C5" s="68" t="s">
        <v>254</v>
      </c>
      <c r="D5" s="63" t="s">
        <v>252</v>
      </c>
    </row>
    <row r="6" spans="1:4" ht="12.75">
      <c r="A6" s="44" t="s">
        <v>246</v>
      </c>
      <c r="B6" s="25">
        <v>6692</v>
      </c>
      <c r="C6" s="25">
        <v>8378</v>
      </c>
      <c r="D6" s="27">
        <v>25.2</v>
      </c>
    </row>
    <row r="7" spans="1:4" ht="12.75">
      <c r="A7" s="95" t="s">
        <v>423</v>
      </c>
      <c r="B7" s="29">
        <v>160072</v>
      </c>
      <c r="C7" s="29">
        <v>159918</v>
      </c>
      <c r="D7" s="31">
        <v>-0.1</v>
      </c>
    </row>
    <row r="8" spans="1:4" ht="12.75">
      <c r="A8" s="95" t="s">
        <v>245</v>
      </c>
      <c r="B8" s="29">
        <v>93982</v>
      </c>
      <c r="C8" s="29">
        <v>94470</v>
      </c>
      <c r="D8" s="31">
        <v>0.5</v>
      </c>
    </row>
    <row r="9" spans="1:4" ht="12.75">
      <c r="A9" s="46" t="s">
        <v>247</v>
      </c>
      <c r="B9" s="29">
        <v>137273</v>
      </c>
      <c r="C9" s="29">
        <v>137675</v>
      </c>
      <c r="D9" s="31">
        <v>0.3</v>
      </c>
    </row>
    <row r="10" spans="1:4" ht="12.75">
      <c r="A10" s="46" t="s">
        <v>248</v>
      </c>
      <c r="B10" s="29">
        <v>91785</v>
      </c>
      <c r="C10" s="29">
        <v>89101</v>
      </c>
      <c r="D10" s="31">
        <v>-2.9</v>
      </c>
    </row>
    <row r="11" spans="1:4" ht="12.75">
      <c r="A11" s="95" t="s">
        <v>249</v>
      </c>
      <c r="B11" s="29">
        <v>12673</v>
      </c>
      <c r="C11" s="29">
        <v>12566</v>
      </c>
      <c r="D11" s="31">
        <v>-0.8</v>
      </c>
    </row>
    <row r="12" spans="1:4" ht="12.75">
      <c r="A12" s="95" t="s">
        <v>250</v>
      </c>
      <c r="B12" s="29">
        <v>1110</v>
      </c>
      <c r="C12" s="29">
        <v>1129</v>
      </c>
      <c r="D12" s="31">
        <v>1.7</v>
      </c>
    </row>
    <row r="13" spans="1:4" ht="12.75">
      <c r="A13" s="95" t="s">
        <v>251</v>
      </c>
      <c r="B13" s="29">
        <v>2847</v>
      </c>
      <c r="C13" s="29">
        <v>3197</v>
      </c>
      <c r="D13" s="31">
        <v>12.3</v>
      </c>
    </row>
    <row r="14" spans="1:4" s="3" customFormat="1" ht="16.5" customHeight="1" thickBot="1">
      <c r="A14" s="96" t="s">
        <v>46</v>
      </c>
      <c r="B14" s="66">
        <f>SUM(B6:B13)</f>
        <v>506434</v>
      </c>
      <c r="C14" s="66">
        <f>SUM(C6:C13)</f>
        <v>506434</v>
      </c>
      <c r="D14" s="97" t="s">
        <v>367</v>
      </c>
    </row>
    <row r="15" spans="1:4" ht="12.75">
      <c r="A15" s="216" t="s">
        <v>477</v>
      </c>
      <c r="B15" s="216"/>
      <c r="C15" s="61"/>
      <c r="D15" s="61"/>
    </row>
    <row r="18" ht="12.75">
      <c r="A18" s="12"/>
    </row>
    <row r="19" ht="12.75">
      <c r="A19" s="12"/>
    </row>
    <row r="22" ht="12.75">
      <c r="A22" s="12"/>
    </row>
    <row r="23" ht="12.75">
      <c r="A23" s="12"/>
    </row>
    <row r="26" ht="12.75">
      <c r="A26" s="12"/>
    </row>
    <row r="27" ht="12.75">
      <c r="A27" s="12"/>
    </row>
    <row r="30" ht="12.75">
      <c r="A30" s="12"/>
    </row>
    <row r="31" ht="12.75">
      <c r="A31" s="12"/>
    </row>
    <row r="34" ht="12.75">
      <c r="A34" s="12"/>
    </row>
    <row r="35" ht="12.75">
      <c r="A35" s="12"/>
    </row>
    <row r="38" ht="12.75">
      <c r="A38" s="12"/>
    </row>
    <row r="39" ht="12.75">
      <c r="A39" s="12"/>
    </row>
  </sheetData>
  <mergeCells count="3">
    <mergeCell ref="A1:D1"/>
    <mergeCell ref="A3:D3"/>
    <mergeCell ref="A15:B1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J16" sqref="J16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4" ht="18">
      <c r="A1" s="177" t="s">
        <v>4</v>
      </c>
      <c r="B1" s="177"/>
      <c r="C1" s="177"/>
      <c r="D1" s="177"/>
    </row>
    <row r="3" spans="1:7" ht="15" customHeight="1">
      <c r="A3" s="178" t="s">
        <v>538</v>
      </c>
      <c r="B3" s="178"/>
      <c r="C3" s="178"/>
      <c r="D3" s="178"/>
      <c r="E3" s="178"/>
      <c r="F3" s="178"/>
      <c r="G3" s="18"/>
    </row>
    <row r="4" spans="1:7" ht="13.5" thickBot="1">
      <c r="A4" s="23"/>
      <c r="B4" s="4"/>
      <c r="C4" s="4"/>
      <c r="D4" s="4"/>
      <c r="E4" s="18"/>
      <c r="F4" s="18"/>
      <c r="G4" s="18"/>
    </row>
    <row r="5" spans="1:7" ht="12.75" customHeight="1">
      <c r="A5" s="183" t="s">
        <v>50</v>
      </c>
      <c r="B5" s="172" t="s">
        <v>539</v>
      </c>
      <c r="C5" s="173"/>
      <c r="D5" s="173"/>
      <c r="E5" s="173"/>
      <c r="F5" s="173"/>
      <c r="G5" s="18"/>
    </row>
    <row r="6" spans="1:7" ht="13.5" thickBot="1">
      <c r="A6" s="184"/>
      <c r="B6" s="36">
        <v>2004</v>
      </c>
      <c r="C6" s="36">
        <v>2005</v>
      </c>
      <c r="D6" s="37">
        <v>2006</v>
      </c>
      <c r="E6" s="37">
        <v>2007</v>
      </c>
      <c r="F6" s="37">
        <v>2008</v>
      </c>
      <c r="G6" s="18"/>
    </row>
    <row r="7" spans="1:7" ht="12.75">
      <c r="A7" s="44" t="s">
        <v>47</v>
      </c>
      <c r="B7" s="26">
        <v>12452</v>
      </c>
      <c r="C7" s="26">
        <v>14143.63</v>
      </c>
      <c r="D7" s="27">
        <v>13437.5</v>
      </c>
      <c r="E7" s="27">
        <v>12739.7</v>
      </c>
      <c r="F7" s="27">
        <v>13293.82</v>
      </c>
      <c r="G7" s="18"/>
    </row>
    <row r="8" spans="1:7" ht="12.75">
      <c r="A8" s="46" t="s">
        <v>48</v>
      </c>
      <c r="B8" s="30">
        <v>19572</v>
      </c>
      <c r="C8" s="30">
        <v>14067.9</v>
      </c>
      <c r="D8" s="31">
        <v>12957.4</v>
      </c>
      <c r="E8" s="31">
        <v>12627.7</v>
      </c>
      <c r="F8" s="31">
        <v>14067.9</v>
      </c>
      <c r="G8" s="18"/>
    </row>
    <row r="9" spans="1:7" ht="12.75">
      <c r="A9" s="46" t="s">
        <v>49</v>
      </c>
      <c r="B9" s="30">
        <v>12434</v>
      </c>
      <c r="C9" s="30">
        <v>10216.02</v>
      </c>
      <c r="D9" s="31">
        <v>10576.8</v>
      </c>
      <c r="E9" s="31">
        <v>10972.8</v>
      </c>
      <c r="F9" s="31">
        <v>10388.18</v>
      </c>
      <c r="G9" s="18"/>
    </row>
    <row r="10" spans="1:7" ht="12.75">
      <c r="A10" s="46" t="s">
        <v>51</v>
      </c>
      <c r="B10" s="30">
        <v>2987</v>
      </c>
      <c r="C10" s="30">
        <v>2589.41</v>
      </c>
      <c r="D10" s="31">
        <v>2795.3</v>
      </c>
      <c r="E10" s="31">
        <v>2944.5</v>
      </c>
      <c r="F10" s="31">
        <v>2969.16</v>
      </c>
      <c r="G10" s="18"/>
    </row>
    <row r="11" spans="1:7" s="3" customFormat="1" ht="13.5" thickBot="1">
      <c r="A11" s="50" t="s">
        <v>46</v>
      </c>
      <c r="B11" s="55">
        <v>47445</v>
      </c>
      <c r="C11" s="55">
        <v>41016.96</v>
      </c>
      <c r="D11" s="56">
        <v>39767</v>
      </c>
      <c r="E11" s="56">
        <v>39284.7</v>
      </c>
      <c r="F11" s="56">
        <v>40013</v>
      </c>
      <c r="G11" s="19"/>
    </row>
    <row r="12" spans="5:7" ht="12.75">
      <c r="E12" s="18"/>
      <c r="F12" s="18"/>
      <c r="G12" s="18"/>
    </row>
    <row r="13" spans="5:7" ht="12.75">
      <c r="E13" s="18"/>
      <c r="F13" s="18"/>
      <c r="G13" s="18"/>
    </row>
    <row r="14" spans="5:7" ht="12.75">
      <c r="E14" s="18"/>
      <c r="F14" s="18"/>
      <c r="G14" s="18"/>
    </row>
  </sheetData>
  <mergeCells count="4">
    <mergeCell ref="A1:D1"/>
    <mergeCell ref="A5:A6"/>
    <mergeCell ref="B5:F5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11"/>
  <sheetViews>
    <sheetView zoomScale="75" zoomScaleNormal="75" workbookViewId="0" topLeftCell="A1">
      <selection activeCell="B35" sqref="B35"/>
    </sheetView>
  </sheetViews>
  <sheetFormatPr defaultColWidth="11.421875" defaultRowHeight="12.75"/>
  <cols>
    <col min="1" max="1" width="57.8515625" style="0" customWidth="1"/>
    <col min="2" max="2" width="20.8515625" style="0" customWidth="1"/>
  </cols>
  <sheetData>
    <row r="1" spans="1:2" ht="18">
      <c r="A1" s="166" t="s">
        <v>4</v>
      </c>
      <c r="B1" s="166"/>
    </row>
    <row r="3" spans="1:2" ht="15">
      <c r="A3" s="178" t="s">
        <v>425</v>
      </c>
      <c r="B3" s="178"/>
    </row>
    <row r="4" spans="1:2" ht="15">
      <c r="A4" s="178" t="s">
        <v>517</v>
      </c>
      <c r="B4" s="178"/>
    </row>
    <row r="5" spans="1:2" ht="13.5" thickBot="1">
      <c r="A5" s="23"/>
      <c r="B5" s="23"/>
    </row>
    <row r="6" spans="1:2" ht="29.25" customHeight="1" thickBot="1">
      <c r="A6" s="75" t="s">
        <v>261</v>
      </c>
      <c r="B6" s="63" t="s">
        <v>260</v>
      </c>
    </row>
    <row r="7" spans="1:2" ht="12.75">
      <c r="A7" s="44" t="s">
        <v>516</v>
      </c>
      <c r="B7" s="27">
        <v>26</v>
      </c>
    </row>
    <row r="8" spans="1:2" ht="12.75">
      <c r="A8" s="46" t="s">
        <v>256</v>
      </c>
      <c r="B8" s="31">
        <v>37</v>
      </c>
    </row>
    <row r="9" spans="1:2" ht="12.75">
      <c r="A9" s="46" t="s">
        <v>257</v>
      </c>
      <c r="B9" s="31">
        <v>19</v>
      </c>
    </row>
    <row r="10" spans="1:2" ht="12.75">
      <c r="A10" s="46" t="s">
        <v>258</v>
      </c>
      <c r="B10" s="31">
        <v>16</v>
      </c>
    </row>
    <row r="11" spans="1:2" ht="13.5" thickBot="1">
      <c r="A11" s="85" t="s">
        <v>259</v>
      </c>
      <c r="B11" s="35">
        <v>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workbookViewId="0" topLeftCell="A1">
      <selection activeCell="C14" sqref="C14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31.421875" style="0" customWidth="1"/>
  </cols>
  <sheetData>
    <row r="1" spans="1:2" ht="18">
      <c r="A1" s="166" t="s">
        <v>4</v>
      </c>
      <c r="B1" s="166"/>
    </row>
    <row r="3" spans="1:2" ht="15">
      <c r="A3" s="178" t="s">
        <v>427</v>
      </c>
      <c r="B3" s="178"/>
    </row>
    <row r="4" spans="1:2" ht="15">
      <c r="A4" s="178" t="s">
        <v>426</v>
      </c>
      <c r="B4" s="178"/>
    </row>
    <row r="5" spans="1:2" ht="13.5" thickBot="1">
      <c r="A5" s="23"/>
      <c r="B5" s="23"/>
    </row>
    <row r="6" spans="1:2" ht="13.5" thickBot="1">
      <c r="A6" s="75" t="s">
        <v>262</v>
      </c>
      <c r="B6" s="63" t="s">
        <v>266</v>
      </c>
    </row>
    <row r="7" spans="1:2" ht="12.75">
      <c r="A7" s="44" t="s">
        <v>263</v>
      </c>
      <c r="B7" s="27">
        <v>12.6</v>
      </c>
    </row>
    <row r="8" spans="1:2" ht="12.75">
      <c r="A8" s="46" t="s">
        <v>264</v>
      </c>
      <c r="B8" s="31">
        <v>34.1</v>
      </c>
    </row>
    <row r="9" spans="1:2" ht="13.5" thickBot="1">
      <c r="A9" s="85" t="s">
        <v>265</v>
      </c>
      <c r="B9" s="35">
        <v>53.3</v>
      </c>
    </row>
    <row r="10" spans="1:2" ht="12.75">
      <c r="A10" s="193" t="s">
        <v>478</v>
      </c>
      <c r="B10" s="193"/>
    </row>
  </sheetData>
  <mergeCells count="4">
    <mergeCell ref="A1:B1"/>
    <mergeCell ref="A3:B3"/>
    <mergeCell ref="A4:B4"/>
    <mergeCell ref="A10:B1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C32" sqref="C32"/>
    </sheetView>
  </sheetViews>
  <sheetFormatPr defaultColWidth="11.421875" defaultRowHeight="12.75"/>
  <cols>
    <col min="1" max="1" width="32.7109375" style="0" customWidth="1"/>
    <col min="2" max="2" width="24.421875" style="0" customWidth="1"/>
    <col min="3" max="3" width="57.28125" style="0" customWidth="1"/>
  </cols>
  <sheetData>
    <row r="1" spans="1:3" ht="18">
      <c r="A1" s="166" t="s">
        <v>4</v>
      </c>
      <c r="B1" s="166"/>
      <c r="C1" s="10"/>
    </row>
    <row r="3" spans="1:3" ht="15">
      <c r="A3" s="178" t="s">
        <v>428</v>
      </c>
      <c r="B3" s="178"/>
      <c r="C3" s="6"/>
    </row>
    <row r="4" spans="1:3" ht="15">
      <c r="A4" s="178" t="s">
        <v>429</v>
      </c>
      <c r="B4" s="178"/>
      <c r="C4" s="6"/>
    </row>
    <row r="5" spans="1:3" ht="15">
      <c r="A5" s="178" t="s">
        <v>430</v>
      </c>
      <c r="B5" s="178"/>
      <c r="C5" s="6"/>
    </row>
    <row r="6" spans="1:2" ht="13.5" thickBot="1">
      <c r="A6" s="23"/>
      <c r="B6" s="23"/>
    </row>
    <row r="7" spans="1:3" ht="13.5" thickBot="1">
      <c r="A7" s="62" t="s">
        <v>32</v>
      </c>
      <c r="B7" s="63" t="s">
        <v>188</v>
      </c>
      <c r="C7" s="4"/>
    </row>
    <row r="8" spans="1:3" ht="12.75">
      <c r="A8" s="52" t="s">
        <v>36</v>
      </c>
      <c r="B8" s="64">
        <v>0.03</v>
      </c>
      <c r="C8" s="4"/>
    </row>
    <row r="9" spans="1:3" ht="12.75">
      <c r="A9" s="53" t="s">
        <v>37</v>
      </c>
      <c r="B9" s="65">
        <v>0.11</v>
      </c>
      <c r="C9" s="4"/>
    </row>
    <row r="10" spans="1:3" ht="12.75">
      <c r="A10" s="53" t="s">
        <v>38</v>
      </c>
      <c r="B10" s="65">
        <v>0.19</v>
      </c>
      <c r="C10" s="4"/>
    </row>
    <row r="11" spans="1:3" ht="12.75">
      <c r="A11" s="53" t="s">
        <v>39</v>
      </c>
      <c r="B11" s="65">
        <v>0.14</v>
      </c>
      <c r="C11" s="4"/>
    </row>
    <row r="12" spans="1:3" ht="12.75">
      <c r="A12" s="53" t="s">
        <v>40</v>
      </c>
      <c r="B12" s="65">
        <v>0.07</v>
      </c>
      <c r="C12" s="4"/>
    </row>
    <row r="13" spans="1:3" ht="12.75">
      <c r="A13" s="53" t="s">
        <v>41</v>
      </c>
      <c r="B13" s="65">
        <v>0.26</v>
      </c>
      <c r="C13" s="4"/>
    </row>
    <row r="14" spans="1:3" ht="12.75">
      <c r="A14" s="53" t="s">
        <v>42</v>
      </c>
      <c r="B14" s="65">
        <v>0.3</v>
      </c>
      <c r="C14" s="4"/>
    </row>
    <row r="15" spans="1:3" ht="12.75">
      <c r="A15" s="53" t="s">
        <v>43</v>
      </c>
      <c r="B15" s="65">
        <v>0.16</v>
      </c>
      <c r="C15" s="4"/>
    </row>
    <row r="16" spans="1:3" ht="12.75">
      <c r="A16" s="53" t="s">
        <v>44</v>
      </c>
      <c r="B16" s="65">
        <v>0.15</v>
      </c>
      <c r="C16" s="4"/>
    </row>
    <row r="17" spans="1:3" ht="12.75">
      <c r="A17" s="53" t="s">
        <v>45</v>
      </c>
      <c r="B17" s="65">
        <v>0.08</v>
      </c>
      <c r="C17" s="4"/>
    </row>
    <row r="18" spans="1:12" ht="13.5" thickBot="1">
      <c r="A18" s="60" t="s">
        <v>385</v>
      </c>
      <c r="B18" s="69">
        <v>0.1</v>
      </c>
      <c r="C18" s="4"/>
      <c r="L18" s="4"/>
    </row>
    <row r="19" spans="1:2" ht="12.75">
      <c r="A19" s="193" t="s">
        <v>477</v>
      </c>
      <c r="B19" s="193"/>
    </row>
  </sheetData>
  <mergeCells count="5">
    <mergeCell ref="A19:B19"/>
    <mergeCell ref="A4:B4"/>
    <mergeCell ref="A5:B5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4">
      <selection activeCell="A51" sqref="A51:IV51"/>
    </sheetView>
  </sheetViews>
  <sheetFormatPr defaultColWidth="11.421875" defaultRowHeight="12.75"/>
  <cols>
    <col min="1" max="1" width="33.8515625" style="0" customWidth="1"/>
    <col min="2" max="2" width="18.140625" style="0" customWidth="1"/>
    <col min="3" max="3" width="18.7109375" style="0" customWidth="1"/>
    <col min="4" max="4" width="41.421875" style="0" customWidth="1"/>
  </cols>
  <sheetData>
    <row r="1" spans="1:3" ht="18">
      <c r="A1" s="166" t="s">
        <v>4</v>
      </c>
      <c r="B1" s="166"/>
      <c r="C1" s="166"/>
    </row>
    <row r="3" spans="1:3" ht="15">
      <c r="A3" s="178" t="s">
        <v>431</v>
      </c>
      <c r="B3" s="178"/>
      <c r="C3" s="178"/>
    </row>
    <row r="4" spans="1:3" ht="15">
      <c r="A4" s="178" t="s">
        <v>434</v>
      </c>
      <c r="B4" s="178"/>
      <c r="C4" s="178"/>
    </row>
    <row r="5" spans="1:3" ht="13.5" thickBot="1">
      <c r="A5" s="23"/>
      <c r="B5" s="23"/>
      <c r="C5" s="23"/>
    </row>
    <row r="6" spans="1:3" ht="13.5" thickBot="1">
      <c r="A6" s="75" t="s">
        <v>297</v>
      </c>
      <c r="B6" s="80">
        <v>1990</v>
      </c>
      <c r="C6" s="81">
        <v>2000</v>
      </c>
    </row>
    <row r="7" spans="1:3" ht="12.75">
      <c r="A7" s="44" t="s">
        <v>268</v>
      </c>
      <c r="B7" s="26">
        <v>5.1</v>
      </c>
      <c r="C7" s="27">
        <v>5.7</v>
      </c>
    </row>
    <row r="8" spans="1:3" ht="12.75">
      <c r="A8" s="46" t="s">
        <v>269</v>
      </c>
      <c r="B8" s="30">
        <v>1.6</v>
      </c>
      <c r="C8" s="31">
        <v>1.8</v>
      </c>
    </row>
    <row r="9" spans="1:3" ht="12.75">
      <c r="A9" s="46" t="s">
        <v>270</v>
      </c>
      <c r="B9" s="30">
        <v>9.3</v>
      </c>
      <c r="C9" s="31">
        <v>10.1</v>
      </c>
    </row>
    <row r="10" spans="1:3" s="3" customFormat="1" ht="12.75">
      <c r="A10" s="48" t="s">
        <v>271</v>
      </c>
      <c r="B10" s="30"/>
      <c r="C10" s="31"/>
    </row>
    <row r="11" spans="1:3" ht="12.75">
      <c r="A11" s="46"/>
      <c r="B11" s="30"/>
      <c r="C11" s="31"/>
    </row>
    <row r="12" spans="1:3" s="3" customFormat="1" ht="12.75">
      <c r="A12" s="48" t="s">
        <v>272</v>
      </c>
      <c r="B12" s="30">
        <v>3.7</v>
      </c>
      <c r="C12" s="31">
        <v>4.4</v>
      </c>
    </row>
    <row r="13" spans="1:4" ht="12.75">
      <c r="A13" s="46"/>
      <c r="B13" s="30"/>
      <c r="C13" s="31"/>
      <c r="D13" s="7"/>
    </row>
    <row r="14" spans="1:4" s="3" customFormat="1" ht="12.75">
      <c r="A14" s="48" t="s">
        <v>273</v>
      </c>
      <c r="B14" s="30">
        <v>7.3</v>
      </c>
      <c r="C14" s="31">
        <v>9.3</v>
      </c>
      <c r="D14" s="7"/>
    </row>
    <row r="15" spans="1:4" ht="12.75">
      <c r="A15" s="46"/>
      <c r="B15" s="30"/>
      <c r="C15" s="31"/>
      <c r="D15" s="7"/>
    </row>
    <row r="16" spans="1:4" ht="12.75">
      <c r="A16" s="46" t="s">
        <v>274</v>
      </c>
      <c r="B16" s="30">
        <v>8.1</v>
      </c>
      <c r="C16" s="31">
        <v>8.9</v>
      </c>
      <c r="D16" s="7"/>
    </row>
    <row r="17" spans="1:4" ht="12.75">
      <c r="A17" s="46" t="s">
        <v>275</v>
      </c>
      <c r="B17" s="30">
        <v>6.9</v>
      </c>
      <c r="C17" s="31">
        <v>7.8</v>
      </c>
      <c r="D17" s="7"/>
    </row>
    <row r="18" spans="1:4" s="3" customFormat="1" ht="12.75">
      <c r="A18" s="48" t="s">
        <v>432</v>
      </c>
      <c r="B18" s="30"/>
      <c r="C18" s="31"/>
      <c r="D18" s="7"/>
    </row>
    <row r="19" spans="1:4" ht="12.75">
      <c r="A19" s="46"/>
      <c r="B19" s="30"/>
      <c r="C19" s="31"/>
      <c r="D19" s="7"/>
    </row>
    <row r="20" spans="1:4" ht="12.75">
      <c r="A20" s="46" t="s">
        <v>276</v>
      </c>
      <c r="B20" s="30">
        <v>27.6</v>
      </c>
      <c r="C20" s="31">
        <v>30.8</v>
      </c>
      <c r="D20" s="7"/>
    </row>
    <row r="21" spans="1:4" ht="12.75">
      <c r="A21" s="46" t="s">
        <v>277</v>
      </c>
      <c r="B21" s="30">
        <v>10.6</v>
      </c>
      <c r="C21" s="31">
        <v>10.9</v>
      </c>
      <c r="D21" s="7"/>
    </row>
    <row r="22" spans="1:4" ht="12.75">
      <c r="A22" s="46" t="s">
        <v>278</v>
      </c>
      <c r="B22" s="30">
        <v>11.5</v>
      </c>
      <c r="C22" s="31">
        <v>13.4</v>
      </c>
      <c r="D22" s="7"/>
    </row>
    <row r="23" spans="1:4" s="3" customFormat="1" ht="12.75">
      <c r="A23" s="48" t="s">
        <v>279</v>
      </c>
      <c r="B23" s="30"/>
      <c r="C23" s="31"/>
      <c r="D23" s="7"/>
    </row>
    <row r="24" spans="1:4" ht="12.75">
      <c r="A24" s="46"/>
      <c r="B24" s="30"/>
      <c r="C24" s="31"/>
      <c r="D24" s="7"/>
    </row>
    <row r="25" spans="1:4" s="3" customFormat="1" ht="12.75">
      <c r="A25" s="48" t="s">
        <v>280</v>
      </c>
      <c r="B25" s="30">
        <v>5.2</v>
      </c>
      <c r="C25" s="31">
        <v>7.2</v>
      </c>
      <c r="D25" s="7"/>
    </row>
    <row r="26" spans="1:4" ht="12.75">
      <c r="A26" s="46"/>
      <c r="B26" s="30"/>
      <c r="C26" s="31"/>
      <c r="D26" s="7"/>
    </row>
    <row r="27" spans="1:4" ht="12.75">
      <c r="A27" s="46" t="s">
        <v>281</v>
      </c>
      <c r="B27" s="30">
        <v>12.2</v>
      </c>
      <c r="C27" s="31">
        <v>18.6</v>
      </c>
      <c r="D27" s="7"/>
    </row>
    <row r="28" spans="1:3" ht="12.75">
      <c r="A28" s="46" t="s">
        <v>282</v>
      </c>
      <c r="B28" s="30">
        <v>6.2</v>
      </c>
      <c r="C28" s="31">
        <v>8.9</v>
      </c>
    </row>
    <row r="29" spans="1:4" ht="12.75">
      <c r="A29" s="46" t="s">
        <v>283</v>
      </c>
      <c r="B29" s="30">
        <v>13.1</v>
      </c>
      <c r="C29" s="31">
        <v>17</v>
      </c>
      <c r="D29" s="7"/>
    </row>
    <row r="30" spans="1:4" s="3" customFormat="1" ht="12.75">
      <c r="A30" s="48" t="s">
        <v>284</v>
      </c>
      <c r="B30" s="30"/>
      <c r="C30" s="31"/>
      <c r="D30" s="7"/>
    </row>
    <row r="31" spans="1:4" ht="12.75">
      <c r="A31" s="46"/>
      <c r="B31" s="30"/>
      <c r="C31" s="31"/>
      <c r="D31" s="7"/>
    </row>
    <row r="32" spans="1:4" s="3" customFormat="1" ht="12.75">
      <c r="A32" s="48" t="s">
        <v>285</v>
      </c>
      <c r="B32" s="30">
        <v>7</v>
      </c>
      <c r="C32" s="31">
        <v>9</v>
      </c>
      <c r="D32" s="7"/>
    </row>
    <row r="33" spans="1:4" ht="12.75">
      <c r="A33" s="46"/>
      <c r="B33" s="30"/>
      <c r="C33" s="31"/>
      <c r="D33" s="7"/>
    </row>
    <row r="34" spans="1:4" ht="12.75">
      <c r="A34" s="46" t="s">
        <v>286</v>
      </c>
      <c r="B34" s="30">
        <v>3.9</v>
      </c>
      <c r="C34" s="31">
        <v>4.7</v>
      </c>
      <c r="D34" s="7"/>
    </row>
    <row r="35" spans="1:4" ht="12.75">
      <c r="A35" s="46" t="s">
        <v>287</v>
      </c>
      <c r="B35" s="30">
        <v>8.5</v>
      </c>
      <c r="C35" s="31">
        <v>9.9</v>
      </c>
      <c r="D35" s="7"/>
    </row>
    <row r="36" spans="1:4" ht="12.75">
      <c r="A36" s="46" t="s">
        <v>288</v>
      </c>
      <c r="B36" s="30">
        <v>2.1</v>
      </c>
      <c r="C36" s="31">
        <v>2.6</v>
      </c>
      <c r="D36" s="7"/>
    </row>
    <row r="37" spans="1:4" ht="12.75">
      <c r="A37" s="46" t="s">
        <v>289</v>
      </c>
      <c r="B37" s="30">
        <v>4.2</v>
      </c>
      <c r="C37" s="31">
        <v>5.5</v>
      </c>
      <c r="D37" s="7"/>
    </row>
    <row r="38" spans="1:4" ht="12.75">
      <c r="A38" s="46" t="s">
        <v>290</v>
      </c>
      <c r="B38" s="30">
        <v>12.1</v>
      </c>
      <c r="C38" s="31">
        <v>14.8</v>
      </c>
      <c r="D38" s="7"/>
    </row>
    <row r="39" spans="1:4" s="3" customFormat="1" ht="12.75">
      <c r="A39" s="48" t="s">
        <v>433</v>
      </c>
      <c r="B39" s="30"/>
      <c r="C39" s="31"/>
      <c r="D39" s="7"/>
    </row>
    <row r="40" spans="1:4" ht="12.75">
      <c r="A40" s="46"/>
      <c r="B40" s="30"/>
      <c r="C40" s="31"/>
      <c r="D40" s="7"/>
    </row>
    <row r="41" spans="1:4" ht="12.75">
      <c r="A41" s="46" t="s">
        <v>291</v>
      </c>
      <c r="B41" s="30">
        <v>5.2</v>
      </c>
      <c r="C41" s="31">
        <v>5.6</v>
      </c>
      <c r="D41" s="7"/>
    </row>
    <row r="42" spans="1:3" ht="12.75">
      <c r="A42" s="46" t="s">
        <v>292</v>
      </c>
      <c r="B42" s="30">
        <v>4.1</v>
      </c>
      <c r="C42" s="31">
        <v>4.6</v>
      </c>
    </row>
    <row r="43" spans="1:3" s="3" customFormat="1" ht="12.75">
      <c r="A43" s="48" t="s">
        <v>293</v>
      </c>
      <c r="B43" s="30"/>
      <c r="C43" s="31"/>
    </row>
    <row r="44" spans="1:3" ht="12.75">
      <c r="A44" s="46"/>
      <c r="B44" s="30"/>
      <c r="C44" s="31"/>
    </row>
    <row r="45" spans="1:3" s="3" customFormat="1" ht="12.75">
      <c r="A45" s="48" t="s">
        <v>294</v>
      </c>
      <c r="B45" s="30"/>
      <c r="C45" s="31"/>
    </row>
    <row r="46" spans="1:3" s="7" customFormat="1" ht="12.75">
      <c r="A46" s="59" t="s">
        <v>295</v>
      </c>
      <c r="B46" s="30">
        <v>34.3</v>
      </c>
      <c r="C46" s="31">
        <v>34.3</v>
      </c>
    </row>
    <row r="47" spans="1:3" s="7" customFormat="1" ht="12.75">
      <c r="A47" s="59" t="s">
        <v>267</v>
      </c>
      <c r="B47" s="30">
        <v>49.2</v>
      </c>
      <c r="C47" s="31">
        <v>53.4</v>
      </c>
    </row>
    <row r="48" spans="1:3" ht="12.75">
      <c r="A48" s="46"/>
      <c r="B48" s="30"/>
      <c r="C48" s="31"/>
    </row>
    <row r="49" spans="1:3" ht="13.5" thickBot="1">
      <c r="A49" s="50" t="s">
        <v>296</v>
      </c>
      <c r="B49" s="34">
        <v>29</v>
      </c>
      <c r="C49" s="35">
        <v>29.1</v>
      </c>
    </row>
    <row r="50" spans="1:3" ht="12.75">
      <c r="A50" s="217" t="s">
        <v>477</v>
      </c>
      <c r="B50" s="217"/>
      <c r="C50" s="61"/>
    </row>
  </sheetData>
  <mergeCells count="4">
    <mergeCell ref="A1:C1"/>
    <mergeCell ref="A3:C3"/>
    <mergeCell ref="A4:C4"/>
    <mergeCell ref="A50:B5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D39" sqref="D39"/>
    </sheetView>
  </sheetViews>
  <sheetFormatPr defaultColWidth="11.421875" defaultRowHeight="12.75"/>
  <cols>
    <col min="1" max="1" width="13.7109375" style="0" customWidth="1"/>
    <col min="2" max="5" width="15.7109375" style="0" customWidth="1"/>
    <col min="6" max="6" width="26.2812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6" ht="15" customHeight="1">
      <c r="A3" s="178" t="s">
        <v>435</v>
      </c>
      <c r="B3" s="198"/>
      <c r="C3" s="198"/>
      <c r="D3" s="198"/>
      <c r="E3" s="198"/>
      <c r="F3" s="4"/>
    </row>
    <row r="4" spans="1:6" ht="15" customHeight="1">
      <c r="A4" s="178" t="s">
        <v>436</v>
      </c>
      <c r="B4" s="198"/>
      <c r="C4" s="198"/>
      <c r="D4" s="198"/>
      <c r="E4" s="198"/>
      <c r="F4" s="4"/>
    </row>
    <row r="5" spans="1:6" ht="13.5" thickBot="1">
      <c r="A5" s="23"/>
      <c r="B5" s="23"/>
      <c r="C5" s="23"/>
      <c r="D5" s="23"/>
      <c r="E5" s="23"/>
      <c r="F5" s="4"/>
    </row>
    <row r="6" spans="1:6" ht="13.5" thickBot="1">
      <c r="A6" s="75" t="s">
        <v>5</v>
      </c>
      <c r="B6" s="80" t="s">
        <v>298</v>
      </c>
      <c r="C6" s="80" t="s">
        <v>299</v>
      </c>
      <c r="D6" s="80" t="s">
        <v>300</v>
      </c>
      <c r="E6" s="81" t="s">
        <v>301</v>
      </c>
      <c r="F6" s="4"/>
    </row>
    <row r="7" spans="1:6" ht="12.75">
      <c r="A7" s="24">
        <v>2000</v>
      </c>
      <c r="B7" s="25">
        <v>8539</v>
      </c>
      <c r="C7" s="25">
        <v>16847</v>
      </c>
      <c r="D7" s="26" t="s">
        <v>229</v>
      </c>
      <c r="E7" s="27" t="s">
        <v>229</v>
      </c>
      <c r="F7" s="4"/>
    </row>
    <row r="8" spans="1:6" ht="12.75">
      <c r="A8" s="28">
        <v>2001</v>
      </c>
      <c r="B8" s="29">
        <v>8406</v>
      </c>
      <c r="C8" s="29">
        <v>18073</v>
      </c>
      <c r="D8" s="30" t="s">
        <v>229</v>
      </c>
      <c r="E8" s="31" t="s">
        <v>229</v>
      </c>
      <c r="F8" s="4"/>
    </row>
    <row r="9" spans="1:6" ht="12.75">
      <c r="A9" s="28">
        <v>2002</v>
      </c>
      <c r="B9" s="29">
        <v>8174</v>
      </c>
      <c r="C9" s="29">
        <v>19234</v>
      </c>
      <c r="D9" s="30" t="s">
        <v>229</v>
      </c>
      <c r="E9" s="31" t="s">
        <v>229</v>
      </c>
      <c r="F9" s="4"/>
    </row>
    <row r="10" spans="1:6" ht="12.75">
      <c r="A10" s="28">
        <v>2003</v>
      </c>
      <c r="B10" s="29">
        <v>8052</v>
      </c>
      <c r="C10" s="29">
        <v>20755</v>
      </c>
      <c r="D10" s="30">
        <v>152</v>
      </c>
      <c r="E10" s="31">
        <v>5.8</v>
      </c>
      <c r="F10" s="4"/>
    </row>
    <row r="11" spans="1:6" ht="12.75">
      <c r="A11" s="28">
        <v>2004</v>
      </c>
      <c r="B11" s="29">
        <v>7721</v>
      </c>
      <c r="C11" s="29">
        <v>22132</v>
      </c>
      <c r="D11" s="30">
        <v>168.6</v>
      </c>
      <c r="E11" s="31">
        <v>9.4</v>
      </c>
      <c r="F11" s="4"/>
    </row>
    <row r="12" spans="1:5" ht="12.75">
      <c r="A12" s="28">
        <v>2005</v>
      </c>
      <c r="B12" s="29">
        <v>7269</v>
      </c>
      <c r="C12" s="29">
        <v>23282</v>
      </c>
      <c r="D12" s="30">
        <v>176.5</v>
      </c>
      <c r="E12" s="31">
        <v>27</v>
      </c>
    </row>
    <row r="13" spans="1:5" ht="12.75">
      <c r="A13" s="28">
        <v>2006</v>
      </c>
      <c r="B13" s="29">
        <v>6940</v>
      </c>
      <c r="C13" s="29">
        <v>24585</v>
      </c>
      <c r="D13" s="30">
        <v>178.9</v>
      </c>
      <c r="E13" s="31">
        <v>62.9</v>
      </c>
    </row>
    <row r="14" spans="1:5" ht="12.75">
      <c r="A14" s="28">
        <v>2007</v>
      </c>
      <c r="B14" s="29">
        <v>6696</v>
      </c>
      <c r="C14" s="29">
        <v>25772</v>
      </c>
      <c r="D14" s="30">
        <v>198.7</v>
      </c>
      <c r="E14" s="31">
        <v>292.6</v>
      </c>
    </row>
    <row r="15" spans="1:5" ht="13.5" thickBot="1">
      <c r="A15" s="118">
        <v>2008</v>
      </c>
      <c r="B15" s="33">
        <v>6287</v>
      </c>
      <c r="C15" s="33">
        <v>24822</v>
      </c>
      <c r="D15" s="34">
        <v>180.4</v>
      </c>
      <c r="E15" s="35">
        <v>586.4</v>
      </c>
    </row>
    <row r="16" spans="1:2" ht="12.75">
      <c r="A16" s="188" t="s">
        <v>479</v>
      </c>
      <c r="B16" s="188"/>
    </row>
  </sheetData>
  <mergeCells count="4">
    <mergeCell ref="A1:E1"/>
    <mergeCell ref="A3:E3"/>
    <mergeCell ref="A4:E4"/>
    <mergeCell ref="A16:B1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437</v>
      </c>
      <c r="B3" s="178"/>
      <c r="C3" s="178"/>
      <c r="D3" s="178"/>
    </row>
    <row r="4" spans="1:4" ht="15">
      <c r="A4" s="178" t="s">
        <v>438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12.75">
      <c r="A6" s="175" t="s">
        <v>5</v>
      </c>
      <c r="B6" s="172" t="s">
        <v>302</v>
      </c>
      <c r="C6" s="173"/>
      <c r="D6" s="179" t="s">
        <v>439</v>
      </c>
    </row>
    <row r="7" spans="1:4" ht="13.5" customHeight="1" thickBot="1">
      <c r="A7" s="176"/>
      <c r="B7" s="36" t="s">
        <v>303</v>
      </c>
      <c r="C7" s="36" t="s">
        <v>304</v>
      </c>
      <c r="D7" s="180"/>
    </row>
    <row r="8" spans="1:4" ht="12.75">
      <c r="A8" s="24">
        <v>1990</v>
      </c>
      <c r="B8" s="26">
        <v>60.7</v>
      </c>
      <c r="C8" s="26">
        <v>22.7</v>
      </c>
      <c r="D8" s="27">
        <v>37.4</v>
      </c>
    </row>
    <row r="9" spans="1:4" ht="12.75">
      <c r="A9" s="28">
        <v>1991</v>
      </c>
      <c r="B9" s="30">
        <v>62.7</v>
      </c>
      <c r="C9" s="30">
        <v>23.2</v>
      </c>
      <c r="D9" s="31">
        <v>37</v>
      </c>
    </row>
    <row r="10" spans="1:4" ht="12.75">
      <c r="A10" s="28">
        <v>1992</v>
      </c>
      <c r="B10" s="30">
        <v>62.6</v>
      </c>
      <c r="C10" s="30">
        <v>23.9</v>
      </c>
      <c r="D10" s="31">
        <v>38.2</v>
      </c>
    </row>
    <row r="11" spans="1:4" ht="12.75">
      <c r="A11" s="28">
        <v>1993</v>
      </c>
      <c r="B11" s="30">
        <v>62.8</v>
      </c>
      <c r="C11" s="30">
        <v>23.7</v>
      </c>
      <c r="D11" s="31">
        <v>37.8</v>
      </c>
    </row>
    <row r="12" spans="1:4" ht="12.75">
      <c r="A12" s="28">
        <v>1994</v>
      </c>
      <c r="B12" s="30">
        <v>65.4</v>
      </c>
      <c r="C12" s="30">
        <v>25.2</v>
      </c>
      <c r="D12" s="31">
        <v>38.6</v>
      </c>
    </row>
    <row r="13" spans="1:4" ht="12.75">
      <c r="A13" s="28">
        <v>1995</v>
      </c>
      <c r="B13" s="30">
        <v>68.7</v>
      </c>
      <c r="C13" s="30">
        <v>26.6</v>
      </c>
      <c r="D13" s="31">
        <v>38.7</v>
      </c>
    </row>
    <row r="14" spans="1:4" ht="12.75">
      <c r="A14" s="28">
        <v>1996</v>
      </c>
      <c r="B14" s="30">
        <v>70.7</v>
      </c>
      <c r="C14" s="30">
        <v>27.5</v>
      </c>
      <c r="D14" s="31">
        <v>38.8</v>
      </c>
    </row>
    <row r="15" spans="1:4" ht="12.75">
      <c r="A15" s="28">
        <v>1997</v>
      </c>
      <c r="B15" s="30">
        <v>73.9</v>
      </c>
      <c r="C15" s="30">
        <v>29.1</v>
      </c>
      <c r="D15" s="31">
        <v>39.4</v>
      </c>
    </row>
    <row r="16" spans="1:4" ht="12.75">
      <c r="A16" s="28">
        <v>1998</v>
      </c>
      <c r="B16" s="30">
        <v>80.2</v>
      </c>
      <c r="C16" s="30">
        <v>30.3</v>
      </c>
      <c r="D16" s="31">
        <v>37.8</v>
      </c>
    </row>
    <row r="17" spans="1:4" ht="12.75">
      <c r="A17" s="28">
        <v>1999</v>
      </c>
      <c r="B17" s="30">
        <v>82.6</v>
      </c>
      <c r="C17" s="30">
        <v>31.5</v>
      </c>
      <c r="D17" s="31">
        <v>38.1</v>
      </c>
    </row>
    <row r="18" spans="1:4" ht="12.75">
      <c r="A18" s="28">
        <v>2000</v>
      </c>
      <c r="B18" s="30">
        <v>86.8</v>
      </c>
      <c r="C18" s="30">
        <v>32.3</v>
      </c>
      <c r="D18" s="31">
        <v>37.2</v>
      </c>
    </row>
    <row r="19" spans="1:4" ht="12.75">
      <c r="A19" s="28">
        <v>2001</v>
      </c>
      <c r="B19" s="30">
        <v>90.3</v>
      </c>
      <c r="C19" s="30">
        <v>33.8</v>
      </c>
      <c r="D19" s="31">
        <v>37.4</v>
      </c>
    </row>
    <row r="20" spans="1:4" ht="12.75">
      <c r="A20" s="28">
        <v>2002</v>
      </c>
      <c r="B20" s="30">
        <v>92.1</v>
      </c>
      <c r="C20" s="30">
        <v>34.4</v>
      </c>
      <c r="D20" s="31">
        <v>37.3</v>
      </c>
    </row>
    <row r="21" spans="1:4" ht="12.75">
      <c r="A21" s="28">
        <v>2003</v>
      </c>
      <c r="B21" s="30">
        <v>97.2</v>
      </c>
      <c r="C21" s="30">
        <v>36.2</v>
      </c>
      <c r="D21" s="31">
        <v>37.3</v>
      </c>
    </row>
    <row r="22" spans="1:4" ht="12.75">
      <c r="A22" s="28">
        <v>2004</v>
      </c>
      <c r="B22" s="30">
        <v>100.7</v>
      </c>
      <c r="C22" s="30">
        <v>37.6</v>
      </c>
      <c r="D22" s="31">
        <v>37.6</v>
      </c>
    </row>
    <row r="23" spans="1:4" ht="12.75">
      <c r="A23" s="28">
        <v>2005</v>
      </c>
      <c r="B23" s="30">
        <v>103.2</v>
      </c>
      <c r="C23" s="30">
        <v>37.5</v>
      </c>
      <c r="D23" s="31">
        <v>37.5</v>
      </c>
    </row>
    <row r="24" spans="1:4" ht="12.75">
      <c r="A24" s="28">
        <v>2006</v>
      </c>
      <c r="B24" s="30">
        <v>101.6</v>
      </c>
      <c r="C24" s="30">
        <v>39.2</v>
      </c>
      <c r="D24" s="31">
        <v>39.2</v>
      </c>
    </row>
    <row r="25" spans="1:4" ht="12.75">
      <c r="A25" s="28">
        <v>2007</v>
      </c>
      <c r="B25" s="30">
        <v>104.158</v>
      </c>
      <c r="C25" s="30">
        <v>40.717</v>
      </c>
      <c r="D25" s="31">
        <v>39.09</v>
      </c>
    </row>
    <row r="26" spans="1:4" ht="13.5" thickBot="1">
      <c r="A26" s="28">
        <v>2008</v>
      </c>
      <c r="B26" s="30">
        <v>101.113</v>
      </c>
      <c r="C26" s="30">
        <v>39.326</v>
      </c>
      <c r="D26" s="31">
        <v>38.89</v>
      </c>
    </row>
    <row r="27" spans="1:4" ht="12.75">
      <c r="A27" s="193" t="s">
        <v>480</v>
      </c>
      <c r="B27" s="193"/>
      <c r="C27" s="193"/>
      <c r="D27" s="61"/>
    </row>
  </sheetData>
  <mergeCells count="7">
    <mergeCell ref="A1:D1"/>
    <mergeCell ref="A3:D3"/>
    <mergeCell ref="A4:D4"/>
    <mergeCell ref="A27:C27"/>
    <mergeCell ref="A6:A7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C22" sqref="C22"/>
    </sheetView>
  </sheetViews>
  <sheetFormatPr defaultColWidth="11.421875" defaultRowHeight="12.75"/>
  <cols>
    <col min="1" max="1" width="21.7109375" style="0" customWidth="1"/>
    <col min="2" max="5" width="13.140625" style="0" customWidth="1"/>
    <col min="6" max="6" width="10.140625" style="0" hidden="1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 customHeight="1">
      <c r="A3" s="178" t="s">
        <v>440</v>
      </c>
      <c r="B3" s="178"/>
      <c r="C3" s="178"/>
      <c r="D3" s="178"/>
      <c r="E3" s="178"/>
    </row>
    <row r="4" spans="1:5" ht="15" customHeight="1">
      <c r="A4" s="178" t="s">
        <v>518</v>
      </c>
      <c r="B4" s="178"/>
      <c r="C4" s="178"/>
      <c r="D4" s="178"/>
      <c r="E4" s="178"/>
    </row>
    <row r="5" spans="1:5" ht="13.5" thickBot="1">
      <c r="A5" s="23"/>
      <c r="B5" s="23"/>
      <c r="C5" s="23"/>
      <c r="D5" s="23"/>
      <c r="E5" s="23"/>
    </row>
    <row r="6" spans="1:5" ht="13.5" thickBot="1">
      <c r="A6" s="75" t="s">
        <v>304</v>
      </c>
      <c r="B6" s="80">
        <v>1990</v>
      </c>
      <c r="C6" s="80">
        <v>2000</v>
      </c>
      <c r="D6" s="80">
        <v>2007</v>
      </c>
      <c r="E6" s="81">
        <v>2008</v>
      </c>
    </row>
    <row r="7" spans="1:5" ht="12.75">
      <c r="A7" s="44" t="s">
        <v>226</v>
      </c>
      <c r="B7" s="26">
        <v>87.8</v>
      </c>
      <c r="C7" s="26">
        <v>89.9</v>
      </c>
      <c r="D7" s="26">
        <v>79.6</v>
      </c>
      <c r="E7" s="27">
        <v>78.9</v>
      </c>
    </row>
    <row r="8" spans="1:5" ht="12.75">
      <c r="A8" s="46" t="s">
        <v>227</v>
      </c>
      <c r="B8" s="30">
        <v>2.4</v>
      </c>
      <c r="C8" s="30">
        <v>1.5</v>
      </c>
      <c r="D8" s="30">
        <v>2.9</v>
      </c>
      <c r="E8" s="31">
        <v>3</v>
      </c>
    </row>
    <row r="9" spans="1:5" ht="12.75">
      <c r="A9" s="46" t="s">
        <v>305</v>
      </c>
      <c r="B9" s="30">
        <v>7.1</v>
      </c>
      <c r="C9" s="30">
        <v>6.3</v>
      </c>
      <c r="D9" s="30">
        <v>14.1</v>
      </c>
      <c r="E9" s="31">
        <v>14.6</v>
      </c>
    </row>
    <row r="10" spans="1:5" ht="12.75">
      <c r="A10" s="46" t="s">
        <v>306</v>
      </c>
      <c r="B10" s="30">
        <v>2.5</v>
      </c>
      <c r="C10" s="30">
        <v>2</v>
      </c>
      <c r="D10" s="30">
        <v>3.4</v>
      </c>
      <c r="E10" s="31">
        <v>3.5</v>
      </c>
    </row>
    <row r="11" spans="1:5" ht="13.5" thickBot="1">
      <c r="A11" s="85" t="s">
        <v>307</v>
      </c>
      <c r="B11" s="30">
        <v>0.2</v>
      </c>
      <c r="C11" s="30">
        <v>0.3</v>
      </c>
      <c r="D11" s="30" t="s">
        <v>607</v>
      </c>
      <c r="E11" s="31">
        <v>0</v>
      </c>
    </row>
    <row r="12" spans="1:5" ht="12.75">
      <c r="A12" s="193" t="s">
        <v>473</v>
      </c>
      <c r="B12" s="193"/>
      <c r="C12" s="120"/>
      <c r="D12" s="120"/>
      <c r="E12" s="121"/>
    </row>
    <row r="25" ht="12.75">
      <c r="Q25" s="4"/>
    </row>
    <row r="26" ht="12.75">
      <c r="Q26" s="4"/>
    </row>
    <row r="27" ht="12.75">
      <c r="Q27" s="4"/>
    </row>
    <row r="28" ht="12.75">
      <c r="Q28" s="4"/>
    </row>
    <row r="29" ht="12.75">
      <c r="Q29" s="4"/>
    </row>
    <row r="30" ht="12.75">
      <c r="Q30" s="4"/>
    </row>
  </sheetData>
  <mergeCells count="4">
    <mergeCell ref="A12:B12"/>
    <mergeCell ref="A3:E3"/>
    <mergeCell ref="A4:E4"/>
    <mergeCell ref="A1:E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  <col min="5" max="5" width="40.140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441</v>
      </c>
      <c r="B3" s="178"/>
      <c r="C3" s="178"/>
      <c r="D3" s="178"/>
    </row>
    <row r="4" spans="1:4" ht="15">
      <c r="A4" s="178" t="s">
        <v>442</v>
      </c>
      <c r="B4" s="178"/>
      <c r="C4" s="178"/>
      <c r="D4" s="178"/>
    </row>
    <row r="5" spans="1:4" ht="13.5" customHeight="1" thickBot="1">
      <c r="A5" s="77"/>
      <c r="B5" s="77"/>
      <c r="C5" s="77"/>
      <c r="D5" s="77"/>
    </row>
    <row r="6" spans="1:4" ht="12.75">
      <c r="A6" s="175" t="s">
        <v>5</v>
      </c>
      <c r="B6" s="185" t="s">
        <v>313</v>
      </c>
      <c r="C6" s="186"/>
      <c r="D6" s="186"/>
    </row>
    <row r="7" spans="1:5" ht="30" customHeight="1" thickBot="1">
      <c r="A7" s="176"/>
      <c r="B7" s="36" t="s">
        <v>308</v>
      </c>
      <c r="C7" s="36" t="s">
        <v>309</v>
      </c>
      <c r="D7" s="37" t="s">
        <v>310</v>
      </c>
      <c r="E7" s="9"/>
    </row>
    <row r="8" spans="1:4" ht="12.75">
      <c r="A8" s="24">
        <v>1990</v>
      </c>
      <c r="B8" s="26">
        <v>100</v>
      </c>
      <c r="C8" s="26">
        <v>100</v>
      </c>
      <c r="D8" s="27">
        <v>100</v>
      </c>
    </row>
    <row r="9" spans="1:4" ht="12.75">
      <c r="A9" s="28">
        <v>1991</v>
      </c>
      <c r="B9" s="30">
        <v>103.8</v>
      </c>
      <c r="C9" s="30">
        <v>104.3</v>
      </c>
      <c r="D9" s="31">
        <v>104.3</v>
      </c>
    </row>
    <row r="10" spans="1:4" ht="12.75">
      <c r="A10" s="28">
        <v>1992</v>
      </c>
      <c r="B10" s="30">
        <v>110.1</v>
      </c>
      <c r="C10" s="30">
        <v>109.4</v>
      </c>
      <c r="D10" s="31">
        <v>109.9</v>
      </c>
    </row>
    <row r="11" spans="1:4" ht="12.75">
      <c r="A11" s="28">
        <v>1993</v>
      </c>
      <c r="B11" s="30">
        <v>108.9</v>
      </c>
      <c r="C11" s="30">
        <v>108.5</v>
      </c>
      <c r="D11" s="31">
        <v>104.3</v>
      </c>
    </row>
    <row r="12" spans="1:4" ht="12.75">
      <c r="A12" s="28">
        <v>1994</v>
      </c>
      <c r="B12" s="30">
        <v>113.8</v>
      </c>
      <c r="C12" s="30">
        <v>111.7</v>
      </c>
      <c r="D12" s="31">
        <v>105.8</v>
      </c>
    </row>
    <row r="13" spans="1:4" ht="12.75">
      <c r="A13" s="28">
        <v>1995</v>
      </c>
      <c r="B13" s="30">
        <v>115.5</v>
      </c>
      <c r="C13" s="30">
        <v>106.1</v>
      </c>
      <c r="D13" s="31">
        <v>99.5</v>
      </c>
    </row>
    <row r="14" spans="1:4" ht="12.75">
      <c r="A14" s="28">
        <v>1996</v>
      </c>
      <c r="B14" s="30">
        <v>123.2</v>
      </c>
      <c r="C14" s="30">
        <v>108</v>
      </c>
      <c r="D14" s="31">
        <v>101.6</v>
      </c>
    </row>
    <row r="15" spans="1:4" ht="12.75">
      <c r="A15" s="28">
        <v>1997</v>
      </c>
      <c r="B15" s="30">
        <v>124.3</v>
      </c>
      <c r="C15" s="30">
        <v>98</v>
      </c>
      <c r="D15" s="31">
        <v>96.3</v>
      </c>
    </row>
    <row r="16" spans="1:4" ht="12.75">
      <c r="A16" s="28">
        <v>1998</v>
      </c>
      <c r="B16" s="30">
        <v>135.8</v>
      </c>
      <c r="C16" s="30">
        <v>101</v>
      </c>
      <c r="D16" s="31">
        <v>97.4</v>
      </c>
    </row>
    <row r="17" spans="1:4" ht="12.75">
      <c r="A17" s="28">
        <v>1999</v>
      </c>
      <c r="B17" s="30">
        <v>143.7</v>
      </c>
      <c r="C17" s="30">
        <v>104.6</v>
      </c>
      <c r="D17" s="31">
        <v>94.7</v>
      </c>
    </row>
    <row r="18" spans="1:4" ht="12.75">
      <c r="A18" s="28">
        <v>2000</v>
      </c>
      <c r="B18" s="30">
        <v>148.1</v>
      </c>
      <c r="C18" s="30">
        <v>101.6</v>
      </c>
      <c r="D18" s="31">
        <v>89.5</v>
      </c>
    </row>
    <row r="19" spans="1:4" ht="12.75">
      <c r="A19" s="28">
        <v>2001</v>
      </c>
      <c r="B19" s="30">
        <v>155</v>
      </c>
      <c r="C19" s="30">
        <v>101.9</v>
      </c>
      <c r="D19" s="31">
        <v>87.4</v>
      </c>
    </row>
    <row r="20" spans="1:4" ht="12.75">
      <c r="A20" s="28">
        <v>2002</v>
      </c>
      <c r="B20" s="30">
        <v>158.6</v>
      </c>
      <c r="C20" s="30">
        <v>101.6</v>
      </c>
      <c r="D20" s="31">
        <v>83.4</v>
      </c>
    </row>
    <row r="21" spans="1:4" ht="12.75">
      <c r="A21" s="28">
        <v>2003</v>
      </c>
      <c r="B21" s="30">
        <v>166.3</v>
      </c>
      <c r="C21" s="30">
        <v>101.7</v>
      </c>
      <c r="D21" s="31">
        <v>81.7</v>
      </c>
    </row>
    <row r="22" spans="1:4" ht="12.75">
      <c r="A22" s="28">
        <v>2004</v>
      </c>
      <c r="B22" s="30">
        <v>173.1</v>
      </c>
      <c r="C22" s="30">
        <v>101.1</v>
      </c>
      <c r="D22" s="31">
        <v>78.9</v>
      </c>
    </row>
    <row r="23" spans="1:4" ht="12.75">
      <c r="A23" s="28">
        <v>2005</v>
      </c>
      <c r="B23" s="30">
        <v>178.7</v>
      </c>
      <c r="C23" s="30">
        <v>97</v>
      </c>
      <c r="D23" s="31">
        <v>75.3</v>
      </c>
    </row>
    <row r="24" spans="1:4" ht="12.75">
      <c r="A24" s="28">
        <v>2006</v>
      </c>
      <c r="B24" s="30">
        <v>183.7</v>
      </c>
      <c r="C24" s="30">
        <v>94.6</v>
      </c>
      <c r="D24" s="31">
        <v>71.3</v>
      </c>
    </row>
    <row r="25" spans="1:4" ht="13.5" thickBot="1">
      <c r="A25" s="32">
        <v>2007</v>
      </c>
      <c r="B25" s="34">
        <v>165.5</v>
      </c>
      <c r="C25" s="34">
        <v>99.8</v>
      </c>
      <c r="D25" s="35">
        <v>71.3</v>
      </c>
    </row>
    <row r="26" spans="1:4" ht="12.75">
      <c r="A26" s="105"/>
      <c r="B26" s="122"/>
      <c r="C26" s="122"/>
      <c r="D26" s="122"/>
    </row>
  </sheetData>
  <mergeCells count="5">
    <mergeCell ref="A1:D1"/>
    <mergeCell ref="A3:D3"/>
    <mergeCell ref="B6:D6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D39" sqref="D39"/>
    </sheetView>
  </sheetViews>
  <sheetFormatPr defaultColWidth="11.421875" defaultRowHeight="12.75"/>
  <cols>
    <col min="1" max="4" width="17.71093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443</v>
      </c>
      <c r="B3" s="178"/>
      <c r="C3" s="178"/>
      <c r="D3" s="178"/>
    </row>
    <row r="4" spans="1:4" ht="15">
      <c r="A4" s="178" t="s">
        <v>519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13.5" thickBot="1">
      <c r="A6" s="75" t="s">
        <v>5</v>
      </c>
      <c r="B6" s="80" t="s">
        <v>311</v>
      </c>
      <c r="C6" s="80" t="s">
        <v>312</v>
      </c>
      <c r="D6" s="81" t="s">
        <v>10</v>
      </c>
    </row>
    <row r="7" spans="1:4" ht="12.75">
      <c r="A7" s="24">
        <v>1970</v>
      </c>
      <c r="B7" s="25">
        <v>10</v>
      </c>
      <c r="C7" s="25">
        <v>12</v>
      </c>
      <c r="D7" s="41">
        <f>SUM(B7:C7)</f>
        <v>22</v>
      </c>
    </row>
    <row r="8" spans="1:4" ht="12.75">
      <c r="A8" s="28">
        <v>1975</v>
      </c>
      <c r="B8" s="29">
        <v>18</v>
      </c>
      <c r="C8" s="29">
        <v>19</v>
      </c>
      <c r="D8" s="42">
        <f aca="true" t="shared" si="0" ref="D8:D15">SUM(B8:C8)</f>
        <v>37</v>
      </c>
    </row>
    <row r="9" spans="1:4" ht="12.75">
      <c r="A9" s="28">
        <v>1980</v>
      </c>
      <c r="B9" s="29">
        <v>25</v>
      </c>
      <c r="C9" s="29">
        <v>21</v>
      </c>
      <c r="D9" s="42">
        <f t="shared" si="0"/>
        <v>46</v>
      </c>
    </row>
    <row r="10" spans="1:4" ht="12.75">
      <c r="A10" s="28">
        <v>1985</v>
      </c>
      <c r="B10" s="29">
        <v>22</v>
      </c>
      <c r="C10" s="29">
        <v>28</v>
      </c>
      <c r="D10" s="42">
        <f t="shared" si="0"/>
        <v>50</v>
      </c>
    </row>
    <row r="11" spans="1:4" ht="12.75">
      <c r="A11" s="28">
        <v>1990</v>
      </c>
      <c r="B11" s="29">
        <v>35</v>
      </c>
      <c r="C11" s="29">
        <v>38</v>
      </c>
      <c r="D11" s="42">
        <f t="shared" si="0"/>
        <v>73</v>
      </c>
    </row>
    <row r="12" spans="1:4" ht="12.75">
      <c r="A12" s="28">
        <v>1995</v>
      </c>
      <c r="B12" s="29">
        <v>40</v>
      </c>
      <c r="C12" s="29">
        <v>55</v>
      </c>
      <c r="D12" s="42">
        <f t="shared" si="0"/>
        <v>95</v>
      </c>
    </row>
    <row r="13" spans="1:4" ht="12.75">
      <c r="A13" s="28">
        <v>2000</v>
      </c>
      <c r="B13" s="29">
        <v>57</v>
      </c>
      <c r="C13" s="29">
        <v>81</v>
      </c>
      <c r="D13" s="42">
        <f t="shared" si="0"/>
        <v>138</v>
      </c>
    </row>
    <row r="14" spans="1:4" ht="12.75">
      <c r="A14" s="28">
        <v>2005</v>
      </c>
      <c r="B14" s="29">
        <v>76</v>
      </c>
      <c r="C14" s="29">
        <v>103</v>
      </c>
      <c r="D14" s="42">
        <f t="shared" si="0"/>
        <v>179</v>
      </c>
    </row>
    <row r="15" spans="1:4" ht="12.75">
      <c r="A15" s="28">
        <v>2006</v>
      </c>
      <c r="B15" s="29">
        <v>81</v>
      </c>
      <c r="C15" s="29">
        <v>110</v>
      </c>
      <c r="D15" s="42">
        <f t="shared" si="0"/>
        <v>191</v>
      </c>
    </row>
    <row r="16" spans="1:4" s="4" customFormat="1" ht="12.75">
      <c r="A16" s="28">
        <v>2007</v>
      </c>
      <c r="B16" s="29">
        <v>89</v>
      </c>
      <c r="C16" s="29">
        <v>119</v>
      </c>
      <c r="D16" s="42">
        <f>SUM(B16:C16)</f>
        <v>208</v>
      </c>
    </row>
    <row r="17" spans="1:4" ht="13.5" thickBot="1">
      <c r="A17" s="32">
        <v>2008</v>
      </c>
      <c r="B17" s="29">
        <v>82</v>
      </c>
      <c r="C17" s="29">
        <v>120</v>
      </c>
      <c r="D17" s="42">
        <v>202</v>
      </c>
    </row>
    <row r="18" spans="1:4" ht="12.75">
      <c r="A18" s="193" t="s">
        <v>473</v>
      </c>
      <c r="B18" s="193"/>
      <c r="C18" s="61"/>
      <c r="D18" s="61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workbookViewId="0" topLeftCell="A1">
      <selection activeCell="F30" sqref="F30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</row>
    <row r="3" spans="1:9" ht="15">
      <c r="A3" s="169" t="s">
        <v>444</v>
      </c>
      <c r="B3" s="169"/>
      <c r="C3" s="169"/>
      <c r="D3" s="169"/>
      <c r="E3" s="169"/>
      <c r="F3" s="169"/>
      <c r="G3" s="169"/>
      <c r="H3" s="169"/>
      <c r="I3" s="169"/>
    </row>
    <row r="4" spans="1:9" ht="13.5" customHeight="1" thickBot="1">
      <c r="A4" s="98"/>
      <c r="B4" s="98"/>
      <c r="C4" s="98"/>
      <c r="D4" s="98"/>
      <c r="E4" s="98"/>
      <c r="F4" s="23"/>
      <c r="G4" s="23"/>
      <c r="H4" s="23"/>
      <c r="I4" s="23"/>
    </row>
    <row r="5" spans="1:10" ht="27.75" customHeight="1">
      <c r="A5" s="183" t="s">
        <v>5</v>
      </c>
      <c r="B5" s="172" t="s">
        <v>314</v>
      </c>
      <c r="C5" s="173"/>
      <c r="D5" s="173"/>
      <c r="E5" s="174"/>
      <c r="F5" s="172" t="s">
        <v>315</v>
      </c>
      <c r="G5" s="173"/>
      <c r="H5" s="173"/>
      <c r="I5" s="173"/>
      <c r="J5" s="4"/>
    </row>
    <row r="6" spans="1:10" ht="13.5" thickBot="1">
      <c r="A6" s="184"/>
      <c r="B6" s="57" t="s">
        <v>226</v>
      </c>
      <c r="C6" s="57" t="s">
        <v>227</v>
      </c>
      <c r="D6" s="57" t="s">
        <v>305</v>
      </c>
      <c r="E6" s="57" t="s">
        <v>306</v>
      </c>
      <c r="F6" s="57" t="s">
        <v>226</v>
      </c>
      <c r="G6" s="57" t="s">
        <v>227</v>
      </c>
      <c r="H6" s="57" t="s">
        <v>307</v>
      </c>
      <c r="I6" s="58" t="s">
        <v>306</v>
      </c>
      <c r="J6" s="4"/>
    </row>
    <row r="7" spans="1:10" ht="12.75">
      <c r="A7" s="24">
        <v>1990</v>
      </c>
      <c r="B7" s="26">
        <v>207.8</v>
      </c>
      <c r="C7" s="26">
        <v>16.7</v>
      </c>
      <c r="D7" s="26">
        <v>7.1</v>
      </c>
      <c r="E7" s="26">
        <v>1.1</v>
      </c>
      <c r="F7" s="26">
        <v>151</v>
      </c>
      <c r="G7" s="26">
        <v>11.6</v>
      </c>
      <c r="H7" s="26">
        <v>6.4</v>
      </c>
      <c r="I7" s="27">
        <v>33</v>
      </c>
      <c r="J7" s="4"/>
    </row>
    <row r="8" spans="1:10" ht="12.75">
      <c r="A8" s="28">
        <v>1995</v>
      </c>
      <c r="B8" s="30">
        <v>297</v>
      </c>
      <c r="C8" s="30">
        <v>16.6</v>
      </c>
      <c r="D8" s="30">
        <v>10</v>
      </c>
      <c r="E8" s="30">
        <v>1</v>
      </c>
      <c r="F8" s="30">
        <v>213</v>
      </c>
      <c r="G8" s="30">
        <v>10.4</v>
      </c>
      <c r="H8" s="30">
        <v>8.2</v>
      </c>
      <c r="I8" s="31">
        <v>38</v>
      </c>
      <c r="J8" s="4"/>
    </row>
    <row r="9" spans="1:10" ht="12.75">
      <c r="A9" s="28">
        <v>1996</v>
      </c>
      <c r="B9" s="30">
        <v>304.3</v>
      </c>
      <c r="C9" s="30">
        <v>16.8</v>
      </c>
      <c r="D9" s="30">
        <v>11.1</v>
      </c>
      <c r="E9" s="30">
        <v>1.1</v>
      </c>
      <c r="F9" s="30">
        <v>221.3</v>
      </c>
      <c r="G9" s="30">
        <v>10.4</v>
      </c>
      <c r="H9" s="30">
        <v>8.2</v>
      </c>
      <c r="I9" s="31">
        <v>35.1</v>
      </c>
      <c r="J9" s="4"/>
    </row>
    <row r="10" spans="1:10" ht="12.75">
      <c r="A10" s="28">
        <v>1997</v>
      </c>
      <c r="B10" s="30">
        <v>322.3</v>
      </c>
      <c r="C10" s="30">
        <v>17.9</v>
      </c>
      <c r="D10" s="30">
        <v>13.2</v>
      </c>
      <c r="E10" s="30">
        <v>1.2</v>
      </c>
      <c r="F10" s="30">
        <v>228.4</v>
      </c>
      <c r="G10" s="30">
        <v>11.5</v>
      </c>
      <c r="H10" s="30">
        <v>9</v>
      </c>
      <c r="I10" s="31">
        <v>36.5</v>
      </c>
      <c r="J10" s="4"/>
    </row>
    <row r="11" spans="1:10" ht="12.75">
      <c r="A11" s="28">
        <v>1998</v>
      </c>
      <c r="B11" s="30">
        <v>321</v>
      </c>
      <c r="C11" s="30">
        <v>18.9</v>
      </c>
      <c r="D11" s="30">
        <v>13.1</v>
      </c>
      <c r="E11" s="30">
        <v>1.3</v>
      </c>
      <c r="F11" s="30">
        <v>276.3</v>
      </c>
      <c r="G11" s="30">
        <v>11.8</v>
      </c>
      <c r="H11" s="30">
        <v>6.9</v>
      </c>
      <c r="I11" s="31">
        <v>32.3</v>
      </c>
      <c r="J11" s="4"/>
    </row>
    <row r="12" spans="1:10" ht="12.75">
      <c r="A12" s="28">
        <v>1999</v>
      </c>
      <c r="B12" s="30">
        <v>341.3</v>
      </c>
      <c r="C12" s="30">
        <v>19.7</v>
      </c>
      <c r="D12" s="30">
        <v>14.5</v>
      </c>
      <c r="E12" s="30">
        <v>1.3</v>
      </c>
      <c r="F12" s="30">
        <v>279.6</v>
      </c>
      <c r="G12" s="30">
        <v>11.8</v>
      </c>
      <c r="H12" s="30">
        <v>8.9</v>
      </c>
      <c r="I12" s="31">
        <v>32.3</v>
      </c>
      <c r="J12" s="4"/>
    </row>
    <row r="13" spans="1:10" ht="12.75">
      <c r="A13" s="28">
        <v>2000</v>
      </c>
      <c r="B13" s="30">
        <v>352.9</v>
      </c>
      <c r="C13" s="30">
        <v>20.2</v>
      </c>
      <c r="D13" s="30">
        <v>17</v>
      </c>
      <c r="E13" s="30">
        <v>1.4</v>
      </c>
      <c r="F13" s="30">
        <v>297.6</v>
      </c>
      <c r="G13" s="30">
        <v>12.2</v>
      </c>
      <c r="H13" s="30">
        <v>9.9</v>
      </c>
      <c r="I13" s="31">
        <v>35.9</v>
      </c>
      <c r="J13" s="4"/>
    </row>
    <row r="14" spans="1:9" ht="12.75">
      <c r="A14" s="28">
        <v>2001</v>
      </c>
      <c r="B14" s="30">
        <v>359.7</v>
      </c>
      <c r="C14" s="30">
        <v>20.8</v>
      </c>
      <c r="D14" s="30">
        <v>17.8</v>
      </c>
      <c r="E14" s="30">
        <v>1.3</v>
      </c>
      <c r="F14" s="30">
        <v>322.6</v>
      </c>
      <c r="G14" s="30">
        <v>12.3</v>
      </c>
      <c r="H14" s="30">
        <v>10.2</v>
      </c>
      <c r="I14" s="31">
        <v>38.4</v>
      </c>
    </row>
    <row r="15" spans="1:9" ht="12.75">
      <c r="A15" s="28">
        <v>2002</v>
      </c>
      <c r="B15" s="30">
        <v>364.3</v>
      </c>
      <c r="C15" s="30">
        <v>21.2</v>
      </c>
      <c r="D15" s="30">
        <v>17.3</v>
      </c>
      <c r="E15" s="30">
        <v>1.3</v>
      </c>
      <c r="F15" s="30">
        <v>324.2</v>
      </c>
      <c r="G15" s="30">
        <v>12.2</v>
      </c>
      <c r="H15" s="30">
        <v>10.4</v>
      </c>
      <c r="I15" s="31">
        <v>38.2</v>
      </c>
    </row>
    <row r="16" spans="1:9" ht="12.75">
      <c r="A16" s="28">
        <v>2003</v>
      </c>
      <c r="B16" s="30">
        <v>373.1</v>
      </c>
      <c r="C16" s="30">
        <v>21.1</v>
      </c>
      <c r="D16" s="30">
        <v>18.8</v>
      </c>
      <c r="E16" s="30">
        <v>1.3</v>
      </c>
      <c r="F16" s="30">
        <v>337.9</v>
      </c>
      <c r="G16" s="30">
        <v>12.4</v>
      </c>
      <c r="H16" s="30">
        <v>10.2</v>
      </c>
      <c r="I16" s="31">
        <v>39.7</v>
      </c>
    </row>
    <row r="17" spans="1:9" ht="12.75">
      <c r="A17" s="28">
        <v>2004</v>
      </c>
      <c r="B17" s="30">
        <v>385.6</v>
      </c>
      <c r="C17" s="30">
        <v>20.8</v>
      </c>
      <c r="D17" s="30">
        <v>20.5</v>
      </c>
      <c r="E17" s="30">
        <v>1.4</v>
      </c>
      <c r="F17" s="30">
        <v>334.1</v>
      </c>
      <c r="G17" s="30">
        <v>12</v>
      </c>
      <c r="H17" s="30">
        <v>11.4</v>
      </c>
      <c r="I17" s="31">
        <v>43.1</v>
      </c>
    </row>
    <row r="18" spans="1:9" ht="12.75">
      <c r="A18" s="28">
        <v>2005</v>
      </c>
      <c r="B18" s="30">
        <v>392.6</v>
      </c>
      <c r="C18" s="30">
        <v>21.6</v>
      </c>
      <c r="D18" s="30">
        <v>23.2</v>
      </c>
      <c r="E18" s="30">
        <v>1.4</v>
      </c>
      <c r="F18" s="30">
        <v>367.5</v>
      </c>
      <c r="G18" s="30">
        <v>11.6</v>
      </c>
      <c r="H18" s="30">
        <v>12.7</v>
      </c>
      <c r="I18" s="31">
        <v>43.8</v>
      </c>
    </row>
    <row r="19" spans="1:9" s="4" customFormat="1" ht="12.75">
      <c r="A19" s="28">
        <v>2006</v>
      </c>
      <c r="B19" s="30">
        <v>392.5</v>
      </c>
      <c r="C19" s="30">
        <v>22.1</v>
      </c>
      <c r="D19" s="30">
        <v>25.9</v>
      </c>
      <c r="E19" s="30">
        <v>1.6</v>
      </c>
      <c r="F19" s="30">
        <v>368.3</v>
      </c>
      <c r="G19" s="30">
        <v>11.6</v>
      </c>
      <c r="H19" s="30">
        <v>12.8</v>
      </c>
      <c r="I19" s="31">
        <v>42.5</v>
      </c>
    </row>
    <row r="20" spans="1:9" ht="12.75">
      <c r="A20" s="28">
        <v>2007</v>
      </c>
      <c r="B20" s="30">
        <v>405.1</v>
      </c>
      <c r="C20" s="30">
        <v>21.9</v>
      </c>
      <c r="D20" s="30">
        <v>24</v>
      </c>
      <c r="E20" s="30">
        <v>1.6</v>
      </c>
      <c r="F20" s="30">
        <v>352.5</v>
      </c>
      <c r="G20" s="30">
        <v>11.1</v>
      </c>
      <c r="H20" s="30">
        <v>12.6</v>
      </c>
      <c r="I20" s="31">
        <v>45.675</v>
      </c>
    </row>
    <row r="21" spans="1:9" ht="13.5" thickBot="1">
      <c r="A21" s="28">
        <v>2008</v>
      </c>
      <c r="B21" s="30">
        <v>405.386</v>
      </c>
      <c r="C21" s="30">
        <v>23.968</v>
      </c>
      <c r="D21" s="30">
        <v>21.286</v>
      </c>
      <c r="E21" s="30">
        <v>1.612</v>
      </c>
      <c r="F21" s="30">
        <v>325.515</v>
      </c>
      <c r="G21" s="30">
        <v>10.3</v>
      </c>
      <c r="H21" s="30">
        <v>12.941</v>
      </c>
      <c r="I21" s="35">
        <v>41.2</v>
      </c>
    </row>
    <row r="22" spans="1:9" ht="12.75">
      <c r="A22" s="193" t="s">
        <v>473</v>
      </c>
      <c r="B22" s="193"/>
      <c r="C22" s="193"/>
      <c r="D22" s="61"/>
      <c r="E22" s="61"/>
      <c r="F22" s="61"/>
      <c r="G22" s="61"/>
      <c r="H22" s="61"/>
      <c r="I22" s="61"/>
    </row>
  </sheetData>
  <mergeCells count="6">
    <mergeCell ref="A1:I1"/>
    <mergeCell ref="A3:I3"/>
    <mergeCell ref="A22:C22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F26" sqref="F26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177" t="s">
        <v>4</v>
      </c>
      <c r="B1" s="177"/>
      <c r="C1" s="177"/>
      <c r="D1" s="177"/>
      <c r="E1" s="177"/>
      <c r="F1" s="177"/>
    </row>
    <row r="3" spans="1:6" ht="15">
      <c r="A3" s="178" t="s">
        <v>483</v>
      </c>
      <c r="B3" s="178"/>
      <c r="C3" s="178"/>
      <c r="D3" s="178"/>
      <c r="E3" s="178"/>
      <c r="F3" s="178"/>
    </row>
    <row r="4" spans="1:6" ht="13.5" thickBot="1">
      <c r="A4" s="23"/>
      <c r="B4" s="23"/>
      <c r="C4" s="23"/>
      <c r="D4" s="23"/>
      <c r="E4" s="23"/>
      <c r="F4" s="23"/>
    </row>
    <row r="5" spans="1:6" ht="12.75" customHeight="1">
      <c r="A5" s="175" t="s">
        <v>32</v>
      </c>
      <c r="B5" s="172" t="s">
        <v>351</v>
      </c>
      <c r="C5" s="173"/>
      <c r="D5" s="173"/>
      <c r="E5" s="173"/>
      <c r="F5" s="173"/>
    </row>
    <row r="6" spans="1:6" ht="13.5" thickBot="1">
      <c r="A6" s="176"/>
      <c r="B6" s="57" t="s">
        <v>48</v>
      </c>
      <c r="C6" s="57" t="s">
        <v>49</v>
      </c>
      <c r="D6" s="57" t="s">
        <v>47</v>
      </c>
      <c r="E6" s="57" t="s">
        <v>51</v>
      </c>
      <c r="F6" s="58" t="s">
        <v>10</v>
      </c>
    </row>
    <row r="7" spans="1:6" ht="12.75">
      <c r="A7" s="52" t="s">
        <v>497</v>
      </c>
      <c r="B7" s="26">
        <v>55.9</v>
      </c>
      <c r="C7" s="26">
        <v>6.51</v>
      </c>
      <c r="D7" s="26">
        <v>30.91</v>
      </c>
      <c r="E7" s="26">
        <v>9.66</v>
      </c>
      <c r="F7" s="26">
        <v>102.98</v>
      </c>
    </row>
    <row r="8" spans="1:6" ht="12.75">
      <c r="A8" s="53" t="s">
        <v>137</v>
      </c>
      <c r="B8" s="30">
        <v>15.2</v>
      </c>
      <c r="C8" s="30">
        <v>7.69</v>
      </c>
      <c r="D8" s="30">
        <v>12.18</v>
      </c>
      <c r="E8" s="30">
        <v>6.43</v>
      </c>
      <c r="F8" s="30">
        <v>41.41</v>
      </c>
    </row>
    <row r="9" spans="1:6" ht="12.75">
      <c r="A9" s="53" t="s">
        <v>489</v>
      </c>
      <c r="B9" s="30">
        <v>1.19</v>
      </c>
      <c r="C9" s="30">
        <v>9.5</v>
      </c>
      <c r="D9" s="30">
        <v>6.8</v>
      </c>
      <c r="E9" s="30">
        <v>5.25</v>
      </c>
      <c r="F9" s="30">
        <v>22.74</v>
      </c>
    </row>
    <row r="10" spans="1:6" ht="12.75">
      <c r="A10" s="53" t="s">
        <v>138</v>
      </c>
      <c r="B10" s="30">
        <v>4.47</v>
      </c>
      <c r="C10" s="30">
        <v>3.42</v>
      </c>
      <c r="D10" s="30">
        <v>5.28</v>
      </c>
      <c r="E10" s="30">
        <v>7.13</v>
      </c>
      <c r="F10" s="30">
        <v>20.31</v>
      </c>
    </row>
    <row r="11" spans="1:6" ht="12.75">
      <c r="A11" s="53" t="s">
        <v>508</v>
      </c>
      <c r="B11" s="30">
        <v>2.6</v>
      </c>
      <c r="C11" s="30">
        <v>5.23</v>
      </c>
      <c r="D11" s="30">
        <v>7.64</v>
      </c>
      <c r="E11" s="30">
        <v>3.74</v>
      </c>
      <c r="F11" s="30">
        <v>19.2</v>
      </c>
    </row>
    <row r="12" spans="1:6" ht="12.75">
      <c r="A12" s="53" t="s">
        <v>486</v>
      </c>
      <c r="B12" s="30">
        <v>5.33</v>
      </c>
      <c r="C12" s="30">
        <v>4.04</v>
      </c>
      <c r="D12" s="30">
        <v>6.07</v>
      </c>
      <c r="E12" s="30">
        <v>1.9</v>
      </c>
      <c r="F12" s="30">
        <v>17.34</v>
      </c>
    </row>
    <row r="13" spans="1:6" ht="12.75">
      <c r="A13" s="53" t="s">
        <v>493</v>
      </c>
      <c r="B13" s="30">
        <v>8.2</v>
      </c>
      <c r="C13" s="30">
        <v>3.33</v>
      </c>
      <c r="D13" s="30">
        <v>2.69</v>
      </c>
      <c r="E13" s="30">
        <v>1.17</v>
      </c>
      <c r="F13" s="30">
        <v>15.39</v>
      </c>
    </row>
    <row r="14" spans="1:6" ht="12.75">
      <c r="A14" s="53" t="s">
        <v>498</v>
      </c>
      <c r="B14" s="30">
        <v>5.24</v>
      </c>
      <c r="C14" s="30">
        <v>0.98</v>
      </c>
      <c r="D14" s="30">
        <v>6.52</v>
      </c>
      <c r="E14" s="30">
        <v>0.68</v>
      </c>
      <c r="F14" s="30">
        <v>13.43</v>
      </c>
    </row>
    <row r="15" spans="1:6" ht="12.75">
      <c r="A15" s="53" t="s">
        <v>499</v>
      </c>
      <c r="B15" s="30">
        <v>2.54</v>
      </c>
      <c r="C15" s="30">
        <v>2.99</v>
      </c>
      <c r="D15" s="30">
        <v>3.09</v>
      </c>
      <c r="E15" s="30">
        <v>1.84</v>
      </c>
      <c r="F15" s="30">
        <v>10.46</v>
      </c>
    </row>
    <row r="16" spans="1:6" ht="12.75">
      <c r="A16" s="53" t="s">
        <v>490</v>
      </c>
      <c r="B16" s="30">
        <v>1.08</v>
      </c>
      <c r="C16" s="30">
        <v>4.61</v>
      </c>
      <c r="D16" s="30">
        <v>1.14</v>
      </c>
      <c r="E16" s="30">
        <v>1.95</v>
      </c>
      <c r="F16" s="30">
        <v>8.78</v>
      </c>
    </row>
    <row r="17" spans="1:6" ht="12.75">
      <c r="A17" s="53" t="s">
        <v>495</v>
      </c>
      <c r="B17" s="30">
        <v>2.27</v>
      </c>
      <c r="C17" s="30">
        <v>2.67</v>
      </c>
      <c r="D17" s="30">
        <v>2.03</v>
      </c>
      <c r="E17" s="30">
        <v>1.23</v>
      </c>
      <c r="F17" s="30">
        <v>8.2</v>
      </c>
    </row>
    <row r="18" spans="1:6" ht="12.75">
      <c r="A18" s="53" t="s">
        <v>488</v>
      </c>
      <c r="B18" s="30">
        <v>2.16</v>
      </c>
      <c r="C18" s="30">
        <v>2.37</v>
      </c>
      <c r="D18" s="30">
        <v>1.13</v>
      </c>
      <c r="E18" s="30">
        <v>0.73</v>
      </c>
      <c r="F18" s="30">
        <v>6.38</v>
      </c>
    </row>
    <row r="19" spans="1:6" ht="12.75">
      <c r="A19" s="53" t="s">
        <v>491</v>
      </c>
      <c r="B19" s="30">
        <v>0.85</v>
      </c>
      <c r="C19" s="30">
        <v>2.96</v>
      </c>
      <c r="D19" s="30">
        <v>2.23</v>
      </c>
      <c r="E19" s="30">
        <v>0.28</v>
      </c>
      <c r="F19" s="30">
        <v>6.32</v>
      </c>
    </row>
    <row r="20" spans="1:6" ht="12.75">
      <c r="A20" s="53" t="s">
        <v>496</v>
      </c>
      <c r="B20" s="30">
        <v>1.27</v>
      </c>
      <c r="C20" s="30">
        <v>2.06</v>
      </c>
      <c r="D20" s="30">
        <v>0.66</v>
      </c>
      <c r="E20" s="30">
        <v>0.35</v>
      </c>
      <c r="F20" s="30">
        <v>4.33</v>
      </c>
    </row>
    <row r="21" spans="1:6" ht="12.75">
      <c r="A21" s="53" t="s">
        <v>492</v>
      </c>
      <c r="B21" s="30">
        <v>0.56</v>
      </c>
      <c r="C21" s="30">
        <v>1.1</v>
      </c>
      <c r="D21" s="30">
        <v>0.82</v>
      </c>
      <c r="E21" s="30">
        <v>0.27</v>
      </c>
      <c r="F21" s="30">
        <v>2.75</v>
      </c>
    </row>
    <row r="22" spans="1:6" ht="12.75">
      <c r="A22" s="53" t="s">
        <v>485</v>
      </c>
      <c r="B22" s="30">
        <v>0.47</v>
      </c>
      <c r="C22" s="30">
        <v>1.46</v>
      </c>
      <c r="D22" s="30">
        <v>0.35</v>
      </c>
      <c r="E22" s="30">
        <v>0.16</v>
      </c>
      <c r="F22" s="30">
        <v>2.45</v>
      </c>
    </row>
    <row r="23" spans="1:6" ht="13.5" thickBot="1">
      <c r="A23" s="60" t="s">
        <v>487</v>
      </c>
      <c r="B23" s="34">
        <v>0.77</v>
      </c>
      <c r="C23" s="34">
        <v>0.78</v>
      </c>
      <c r="D23" s="34">
        <v>0.57</v>
      </c>
      <c r="E23" s="34">
        <v>0.21</v>
      </c>
      <c r="F23" s="34">
        <v>2.33</v>
      </c>
    </row>
  </sheetData>
  <mergeCells count="4">
    <mergeCell ref="A5:A6"/>
    <mergeCell ref="B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E40" sqref="E40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29.851562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446</v>
      </c>
      <c r="B3" s="178"/>
      <c r="C3" s="178"/>
      <c r="D3" s="178"/>
    </row>
    <row r="4" spans="1:4" ht="15">
      <c r="A4" s="178" t="s">
        <v>445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5" ht="25.5" customHeight="1" thickBot="1">
      <c r="A6" s="62" t="s">
        <v>5</v>
      </c>
      <c r="B6" s="68" t="s">
        <v>316</v>
      </c>
      <c r="C6" s="68" t="s">
        <v>317</v>
      </c>
      <c r="D6" s="63" t="s">
        <v>318</v>
      </c>
      <c r="E6" s="4"/>
    </row>
    <row r="7" spans="1:5" ht="12.75">
      <c r="A7" s="24">
        <v>1995</v>
      </c>
      <c r="B7" s="25">
        <v>40460055</v>
      </c>
      <c r="C7" s="25">
        <v>34919575</v>
      </c>
      <c r="D7" s="64">
        <v>0.86</v>
      </c>
      <c r="E7" s="4"/>
    </row>
    <row r="8" spans="1:5" ht="12.75">
      <c r="A8" s="28">
        <v>1996</v>
      </c>
      <c r="B8" s="29">
        <v>39669394</v>
      </c>
      <c r="C8" s="29">
        <v>36221008</v>
      </c>
      <c r="D8" s="65">
        <v>0.91</v>
      </c>
      <c r="E8" s="4"/>
    </row>
    <row r="9" spans="1:5" ht="12.75">
      <c r="A9" s="28">
        <v>1997</v>
      </c>
      <c r="B9" s="29">
        <v>39761023</v>
      </c>
      <c r="C9" s="29">
        <v>39552720</v>
      </c>
      <c r="D9" s="65">
        <v>0.99</v>
      </c>
      <c r="E9" s="4"/>
    </row>
    <row r="10" spans="1:5" ht="12.75">
      <c r="A10" s="28">
        <v>1998</v>
      </c>
      <c r="B10" s="29">
        <v>38852651</v>
      </c>
      <c r="C10" s="29">
        <v>43396083</v>
      </c>
      <c r="D10" s="65">
        <v>1.09</v>
      </c>
      <c r="E10" s="4"/>
    </row>
    <row r="11" spans="1:5" ht="12.75">
      <c r="A11" s="28">
        <v>1999</v>
      </c>
      <c r="B11" s="29">
        <v>40202160</v>
      </c>
      <c r="C11" s="29">
        <v>46775869</v>
      </c>
      <c r="D11" s="65">
        <v>1.16</v>
      </c>
      <c r="E11" s="4"/>
    </row>
    <row r="12" spans="1:5" ht="12.75">
      <c r="A12" s="28">
        <v>2000</v>
      </c>
      <c r="B12" s="29">
        <v>40499790</v>
      </c>
      <c r="C12" s="29">
        <v>47897915</v>
      </c>
      <c r="D12" s="65">
        <v>1.18</v>
      </c>
      <c r="E12" s="4"/>
    </row>
    <row r="13" spans="1:5" ht="12.75">
      <c r="A13" s="28">
        <v>2001</v>
      </c>
      <c r="B13" s="29">
        <v>41116842</v>
      </c>
      <c r="C13" s="29">
        <v>50093555</v>
      </c>
      <c r="D13" s="65">
        <v>1.22</v>
      </c>
      <c r="E13" s="4"/>
    </row>
    <row r="14" spans="1:5" ht="12.75">
      <c r="A14" s="28">
        <v>2002</v>
      </c>
      <c r="B14" s="29">
        <v>41837894</v>
      </c>
      <c r="C14" s="29">
        <v>52326767</v>
      </c>
      <c r="D14" s="65">
        <v>1.25</v>
      </c>
      <c r="E14" s="4"/>
    </row>
    <row r="15" spans="1:5" ht="12.75">
      <c r="A15" s="28">
        <v>2003</v>
      </c>
      <c r="B15" s="29">
        <v>42717064</v>
      </c>
      <c r="C15" s="29">
        <v>50853815</v>
      </c>
      <c r="D15" s="65">
        <v>1.22</v>
      </c>
      <c r="E15" s="4"/>
    </row>
    <row r="16" spans="1:5" ht="12.75">
      <c r="A16" s="28">
        <v>2004</v>
      </c>
      <c r="B16" s="29">
        <v>43197684</v>
      </c>
      <c r="C16" s="29">
        <v>52429832</v>
      </c>
      <c r="D16" s="65">
        <v>1.24</v>
      </c>
      <c r="E16" s="4"/>
    </row>
    <row r="17" spans="1:5" ht="12.75">
      <c r="A17" s="28">
        <v>2005</v>
      </c>
      <c r="B17" s="29">
        <v>44108530</v>
      </c>
      <c r="C17" s="29">
        <v>55576513</v>
      </c>
      <c r="D17" s="65">
        <v>1.26</v>
      </c>
      <c r="E17" s="4"/>
    </row>
    <row r="18" spans="1:5" ht="12.75">
      <c r="A18" s="28">
        <v>2006</v>
      </c>
      <c r="B18" s="29">
        <v>44708964</v>
      </c>
      <c r="C18" s="29">
        <v>58451142</v>
      </c>
      <c r="D18" s="65">
        <v>1.31</v>
      </c>
      <c r="E18" s="4"/>
    </row>
    <row r="19" spans="1:5" ht="12.75">
      <c r="A19" s="28">
        <v>2007</v>
      </c>
      <c r="B19" s="29">
        <v>44708964</v>
      </c>
      <c r="C19" s="29">
        <v>58451142</v>
      </c>
      <c r="D19" s="65">
        <v>1.31</v>
      </c>
      <c r="E19" s="4"/>
    </row>
    <row r="20" spans="1:5" ht="12.75">
      <c r="A20" s="28">
        <v>2008</v>
      </c>
      <c r="B20" s="29">
        <v>45200737</v>
      </c>
      <c r="C20" s="29">
        <v>59193289</v>
      </c>
      <c r="D20" s="65">
        <v>1.31</v>
      </c>
      <c r="E20" s="4"/>
    </row>
    <row r="21" spans="1:5" ht="13.5" thickBot="1">
      <c r="A21" s="28">
        <v>2009</v>
      </c>
      <c r="B21" s="29">
        <v>46745807</v>
      </c>
      <c r="C21" s="29">
        <v>52231098</v>
      </c>
      <c r="D21" s="65">
        <v>1.12</v>
      </c>
      <c r="E21" s="4"/>
    </row>
    <row r="22" spans="1:5" ht="12.75">
      <c r="A22" s="61" t="s">
        <v>466</v>
      </c>
      <c r="B22" s="61"/>
      <c r="C22" s="61"/>
      <c r="D22" s="61"/>
      <c r="E22" s="4"/>
    </row>
    <row r="32" ht="12.75">
      <c r="C32" s="16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35.421875" style="0" customWidth="1"/>
  </cols>
  <sheetData>
    <row r="1" spans="1:4" ht="18">
      <c r="A1" s="166" t="s">
        <v>4</v>
      </c>
      <c r="B1" s="166"/>
      <c r="C1" s="166"/>
      <c r="D1" s="166"/>
    </row>
    <row r="3" spans="1:4" ht="15">
      <c r="A3" s="178" t="s">
        <v>448</v>
      </c>
      <c r="B3" s="178"/>
      <c r="C3" s="178"/>
      <c r="D3" s="178"/>
    </row>
    <row r="4" spans="1:4" ht="15">
      <c r="A4" s="178" t="s">
        <v>449</v>
      </c>
      <c r="B4" s="178"/>
      <c r="C4" s="178"/>
      <c r="D4" s="178"/>
    </row>
    <row r="5" spans="1:4" ht="13.5" thickBot="1">
      <c r="A5" s="23"/>
      <c r="B5" s="23"/>
      <c r="C5" s="23"/>
      <c r="D5" s="23"/>
    </row>
    <row r="6" spans="1:4" ht="26.25" thickBot="1">
      <c r="A6" s="62" t="s">
        <v>5</v>
      </c>
      <c r="B6" s="68" t="s">
        <v>319</v>
      </c>
      <c r="C6" s="68" t="s">
        <v>172</v>
      </c>
      <c r="D6" s="63" t="s">
        <v>320</v>
      </c>
    </row>
    <row r="7" spans="1:4" ht="12.75">
      <c r="A7" s="24">
        <v>1996</v>
      </c>
      <c r="B7" s="25">
        <v>8469074</v>
      </c>
      <c r="C7" s="25">
        <v>223410</v>
      </c>
      <c r="D7" s="41">
        <v>38</v>
      </c>
    </row>
    <row r="8" spans="1:5" ht="12.75">
      <c r="A8" s="28">
        <v>1997</v>
      </c>
      <c r="B8" s="29">
        <v>8862218</v>
      </c>
      <c r="C8" s="29">
        <v>223410</v>
      </c>
      <c r="D8" s="42">
        <v>40</v>
      </c>
      <c r="E8" s="17"/>
    </row>
    <row r="9" spans="1:5" ht="12.75">
      <c r="A9" s="28">
        <v>1998</v>
      </c>
      <c r="B9" s="29">
        <v>9076653</v>
      </c>
      <c r="C9" s="29">
        <v>223410</v>
      </c>
      <c r="D9" s="42">
        <v>41</v>
      </c>
      <c r="E9" s="17"/>
    </row>
    <row r="10" spans="1:4" ht="12.75">
      <c r="A10" s="28">
        <v>1999</v>
      </c>
      <c r="B10" s="29">
        <v>9927726</v>
      </c>
      <c r="C10" s="29">
        <v>315037</v>
      </c>
      <c r="D10" s="42">
        <v>32</v>
      </c>
    </row>
    <row r="11" spans="1:4" ht="12.75">
      <c r="A11" s="28">
        <v>2000</v>
      </c>
      <c r="B11" s="29">
        <v>10253159</v>
      </c>
      <c r="C11" s="29">
        <v>315037</v>
      </c>
      <c r="D11" s="42">
        <v>33</v>
      </c>
    </row>
    <row r="12" spans="1:5" ht="12.75">
      <c r="A12" s="28">
        <v>2001</v>
      </c>
      <c r="B12" s="29">
        <v>10002517</v>
      </c>
      <c r="C12" s="29">
        <v>315037</v>
      </c>
      <c r="D12" s="42">
        <v>32</v>
      </c>
      <c r="E12" s="17"/>
    </row>
    <row r="13" spans="1:5" ht="12.75">
      <c r="A13" s="28">
        <v>2002</v>
      </c>
      <c r="B13" s="29">
        <v>9621493</v>
      </c>
      <c r="C13" s="29">
        <v>315037</v>
      </c>
      <c r="D13" s="42">
        <v>31</v>
      </c>
      <c r="E13" s="17"/>
    </row>
    <row r="14" spans="1:5" ht="12.75">
      <c r="A14" s="28">
        <v>2003</v>
      </c>
      <c r="B14" s="29">
        <v>10296382</v>
      </c>
      <c r="C14" s="29">
        <v>323517</v>
      </c>
      <c r="D14" s="42">
        <v>32</v>
      </c>
      <c r="E14" s="17"/>
    </row>
    <row r="15" spans="1:4" ht="12.75">
      <c r="A15" s="28">
        <v>2004</v>
      </c>
      <c r="B15" s="29">
        <v>11134880</v>
      </c>
      <c r="C15" s="29">
        <v>327049</v>
      </c>
      <c r="D15" s="42">
        <v>34</v>
      </c>
    </row>
    <row r="16" spans="1:4" ht="12.75">
      <c r="A16" s="28">
        <v>2005</v>
      </c>
      <c r="B16" s="29">
        <v>11261190</v>
      </c>
      <c r="C16" s="29">
        <v>327049</v>
      </c>
      <c r="D16" s="42">
        <v>34</v>
      </c>
    </row>
    <row r="17" spans="1:4" ht="12.75">
      <c r="A17" s="28">
        <v>2006</v>
      </c>
      <c r="B17" s="29">
        <v>10979470</v>
      </c>
      <c r="C17" s="29">
        <v>327049</v>
      </c>
      <c r="D17" s="42">
        <v>33</v>
      </c>
    </row>
    <row r="18" spans="1:4" ht="12.75">
      <c r="A18" s="28">
        <v>2007</v>
      </c>
      <c r="B18" s="29">
        <v>10864738</v>
      </c>
      <c r="C18" s="29">
        <v>347022</v>
      </c>
      <c r="D18" s="42">
        <v>31.31</v>
      </c>
    </row>
    <row r="19" spans="1:4" ht="12.75">
      <c r="A19" s="28">
        <v>2008</v>
      </c>
      <c r="B19" s="29">
        <v>10222818</v>
      </c>
      <c r="C19" s="29">
        <v>347030</v>
      </c>
      <c r="D19" s="42">
        <v>29.46</v>
      </c>
    </row>
    <row r="20" spans="1:4" ht="13.5" thickBot="1">
      <c r="A20" s="32">
        <v>2009</v>
      </c>
      <c r="B20" s="33">
        <v>9952606</v>
      </c>
      <c r="C20" s="33">
        <v>347030</v>
      </c>
      <c r="D20" s="43">
        <v>28.68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workbookViewId="0" topLeftCell="E1">
      <selection activeCell="O7" sqref="O7:O20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7" width="14.8515625" style="0" bestFit="1" customWidth="1"/>
    <col min="8" max="8" width="14.421875" style="0" bestFit="1" customWidth="1"/>
    <col min="9" max="9" width="15.8515625" style="0" bestFit="1" customWidth="1"/>
    <col min="10" max="10" width="14.8515625" style="0" bestFit="1" customWidth="1"/>
    <col min="11" max="11" width="14.421875" style="0" bestFit="1" customWidth="1"/>
    <col min="12" max="12" width="15.421875" style="0" bestFit="1" customWidth="1"/>
    <col min="13" max="14" width="14.421875" style="0" customWidth="1"/>
    <col min="15" max="15" width="15.421875" style="0" bestFit="1" customWidth="1"/>
    <col min="16" max="16" width="18.8515625" style="0" customWidth="1"/>
  </cols>
  <sheetData>
    <row r="1" spans="1:15" ht="18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04"/>
      <c r="N1" s="104"/>
      <c r="O1" s="104"/>
    </row>
    <row r="3" spans="1:15" ht="15" customHeight="1">
      <c r="A3" s="178" t="s">
        <v>447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8"/>
      <c r="N3" s="8"/>
      <c r="O3" s="8"/>
    </row>
    <row r="4" spans="1:15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13.5" thickBot="1">
      <c r="A5" s="75" t="s">
        <v>321</v>
      </c>
      <c r="B5" s="80">
        <v>1996</v>
      </c>
      <c r="C5" s="80">
        <v>1997</v>
      </c>
      <c r="D5" s="80">
        <v>1998</v>
      </c>
      <c r="E5" s="80">
        <v>1999</v>
      </c>
      <c r="F5" s="80">
        <v>2000</v>
      </c>
      <c r="G5" s="80">
        <v>2001</v>
      </c>
      <c r="H5" s="80">
        <v>2002</v>
      </c>
      <c r="I5" s="80">
        <v>2003</v>
      </c>
      <c r="J5" s="80">
        <v>2004</v>
      </c>
      <c r="K5" s="80">
        <v>2005</v>
      </c>
      <c r="L5" s="81">
        <v>2006</v>
      </c>
      <c r="M5" s="81">
        <v>2007</v>
      </c>
      <c r="N5" s="81">
        <v>2008</v>
      </c>
      <c r="O5" s="81">
        <v>2009</v>
      </c>
      <c r="P5" s="125" t="s">
        <v>520</v>
      </c>
    </row>
    <row r="6" spans="1:16" ht="21.75" customHeight="1">
      <c r="A6" s="99" t="s">
        <v>335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84"/>
    </row>
    <row r="7" spans="1:16" ht="12.75">
      <c r="A7" s="46" t="s">
        <v>322</v>
      </c>
      <c r="B7" s="29">
        <v>333734</v>
      </c>
      <c r="C7" s="29">
        <v>345545</v>
      </c>
      <c r="D7" s="29">
        <v>349021</v>
      </c>
      <c r="E7" s="29">
        <v>369223</v>
      </c>
      <c r="F7" s="29">
        <v>382624</v>
      </c>
      <c r="G7" s="29">
        <v>410427</v>
      </c>
      <c r="H7" s="29">
        <v>362822</v>
      </c>
      <c r="I7" s="29">
        <v>356411</v>
      </c>
      <c r="J7" s="29">
        <v>341759</v>
      </c>
      <c r="K7" s="29">
        <v>337484</v>
      </c>
      <c r="L7" s="29">
        <v>355633</v>
      </c>
      <c r="M7" s="29">
        <v>322555</v>
      </c>
      <c r="N7" s="29">
        <v>304606</v>
      </c>
      <c r="O7" s="29">
        <v>329227</v>
      </c>
      <c r="P7" s="42" t="s">
        <v>322</v>
      </c>
    </row>
    <row r="8" spans="1:18" ht="12.75">
      <c r="A8" s="46" t="s">
        <v>323</v>
      </c>
      <c r="B8" s="29">
        <v>39265</v>
      </c>
      <c r="C8" s="29">
        <v>43215</v>
      </c>
      <c r="D8" s="29">
        <v>52796</v>
      </c>
      <c r="E8" s="29">
        <v>47302</v>
      </c>
      <c r="F8" s="29">
        <v>44983</v>
      </c>
      <c r="G8" s="29">
        <v>64078</v>
      </c>
      <c r="H8" s="29">
        <v>66302</v>
      </c>
      <c r="I8" s="29">
        <v>66535</v>
      </c>
      <c r="J8" s="29">
        <v>73540</v>
      </c>
      <c r="K8" s="29">
        <v>71987</v>
      </c>
      <c r="L8" s="29">
        <v>74532</v>
      </c>
      <c r="M8" s="29">
        <v>76541</v>
      </c>
      <c r="N8" s="29">
        <v>68804</v>
      </c>
      <c r="O8" s="29">
        <v>60662</v>
      </c>
      <c r="P8" s="42" t="s">
        <v>323</v>
      </c>
      <c r="R8" s="108"/>
    </row>
    <row r="9" spans="1:18" ht="12.75">
      <c r="A9" s="46" t="s">
        <v>324</v>
      </c>
      <c r="B9" s="29">
        <v>22984</v>
      </c>
      <c r="C9" s="29">
        <v>30145</v>
      </c>
      <c r="D9" s="29">
        <v>51000</v>
      </c>
      <c r="E9" s="29">
        <v>52921</v>
      </c>
      <c r="F9" s="29">
        <v>59015</v>
      </c>
      <c r="G9" s="29">
        <v>51822</v>
      </c>
      <c r="H9" s="29">
        <v>63277</v>
      </c>
      <c r="I9" s="29">
        <v>63739</v>
      </c>
      <c r="J9" s="29">
        <v>70782</v>
      </c>
      <c r="K9" s="29">
        <v>66943</v>
      </c>
      <c r="L9" s="29">
        <v>73926</v>
      </c>
      <c r="M9" s="29">
        <v>72688</v>
      </c>
      <c r="N9" s="29">
        <v>78767</v>
      </c>
      <c r="O9" s="29">
        <v>90001</v>
      </c>
      <c r="P9" s="42" t="s">
        <v>324</v>
      </c>
      <c r="R9" s="108"/>
    </row>
    <row r="10" spans="1:18" ht="12.75">
      <c r="A10" s="46" t="s">
        <v>325</v>
      </c>
      <c r="B10" s="29">
        <v>250000</v>
      </c>
      <c r="C10" s="29">
        <v>210141</v>
      </c>
      <c r="D10" s="29">
        <v>265961</v>
      </c>
      <c r="E10" s="29">
        <v>288032</v>
      </c>
      <c r="F10" s="29">
        <v>347619</v>
      </c>
      <c r="G10" s="29">
        <v>377726</v>
      </c>
      <c r="H10" s="29">
        <v>375753</v>
      </c>
      <c r="I10" s="29">
        <v>395264</v>
      </c>
      <c r="J10" s="29">
        <v>367938</v>
      </c>
      <c r="K10" s="29">
        <v>377852</v>
      </c>
      <c r="L10" s="29">
        <v>371558</v>
      </c>
      <c r="M10" s="29">
        <v>389024</v>
      </c>
      <c r="N10" s="29">
        <v>408088</v>
      </c>
      <c r="O10" s="29">
        <v>337649</v>
      </c>
      <c r="P10" s="42" t="s">
        <v>325</v>
      </c>
      <c r="R10" s="108"/>
    </row>
    <row r="11" spans="1:18" ht="12.75">
      <c r="A11" s="46" t="s">
        <v>326</v>
      </c>
      <c r="B11" s="29">
        <v>366287</v>
      </c>
      <c r="C11" s="29">
        <v>417287</v>
      </c>
      <c r="D11" s="29">
        <v>385393</v>
      </c>
      <c r="E11" s="29">
        <v>384276</v>
      </c>
      <c r="F11" s="29">
        <v>385563</v>
      </c>
      <c r="G11" s="29">
        <v>394401</v>
      </c>
      <c r="H11" s="29">
        <v>407693</v>
      </c>
      <c r="I11" s="29">
        <v>361984</v>
      </c>
      <c r="J11" s="29">
        <v>391536</v>
      </c>
      <c r="K11" s="29">
        <v>376521</v>
      </c>
      <c r="L11" s="29">
        <v>376287</v>
      </c>
      <c r="M11" s="29">
        <v>384638</v>
      </c>
      <c r="N11" s="29">
        <v>350005</v>
      </c>
      <c r="O11" s="29">
        <v>288897</v>
      </c>
      <c r="P11" s="42" t="s">
        <v>326</v>
      </c>
      <c r="R11" s="108"/>
    </row>
    <row r="12" spans="1:18" ht="12.75">
      <c r="A12" s="46" t="s">
        <v>327</v>
      </c>
      <c r="B12" s="29">
        <v>450000</v>
      </c>
      <c r="C12" s="29">
        <v>550000</v>
      </c>
      <c r="D12" s="29">
        <v>525000</v>
      </c>
      <c r="E12" s="29">
        <v>569000</v>
      </c>
      <c r="F12" s="29">
        <v>615000</v>
      </c>
      <c r="G12" s="29">
        <v>520000</v>
      </c>
      <c r="H12" s="29">
        <v>507000</v>
      </c>
      <c r="I12" s="29">
        <v>641754</v>
      </c>
      <c r="J12" s="29">
        <v>859860</v>
      </c>
      <c r="K12" s="29">
        <v>854824</v>
      </c>
      <c r="L12" s="29">
        <v>842467</v>
      </c>
      <c r="M12" s="29">
        <v>884858</v>
      </c>
      <c r="N12" s="29">
        <v>860000</v>
      </c>
      <c r="O12" s="29">
        <v>625801</v>
      </c>
      <c r="P12" s="42" t="s">
        <v>327</v>
      </c>
      <c r="R12" s="108"/>
    </row>
    <row r="13" spans="1:18" ht="12.75">
      <c r="A13" s="46" t="s">
        <v>328</v>
      </c>
      <c r="B13" s="29" t="s">
        <v>229</v>
      </c>
      <c r="C13" s="29" t="s">
        <v>229</v>
      </c>
      <c r="D13" s="29" t="s">
        <v>229</v>
      </c>
      <c r="E13" s="29" t="s">
        <v>229</v>
      </c>
      <c r="F13" s="29" t="s">
        <v>229</v>
      </c>
      <c r="G13" s="29" t="s">
        <v>229</v>
      </c>
      <c r="H13" s="29" t="s">
        <v>229</v>
      </c>
      <c r="I13" s="29">
        <v>171999</v>
      </c>
      <c r="J13" s="29">
        <v>182394</v>
      </c>
      <c r="K13" s="29">
        <v>213897</v>
      </c>
      <c r="L13" s="29">
        <v>220240</v>
      </c>
      <c r="M13" s="29">
        <v>238939</v>
      </c>
      <c r="N13" s="29">
        <v>254000</v>
      </c>
      <c r="O13" s="29">
        <v>274716</v>
      </c>
      <c r="P13" s="42" t="s">
        <v>328</v>
      </c>
      <c r="R13" s="108"/>
    </row>
    <row r="14" spans="1:18" ht="12.75">
      <c r="A14" s="46" t="s">
        <v>521</v>
      </c>
      <c r="B14" s="29" t="s">
        <v>229</v>
      </c>
      <c r="C14" s="29" t="s">
        <v>229</v>
      </c>
      <c r="D14" s="29" t="s">
        <v>229</v>
      </c>
      <c r="E14" s="29" t="s">
        <v>229</v>
      </c>
      <c r="F14" s="29" t="s">
        <v>229</v>
      </c>
      <c r="G14" s="29" t="s">
        <v>229</v>
      </c>
      <c r="H14" s="29" t="s">
        <v>229</v>
      </c>
      <c r="I14" s="29" t="s">
        <v>229</v>
      </c>
      <c r="J14" s="29" t="s">
        <v>229</v>
      </c>
      <c r="K14" s="29" t="s">
        <v>229</v>
      </c>
      <c r="L14" s="29" t="s">
        <v>229</v>
      </c>
      <c r="M14" s="29">
        <v>351885</v>
      </c>
      <c r="N14" s="29">
        <v>331788</v>
      </c>
      <c r="O14" s="29">
        <v>306041</v>
      </c>
      <c r="P14" s="42" t="s">
        <v>521</v>
      </c>
      <c r="R14" s="108"/>
    </row>
    <row r="15" spans="1:18" ht="12.75">
      <c r="A15" s="46" t="s">
        <v>329</v>
      </c>
      <c r="B15" s="29">
        <v>1676392</v>
      </c>
      <c r="C15" s="29">
        <v>1535376</v>
      </c>
      <c r="D15" s="29">
        <v>1451697</v>
      </c>
      <c r="E15" s="29">
        <v>1619588</v>
      </c>
      <c r="F15" s="29">
        <v>1869063</v>
      </c>
      <c r="G15" s="29">
        <v>1669973</v>
      </c>
      <c r="H15" s="29">
        <v>1596825</v>
      </c>
      <c r="I15" s="29">
        <v>1990255</v>
      </c>
      <c r="J15" s="29">
        <v>2221761</v>
      </c>
      <c r="K15" s="29">
        <v>2472345</v>
      </c>
      <c r="L15" s="29">
        <v>1863847</v>
      </c>
      <c r="M15" s="29">
        <v>1774955</v>
      </c>
      <c r="N15" s="29">
        <v>1712668</v>
      </c>
      <c r="O15" s="29">
        <v>1818674</v>
      </c>
      <c r="P15" s="42" t="s">
        <v>329</v>
      </c>
      <c r="R15" s="108"/>
    </row>
    <row r="16" spans="1:18" ht="12.75">
      <c r="A16" s="46" t="s">
        <v>330</v>
      </c>
      <c r="B16" s="29">
        <v>624503</v>
      </c>
      <c r="C16" s="29">
        <v>601500</v>
      </c>
      <c r="D16" s="29">
        <v>603004</v>
      </c>
      <c r="E16" s="29">
        <v>624263</v>
      </c>
      <c r="F16" s="29">
        <v>635876</v>
      </c>
      <c r="G16" s="29">
        <v>657045</v>
      </c>
      <c r="H16" s="29">
        <v>622014</v>
      </c>
      <c r="I16" s="29">
        <v>619700</v>
      </c>
      <c r="J16" s="29">
        <v>582800</v>
      </c>
      <c r="K16" s="29">
        <v>592100</v>
      </c>
      <c r="L16" s="29">
        <v>316700</v>
      </c>
      <c r="M16" s="29">
        <v>617950</v>
      </c>
      <c r="N16" s="29">
        <v>616600</v>
      </c>
      <c r="O16" s="29">
        <v>617500</v>
      </c>
      <c r="P16" s="42" t="s">
        <v>330</v>
      </c>
      <c r="R16" s="108"/>
    </row>
    <row r="17" spans="1:18" ht="12.75">
      <c r="A17" s="46" t="s">
        <v>331</v>
      </c>
      <c r="B17" s="29"/>
      <c r="C17" s="29"/>
      <c r="D17" s="29"/>
      <c r="E17" s="29">
        <v>250000</v>
      </c>
      <c r="F17" s="29">
        <v>275000</v>
      </c>
      <c r="G17" s="29">
        <v>292128</v>
      </c>
      <c r="H17" s="29">
        <v>302520</v>
      </c>
      <c r="I17" s="29">
        <v>315000</v>
      </c>
      <c r="J17" s="29">
        <v>558489</v>
      </c>
      <c r="K17" s="29">
        <v>645738</v>
      </c>
      <c r="L17" s="29">
        <v>728137</v>
      </c>
      <c r="M17" s="29">
        <v>737183</v>
      </c>
      <c r="N17" s="29">
        <v>684573</v>
      </c>
      <c r="O17" s="29">
        <v>673302</v>
      </c>
      <c r="P17" s="42" t="s">
        <v>331</v>
      </c>
      <c r="R17" s="108"/>
    </row>
    <row r="18" spans="1:18" ht="12.75">
      <c r="A18" s="46" t="s">
        <v>332</v>
      </c>
      <c r="B18" s="29">
        <v>130774</v>
      </c>
      <c r="C18" s="29">
        <v>285371</v>
      </c>
      <c r="D18" s="29">
        <v>146652</v>
      </c>
      <c r="E18" s="29">
        <v>112195</v>
      </c>
      <c r="F18" s="29">
        <v>115503</v>
      </c>
      <c r="G18" s="29">
        <v>109753</v>
      </c>
      <c r="H18" s="29">
        <v>100099</v>
      </c>
      <c r="I18" s="29">
        <v>107437</v>
      </c>
      <c r="J18" s="29">
        <v>128640</v>
      </c>
      <c r="K18" s="29">
        <v>123413</v>
      </c>
      <c r="L18" s="29">
        <v>100666</v>
      </c>
      <c r="M18" s="29">
        <v>122955</v>
      </c>
      <c r="N18" s="29">
        <v>94687</v>
      </c>
      <c r="O18" s="29">
        <v>105957</v>
      </c>
      <c r="P18" s="42" t="s">
        <v>332</v>
      </c>
      <c r="R18" s="108"/>
    </row>
    <row r="19" spans="1:18" ht="12.75">
      <c r="A19" s="46" t="s">
        <v>333</v>
      </c>
      <c r="B19" s="29">
        <v>3000000</v>
      </c>
      <c r="C19" s="29">
        <v>3237000</v>
      </c>
      <c r="D19" s="29">
        <v>3554782</v>
      </c>
      <c r="E19" s="29">
        <v>3868839</v>
      </c>
      <c r="F19" s="29">
        <v>3722913</v>
      </c>
      <c r="G19" s="29">
        <v>3589164</v>
      </c>
      <c r="H19" s="29">
        <v>3448622</v>
      </c>
      <c r="I19" s="29">
        <v>3364873</v>
      </c>
      <c r="J19" s="29">
        <v>3540195</v>
      </c>
      <c r="K19" s="29">
        <v>3349204</v>
      </c>
      <c r="L19" s="29">
        <v>3567701</v>
      </c>
      <c r="M19" s="29">
        <v>3142418</v>
      </c>
      <c r="N19" s="29">
        <v>2866057</v>
      </c>
      <c r="O19" s="29">
        <v>3052830</v>
      </c>
      <c r="P19" s="42" t="s">
        <v>333</v>
      </c>
      <c r="R19" s="108"/>
    </row>
    <row r="20" spans="1:18" s="3" customFormat="1" ht="18.75" customHeight="1">
      <c r="A20" s="46" t="s">
        <v>334</v>
      </c>
      <c r="B20" s="29">
        <v>1575135</v>
      </c>
      <c r="C20" s="29">
        <v>1606638</v>
      </c>
      <c r="D20" s="29">
        <v>1691347</v>
      </c>
      <c r="E20" s="29">
        <v>1742087</v>
      </c>
      <c r="F20" s="29">
        <v>1800000</v>
      </c>
      <c r="G20" s="29">
        <v>1866000</v>
      </c>
      <c r="H20" s="29">
        <v>1768566</v>
      </c>
      <c r="I20" s="29">
        <v>1841431</v>
      </c>
      <c r="J20" s="29">
        <v>1815186</v>
      </c>
      <c r="K20" s="29">
        <v>1778882</v>
      </c>
      <c r="L20" s="29">
        <v>1787776</v>
      </c>
      <c r="M20" s="29">
        <v>1748149</v>
      </c>
      <c r="N20" s="29">
        <v>1600175</v>
      </c>
      <c r="O20" s="29">
        <v>1371349</v>
      </c>
      <c r="P20" s="42" t="s">
        <v>334</v>
      </c>
      <c r="R20" s="108"/>
    </row>
    <row r="21" spans="1:18" ht="12.75">
      <c r="A21" s="48" t="s">
        <v>336</v>
      </c>
      <c r="B21" s="86">
        <v>8469074</v>
      </c>
      <c r="C21" s="86">
        <v>8862218</v>
      </c>
      <c r="D21" s="86">
        <v>9076653</v>
      </c>
      <c r="E21" s="86">
        <v>9927726</v>
      </c>
      <c r="F21" s="86">
        <v>10253159</v>
      </c>
      <c r="G21" s="86">
        <v>10002517</v>
      </c>
      <c r="H21" s="86">
        <v>9621493</v>
      </c>
      <c r="I21" s="86">
        <v>10296382</v>
      </c>
      <c r="J21" s="86">
        <v>11134880</v>
      </c>
      <c r="K21" s="86">
        <v>11261190</v>
      </c>
      <c r="L21" s="86">
        <v>10679470</v>
      </c>
      <c r="M21" s="86">
        <v>10864738</v>
      </c>
      <c r="N21" s="86">
        <v>10230818</v>
      </c>
      <c r="O21" s="86">
        <f>+SUM(O7:O20)</f>
        <v>9952606</v>
      </c>
      <c r="P21" s="87"/>
      <c r="R21" s="108"/>
    </row>
    <row r="22" spans="1:18" ht="12.75">
      <c r="A22" s="4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2"/>
      <c r="R22" s="113"/>
    </row>
    <row r="23" spans="1:16" ht="12.75">
      <c r="A23" s="48" t="s">
        <v>337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2"/>
    </row>
    <row r="24" spans="1:16" ht="12.75">
      <c r="A24" s="46" t="s">
        <v>322</v>
      </c>
      <c r="B24" s="29">
        <v>14119</v>
      </c>
      <c r="C24" s="29">
        <v>14119</v>
      </c>
      <c r="D24" s="29">
        <v>14119</v>
      </c>
      <c r="E24" s="29">
        <v>14119</v>
      </c>
      <c r="F24" s="29">
        <v>14119</v>
      </c>
      <c r="G24" s="29">
        <v>14119</v>
      </c>
      <c r="H24" s="29">
        <v>14119</v>
      </c>
      <c r="I24" s="29">
        <v>14119</v>
      </c>
      <c r="J24" s="29">
        <v>14119</v>
      </c>
      <c r="K24" s="29">
        <v>14119</v>
      </c>
      <c r="L24" s="29">
        <v>14119</v>
      </c>
      <c r="M24" s="29">
        <v>14119</v>
      </c>
      <c r="N24" s="29">
        <v>14119</v>
      </c>
      <c r="O24" s="29">
        <v>14119</v>
      </c>
      <c r="P24" s="42" t="s">
        <v>322</v>
      </c>
    </row>
    <row r="25" spans="1:16" ht="12.75">
      <c r="A25" s="46" t="s">
        <v>323</v>
      </c>
      <c r="B25" s="29">
        <v>10021</v>
      </c>
      <c r="C25" s="29">
        <v>10021</v>
      </c>
      <c r="D25" s="29">
        <v>10021</v>
      </c>
      <c r="E25" s="29">
        <v>10021</v>
      </c>
      <c r="F25" s="29">
        <v>10021</v>
      </c>
      <c r="G25" s="29">
        <v>10021</v>
      </c>
      <c r="H25" s="29">
        <v>10021</v>
      </c>
      <c r="I25" s="29">
        <v>10021</v>
      </c>
      <c r="J25" s="29">
        <v>10021</v>
      </c>
      <c r="K25" s="29">
        <v>10021</v>
      </c>
      <c r="L25" s="29">
        <v>10020</v>
      </c>
      <c r="M25" s="29">
        <v>10020</v>
      </c>
      <c r="N25" s="29">
        <v>10020</v>
      </c>
      <c r="O25" s="29">
        <v>10020</v>
      </c>
      <c r="P25" s="42" t="s">
        <v>323</v>
      </c>
    </row>
    <row r="26" spans="1:16" ht="12.75">
      <c r="A26" s="46" t="s">
        <v>324</v>
      </c>
      <c r="B26" s="29">
        <v>39000</v>
      </c>
      <c r="C26" s="29">
        <v>39000</v>
      </c>
      <c r="D26" s="29">
        <v>39000</v>
      </c>
      <c r="E26" s="29">
        <v>39000</v>
      </c>
      <c r="F26" s="29">
        <v>39000</v>
      </c>
      <c r="G26" s="29">
        <v>39000</v>
      </c>
      <c r="H26" s="29">
        <v>39000</v>
      </c>
      <c r="I26" s="29">
        <v>39000</v>
      </c>
      <c r="J26" s="29">
        <v>39000</v>
      </c>
      <c r="K26" s="29">
        <v>39000</v>
      </c>
      <c r="L26" s="29">
        <v>39015</v>
      </c>
      <c r="M26" s="29">
        <v>39015</v>
      </c>
      <c r="N26" s="29">
        <v>40856</v>
      </c>
      <c r="O26" s="29">
        <v>40856</v>
      </c>
      <c r="P26" s="42" t="s">
        <v>324</v>
      </c>
    </row>
    <row r="27" spans="1:16" ht="12.75">
      <c r="A27" s="46" t="s">
        <v>325</v>
      </c>
      <c r="B27" s="29">
        <v>4690</v>
      </c>
      <c r="C27" s="29">
        <v>5690</v>
      </c>
      <c r="D27" s="29">
        <v>4690</v>
      </c>
      <c r="E27" s="29">
        <v>4690</v>
      </c>
      <c r="F27" s="29">
        <v>4690</v>
      </c>
      <c r="G27" s="29">
        <v>4690</v>
      </c>
      <c r="H27" s="29">
        <v>4690</v>
      </c>
      <c r="I27" s="29">
        <v>4690</v>
      </c>
      <c r="J27" s="29">
        <v>4690</v>
      </c>
      <c r="K27" s="29">
        <v>4690</v>
      </c>
      <c r="L27" s="29">
        <v>4699</v>
      </c>
      <c r="M27" s="29">
        <v>4699</v>
      </c>
      <c r="N27" s="29">
        <v>4699</v>
      </c>
      <c r="O27" s="29">
        <v>4699</v>
      </c>
      <c r="P27" s="42" t="s">
        <v>325</v>
      </c>
    </row>
    <row r="28" spans="1:16" ht="12.75">
      <c r="A28" s="46" t="s">
        <v>326</v>
      </c>
      <c r="B28" s="29">
        <v>50720</v>
      </c>
      <c r="C28" s="29">
        <v>50720</v>
      </c>
      <c r="D28" s="29">
        <v>50720</v>
      </c>
      <c r="E28" s="29">
        <v>50720</v>
      </c>
      <c r="F28" s="29">
        <v>50720</v>
      </c>
      <c r="G28" s="29">
        <v>50720</v>
      </c>
      <c r="H28" s="29">
        <v>50720</v>
      </c>
      <c r="I28" s="29">
        <v>50720</v>
      </c>
      <c r="J28" s="29">
        <v>54252</v>
      </c>
      <c r="K28" s="29">
        <v>54252</v>
      </c>
      <c r="L28" s="29">
        <v>54251</v>
      </c>
      <c r="M28" s="29">
        <v>54251</v>
      </c>
      <c r="N28" s="29">
        <v>54251</v>
      </c>
      <c r="O28" s="29">
        <v>54251</v>
      </c>
      <c r="P28" s="42" t="s">
        <v>326</v>
      </c>
    </row>
    <row r="29" spans="1:16" ht="12.75">
      <c r="A29" s="46" t="s">
        <v>327</v>
      </c>
      <c r="B29" s="29">
        <v>3986</v>
      </c>
      <c r="C29" s="29">
        <v>3986</v>
      </c>
      <c r="D29" s="29">
        <v>3986</v>
      </c>
      <c r="E29" s="29">
        <v>3986</v>
      </c>
      <c r="F29" s="29">
        <v>3986</v>
      </c>
      <c r="G29" s="29">
        <v>3986</v>
      </c>
      <c r="H29" s="29">
        <v>3986</v>
      </c>
      <c r="I29" s="29">
        <v>3986</v>
      </c>
      <c r="J29" s="29">
        <v>3986</v>
      </c>
      <c r="K29" s="29">
        <v>3986</v>
      </c>
      <c r="L29" s="29">
        <v>3984</v>
      </c>
      <c r="M29" s="29">
        <v>3986</v>
      </c>
      <c r="N29" s="29">
        <v>3986</v>
      </c>
      <c r="O29" s="29">
        <v>3986</v>
      </c>
      <c r="P29" s="42" t="s">
        <v>327</v>
      </c>
    </row>
    <row r="30" spans="1:16" ht="12.75">
      <c r="A30" s="46" t="s">
        <v>328</v>
      </c>
      <c r="B30" s="29" t="s">
        <v>229</v>
      </c>
      <c r="C30" s="29" t="s">
        <v>229</v>
      </c>
      <c r="D30" s="29" t="s">
        <v>229</v>
      </c>
      <c r="E30" s="29" t="s">
        <v>229</v>
      </c>
      <c r="F30" s="29" t="s">
        <v>229</v>
      </c>
      <c r="G30" s="29" t="s">
        <v>229</v>
      </c>
      <c r="H30" s="29" t="s">
        <v>229</v>
      </c>
      <c r="I30" s="29">
        <v>8480</v>
      </c>
      <c r="J30" s="29">
        <v>8480</v>
      </c>
      <c r="K30" s="29">
        <v>8480</v>
      </c>
      <c r="L30" s="29">
        <v>8480</v>
      </c>
      <c r="M30" s="29">
        <v>8480</v>
      </c>
      <c r="N30" s="29">
        <v>8480</v>
      </c>
      <c r="O30" s="29">
        <v>8480</v>
      </c>
      <c r="P30" s="42" t="s">
        <v>328</v>
      </c>
    </row>
    <row r="31" spans="1:16" ht="12.75">
      <c r="A31" s="46" t="s">
        <v>522</v>
      </c>
      <c r="B31" s="29" t="s">
        <v>229</v>
      </c>
      <c r="C31" s="29" t="s">
        <v>229</v>
      </c>
      <c r="D31" s="29" t="s">
        <v>229</v>
      </c>
      <c r="E31" s="29" t="s">
        <v>229</v>
      </c>
      <c r="F31" s="29" t="s">
        <v>229</v>
      </c>
      <c r="G31" s="29" t="s">
        <v>229</v>
      </c>
      <c r="H31" s="29" t="s">
        <v>229</v>
      </c>
      <c r="I31" s="29" t="s">
        <v>229</v>
      </c>
      <c r="J31" s="29" t="s">
        <v>229</v>
      </c>
      <c r="K31" s="29" t="s">
        <v>229</v>
      </c>
      <c r="L31" s="29" t="s">
        <v>229</v>
      </c>
      <c r="M31" s="29">
        <v>18118</v>
      </c>
      <c r="N31" s="29">
        <v>18118</v>
      </c>
      <c r="O31" s="29">
        <v>18118</v>
      </c>
      <c r="P31" s="42" t="s">
        <v>521</v>
      </c>
    </row>
    <row r="32" spans="1:16" ht="12.75">
      <c r="A32" s="46" t="s">
        <v>329</v>
      </c>
      <c r="B32" s="29">
        <v>64660</v>
      </c>
      <c r="C32" s="29">
        <v>64660</v>
      </c>
      <c r="D32" s="29">
        <v>64660</v>
      </c>
      <c r="E32" s="29">
        <v>64660</v>
      </c>
      <c r="F32" s="29">
        <v>64660</v>
      </c>
      <c r="G32" s="29">
        <v>64660</v>
      </c>
      <c r="H32" s="29">
        <v>64660</v>
      </c>
      <c r="I32" s="29">
        <v>64660</v>
      </c>
      <c r="J32" s="29">
        <v>64660</v>
      </c>
      <c r="K32" s="29">
        <v>64660</v>
      </c>
      <c r="L32" s="29">
        <v>64660</v>
      </c>
      <c r="M32" s="29">
        <v>64660</v>
      </c>
      <c r="N32" s="29">
        <v>64660</v>
      </c>
      <c r="O32" s="29">
        <v>64660</v>
      </c>
      <c r="P32" s="42" t="s">
        <v>329</v>
      </c>
    </row>
    <row r="33" spans="1:16" ht="12.75">
      <c r="A33" s="46" t="s">
        <v>330</v>
      </c>
      <c r="B33" s="29">
        <v>15608</v>
      </c>
      <c r="C33" s="29">
        <v>15608</v>
      </c>
      <c r="D33" s="29">
        <v>15608</v>
      </c>
      <c r="E33" s="29">
        <v>15608</v>
      </c>
      <c r="F33" s="29">
        <v>15608</v>
      </c>
      <c r="G33" s="29">
        <v>15608</v>
      </c>
      <c r="H33" s="29">
        <v>15608</v>
      </c>
      <c r="I33" s="29">
        <v>15608</v>
      </c>
      <c r="J33" s="29">
        <v>15608</v>
      </c>
      <c r="K33" s="29">
        <v>15608</v>
      </c>
      <c r="L33" s="29">
        <v>15608</v>
      </c>
      <c r="M33" s="29">
        <v>15608</v>
      </c>
      <c r="N33" s="29">
        <v>15608</v>
      </c>
      <c r="O33" s="29">
        <v>15608</v>
      </c>
      <c r="P33" s="42" t="s">
        <v>330</v>
      </c>
    </row>
    <row r="34" spans="1:16" ht="12.75">
      <c r="A34" s="46" t="s">
        <v>331</v>
      </c>
      <c r="B34" s="29" t="s">
        <v>229</v>
      </c>
      <c r="C34" s="29" t="s">
        <v>229</v>
      </c>
      <c r="D34" s="29" t="s">
        <v>229</v>
      </c>
      <c r="E34" s="29">
        <v>86208</v>
      </c>
      <c r="F34" s="29">
        <v>86208</v>
      </c>
      <c r="G34" s="29">
        <v>86208</v>
      </c>
      <c r="H34" s="29">
        <v>86208</v>
      </c>
      <c r="I34" s="29">
        <v>86208</v>
      </c>
      <c r="J34" s="29">
        <v>86208</v>
      </c>
      <c r="K34" s="29">
        <v>86208</v>
      </c>
      <c r="L34" s="29">
        <v>86208</v>
      </c>
      <c r="M34" s="29">
        <v>86208</v>
      </c>
      <c r="N34" s="29">
        <v>86208</v>
      </c>
      <c r="O34" s="29">
        <v>86208</v>
      </c>
      <c r="P34" s="42" t="s">
        <v>331</v>
      </c>
    </row>
    <row r="35" spans="1:16" ht="12.75">
      <c r="A35" s="46" t="s">
        <v>332</v>
      </c>
      <c r="B35" s="29">
        <v>1928</v>
      </c>
      <c r="C35" s="29">
        <v>1928</v>
      </c>
      <c r="D35" s="29">
        <v>1928</v>
      </c>
      <c r="E35" s="29">
        <v>1928</v>
      </c>
      <c r="F35" s="29">
        <v>1928</v>
      </c>
      <c r="G35" s="29">
        <v>1928</v>
      </c>
      <c r="H35" s="29">
        <v>1928</v>
      </c>
      <c r="I35" s="29">
        <v>1928</v>
      </c>
      <c r="J35" s="29">
        <v>1928</v>
      </c>
      <c r="K35" s="29">
        <v>1928</v>
      </c>
      <c r="L35" s="29">
        <v>1928</v>
      </c>
      <c r="M35" s="29">
        <v>1928</v>
      </c>
      <c r="N35" s="29">
        <v>1928</v>
      </c>
      <c r="O35" s="29">
        <v>1928</v>
      </c>
      <c r="P35" s="42" t="s">
        <v>332</v>
      </c>
    </row>
    <row r="36" spans="1:16" s="3" customFormat="1" ht="12.75">
      <c r="A36" s="46" t="s">
        <v>333</v>
      </c>
      <c r="B36" s="29">
        <v>13571</v>
      </c>
      <c r="C36" s="29">
        <v>13571</v>
      </c>
      <c r="D36" s="29">
        <v>13571</v>
      </c>
      <c r="E36" s="29">
        <v>18990</v>
      </c>
      <c r="F36" s="29">
        <v>18990</v>
      </c>
      <c r="G36" s="29">
        <v>18990</v>
      </c>
      <c r="H36" s="29">
        <v>18990</v>
      </c>
      <c r="I36" s="29">
        <v>18990</v>
      </c>
      <c r="J36" s="29">
        <v>18990</v>
      </c>
      <c r="K36" s="29">
        <v>18990</v>
      </c>
      <c r="L36" s="29">
        <v>18990</v>
      </c>
      <c r="M36" s="29">
        <v>18990</v>
      </c>
      <c r="N36" s="29">
        <v>18990</v>
      </c>
      <c r="O36" s="29">
        <v>18990</v>
      </c>
      <c r="P36" s="42" t="s">
        <v>333</v>
      </c>
    </row>
    <row r="37" spans="1:16" s="3" customFormat="1" ht="12.75">
      <c r="A37" s="46" t="s">
        <v>334</v>
      </c>
      <c r="B37" s="29">
        <v>5107</v>
      </c>
      <c r="C37" s="29">
        <v>5107</v>
      </c>
      <c r="D37" s="29">
        <v>5107</v>
      </c>
      <c r="E37" s="29">
        <v>5107</v>
      </c>
      <c r="F37" s="29">
        <v>5107</v>
      </c>
      <c r="G37" s="29">
        <v>5107</v>
      </c>
      <c r="H37" s="29">
        <v>5107</v>
      </c>
      <c r="I37" s="29">
        <v>5107</v>
      </c>
      <c r="J37" s="29">
        <v>5107</v>
      </c>
      <c r="K37" s="29">
        <v>5107</v>
      </c>
      <c r="L37" s="29">
        <v>5107</v>
      </c>
      <c r="M37" s="29">
        <v>5107</v>
      </c>
      <c r="N37" s="29">
        <v>5107</v>
      </c>
      <c r="O37" s="29">
        <v>5107</v>
      </c>
      <c r="P37" s="42" t="s">
        <v>334</v>
      </c>
    </row>
    <row r="38" spans="1:16" s="3" customFormat="1" ht="13.5" thickBot="1">
      <c r="A38" s="50" t="s">
        <v>338</v>
      </c>
      <c r="B38" s="66">
        <v>223410</v>
      </c>
      <c r="C38" s="66">
        <v>224410</v>
      </c>
      <c r="D38" s="66">
        <v>223410</v>
      </c>
      <c r="E38" s="66">
        <v>315037</v>
      </c>
      <c r="F38" s="66">
        <v>315037</v>
      </c>
      <c r="G38" s="66">
        <v>315037</v>
      </c>
      <c r="H38" s="66">
        <v>315037</v>
      </c>
      <c r="I38" s="66">
        <v>323517</v>
      </c>
      <c r="J38" s="66">
        <v>327049</v>
      </c>
      <c r="K38" s="66">
        <v>327049</v>
      </c>
      <c r="L38" s="66">
        <v>327069</v>
      </c>
      <c r="M38" s="66">
        <v>345189</v>
      </c>
      <c r="N38" s="66">
        <v>347030</v>
      </c>
      <c r="O38" s="66">
        <v>347030</v>
      </c>
      <c r="P38" s="83"/>
    </row>
    <row r="39" spans="1:21" s="3" customFormat="1" ht="12.75">
      <c r="A39" s="124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08"/>
      <c r="N39" s="108"/>
      <c r="O39" s="108"/>
      <c r="P39" s="4"/>
      <c r="Q39" s="124"/>
      <c r="R39" s="124"/>
      <c r="S39" s="124"/>
      <c r="T39" s="124"/>
      <c r="U39" s="124"/>
    </row>
    <row r="40" spans="13:21" ht="12.75">
      <c r="M40" s="123"/>
      <c r="N40" s="123"/>
      <c r="O40" s="123"/>
      <c r="P40" s="124"/>
      <c r="Q40" s="4"/>
      <c r="R40" s="4"/>
      <c r="S40" s="4"/>
      <c r="T40" s="4"/>
      <c r="U40" s="4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B33" sqref="B33"/>
    </sheetView>
  </sheetViews>
  <sheetFormatPr defaultColWidth="11.421875" defaultRowHeight="12.75"/>
  <cols>
    <col min="1" max="1" width="27.8515625" style="0" customWidth="1"/>
    <col min="2" max="4" width="18.7109375" style="0" customWidth="1"/>
  </cols>
  <sheetData>
    <row r="1" spans="1:5" ht="18">
      <c r="A1" s="166" t="s">
        <v>4</v>
      </c>
      <c r="B1" s="166"/>
      <c r="C1" s="166"/>
      <c r="D1" s="104"/>
      <c r="E1" s="10"/>
    </row>
    <row r="3" spans="1:5" ht="15" customHeight="1">
      <c r="A3" s="178" t="s">
        <v>450</v>
      </c>
      <c r="B3" s="178"/>
      <c r="C3" s="178"/>
      <c r="D3" s="178"/>
      <c r="E3" s="4"/>
    </row>
    <row r="4" spans="1:5" ht="15" customHeight="1">
      <c r="A4" s="178" t="s">
        <v>451</v>
      </c>
      <c r="B4" s="178"/>
      <c r="C4" s="178"/>
      <c r="D4" s="178"/>
      <c r="E4" s="4"/>
    </row>
    <row r="5" spans="1:5" ht="15" customHeight="1">
      <c r="A5" s="178" t="s">
        <v>523</v>
      </c>
      <c r="B5" s="178"/>
      <c r="C5" s="178"/>
      <c r="D5" s="178"/>
      <c r="E5" s="4"/>
    </row>
    <row r="6" spans="1:5" ht="13.5" thickBot="1">
      <c r="A6" s="23"/>
      <c r="B6" s="23"/>
      <c r="C6" s="23"/>
      <c r="D6" s="23"/>
      <c r="E6" s="4"/>
    </row>
    <row r="7" spans="1:5" ht="13.5" thickBot="1">
      <c r="A7" s="62" t="s">
        <v>32</v>
      </c>
      <c r="B7" s="80">
        <v>2005</v>
      </c>
      <c r="C7" s="81">
        <v>2006</v>
      </c>
      <c r="D7" s="81">
        <v>2007</v>
      </c>
      <c r="E7" s="4"/>
    </row>
    <row r="8" spans="1:5" ht="12.75">
      <c r="A8" s="52" t="s">
        <v>499</v>
      </c>
      <c r="B8" s="26">
        <v>7.85</v>
      </c>
      <c r="C8" s="27">
        <v>7.42</v>
      </c>
      <c r="D8" s="27">
        <v>7.63</v>
      </c>
      <c r="E8" s="4"/>
    </row>
    <row r="9" spans="1:5" ht="12.75">
      <c r="A9" s="53" t="s">
        <v>492</v>
      </c>
      <c r="B9" s="30">
        <v>6.53</v>
      </c>
      <c r="C9" s="31">
        <v>5.54</v>
      </c>
      <c r="D9" s="31">
        <v>5.42</v>
      </c>
      <c r="E9" s="4"/>
    </row>
    <row r="10" spans="1:5" ht="12.75">
      <c r="A10" s="53" t="s">
        <v>489</v>
      </c>
      <c r="B10" s="30">
        <v>5.74</v>
      </c>
      <c r="C10" s="31">
        <v>4.64</v>
      </c>
      <c r="D10" s="31">
        <v>5.1</v>
      </c>
      <c r="E10" s="4"/>
    </row>
    <row r="11" spans="1:5" ht="12.75">
      <c r="A11" s="53" t="s">
        <v>498</v>
      </c>
      <c r="B11" s="30">
        <v>31.44</v>
      </c>
      <c r="C11" s="31">
        <v>29.89</v>
      </c>
      <c r="D11" s="31">
        <v>27.63</v>
      </c>
      <c r="E11" s="4"/>
    </row>
    <row r="12" spans="1:5" ht="12.75">
      <c r="A12" s="53" t="s">
        <v>497</v>
      </c>
      <c r="B12" s="30">
        <v>18.18</v>
      </c>
      <c r="C12" s="31">
        <v>17.19</v>
      </c>
      <c r="D12" s="31">
        <v>16.26</v>
      </c>
      <c r="E12" s="4"/>
    </row>
    <row r="13" spans="1:5" ht="12.75">
      <c r="A13" s="53" t="s">
        <v>137</v>
      </c>
      <c r="B13" s="30">
        <v>9.98</v>
      </c>
      <c r="C13" s="31">
        <v>9.2</v>
      </c>
      <c r="D13" s="31">
        <v>8.56</v>
      </c>
      <c r="E13" s="4"/>
    </row>
    <row r="14" spans="1:5" ht="12.75">
      <c r="A14" s="53" t="s">
        <v>485</v>
      </c>
      <c r="B14" s="30">
        <v>8.49</v>
      </c>
      <c r="C14" s="31">
        <v>8.09</v>
      </c>
      <c r="D14" s="31">
        <v>8.4</v>
      </c>
      <c r="E14" s="4"/>
    </row>
    <row r="15" spans="1:5" ht="12.75">
      <c r="A15" s="53" t="s">
        <v>487</v>
      </c>
      <c r="B15" s="30">
        <v>6.81</v>
      </c>
      <c r="C15" s="31">
        <v>6.5</v>
      </c>
      <c r="D15" s="31">
        <v>6.04</v>
      </c>
      <c r="E15" s="4"/>
    </row>
    <row r="16" spans="1:5" ht="12.75">
      <c r="A16" s="53" t="s">
        <v>495</v>
      </c>
      <c r="B16" s="30">
        <v>7.77</v>
      </c>
      <c r="C16" s="31">
        <v>7.46</v>
      </c>
      <c r="D16" s="31">
        <v>7.31</v>
      </c>
      <c r="E16" s="4"/>
    </row>
    <row r="17" spans="1:5" ht="12.75">
      <c r="A17" s="53" t="s">
        <v>494</v>
      </c>
      <c r="B17" s="30">
        <v>9.16</v>
      </c>
      <c r="C17" s="31">
        <v>9.13</v>
      </c>
      <c r="D17" s="31">
        <v>8.74</v>
      </c>
      <c r="E17" s="4"/>
    </row>
    <row r="18" spans="1:5" ht="12.75">
      <c r="A18" s="53" t="s">
        <v>491</v>
      </c>
      <c r="B18" s="30">
        <v>6.12</v>
      </c>
      <c r="C18" s="31">
        <v>6.32</v>
      </c>
      <c r="D18" s="31">
        <v>6.12</v>
      </c>
      <c r="E18" s="4"/>
    </row>
    <row r="19" spans="1:5" ht="12.75">
      <c r="A19" s="53" t="s">
        <v>488</v>
      </c>
      <c r="B19" s="30">
        <v>5.75</v>
      </c>
      <c r="C19" s="31">
        <v>5.45</v>
      </c>
      <c r="D19" s="31">
        <v>4.86</v>
      </c>
      <c r="E19" s="4"/>
    </row>
    <row r="20" spans="1:5" ht="12.75">
      <c r="A20" s="53" t="s">
        <v>490</v>
      </c>
      <c r="B20" s="30">
        <v>2.97</v>
      </c>
      <c r="C20" s="31">
        <v>2.83</v>
      </c>
      <c r="D20" s="31">
        <v>3.32</v>
      </c>
      <c r="E20" s="4"/>
    </row>
    <row r="21" spans="1:5" ht="12.75">
      <c r="A21" s="53" t="s">
        <v>138</v>
      </c>
      <c r="B21" s="30">
        <v>6.57</v>
      </c>
      <c r="C21" s="31">
        <v>5.33</v>
      </c>
      <c r="D21" s="31">
        <v>5.42</v>
      </c>
      <c r="E21" s="4"/>
    </row>
    <row r="22" spans="1:5" ht="12.75">
      <c r="A22" s="53" t="s">
        <v>496</v>
      </c>
      <c r="B22" s="30">
        <v>4.05</v>
      </c>
      <c r="C22" s="31">
        <v>3.15</v>
      </c>
      <c r="D22" s="31">
        <v>3.8</v>
      </c>
      <c r="E22" s="4"/>
    </row>
    <row r="23" spans="1:5" ht="12.75">
      <c r="A23" s="53" t="s">
        <v>486</v>
      </c>
      <c r="B23" s="30">
        <v>3.27</v>
      </c>
      <c r="C23" s="31">
        <v>2.49</v>
      </c>
      <c r="D23" s="31">
        <v>2.42</v>
      </c>
      <c r="E23" s="4"/>
    </row>
    <row r="24" spans="1:5" ht="12.75">
      <c r="A24" s="53" t="s">
        <v>493</v>
      </c>
      <c r="B24" s="30">
        <v>5.95</v>
      </c>
      <c r="C24" s="31">
        <v>4.76</v>
      </c>
      <c r="D24" s="31">
        <v>4.85</v>
      </c>
      <c r="E24" s="4"/>
    </row>
    <row r="25" spans="1:5" ht="12.75">
      <c r="A25" s="53" t="s">
        <v>501</v>
      </c>
      <c r="B25" s="30">
        <v>3.14</v>
      </c>
      <c r="C25" s="31">
        <v>1.18</v>
      </c>
      <c r="D25" s="31">
        <v>1.72</v>
      </c>
      <c r="E25" s="4"/>
    </row>
    <row r="26" spans="1:5" ht="12.75">
      <c r="A26" s="53"/>
      <c r="B26" s="30"/>
      <c r="C26" s="31"/>
      <c r="D26" s="31"/>
      <c r="E26" s="4"/>
    </row>
    <row r="27" spans="1:5" ht="13.5" thickBot="1">
      <c r="A27" s="54" t="s">
        <v>350</v>
      </c>
      <c r="B27" s="55">
        <v>7.72</v>
      </c>
      <c r="C27" s="56">
        <v>7.29</v>
      </c>
      <c r="D27" s="56">
        <v>7.21</v>
      </c>
      <c r="E27" s="4"/>
    </row>
    <row r="28" spans="1:5" ht="12.75">
      <c r="A28" s="76" t="s">
        <v>524</v>
      </c>
      <c r="B28" s="122"/>
      <c r="C28" s="122"/>
      <c r="D28" s="122"/>
      <c r="E28" s="126"/>
    </row>
    <row r="29" spans="1:5" ht="12.75">
      <c r="A29" s="21" t="s">
        <v>525</v>
      </c>
      <c r="B29" s="106"/>
      <c r="C29" s="106"/>
      <c r="D29" s="106"/>
      <c r="E29" s="126"/>
    </row>
    <row r="30" spans="1:4" ht="12.75">
      <c r="A30" s="21" t="s">
        <v>466</v>
      </c>
      <c r="B30" s="4"/>
      <c r="C30" s="4"/>
      <c r="D30" s="106"/>
    </row>
    <row r="31" ht="12.75">
      <c r="D31" s="4"/>
    </row>
  </sheetData>
  <mergeCells count="4">
    <mergeCell ref="A1:C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K24" sqref="K24"/>
    </sheetView>
  </sheetViews>
  <sheetFormatPr defaultColWidth="11.421875" defaultRowHeight="12.75"/>
  <cols>
    <col min="1" max="7" width="12.7109375" style="0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454</v>
      </c>
      <c r="B3" s="169"/>
      <c r="C3" s="169"/>
      <c r="D3" s="169"/>
      <c r="E3" s="169"/>
      <c r="F3" s="169"/>
      <c r="G3" s="169"/>
    </row>
    <row r="4" spans="1:7" ht="15">
      <c r="A4" s="169" t="s">
        <v>455</v>
      </c>
      <c r="B4" s="169"/>
      <c r="C4" s="169"/>
      <c r="D4" s="169"/>
      <c r="E4" s="169"/>
      <c r="F4" s="169"/>
      <c r="G4" s="169"/>
    </row>
    <row r="5" spans="1:7" ht="13.5" thickBot="1">
      <c r="A5" s="23"/>
      <c r="B5" s="23"/>
      <c r="C5" s="23"/>
      <c r="D5" s="23"/>
      <c r="E5" s="23"/>
      <c r="F5" s="23"/>
      <c r="G5" s="23"/>
    </row>
    <row r="6" spans="1:7" ht="12.75">
      <c r="A6" s="175" t="s">
        <v>5</v>
      </c>
      <c r="B6" s="172" t="s">
        <v>170</v>
      </c>
      <c r="C6" s="173"/>
      <c r="D6" s="174"/>
      <c r="E6" s="172" t="s">
        <v>11</v>
      </c>
      <c r="F6" s="173"/>
      <c r="G6" s="173"/>
    </row>
    <row r="7" spans="1:7" ht="26.25" thickBot="1">
      <c r="A7" s="176"/>
      <c r="B7" s="36" t="s">
        <v>452</v>
      </c>
      <c r="C7" s="36" t="s">
        <v>453</v>
      </c>
      <c r="D7" s="36" t="s">
        <v>317</v>
      </c>
      <c r="E7" s="36" t="s">
        <v>452</v>
      </c>
      <c r="F7" s="36" t="s">
        <v>453</v>
      </c>
      <c r="G7" s="37" t="s">
        <v>317</v>
      </c>
    </row>
    <row r="8" spans="1:7" ht="12.75">
      <c r="A8" s="24">
        <v>2000</v>
      </c>
      <c r="B8" s="25">
        <v>952409</v>
      </c>
      <c r="C8" s="25">
        <v>40499791</v>
      </c>
      <c r="D8" s="25">
        <v>47897915</v>
      </c>
      <c r="E8" s="26">
        <v>100</v>
      </c>
      <c r="F8" s="26">
        <v>100</v>
      </c>
      <c r="G8" s="27">
        <v>100</v>
      </c>
    </row>
    <row r="9" spans="1:7" ht="12.75">
      <c r="A9" s="28">
        <v>2001</v>
      </c>
      <c r="B9" s="29">
        <v>955039</v>
      </c>
      <c r="C9" s="29">
        <v>41116842</v>
      </c>
      <c r="D9" s="29">
        <v>50093555</v>
      </c>
      <c r="E9" s="30">
        <v>100.3</v>
      </c>
      <c r="F9" s="30">
        <v>101.5</v>
      </c>
      <c r="G9" s="31">
        <v>104.6</v>
      </c>
    </row>
    <row r="10" spans="1:7" ht="12.75">
      <c r="A10" s="28">
        <v>2002</v>
      </c>
      <c r="B10" s="29">
        <v>928455</v>
      </c>
      <c r="C10" s="29">
        <v>41837894</v>
      </c>
      <c r="D10" s="29">
        <v>53326767</v>
      </c>
      <c r="E10" s="30">
        <v>97.5</v>
      </c>
      <c r="F10" s="30">
        <v>103.3</v>
      </c>
      <c r="G10" s="31">
        <v>109.2</v>
      </c>
    </row>
    <row r="11" spans="1:7" ht="12.75">
      <c r="A11" s="28">
        <v>2003</v>
      </c>
      <c r="B11" s="29">
        <v>938468</v>
      </c>
      <c r="C11" s="29">
        <v>42717064</v>
      </c>
      <c r="D11" s="29">
        <v>52477553</v>
      </c>
      <c r="E11" s="30">
        <v>98.5</v>
      </c>
      <c r="F11" s="30">
        <v>105.5</v>
      </c>
      <c r="G11" s="31">
        <v>109.6</v>
      </c>
    </row>
    <row r="12" spans="1:7" ht="12.75">
      <c r="A12" s="28">
        <v>2004</v>
      </c>
      <c r="B12" s="29">
        <v>1025396</v>
      </c>
      <c r="C12" s="29">
        <v>43197684</v>
      </c>
      <c r="D12" s="29">
        <v>53598827</v>
      </c>
      <c r="E12" s="30">
        <v>107.7</v>
      </c>
      <c r="F12" s="30">
        <v>106.7</v>
      </c>
      <c r="G12" s="31">
        <v>111.9</v>
      </c>
    </row>
    <row r="13" spans="1:7" ht="12.75">
      <c r="A13" s="28">
        <v>2005</v>
      </c>
      <c r="B13" s="29">
        <v>968198</v>
      </c>
      <c r="C13" s="29">
        <v>44108530</v>
      </c>
      <c r="D13" s="29">
        <v>55576513</v>
      </c>
      <c r="E13" s="30">
        <v>101.7</v>
      </c>
      <c r="F13" s="30">
        <v>108.9</v>
      </c>
      <c r="G13" s="31">
        <v>116</v>
      </c>
    </row>
    <row r="14" spans="1:7" ht="12.75">
      <c r="A14" s="28">
        <v>2006</v>
      </c>
      <c r="B14" s="29">
        <v>1046309</v>
      </c>
      <c r="C14" s="29">
        <v>44708964</v>
      </c>
      <c r="D14" s="29">
        <v>58451142</v>
      </c>
      <c r="E14" s="30">
        <v>109.9</v>
      </c>
      <c r="F14" s="30">
        <v>110.4</v>
      </c>
      <c r="G14" s="31">
        <v>122</v>
      </c>
    </row>
    <row r="15" spans="1:7" ht="12.75">
      <c r="A15" s="103">
        <v>2007</v>
      </c>
      <c r="B15" s="29">
        <v>1050115</v>
      </c>
      <c r="C15" s="29">
        <v>45200737</v>
      </c>
      <c r="D15" s="29">
        <v>59193289</v>
      </c>
      <c r="E15" s="30">
        <v>110.3</v>
      </c>
      <c r="F15" s="30">
        <v>111.6</v>
      </c>
      <c r="G15" s="31">
        <v>123.6</v>
      </c>
    </row>
    <row r="16" spans="1:7" ht="12.75">
      <c r="A16" s="103">
        <v>2008</v>
      </c>
      <c r="B16" s="29">
        <v>1029631</v>
      </c>
      <c r="C16" s="29">
        <v>46157822</v>
      </c>
      <c r="D16" s="29">
        <v>57192013</v>
      </c>
      <c r="E16" s="30">
        <v>108.1</v>
      </c>
      <c r="F16" s="30">
        <v>114</v>
      </c>
      <c r="G16" s="31">
        <v>119.4</v>
      </c>
    </row>
    <row r="17" spans="1:8" ht="13.5" thickBot="1">
      <c r="A17" s="103">
        <v>2009</v>
      </c>
      <c r="B17" s="29">
        <v>957257</v>
      </c>
      <c r="C17" s="29">
        <v>46745807</v>
      </c>
      <c r="D17" s="29">
        <v>52231098</v>
      </c>
      <c r="E17" s="30">
        <v>100.5</v>
      </c>
      <c r="F17" s="30">
        <v>115.4</v>
      </c>
      <c r="G17" s="35">
        <v>109</v>
      </c>
      <c r="H17" s="22"/>
    </row>
    <row r="18" spans="1:7" ht="12.75">
      <c r="A18" s="105" t="s">
        <v>526</v>
      </c>
      <c r="B18" s="127"/>
      <c r="C18" s="127"/>
      <c r="D18" s="127"/>
      <c r="E18" s="122"/>
      <c r="F18" s="122"/>
      <c r="G18" s="122"/>
    </row>
    <row r="19" spans="1:7" ht="12.75">
      <c r="A19" s="103" t="s">
        <v>527</v>
      </c>
      <c r="B19" s="108"/>
      <c r="C19" s="108"/>
      <c r="D19" s="108"/>
      <c r="E19" s="106"/>
      <c r="F19" s="106"/>
      <c r="G19" s="106"/>
    </row>
    <row r="20" spans="1:7" ht="12.75">
      <c r="A20" s="4" t="s">
        <v>466</v>
      </c>
      <c r="B20" s="4"/>
      <c r="C20" s="4"/>
      <c r="D20" s="4"/>
      <c r="E20" s="4"/>
      <c r="F20" s="4"/>
      <c r="G20" s="4"/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17" sqref="A17:IV17"/>
    </sheetView>
  </sheetViews>
  <sheetFormatPr defaultColWidth="11.421875" defaultRowHeight="12.75"/>
  <cols>
    <col min="1" max="5" width="17.710937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>
      <c r="A3" s="169" t="s">
        <v>461</v>
      </c>
      <c r="B3" s="169"/>
      <c r="C3" s="169"/>
      <c r="D3" s="169"/>
      <c r="E3" s="169"/>
    </row>
    <row r="4" spans="1:5" ht="15">
      <c r="A4" s="169" t="s">
        <v>460</v>
      </c>
      <c r="B4" s="169"/>
      <c r="C4" s="169"/>
      <c r="D4" s="169"/>
      <c r="E4" s="169"/>
    </row>
    <row r="5" spans="1:5" ht="13.5" thickBot="1">
      <c r="A5" s="23"/>
      <c r="B5" s="23"/>
      <c r="C5" s="23"/>
      <c r="D5" s="23"/>
      <c r="E5" s="23"/>
    </row>
    <row r="6" spans="1:5" ht="13.5" thickBot="1">
      <c r="A6" s="101" t="s">
        <v>5</v>
      </c>
      <c r="B6" s="101" t="s">
        <v>456</v>
      </c>
      <c r="C6" s="101" t="s">
        <v>457</v>
      </c>
      <c r="D6" s="101" t="s">
        <v>458</v>
      </c>
      <c r="E6" s="101" t="s">
        <v>459</v>
      </c>
    </row>
    <row r="7" spans="1:5" ht="12.75">
      <c r="A7" s="24">
        <v>2001</v>
      </c>
      <c r="B7" s="25">
        <v>5497</v>
      </c>
      <c r="C7" s="25">
        <v>42925</v>
      </c>
      <c r="D7" s="25">
        <v>1210891</v>
      </c>
      <c r="E7" s="41">
        <v>3660815</v>
      </c>
    </row>
    <row r="8" spans="1:5" ht="12.75">
      <c r="A8" s="28">
        <v>2002</v>
      </c>
      <c r="B8" s="29">
        <v>6004</v>
      </c>
      <c r="C8" s="29">
        <v>51010</v>
      </c>
      <c r="D8" s="29">
        <v>1370369</v>
      </c>
      <c r="E8" s="42">
        <v>4104680</v>
      </c>
    </row>
    <row r="9" spans="1:5" ht="12.75">
      <c r="A9" s="28">
        <v>2003</v>
      </c>
      <c r="B9" s="29">
        <v>6974</v>
      </c>
      <c r="C9" s="29">
        <v>59884</v>
      </c>
      <c r="D9" s="29">
        <v>1467539</v>
      </c>
      <c r="E9" s="42">
        <v>4476140</v>
      </c>
    </row>
    <row r="10" spans="1:5" ht="12.75">
      <c r="A10" s="28">
        <v>2004</v>
      </c>
      <c r="B10" s="29">
        <v>8234</v>
      </c>
      <c r="C10" s="29">
        <v>71488</v>
      </c>
      <c r="D10" s="29">
        <v>1754360</v>
      </c>
      <c r="E10" s="42">
        <v>5492516</v>
      </c>
    </row>
    <row r="11" spans="1:5" ht="12.75">
      <c r="A11" s="28">
        <v>2005</v>
      </c>
      <c r="B11" s="29">
        <v>9629</v>
      </c>
      <c r="C11" s="29">
        <v>83916</v>
      </c>
      <c r="D11" s="29">
        <v>1982902</v>
      </c>
      <c r="E11" s="42">
        <v>6306329</v>
      </c>
    </row>
    <row r="12" spans="1:5" ht="12.75">
      <c r="A12" s="28">
        <v>2006</v>
      </c>
      <c r="B12" s="29">
        <v>10830</v>
      </c>
      <c r="C12" s="29">
        <v>95906</v>
      </c>
      <c r="D12" s="29">
        <v>2425429</v>
      </c>
      <c r="E12" s="42">
        <v>7438393</v>
      </c>
    </row>
    <row r="13" spans="1:5" ht="12.75">
      <c r="A13" s="28">
        <v>2007</v>
      </c>
      <c r="B13" s="29">
        <v>11559</v>
      </c>
      <c r="C13" s="29">
        <v>103455</v>
      </c>
      <c r="D13" s="29">
        <v>2661357</v>
      </c>
      <c r="E13" s="42">
        <v>7969361</v>
      </c>
    </row>
    <row r="14" spans="1:5" ht="12.75">
      <c r="A14" s="28">
        <v>2008</v>
      </c>
      <c r="B14" s="29">
        <v>12794</v>
      </c>
      <c r="C14" s="29">
        <v>114766</v>
      </c>
      <c r="D14" s="29">
        <v>2623351</v>
      </c>
      <c r="E14" s="42">
        <v>7843924</v>
      </c>
    </row>
    <row r="15" spans="1:5" ht="13.5" thickBot="1">
      <c r="A15" s="28">
        <v>2009</v>
      </c>
      <c r="B15" s="29">
        <v>13889</v>
      </c>
      <c r="C15" s="29">
        <v>126235</v>
      </c>
      <c r="D15" s="29">
        <v>2708581</v>
      </c>
      <c r="E15" s="43">
        <v>7901742</v>
      </c>
    </row>
    <row r="16" spans="1:5" ht="12.75">
      <c r="A16" s="61" t="s">
        <v>466</v>
      </c>
      <c r="B16" s="61"/>
      <c r="C16" s="61"/>
      <c r="D16" s="61"/>
      <c r="E16" s="6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D43" sqref="D43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66" t="s">
        <v>4</v>
      </c>
      <c r="B1" s="166"/>
      <c r="C1" s="166"/>
      <c r="D1" s="166"/>
      <c r="E1" s="166"/>
    </row>
    <row r="3" spans="1:5" ht="15">
      <c r="A3" s="169" t="s">
        <v>462</v>
      </c>
      <c r="B3" s="169"/>
      <c r="C3" s="169"/>
      <c r="D3" s="169"/>
      <c r="E3" s="169"/>
    </row>
    <row r="4" spans="1:5" ht="15">
      <c r="A4" s="169" t="s">
        <v>528</v>
      </c>
      <c r="B4" s="169"/>
      <c r="C4" s="169"/>
      <c r="D4" s="169"/>
      <c r="E4" s="169"/>
    </row>
    <row r="5" spans="1:5" ht="13.5" thickBot="1">
      <c r="A5" s="23"/>
      <c r="B5" s="23"/>
      <c r="C5" s="23"/>
      <c r="D5" s="23"/>
      <c r="E5" s="23"/>
    </row>
    <row r="6" spans="1:5" ht="13.5" thickBot="1">
      <c r="A6" s="75" t="s">
        <v>32</v>
      </c>
      <c r="B6" s="80" t="s">
        <v>456</v>
      </c>
      <c r="C6" s="80" t="s">
        <v>457</v>
      </c>
      <c r="D6" s="80" t="s">
        <v>458</v>
      </c>
      <c r="E6" s="81" t="s">
        <v>459</v>
      </c>
    </row>
    <row r="7" spans="1:5" ht="12.75">
      <c r="A7" s="52" t="s">
        <v>499</v>
      </c>
      <c r="B7" s="25">
        <v>1333</v>
      </c>
      <c r="C7" s="25">
        <v>10659</v>
      </c>
      <c r="D7" s="25">
        <v>165213</v>
      </c>
      <c r="E7" s="41">
        <v>546242</v>
      </c>
    </row>
    <row r="8" spans="1:5" ht="12.75">
      <c r="A8" s="53" t="s">
        <v>492</v>
      </c>
      <c r="B8" s="29">
        <v>1004</v>
      </c>
      <c r="C8" s="29">
        <v>7663</v>
      </c>
      <c r="D8" s="29">
        <v>126201</v>
      </c>
      <c r="E8" s="42">
        <v>409540</v>
      </c>
    </row>
    <row r="9" spans="1:5" ht="12.75">
      <c r="A9" s="53" t="s">
        <v>489</v>
      </c>
      <c r="B9" s="29">
        <v>1318</v>
      </c>
      <c r="C9" s="29">
        <v>11543</v>
      </c>
      <c r="D9" s="29">
        <v>187384</v>
      </c>
      <c r="E9" s="42">
        <v>686711</v>
      </c>
    </row>
    <row r="10" spans="1:5" ht="12.75">
      <c r="A10" s="53" t="s">
        <v>498</v>
      </c>
      <c r="B10" s="29">
        <v>170</v>
      </c>
      <c r="C10" s="29">
        <v>2979</v>
      </c>
      <c r="D10" s="29">
        <v>90811</v>
      </c>
      <c r="E10" s="42">
        <v>452593</v>
      </c>
    </row>
    <row r="11" spans="1:5" ht="12.75">
      <c r="A11" s="53" t="s">
        <v>497</v>
      </c>
      <c r="B11" s="29">
        <v>743</v>
      </c>
      <c r="C11" s="29">
        <v>4177</v>
      </c>
      <c r="D11" s="29">
        <v>51648</v>
      </c>
      <c r="E11" s="42">
        <v>318251</v>
      </c>
    </row>
    <row r="12" spans="1:5" ht="12.75">
      <c r="A12" s="53" t="s">
        <v>137</v>
      </c>
      <c r="B12" s="29">
        <v>385</v>
      </c>
      <c r="C12" s="29">
        <v>6640</v>
      </c>
      <c r="D12" s="29">
        <v>201042</v>
      </c>
      <c r="E12" s="42">
        <v>544014</v>
      </c>
    </row>
    <row r="13" spans="1:5" ht="12.75">
      <c r="A13" s="53" t="s">
        <v>485</v>
      </c>
      <c r="B13" s="29">
        <v>2848</v>
      </c>
      <c r="C13" s="29">
        <v>25840</v>
      </c>
      <c r="D13" s="29">
        <v>611289</v>
      </c>
      <c r="E13" s="42">
        <v>1504819</v>
      </c>
    </row>
    <row r="14" spans="1:5" ht="12.75">
      <c r="A14" s="53" t="s">
        <v>487</v>
      </c>
      <c r="B14" s="29">
        <v>1165</v>
      </c>
      <c r="C14" s="29">
        <v>9145</v>
      </c>
      <c r="D14" s="29">
        <v>158887</v>
      </c>
      <c r="E14" s="42">
        <v>411819</v>
      </c>
    </row>
    <row r="15" spans="1:5" ht="12.75">
      <c r="A15" s="53" t="s">
        <v>495</v>
      </c>
      <c r="B15" s="29">
        <v>1568</v>
      </c>
      <c r="C15" s="29">
        <v>12530</v>
      </c>
      <c r="D15" s="29">
        <v>329205</v>
      </c>
      <c r="E15" s="42">
        <v>1017214</v>
      </c>
    </row>
    <row r="16" spans="1:5" ht="12.75">
      <c r="A16" s="53" t="s">
        <v>508</v>
      </c>
      <c r="B16" s="29">
        <v>933</v>
      </c>
      <c r="C16" s="29">
        <v>8672</v>
      </c>
      <c r="D16" s="29">
        <v>119789</v>
      </c>
      <c r="E16" s="42">
        <v>370289</v>
      </c>
    </row>
    <row r="17" spans="1:5" ht="12.75">
      <c r="A17" s="53" t="s">
        <v>491</v>
      </c>
      <c r="B17" s="29">
        <v>461</v>
      </c>
      <c r="C17" s="29">
        <v>5518</v>
      </c>
      <c r="D17" s="29">
        <v>114876</v>
      </c>
      <c r="E17" s="42">
        <v>268467</v>
      </c>
    </row>
    <row r="18" spans="1:5" ht="12.75">
      <c r="A18" s="53" t="s">
        <v>488</v>
      </c>
      <c r="B18" s="29">
        <v>534</v>
      </c>
      <c r="C18" s="29">
        <v>6519</v>
      </c>
      <c r="D18" s="29">
        <v>177042</v>
      </c>
      <c r="E18" s="42">
        <v>368234</v>
      </c>
    </row>
    <row r="19" spans="1:5" ht="12.75">
      <c r="A19" s="53" t="s">
        <v>490</v>
      </c>
      <c r="B19" s="29">
        <v>204</v>
      </c>
      <c r="C19" s="29">
        <v>3472</v>
      </c>
      <c r="D19" s="29">
        <v>105766</v>
      </c>
      <c r="E19" s="42">
        <v>202642</v>
      </c>
    </row>
    <row r="20" spans="1:5" ht="12.75">
      <c r="A20" s="53" t="s">
        <v>138</v>
      </c>
      <c r="B20" s="29">
        <v>252</v>
      </c>
      <c r="C20" s="29">
        <v>2724</v>
      </c>
      <c r="D20" s="29">
        <v>31748</v>
      </c>
      <c r="E20" s="42">
        <v>102642</v>
      </c>
    </row>
    <row r="21" spans="1:5" ht="12.75">
      <c r="A21" s="53" t="s">
        <v>496</v>
      </c>
      <c r="B21" s="29">
        <v>555</v>
      </c>
      <c r="C21" s="29">
        <v>3894</v>
      </c>
      <c r="D21" s="29">
        <v>95860</v>
      </c>
      <c r="E21" s="42">
        <v>312267</v>
      </c>
    </row>
    <row r="22" spans="1:5" ht="12.75">
      <c r="A22" s="53" t="s">
        <v>486</v>
      </c>
      <c r="B22" s="29">
        <v>321</v>
      </c>
      <c r="C22" s="29">
        <v>3352</v>
      </c>
      <c r="D22" s="29">
        <v>112729</v>
      </c>
      <c r="E22" s="42">
        <v>313187</v>
      </c>
    </row>
    <row r="23" spans="1:5" ht="12.75">
      <c r="A23" s="53" t="s">
        <v>493</v>
      </c>
      <c r="B23" s="29">
        <v>95</v>
      </c>
      <c r="C23" s="29">
        <v>908</v>
      </c>
      <c r="D23" s="29">
        <v>29091</v>
      </c>
      <c r="E23" s="42">
        <v>72811</v>
      </c>
    </row>
    <row r="24" spans="1:5" ht="12.75">
      <c r="A24" s="53"/>
      <c r="B24" s="29"/>
      <c r="C24" s="29"/>
      <c r="D24" s="29"/>
      <c r="E24" s="42"/>
    </row>
    <row r="25" spans="1:5" ht="13.5" thickBot="1">
      <c r="A25" s="54" t="s">
        <v>350</v>
      </c>
      <c r="B25" s="66">
        <v>13889</v>
      </c>
      <c r="C25" s="66">
        <v>126235</v>
      </c>
      <c r="D25" s="66">
        <v>2708581</v>
      </c>
      <c r="E25" s="83">
        <v>7901742</v>
      </c>
    </row>
    <row r="26" spans="1:5" ht="12.75">
      <c r="A26" s="76" t="s">
        <v>529</v>
      </c>
      <c r="B26" s="128"/>
      <c r="C26" s="128"/>
      <c r="D26" s="128"/>
      <c r="E26" s="128"/>
    </row>
    <row r="27" spans="1:5" ht="12.75">
      <c r="A27" s="21" t="s">
        <v>466</v>
      </c>
      <c r="B27" s="4"/>
      <c r="C27" s="4"/>
      <c r="D27" s="4"/>
      <c r="E27" s="4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C26" sqref="C26"/>
    </sheetView>
  </sheetViews>
  <sheetFormatPr defaultColWidth="11.421875" defaultRowHeight="12.75"/>
  <cols>
    <col min="1" max="1" width="24.57421875" style="0" customWidth="1"/>
    <col min="2" max="3" width="14.57421875" style="0" customWidth="1"/>
    <col min="4" max="4" width="14.00390625" style="0" customWidth="1"/>
    <col min="5" max="5" width="13.28125" style="0" customWidth="1"/>
    <col min="6" max="6" width="13.8515625" style="0" customWidth="1"/>
    <col min="7" max="7" width="13.57421875" style="0" customWidth="1"/>
    <col min="8" max="8" width="11.421875" style="0" hidden="1" customWidth="1"/>
  </cols>
  <sheetData>
    <row r="1" spans="1:7" ht="18">
      <c r="A1" s="166" t="s">
        <v>4</v>
      </c>
      <c r="B1" s="166"/>
      <c r="C1" s="166"/>
      <c r="D1" s="166"/>
      <c r="E1" s="166"/>
      <c r="F1" s="166"/>
      <c r="G1" s="166"/>
    </row>
    <row r="3" spans="1:7" ht="15">
      <c r="A3" s="169" t="s">
        <v>463</v>
      </c>
      <c r="B3" s="169"/>
      <c r="C3" s="169"/>
      <c r="D3" s="169"/>
      <c r="E3" s="169"/>
      <c r="F3" s="169"/>
      <c r="G3" s="169"/>
    </row>
    <row r="4" spans="1:7" ht="15">
      <c r="A4" s="169" t="s">
        <v>534</v>
      </c>
      <c r="B4" s="169"/>
      <c r="C4" s="169"/>
      <c r="D4" s="169"/>
      <c r="E4" s="169"/>
      <c r="F4" s="169"/>
      <c r="G4" s="169"/>
    </row>
    <row r="5" spans="1:7" ht="13.5" thickBot="1">
      <c r="A5" s="23"/>
      <c r="B5" s="23"/>
      <c r="C5" s="23"/>
      <c r="D5" s="23"/>
      <c r="E5" s="23"/>
      <c r="F5" s="23"/>
      <c r="G5" s="23"/>
    </row>
    <row r="6" spans="1:8" ht="13.5" thickBot="1">
      <c r="A6" s="75" t="s">
        <v>32</v>
      </c>
      <c r="B6" s="80">
        <v>2004</v>
      </c>
      <c r="C6" s="80">
        <v>2005</v>
      </c>
      <c r="D6" s="81">
        <v>2006</v>
      </c>
      <c r="E6" s="81">
        <v>2007</v>
      </c>
      <c r="F6" s="81">
        <v>2008</v>
      </c>
      <c r="G6" s="81">
        <v>2009</v>
      </c>
      <c r="H6" s="4"/>
    </row>
    <row r="7" spans="1:8" ht="12.75">
      <c r="A7" s="52" t="s">
        <v>489</v>
      </c>
      <c r="B7" s="25">
        <v>370</v>
      </c>
      <c r="C7" s="25">
        <v>569</v>
      </c>
      <c r="D7" s="25">
        <v>514.3740648379053</v>
      </c>
      <c r="E7" s="25">
        <v>408</v>
      </c>
      <c r="F7" s="25">
        <v>451</v>
      </c>
      <c r="G7" s="41">
        <v>419</v>
      </c>
      <c r="H7" s="4"/>
    </row>
    <row r="8" spans="1:8" ht="12.75">
      <c r="A8" s="53" t="s">
        <v>488</v>
      </c>
      <c r="B8" s="29">
        <v>507</v>
      </c>
      <c r="C8" s="29">
        <v>792</v>
      </c>
      <c r="D8" s="29">
        <v>837.8825100133512</v>
      </c>
      <c r="E8" s="29">
        <v>761</v>
      </c>
      <c r="F8" s="29">
        <v>624</v>
      </c>
      <c r="G8" s="42">
        <v>509</v>
      </c>
      <c r="H8" s="4"/>
    </row>
    <row r="9" spans="1:8" ht="12.75">
      <c r="A9" s="53" t="s">
        <v>137</v>
      </c>
      <c r="B9" s="29">
        <v>672</v>
      </c>
      <c r="C9" s="29">
        <v>1401</v>
      </c>
      <c r="D9" s="29">
        <v>1382.4471830985915</v>
      </c>
      <c r="E9" s="29">
        <v>1328</v>
      </c>
      <c r="F9" s="29">
        <v>1120</v>
      </c>
      <c r="G9" s="42">
        <v>1109</v>
      </c>
      <c r="H9" s="4"/>
    </row>
    <row r="10" spans="1:8" ht="12.75">
      <c r="A10" s="53" t="s">
        <v>138</v>
      </c>
      <c r="B10" s="29">
        <v>1893</v>
      </c>
      <c r="C10" s="29">
        <v>1809</v>
      </c>
      <c r="D10" s="29">
        <v>2105.401459854015</v>
      </c>
      <c r="E10" s="29">
        <v>2462</v>
      </c>
      <c r="F10" s="29">
        <v>2894</v>
      </c>
      <c r="G10" s="42">
        <v>3086</v>
      </c>
      <c r="H10" s="4"/>
    </row>
    <row r="11" spans="1:8" ht="12.75">
      <c r="A11" s="53" t="s">
        <v>486</v>
      </c>
      <c r="B11" s="29">
        <v>3924</v>
      </c>
      <c r="C11" s="29">
        <v>3931</v>
      </c>
      <c r="D11" s="29">
        <v>4288.841463414634</v>
      </c>
      <c r="E11" s="29">
        <v>4024</v>
      </c>
      <c r="F11" s="29">
        <v>3413</v>
      </c>
      <c r="G11" s="42">
        <v>3267</v>
      </c>
      <c r="H11" s="4"/>
    </row>
    <row r="12" spans="1:8" ht="12.75">
      <c r="A12" s="53" t="s">
        <v>497</v>
      </c>
      <c r="B12" s="29">
        <v>6627</v>
      </c>
      <c r="C12" s="29">
        <v>5964</v>
      </c>
      <c r="D12" s="29">
        <v>6069.602021478206</v>
      </c>
      <c r="E12" s="29">
        <v>5976</v>
      </c>
      <c r="F12" s="29">
        <v>5911</v>
      </c>
      <c r="G12" s="42">
        <v>5182</v>
      </c>
      <c r="H12" s="4"/>
    </row>
    <row r="13" spans="1:8" ht="12.75">
      <c r="A13" s="53" t="s">
        <v>498</v>
      </c>
      <c r="B13" s="29">
        <v>6673</v>
      </c>
      <c r="C13" s="29">
        <v>6763</v>
      </c>
      <c r="D13" s="29">
        <v>7077.93487394958</v>
      </c>
      <c r="E13" s="29">
        <v>7166</v>
      </c>
      <c r="F13" s="29">
        <v>7049</v>
      </c>
      <c r="G13" s="42">
        <v>6329</v>
      </c>
      <c r="H13" s="4"/>
    </row>
    <row r="14" spans="1:8" ht="12.75">
      <c r="A14" s="53" t="s">
        <v>499</v>
      </c>
      <c r="B14" s="29">
        <v>7920</v>
      </c>
      <c r="C14" s="29">
        <v>8838</v>
      </c>
      <c r="D14" s="29">
        <v>9044.937566137567</v>
      </c>
      <c r="E14" s="29">
        <v>9115</v>
      </c>
      <c r="F14" s="29">
        <v>8486</v>
      </c>
      <c r="G14" s="42">
        <v>7775</v>
      </c>
      <c r="H14" s="4"/>
    </row>
    <row r="15" spans="1:8" ht="12.75">
      <c r="A15" s="53" t="s">
        <v>494</v>
      </c>
      <c r="B15" s="29">
        <v>9465</v>
      </c>
      <c r="C15" s="29">
        <v>10428</v>
      </c>
      <c r="D15" s="29">
        <v>10588.737451737452</v>
      </c>
      <c r="E15" s="29">
        <v>10809</v>
      </c>
      <c r="F15" s="29">
        <v>11040</v>
      </c>
      <c r="G15" s="42">
        <v>9863</v>
      </c>
      <c r="H15" s="4"/>
    </row>
    <row r="16" spans="1:8" ht="12.75">
      <c r="A16" s="53" t="s">
        <v>495</v>
      </c>
      <c r="B16" s="29">
        <v>16715</v>
      </c>
      <c r="C16" s="29">
        <v>20070</v>
      </c>
      <c r="D16" s="29">
        <v>21463.972818311875</v>
      </c>
      <c r="E16" s="29">
        <v>21807</v>
      </c>
      <c r="F16" s="29">
        <v>20521</v>
      </c>
      <c r="G16" s="42">
        <v>18268</v>
      </c>
      <c r="H16" s="4"/>
    </row>
    <row r="17" spans="1:8" ht="12.75">
      <c r="A17" s="53"/>
      <c r="B17" s="29"/>
      <c r="C17" s="29"/>
      <c r="D17" s="29"/>
      <c r="E17" s="42"/>
      <c r="F17" s="29"/>
      <c r="G17" s="129"/>
      <c r="H17" s="4"/>
    </row>
    <row r="18" spans="1:8" ht="13.5" thickBot="1">
      <c r="A18" s="54" t="s">
        <v>350</v>
      </c>
      <c r="B18" s="66">
        <v>6118</v>
      </c>
      <c r="C18" s="66">
        <v>6368</v>
      </c>
      <c r="D18" s="83">
        <v>6632</v>
      </c>
      <c r="E18" s="83">
        <v>6665</v>
      </c>
      <c r="F18" s="83">
        <v>6421</v>
      </c>
      <c r="G18" s="83">
        <v>5759</v>
      </c>
      <c r="H18" s="4"/>
    </row>
    <row r="19" spans="1:7" ht="12.75">
      <c r="A19" s="76" t="s">
        <v>466</v>
      </c>
      <c r="B19" s="61"/>
      <c r="C19" s="61"/>
      <c r="D19" s="61"/>
      <c r="E19" s="61"/>
      <c r="F19" s="61"/>
      <c r="G19" s="6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75" zoomScaleNormal="75" workbookViewId="0" topLeftCell="A1">
      <selection activeCell="B26" sqref="B26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166" t="s">
        <v>4</v>
      </c>
      <c r="B1" s="166"/>
    </row>
    <row r="3" spans="1:2" ht="15">
      <c r="A3" s="169" t="s">
        <v>464</v>
      </c>
      <c r="B3" s="169"/>
    </row>
    <row r="4" spans="1:2" ht="15">
      <c r="A4" s="169" t="s">
        <v>531</v>
      </c>
      <c r="B4" s="169"/>
    </row>
    <row r="5" spans="1:2" ht="13.5" thickBot="1">
      <c r="A5" s="23"/>
      <c r="B5" s="23"/>
    </row>
    <row r="6" spans="1:2" ht="15" customHeight="1">
      <c r="A6" s="175" t="s">
        <v>32</v>
      </c>
      <c r="B6" s="39" t="s">
        <v>608</v>
      </c>
    </row>
    <row r="7" spans="1:2" ht="13.5" thickBot="1">
      <c r="A7" s="176"/>
      <c r="B7" s="40" t="s">
        <v>530</v>
      </c>
    </row>
    <row r="8" spans="1:2" ht="12.75">
      <c r="A8" s="52" t="s">
        <v>489</v>
      </c>
      <c r="B8" s="27">
        <v>13.2</v>
      </c>
    </row>
    <row r="9" spans="1:2" ht="12.75">
      <c r="A9" s="53" t="s">
        <v>488</v>
      </c>
      <c r="B9" s="31">
        <v>0.4</v>
      </c>
    </row>
    <row r="10" spans="1:2" ht="12.75">
      <c r="A10" s="53" t="s">
        <v>137</v>
      </c>
      <c r="B10" s="31">
        <v>65</v>
      </c>
    </row>
    <row r="11" spans="1:2" ht="12.75">
      <c r="A11" s="53" t="s">
        <v>138</v>
      </c>
      <c r="B11" s="31">
        <v>63</v>
      </c>
    </row>
    <row r="12" spans="1:2" ht="12.75">
      <c r="A12" s="53" t="s">
        <v>486</v>
      </c>
      <c r="B12" s="31">
        <v>-16.7</v>
      </c>
    </row>
    <row r="13" spans="1:2" ht="12.75">
      <c r="A13" s="53" t="s">
        <v>497</v>
      </c>
      <c r="B13" s="31">
        <v>-21.8</v>
      </c>
    </row>
    <row r="14" spans="1:2" ht="12.75">
      <c r="A14" s="53" t="s">
        <v>498</v>
      </c>
      <c r="B14" s="31">
        <v>-5.2</v>
      </c>
    </row>
    <row r="15" spans="1:2" ht="12.75">
      <c r="A15" s="53" t="s">
        <v>499</v>
      </c>
      <c r="B15" s="31">
        <v>-1.8</v>
      </c>
    </row>
    <row r="16" spans="1:2" ht="12.75">
      <c r="A16" s="53" t="s">
        <v>494</v>
      </c>
      <c r="B16" s="31">
        <v>4.2</v>
      </c>
    </row>
    <row r="17" spans="1:2" ht="12.75">
      <c r="A17" s="53" t="s">
        <v>495</v>
      </c>
      <c r="B17" s="31">
        <v>9.3</v>
      </c>
    </row>
    <row r="18" spans="1:2" ht="12.75">
      <c r="A18" s="53"/>
      <c r="B18" s="31"/>
    </row>
    <row r="19" spans="1:2" ht="13.5" thickBot="1">
      <c r="A19" s="130" t="s">
        <v>350</v>
      </c>
      <c r="B19" s="131">
        <v>-5.9</v>
      </c>
    </row>
    <row r="20" spans="1:2" ht="12.75">
      <c r="A20" s="76" t="s">
        <v>466</v>
      </c>
      <c r="B20" s="61"/>
    </row>
  </sheetData>
  <mergeCells count="4">
    <mergeCell ref="A1:B1"/>
    <mergeCell ref="A3:B3"/>
    <mergeCell ref="A4:B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D26" sqref="D26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177" t="s">
        <v>4</v>
      </c>
      <c r="B1" s="177"/>
      <c r="C1" s="177"/>
      <c r="D1" s="177"/>
      <c r="E1" s="177"/>
      <c r="F1" s="5"/>
    </row>
    <row r="3" spans="1:6" ht="15" customHeight="1">
      <c r="A3" s="178" t="s">
        <v>90</v>
      </c>
      <c r="B3" s="178"/>
      <c r="C3" s="178"/>
      <c r="D3" s="178"/>
      <c r="E3" s="178"/>
      <c r="F3" s="6"/>
    </row>
    <row r="4" spans="1:5" ht="13.5" thickBot="1">
      <c r="A4" s="23"/>
      <c r="B4" s="23"/>
      <c r="C4" s="23"/>
      <c r="D4" s="23"/>
      <c r="E4" s="23"/>
    </row>
    <row r="5" spans="1:7" ht="12.75">
      <c r="A5" s="183" t="s">
        <v>5</v>
      </c>
      <c r="B5" s="185" t="s">
        <v>53</v>
      </c>
      <c r="C5" s="186"/>
      <c r="D5" s="186"/>
      <c r="E5" s="186"/>
      <c r="F5" s="4"/>
      <c r="G5" s="4"/>
    </row>
    <row r="6" spans="1:7" ht="26.25" thickBot="1">
      <c r="A6" s="184"/>
      <c r="B6" s="36" t="s">
        <v>54</v>
      </c>
      <c r="C6" s="36" t="s">
        <v>352</v>
      </c>
      <c r="D6" s="36" t="s">
        <v>55</v>
      </c>
      <c r="E6" s="37" t="s">
        <v>56</v>
      </c>
      <c r="F6" s="4"/>
      <c r="G6" s="4"/>
    </row>
    <row r="7" spans="1:7" ht="12.75">
      <c r="A7" s="24">
        <v>2000</v>
      </c>
      <c r="B7" s="26">
        <v>100</v>
      </c>
      <c r="C7" s="26">
        <v>100</v>
      </c>
      <c r="D7" s="26">
        <v>100</v>
      </c>
      <c r="E7" s="27">
        <v>100</v>
      </c>
      <c r="F7" s="4"/>
      <c r="G7" s="4"/>
    </row>
    <row r="8" spans="1:7" ht="12.75">
      <c r="A8" s="28">
        <v>2001</v>
      </c>
      <c r="B8" s="30">
        <v>97.58806839143189</v>
      </c>
      <c r="C8" s="30">
        <v>111.60020612816164</v>
      </c>
      <c r="D8" s="30">
        <v>100.6</v>
      </c>
      <c r="E8" s="31">
        <v>105.3073967339097</v>
      </c>
      <c r="F8" s="4"/>
      <c r="G8" s="4"/>
    </row>
    <row r="9" spans="1:7" ht="12.75">
      <c r="A9" s="28">
        <v>2002</v>
      </c>
      <c r="B9" s="30">
        <v>92.98162362249364</v>
      </c>
      <c r="C9" s="30">
        <v>109.51827298639903</v>
      </c>
      <c r="D9" s="30">
        <v>101.2035890985932</v>
      </c>
      <c r="E9" s="31">
        <v>106.41210374639769</v>
      </c>
      <c r="F9" s="4"/>
      <c r="G9" s="4"/>
    </row>
    <row r="10" spans="1:7" ht="12.75">
      <c r="A10" s="28">
        <v>2003</v>
      </c>
      <c r="B10" s="30">
        <v>102.40990458030046</v>
      </c>
      <c r="C10" s="30">
        <v>112.75397451840956</v>
      </c>
      <c r="D10" s="30">
        <v>101.77899685097292</v>
      </c>
      <c r="E10" s="31">
        <v>112.10374639769452</v>
      </c>
      <c r="F10" s="4"/>
      <c r="G10" s="4"/>
    </row>
    <row r="11" spans="1:7" ht="12.75">
      <c r="A11" s="28">
        <v>2004</v>
      </c>
      <c r="B11" s="30">
        <v>97.29795200815691</v>
      </c>
      <c r="C11" s="30">
        <v>129.26449871151505</v>
      </c>
      <c r="D11" s="30">
        <v>102.35498645708802</v>
      </c>
      <c r="E11" s="31">
        <v>109.53009926352865</v>
      </c>
      <c r="F11" s="4"/>
      <c r="G11" s="4"/>
    </row>
    <row r="12" spans="1:7" ht="12.75">
      <c r="A12" s="28">
        <v>2005</v>
      </c>
      <c r="B12" s="30">
        <v>84.17991415187879</v>
      </c>
      <c r="C12" s="30">
        <v>113.40982627738862</v>
      </c>
      <c r="D12" s="30">
        <v>103.64220826326905</v>
      </c>
      <c r="E12" s="31">
        <v>104.11063080371437</v>
      </c>
      <c r="F12" s="4"/>
      <c r="G12" s="4"/>
    </row>
    <row r="13" spans="1:7" ht="12.75">
      <c r="A13" s="28">
        <v>2006</v>
      </c>
      <c r="B13" s="30">
        <v>84.60259575313928</v>
      </c>
      <c r="C13" s="30">
        <v>114.06204291694763</v>
      </c>
      <c r="D13" s="30">
        <v>101.29842358020456</v>
      </c>
      <c r="E13" s="31">
        <v>97.94668587896254</v>
      </c>
      <c r="F13" s="4"/>
      <c r="G13" s="4"/>
    </row>
    <row r="14" spans="1:7" ht="12.75">
      <c r="A14" s="28">
        <v>2007</v>
      </c>
      <c r="B14" s="30">
        <v>96.33110437825748</v>
      </c>
      <c r="C14" s="30">
        <v>113.15891356261932</v>
      </c>
      <c r="D14" s="30">
        <v>103.70740800089538</v>
      </c>
      <c r="E14" s="31">
        <v>103.42619276336856</v>
      </c>
      <c r="F14" s="4"/>
      <c r="G14" s="4"/>
    </row>
    <row r="15" spans="1:7" ht="13.5" thickBot="1">
      <c r="A15" s="32">
        <v>2008</v>
      </c>
      <c r="B15" s="34">
        <v>66.15164925752649</v>
      </c>
      <c r="C15" s="34">
        <v>111.35377381182357</v>
      </c>
      <c r="D15" s="34">
        <v>105.45485096458765</v>
      </c>
      <c r="E15" s="35">
        <v>102.681716298431</v>
      </c>
      <c r="F15" s="4"/>
      <c r="G15" s="4"/>
    </row>
    <row r="16" spans="1:7" ht="12.75">
      <c r="A16" s="61" t="s">
        <v>57</v>
      </c>
      <c r="B16" s="61"/>
      <c r="C16" s="61"/>
      <c r="D16" s="61"/>
      <c r="E16" s="61"/>
      <c r="F16" s="4"/>
      <c r="G16" s="4"/>
    </row>
  </sheetData>
  <mergeCells count="4"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F27" sqref="F27"/>
    </sheetView>
  </sheetViews>
  <sheetFormatPr defaultColWidth="11.421875" defaultRowHeight="12.75"/>
  <cols>
    <col min="1" max="1" width="21.140625" style="0" customWidth="1"/>
    <col min="2" max="2" width="28.421875" style="0" customWidth="1"/>
  </cols>
  <sheetData>
    <row r="1" spans="1:3" ht="18">
      <c r="A1" s="166" t="s">
        <v>4</v>
      </c>
      <c r="B1" s="166"/>
      <c r="C1" s="10"/>
    </row>
    <row r="3" spans="1:3" ht="15">
      <c r="A3" s="178" t="s">
        <v>353</v>
      </c>
      <c r="B3" s="178"/>
      <c r="C3" s="6"/>
    </row>
    <row r="4" spans="1:3" ht="15">
      <c r="A4" s="178" t="s">
        <v>354</v>
      </c>
      <c r="B4" s="178"/>
      <c r="C4" s="6"/>
    </row>
    <row r="5" spans="1:2" ht="13.5" customHeight="1" thickBot="1">
      <c r="A5" s="23"/>
      <c r="B5" s="23"/>
    </row>
    <row r="6" spans="1:2" ht="35.25" customHeight="1" thickBot="1">
      <c r="A6" s="62" t="s">
        <v>5</v>
      </c>
      <c r="B6" s="63" t="s">
        <v>58</v>
      </c>
    </row>
    <row r="7" spans="1:2" ht="12.75">
      <c r="A7" s="24">
        <v>1994</v>
      </c>
      <c r="B7" s="27">
        <v>17.21</v>
      </c>
    </row>
    <row r="8" spans="1:2" ht="12.75">
      <c r="A8" s="28">
        <v>1995</v>
      </c>
      <c r="B8" s="31">
        <v>24.08</v>
      </c>
    </row>
    <row r="9" spans="1:2" ht="12.75">
      <c r="A9" s="28">
        <v>1996</v>
      </c>
      <c r="B9" s="31">
        <v>103.74</v>
      </c>
    </row>
    <row r="10" spans="1:2" ht="12.75">
      <c r="A10" s="28">
        <v>1997</v>
      </c>
      <c r="B10" s="31">
        <v>152.11</v>
      </c>
    </row>
    <row r="11" spans="1:2" ht="12.75">
      <c r="A11" s="28">
        <v>1998</v>
      </c>
      <c r="B11" s="31">
        <v>269.47</v>
      </c>
    </row>
    <row r="12" spans="1:2" ht="12.75">
      <c r="A12" s="28">
        <v>1999</v>
      </c>
      <c r="B12" s="31">
        <v>352.16</v>
      </c>
    </row>
    <row r="13" spans="1:2" ht="12.75">
      <c r="A13" s="28">
        <v>2000</v>
      </c>
      <c r="B13" s="31">
        <v>380.92</v>
      </c>
    </row>
    <row r="14" spans="1:2" ht="12.75">
      <c r="A14" s="28">
        <v>2001</v>
      </c>
      <c r="B14" s="31">
        <v>485.08</v>
      </c>
    </row>
    <row r="15" spans="1:2" ht="12.75">
      <c r="A15" s="28">
        <v>2002</v>
      </c>
      <c r="B15" s="31">
        <v>665.06</v>
      </c>
    </row>
    <row r="16" spans="1:2" ht="12.75">
      <c r="A16" s="28">
        <v>2003</v>
      </c>
      <c r="B16" s="31">
        <v>725.25</v>
      </c>
    </row>
    <row r="17" spans="1:2" ht="12.75">
      <c r="A17" s="28">
        <v>2004</v>
      </c>
      <c r="B17" s="31">
        <v>733.18</v>
      </c>
    </row>
    <row r="18" spans="1:2" ht="13.5" customHeight="1">
      <c r="A18" s="28">
        <v>2005</v>
      </c>
      <c r="B18" s="31">
        <v>807.57</v>
      </c>
    </row>
    <row r="19" spans="1:2" ht="13.5" customHeight="1">
      <c r="A19" s="28">
        <v>2006</v>
      </c>
      <c r="B19" s="31">
        <v>926.39</v>
      </c>
    </row>
    <row r="20" spans="1:2" ht="12.75">
      <c r="A20" s="28">
        <v>2007</v>
      </c>
      <c r="B20" s="106">
        <v>988.3</v>
      </c>
    </row>
    <row r="21" spans="1:2" ht="13.5" thickBot="1">
      <c r="A21" s="32">
        <v>2008</v>
      </c>
      <c r="B21" s="107">
        <v>1317.752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2010-07-16T10:20:10Z</cp:lastPrinted>
  <dcterms:created xsi:type="dcterms:W3CDTF">1996-11-27T10:00:04Z</dcterms:created>
  <dcterms:modified xsi:type="dcterms:W3CDTF">2010-08-24T06:14:04Z</dcterms:modified>
  <cp:category/>
  <cp:version/>
  <cp:contentType/>
  <cp:contentStatus/>
</cp:coreProperties>
</file>