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6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'16.4.1'!$A$1:$I$35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<sst xmlns="http://schemas.openxmlformats.org/spreadsheetml/2006/main" count="49" uniqueCount="44">
  <si>
    <t>LA INDUSTRIA DE LA ALIMENTACIÓN Y MEDIO AMBIENTE</t>
  </si>
  <si>
    <t>16.4.1. Estructura de los subsectores de actividad de la  Industria de la Alimentación</t>
  </si>
  <si>
    <t>según asalariados del establecimiento, 2007</t>
  </si>
  <si>
    <t>Subsector de actividad</t>
  </si>
  <si>
    <t xml:space="preserve">  Hasta 49 asalariados</t>
  </si>
  <si>
    <t>De 50 a 199 asalariados</t>
  </si>
  <si>
    <t>De 200 o más asalariados</t>
  </si>
  <si>
    <t>TOTAL</t>
  </si>
  <si>
    <t>Número</t>
  </si>
  <si>
    <t>% s/ total</t>
  </si>
  <si>
    <t>Total</t>
  </si>
  <si>
    <t>Industria cárnica</t>
  </si>
  <si>
    <t>Elaboración y conservación de pescados</t>
  </si>
  <si>
    <t>y productos a base de pescado</t>
  </si>
  <si>
    <t xml:space="preserve">Preparación y conservación de frutas </t>
  </si>
  <si>
    <t xml:space="preserve">y hortalizas  </t>
  </si>
  <si>
    <t>Fabricación de grasas y aceites</t>
  </si>
  <si>
    <t>(vegetales y animales)</t>
  </si>
  <si>
    <t>Industrias lácteas</t>
  </si>
  <si>
    <t>Fabricación de productos molinería,</t>
  </si>
  <si>
    <t>almidones y productos amiláceos</t>
  </si>
  <si>
    <t>Fabricación de productos para la</t>
  </si>
  <si>
    <t>alimentación animal</t>
  </si>
  <si>
    <t>Fabricación de otros productos</t>
  </si>
  <si>
    <t>TOTAL INDUSTRIA ALIMENTACIÓN</t>
  </si>
  <si>
    <t>Fuente: Directorio Central de Empresas del I.N.E. (grupos CNAE 93)</t>
  </si>
  <si>
    <t>Los datos por subsectores de actividad están referidos a CNAE-93.</t>
  </si>
  <si>
    <t>1581-82</t>
  </si>
  <si>
    <t>Pan, Pastelería y Galletas</t>
  </si>
  <si>
    <t>1583-84</t>
  </si>
  <si>
    <t>Azúcar, Cacao, Chocolate y Confitería</t>
  </si>
  <si>
    <t>1585 a 89</t>
  </si>
  <si>
    <t>Otros productos diversos</t>
  </si>
  <si>
    <t>1593-95</t>
  </si>
  <si>
    <t>Vinos</t>
  </si>
  <si>
    <t>1596-97</t>
  </si>
  <si>
    <t>Cerveza y Malta</t>
  </si>
  <si>
    <t>1591-92-94</t>
  </si>
  <si>
    <t>Otras bebidas alcohólicas</t>
  </si>
  <si>
    <t>Aguas y bebidas analcohólicas</t>
  </si>
  <si>
    <r>
      <t xml:space="preserve"> alimenticios</t>
    </r>
    <r>
      <rPr>
        <vertAlign val="superscript"/>
        <sz val="10"/>
        <rFont val="Arial"/>
        <family val="2"/>
      </rPr>
      <t>(1)</t>
    </r>
  </si>
  <si>
    <r>
      <t>Elaboración de bebidas</t>
    </r>
    <r>
      <rPr>
        <vertAlign val="superscript"/>
        <sz val="10"/>
        <rFont val="Arial"/>
        <family val="2"/>
      </rPr>
      <t>(2)</t>
    </r>
  </si>
  <si>
    <r>
      <t>(1)</t>
    </r>
    <r>
      <rPr>
        <sz val="10"/>
        <rFont val="Arial"/>
        <family val="2"/>
      </rPr>
      <t xml:space="preserve"> Incluye los Subsectores de :</t>
    </r>
  </si>
  <si>
    <r>
      <t>(2)</t>
    </r>
    <r>
      <rPr>
        <sz val="10"/>
        <rFont val="Arial"/>
        <family val="2"/>
      </rPr>
      <t xml:space="preserve"> Incluye los Subsectores de :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</si>
</sst>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\ "/>
    <numFmt numFmtId="169" formatCode="0.00\ "/>
    <numFmt numFmtId="170" formatCode="0.0"/>
    <numFmt numFmtId="171" formatCode="#,##0.0"/>
    <numFmt numFmtId="172" formatCode="0.0\ \ "/>
    <numFmt numFmtId="173" formatCode="#,##0.0_);\(#,##0.0\)"/>
    <numFmt numFmtId="174" formatCode="#,##0.000\ "/>
    <numFmt numFmtId="175" formatCode="#,##0.000"/>
    <numFmt numFmtId="176" formatCode="0.000"/>
    <numFmt numFmtId="177" formatCode="0.00000"/>
    <numFmt numFmtId="178" formatCode="_-* #,##0\ _€_-;\-* #,##0\ _€_-;_-* &quot;-&quot;??\ _€_-;_-@_-"/>
    <numFmt numFmtId="179" formatCode="#,##0;\(0.0\)"/>
    <numFmt numFmtId="180" formatCode="_-* #,##0.00\ [$€]_-;\-* #,##0.00\ [$€]_-;_-* &quot;-&quot;??\ [$€]_-;_-@_-"/>
    <numFmt numFmtId="181" formatCode="#,##0__;\–#,##0__;0__;@__"/>
    <numFmt numFmtId="182" formatCode="#,##0.0__;\–#,##0.0__;0.0__;@__"/>
    <numFmt numFmtId="183" formatCode="#,##0.00__;\–#,##0.00__;0.0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2" fontId="0" fillId="0" borderId="2" xfId="0" applyNumberFormat="1" applyFont="1" applyFill="1" applyBorder="1" applyAlignment="1">
      <alignment/>
    </xf>
    <xf numFmtId="0" fontId="0" fillId="2" borderId="3" xfId="0" applyFont="1" applyFill="1" applyBorder="1" applyAlignment="1">
      <alignment horizontal="center" vertical="center"/>
    </xf>
    <xf numFmtId="3" fontId="0" fillId="2" borderId="4" xfId="0" applyNumberFormat="1" applyFont="1" applyFill="1" applyBorder="1" applyAlignment="1">
      <alignment horizontal="center" wrapText="1"/>
    </xf>
    <xf numFmtId="3" fontId="0" fillId="2" borderId="5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vertical="center"/>
    </xf>
    <xf numFmtId="3" fontId="0" fillId="2" borderId="8" xfId="0" applyNumberFormat="1" applyFont="1" applyFill="1" applyBorder="1" applyAlignment="1">
      <alignment horizontal="center"/>
    </xf>
    <xf numFmtId="2" fontId="0" fillId="2" borderId="8" xfId="0" applyNumberFormat="1" applyFont="1" applyFill="1" applyBorder="1" applyAlignment="1">
      <alignment horizontal="center"/>
    </xf>
    <xf numFmtId="2" fontId="0" fillId="2" borderId="9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1" fontId="0" fillId="3" borderId="10" xfId="0" applyNumberFormat="1" applyFont="1" applyFill="1" applyBorder="1" applyAlignment="1" applyProtection="1">
      <alignment horizontal="right"/>
      <protection/>
    </xf>
    <xf numFmtId="183" fontId="0" fillId="3" borderId="10" xfId="0" applyNumberFormat="1" applyFont="1" applyFill="1" applyBorder="1" applyAlignment="1" applyProtection="1">
      <alignment horizontal="right"/>
      <protection/>
    </xf>
    <xf numFmtId="183" fontId="0" fillId="3" borderId="11" xfId="0" applyNumberFormat="1" applyFont="1" applyFill="1" applyBorder="1" applyAlignment="1" applyProtection="1">
      <alignment horizontal="right"/>
      <protection/>
    </xf>
    <xf numFmtId="181" fontId="0" fillId="3" borderId="0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181" fontId="0" fillId="3" borderId="13" xfId="0" applyNumberFormat="1" applyFont="1" applyFill="1" applyBorder="1" applyAlignment="1" applyProtection="1">
      <alignment horizontal="right"/>
      <protection/>
    </xf>
    <xf numFmtId="183" fontId="0" fillId="3" borderId="13" xfId="0" applyNumberFormat="1" applyFont="1" applyFill="1" applyBorder="1" applyAlignment="1" applyProtection="1">
      <alignment horizontal="right"/>
      <protection/>
    </xf>
    <xf numFmtId="183" fontId="0" fillId="3" borderId="14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 indent="1"/>
    </xf>
    <xf numFmtId="0" fontId="0" fillId="0" borderId="12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7" fillId="0" borderId="7" xfId="0" applyNumberFormat="1" applyFont="1" applyFill="1" applyBorder="1" applyAlignment="1">
      <alignment horizontal="left"/>
    </xf>
    <xf numFmtId="181" fontId="7" fillId="3" borderId="15" xfId="0" applyNumberFormat="1" applyFont="1" applyFill="1" applyBorder="1" applyAlignment="1" applyProtection="1">
      <alignment horizontal="right"/>
      <protection/>
    </xf>
    <xf numFmtId="183" fontId="7" fillId="3" borderId="15" xfId="0" applyNumberFormat="1" applyFont="1" applyFill="1" applyBorder="1" applyAlignment="1" applyProtection="1">
      <alignment horizontal="right"/>
      <protection/>
    </xf>
    <xf numFmtId="183" fontId="7" fillId="3" borderId="16" xfId="0" applyNumberFormat="1" applyFont="1" applyFill="1" applyBorder="1" applyAlignment="1" applyProtection="1">
      <alignment horizontal="right"/>
      <protection/>
    </xf>
    <xf numFmtId="170" fontId="0" fillId="0" borderId="17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168" fontId="0" fillId="0" borderId="0" xfId="0" applyNumberFormat="1" applyFont="1" applyFill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2" fontId="0" fillId="0" borderId="0" xfId="0" applyNumberFormat="1" applyFont="1" applyFill="1" applyAlignment="1">
      <alignment horizont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R35"/>
  <sheetViews>
    <sheetView showGridLines="0" tabSelected="1" zoomScale="75" zoomScaleNormal="75" workbookViewId="0" topLeftCell="A1">
      <selection activeCell="A4" sqref="A4:I4"/>
    </sheetView>
  </sheetViews>
  <sheetFormatPr defaultColWidth="11.421875" defaultRowHeight="12.75"/>
  <cols>
    <col min="1" max="1" width="38.7109375" style="2" customWidth="1"/>
    <col min="2" max="7" width="10.7109375" style="21" customWidth="1"/>
    <col min="8" max="9" width="10.7109375" style="2" customWidth="1"/>
    <col min="10" max="10" width="10.28125" style="2" customWidth="1"/>
    <col min="11" max="11" width="4.57421875" style="3" bestFit="1" customWidth="1"/>
    <col min="12" max="12" width="6.57421875" style="3" customWidth="1"/>
    <col min="13" max="13" width="4.57421875" style="3" bestFit="1" customWidth="1"/>
    <col min="14" max="14" width="5.8515625" style="3" customWidth="1"/>
    <col min="15" max="15" width="4.57421875" style="3" bestFit="1" customWidth="1"/>
    <col min="16" max="16" width="6.57421875" style="3" bestFit="1" customWidth="1"/>
    <col min="17" max="17" width="4.57421875" style="3" bestFit="1" customWidth="1"/>
    <col min="18" max="18" width="6.57421875" style="3" bestFit="1" customWidth="1"/>
    <col min="19" max="16384" width="11.421875" style="2" customWidth="1"/>
  </cols>
  <sheetData>
    <row r="1" spans="1:18" s="5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</row>
    <row r="2" spans="1:9" ht="12.75" customHeight="1">
      <c r="A2" s="6"/>
      <c r="B2" s="7"/>
      <c r="C2" s="7"/>
      <c r="D2" s="7"/>
      <c r="E2" s="7"/>
      <c r="F2" s="7"/>
      <c r="G2" s="7"/>
      <c r="H2" s="6"/>
      <c r="I2" s="6"/>
    </row>
    <row r="3" spans="1:18" ht="1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3"/>
      <c r="K3" s="2"/>
      <c r="L3" s="2"/>
      <c r="M3" s="2"/>
      <c r="N3" s="2"/>
      <c r="O3" s="2"/>
      <c r="P3" s="2"/>
      <c r="Q3" s="2"/>
      <c r="R3" s="2"/>
    </row>
    <row r="4" spans="1:18" ht="15" customHeight="1">
      <c r="A4" s="8" t="s">
        <v>2</v>
      </c>
      <c r="B4" s="8"/>
      <c r="C4" s="8"/>
      <c r="D4" s="8"/>
      <c r="E4" s="8"/>
      <c r="F4" s="8"/>
      <c r="G4" s="8"/>
      <c r="H4" s="8"/>
      <c r="I4" s="8"/>
      <c r="J4" s="3"/>
      <c r="K4" s="2"/>
      <c r="L4" s="2"/>
      <c r="M4" s="2"/>
      <c r="N4" s="2"/>
      <c r="O4" s="2"/>
      <c r="P4" s="2"/>
      <c r="Q4" s="2"/>
      <c r="R4" s="2"/>
    </row>
    <row r="5" spans="1:18" ht="12.75" customHeight="1" thickBot="1">
      <c r="A5" s="9"/>
      <c r="B5" s="9"/>
      <c r="C5" s="9"/>
      <c r="D5" s="9"/>
      <c r="E5" s="9"/>
      <c r="F5" s="9"/>
      <c r="G5" s="10"/>
      <c r="H5" s="11"/>
      <c r="I5" s="11"/>
      <c r="J5" s="3"/>
      <c r="K5" s="2"/>
      <c r="L5" s="2"/>
      <c r="M5" s="2"/>
      <c r="N5" s="2"/>
      <c r="O5" s="2"/>
      <c r="P5" s="2"/>
      <c r="Q5" s="2"/>
      <c r="R5" s="2"/>
    </row>
    <row r="6" spans="1:9" ht="12.75" customHeight="1">
      <c r="A6" s="12" t="s">
        <v>3</v>
      </c>
      <c r="B6" s="13" t="s">
        <v>4</v>
      </c>
      <c r="C6" s="14"/>
      <c r="D6" s="13" t="s">
        <v>5</v>
      </c>
      <c r="E6" s="14"/>
      <c r="F6" s="13" t="s">
        <v>6</v>
      </c>
      <c r="G6" s="14"/>
      <c r="H6" s="15" t="s">
        <v>7</v>
      </c>
      <c r="I6" s="16"/>
    </row>
    <row r="7" spans="1:10" ht="13.5" thickBo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19" t="s">
        <v>9</v>
      </c>
      <c r="H7" s="18" t="s">
        <v>10</v>
      </c>
      <c r="I7" s="20" t="s">
        <v>9</v>
      </c>
      <c r="J7" s="21"/>
    </row>
    <row r="8" spans="1:10" ht="12.75" customHeight="1">
      <c r="A8" s="22" t="s">
        <v>11</v>
      </c>
      <c r="B8" s="23">
        <v>4845</v>
      </c>
      <c r="C8" s="24">
        <f>(B8/$B$24)*100</f>
        <v>14.026402640264028</v>
      </c>
      <c r="D8" s="23">
        <v>226</v>
      </c>
      <c r="E8" s="24">
        <f>(D8/$D$24)*100</f>
        <v>22.897669706180345</v>
      </c>
      <c r="F8" s="23">
        <v>49</v>
      </c>
      <c r="G8" s="24">
        <f>(F8/$F$24)*100</f>
        <v>19.06614785992218</v>
      </c>
      <c r="H8" s="23">
        <f>SUM(B8,D8,F8)</f>
        <v>5120</v>
      </c>
      <c r="I8" s="25">
        <f>(H8/$H$24)*100</f>
        <v>14.307270999832337</v>
      </c>
      <c r="J8" s="26"/>
    </row>
    <row r="9" spans="1:10" ht="12.75" customHeight="1">
      <c r="A9" s="27" t="s">
        <v>12</v>
      </c>
      <c r="B9" s="28"/>
      <c r="C9" s="29"/>
      <c r="D9" s="28"/>
      <c r="E9" s="29"/>
      <c r="F9" s="28"/>
      <c r="G9" s="29"/>
      <c r="H9" s="28"/>
      <c r="I9" s="30"/>
      <c r="J9" s="26"/>
    </row>
    <row r="10" spans="1:10" ht="12.75" customHeight="1">
      <c r="A10" s="31" t="s">
        <v>13</v>
      </c>
      <c r="B10" s="28">
        <v>858</v>
      </c>
      <c r="C10" s="29">
        <f>(B10/$B$24)*100</f>
        <v>2.4839326037866942</v>
      </c>
      <c r="D10" s="28">
        <v>83</v>
      </c>
      <c r="E10" s="29">
        <f>(D10/$D$24)*100</f>
        <v>8.409321175278622</v>
      </c>
      <c r="F10" s="28">
        <v>14</v>
      </c>
      <c r="G10" s="29">
        <f>(F10/$F$24)*100</f>
        <v>5.447470817120623</v>
      </c>
      <c r="H10" s="28">
        <f>SUM(B10,D10,F10)</f>
        <v>955</v>
      </c>
      <c r="I10" s="30">
        <f>(H10/$H$24)*100</f>
        <v>2.668641368132789</v>
      </c>
      <c r="J10" s="26"/>
    </row>
    <row r="11" spans="1:10" ht="12.75" customHeight="1">
      <c r="A11" s="27" t="s">
        <v>14</v>
      </c>
      <c r="B11" s="28"/>
      <c r="C11" s="29"/>
      <c r="D11" s="28"/>
      <c r="E11" s="29"/>
      <c r="F11" s="28"/>
      <c r="G11" s="29"/>
      <c r="H11" s="28"/>
      <c r="I11" s="30"/>
      <c r="J11" s="26"/>
    </row>
    <row r="12" spans="1:10" ht="12.75" customHeight="1">
      <c r="A12" s="31" t="s">
        <v>15</v>
      </c>
      <c r="B12" s="28">
        <v>1464</v>
      </c>
      <c r="C12" s="29">
        <f>(B12/$B$24)*100</f>
        <v>4.2383185686989755</v>
      </c>
      <c r="D12" s="28">
        <v>147</v>
      </c>
      <c r="E12" s="29">
        <f>(D12/$D$24)*100</f>
        <v>14.893617021276595</v>
      </c>
      <c r="F12" s="28">
        <v>46</v>
      </c>
      <c r="G12" s="29">
        <f>(F12/$F$24)*100</f>
        <v>17.898832684824903</v>
      </c>
      <c r="H12" s="28">
        <f>SUM(B12,D12,F12)</f>
        <v>1657</v>
      </c>
      <c r="I12" s="30">
        <f>(H12/$H$24)*100</f>
        <v>4.630302352875426</v>
      </c>
      <c r="J12" s="26"/>
    </row>
    <row r="13" spans="1:10" ht="12.75" customHeight="1">
      <c r="A13" s="27" t="s">
        <v>16</v>
      </c>
      <c r="B13" s="28"/>
      <c r="C13" s="29"/>
      <c r="D13" s="28"/>
      <c r="E13" s="29"/>
      <c r="F13" s="28"/>
      <c r="G13" s="29"/>
      <c r="H13" s="28"/>
      <c r="I13" s="30"/>
      <c r="J13" s="26"/>
    </row>
    <row r="14" spans="1:10" ht="12.75" customHeight="1">
      <c r="A14" s="31" t="s">
        <v>17</v>
      </c>
      <c r="B14" s="28">
        <v>1819</v>
      </c>
      <c r="C14" s="29">
        <f>(B14/$B$24)*100</f>
        <v>5.266052921081582</v>
      </c>
      <c r="D14" s="28">
        <v>27</v>
      </c>
      <c r="E14" s="29">
        <f>(D14/$D$24)*100</f>
        <v>2.735562310030395</v>
      </c>
      <c r="F14" s="28">
        <v>3</v>
      </c>
      <c r="G14" s="29">
        <f>(F14/$F$24)*100</f>
        <v>1.1673151750972763</v>
      </c>
      <c r="H14" s="28">
        <f>SUM(B14,D14,F14)</f>
        <v>1849</v>
      </c>
      <c r="I14" s="30">
        <f>(H14/$H$24)*100</f>
        <v>5.166825015369138</v>
      </c>
      <c r="J14" s="26"/>
    </row>
    <row r="15" spans="1:10" ht="12.75" customHeight="1">
      <c r="A15" s="27" t="s">
        <v>18</v>
      </c>
      <c r="B15" s="28">
        <v>1747</v>
      </c>
      <c r="C15" s="29">
        <f>(B15/$B$24)*100</f>
        <v>5.0576110242603205</v>
      </c>
      <c r="D15" s="28">
        <v>69</v>
      </c>
      <c r="E15" s="29">
        <f>(D15/$D$24)*100</f>
        <v>6.990881458966565</v>
      </c>
      <c r="F15" s="28">
        <v>25</v>
      </c>
      <c r="G15" s="29">
        <f>(F15/$F$24)*100</f>
        <v>9.72762645914397</v>
      </c>
      <c r="H15" s="28">
        <f>SUM(B15,D15,F15)</f>
        <v>1841</v>
      </c>
      <c r="I15" s="30">
        <f>(H15/$H$24)*100</f>
        <v>5.144469904431901</v>
      </c>
      <c r="J15" s="26"/>
    </row>
    <row r="16" spans="1:10" ht="12.75" customHeight="1">
      <c r="A16" s="27" t="s">
        <v>19</v>
      </c>
      <c r="B16" s="28"/>
      <c r="C16" s="29"/>
      <c r="D16" s="28"/>
      <c r="E16" s="29"/>
      <c r="F16" s="28"/>
      <c r="G16" s="29"/>
      <c r="H16" s="28"/>
      <c r="I16" s="30"/>
      <c r="J16" s="26"/>
    </row>
    <row r="17" spans="1:10" ht="12.75" customHeight="1">
      <c r="A17" s="31" t="s">
        <v>20</v>
      </c>
      <c r="B17" s="28">
        <v>756</v>
      </c>
      <c r="C17" s="29">
        <f>(B17/$B$24)*100</f>
        <v>2.1886399166232415</v>
      </c>
      <c r="D17" s="28">
        <v>23</v>
      </c>
      <c r="E17" s="29">
        <f>(D17/$D$24)*100</f>
        <v>2.330293819655522</v>
      </c>
      <c r="F17" s="28">
        <v>3</v>
      </c>
      <c r="G17" s="29">
        <f>(F17/$F$24)*100</f>
        <v>1.1673151750972763</v>
      </c>
      <c r="H17" s="28">
        <f>SUM(B17,D17,F17)</f>
        <v>782</v>
      </c>
      <c r="I17" s="30">
        <f>(H17/$H$24)*100</f>
        <v>2.185212094115017</v>
      </c>
      <c r="J17" s="26"/>
    </row>
    <row r="18" spans="1:10" ht="12.75" customHeight="1">
      <c r="A18" s="27" t="s">
        <v>21</v>
      </c>
      <c r="B18" s="28"/>
      <c r="C18" s="29"/>
      <c r="D18" s="28"/>
      <c r="E18" s="29"/>
      <c r="F18" s="28"/>
      <c r="G18" s="29"/>
      <c r="H18" s="28"/>
      <c r="I18" s="30"/>
      <c r="J18" s="26"/>
    </row>
    <row r="19" spans="1:10" ht="12.75" customHeight="1">
      <c r="A19" s="31" t="s">
        <v>22</v>
      </c>
      <c r="B19" s="28">
        <v>1090</v>
      </c>
      <c r="C19" s="29">
        <f>(B19/$B$24)*100</f>
        <v>3.1555787157663135</v>
      </c>
      <c r="D19" s="28">
        <v>38</v>
      </c>
      <c r="E19" s="29">
        <f>(D19/$D$24)*100</f>
        <v>3.850050658561297</v>
      </c>
      <c r="F19" s="28">
        <v>4</v>
      </c>
      <c r="G19" s="29">
        <f>(F19/$F$24)*100</f>
        <v>1.556420233463035</v>
      </c>
      <c r="H19" s="28">
        <f>SUM(B19,D19,F19)</f>
        <v>1132</v>
      </c>
      <c r="I19" s="30">
        <f>(H19/$H$24)*100</f>
        <v>3.1632481976191804</v>
      </c>
      <c r="J19" s="26"/>
    </row>
    <row r="20" spans="1:10" ht="12.75" customHeight="1">
      <c r="A20" s="32" t="s">
        <v>23</v>
      </c>
      <c r="B20" s="28"/>
      <c r="C20" s="29"/>
      <c r="D20" s="28"/>
      <c r="E20" s="29"/>
      <c r="F20" s="28"/>
      <c r="G20" s="29"/>
      <c r="H20" s="28"/>
      <c r="I20" s="30"/>
      <c r="J20" s="26"/>
    </row>
    <row r="21" spans="1:10" ht="12.75" customHeight="1">
      <c r="A21" s="31" t="s">
        <v>40</v>
      </c>
      <c r="B21" s="28">
        <v>16149</v>
      </c>
      <c r="C21" s="29">
        <f>(B21/$B$24)*100</f>
        <v>46.751780441202015</v>
      </c>
      <c r="D21" s="28">
        <v>253</v>
      </c>
      <c r="E21" s="29">
        <f>(D21/$D$24)*100</f>
        <v>25.633232016210737</v>
      </c>
      <c r="F21" s="28">
        <v>72</v>
      </c>
      <c r="G21" s="29">
        <f>(F21/$F$24)*100</f>
        <v>28.01556420233463</v>
      </c>
      <c r="H21" s="28">
        <f>SUM(B21,D21,F21)</f>
        <v>16474</v>
      </c>
      <c r="I21" s="30">
        <f>(H21/$H$24)*100</f>
        <v>46.034762197507405</v>
      </c>
      <c r="J21" s="26"/>
    </row>
    <row r="22" spans="1:10" ht="12.75" customHeight="1">
      <c r="A22" s="32" t="s">
        <v>41</v>
      </c>
      <c r="B22" s="28">
        <v>5814</v>
      </c>
      <c r="C22" s="29">
        <f>(B22/$B$24)*100</f>
        <v>16.831683168316832</v>
      </c>
      <c r="D22" s="28">
        <v>121</v>
      </c>
      <c r="E22" s="29">
        <f>(D22/$D$24)*100</f>
        <v>12.25937183383992</v>
      </c>
      <c r="F22" s="28">
        <v>41</v>
      </c>
      <c r="G22" s="29">
        <f>(F22/$F$24)*100</f>
        <v>15.953307392996107</v>
      </c>
      <c r="H22" s="28">
        <f>SUM(B22,D22,F22)</f>
        <v>5976</v>
      </c>
      <c r="I22" s="30">
        <f>(H22/$H$24)*100</f>
        <v>16.699267870116806</v>
      </c>
      <c r="J22" s="26"/>
    </row>
    <row r="23" spans="1:10" ht="12.75" customHeight="1">
      <c r="A23" s="32"/>
      <c r="B23" s="28"/>
      <c r="C23" s="29"/>
      <c r="D23" s="28"/>
      <c r="E23" s="29"/>
      <c r="F23" s="28"/>
      <c r="G23" s="29"/>
      <c r="H23" s="28"/>
      <c r="I23" s="30"/>
      <c r="J23" s="33"/>
    </row>
    <row r="24" spans="1:10" ht="12.75" customHeight="1" thickBot="1">
      <c r="A24" s="34" t="s">
        <v>24</v>
      </c>
      <c r="B24" s="35">
        <f aca="true" t="shared" si="0" ref="B24:I24">SUM(B8:B22)</f>
        <v>34542</v>
      </c>
      <c r="C24" s="36">
        <f t="shared" si="0"/>
        <v>100</v>
      </c>
      <c r="D24" s="35">
        <f t="shared" si="0"/>
        <v>987</v>
      </c>
      <c r="E24" s="36">
        <f t="shared" si="0"/>
        <v>100</v>
      </c>
      <c r="F24" s="35">
        <f t="shared" si="0"/>
        <v>257</v>
      </c>
      <c r="G24" s="36">
        <f t="shared" si="0"/>
        <v>100.00000000000001</v>
      </c>
      <c r="H24" s="35">
        <f t="shared" si="0"/>
        <v>35786</v>
      </c>
      <c r="I24" s="37">
        <f t="shared" si="0"/>
        <v>100</v>
      </c>
      <c r="J24" s="3"/>
    </row>
    <row r="25" spans="1:9" ht="12.75">
      <c r="A25" s="38" t="s">
        <v>25</v>
      </c>
      <c r="B25" s="38"/>
      <c r="C25" s="38"/>
      <c r="D25" s="38"/>
      <c r="E25" s="38"/>
      <c r="F25" s="38"/>
      <c r="G25" s="38"/>
      <c r="H25" s="38"/>
      <c r="I25" s="38"/>
    </row>
    <row r="26" spans="1:9" ht="12.75">
      <c r="A26" s="39" t="s">
        <v>26</v>
      </c>
      <c r="B26" s="40"/>
      <c r="C26" s="40"/>
      <c r="D26" s="40"/>
      <c r="E26" s="40"/>
      <c r="F26" s="40"/>
      <c r="G26" s="40"/>
      <c r="H26" s="40"/>
      <c r="I26" s="40"/>
    </row>
    <row r="28" spans="1:7" ht="14.25">
      <c r="A28" s="41" t="s">
        <v>42</v>
      </c>
      <c r="B28" s="42" t="s">
        <v>27</v>
      </c>
      <c r="C28" s="42" t="s">
        <v>28</v>
      </c>
      <c r="D28" s="43"/>
      <c r="E28" s="43"/>
      <c r="F28" s="44"/>
      <c r="G28" s="44"/>
    </row>
    <row r="29" spans="1:7" ht="12.75">
      <c r="A29" s="45"/>
      <c r="B29" s="42" t="s">
        <v>29</v>
      </c>
      <c r="C29" s="42" t="s">
        <v>30</v>
      </c>
      <c r="D29" s="43"/>
      <c r="E29" s="43"/>
      <c r="F29" s="44"/>
      <c r="G29" s="44"/>
    </row>
    <row r="30" spans="1:7" ht="12.75">
      <c r="A30" s="45"/>
      <c r="B30" s="46" t="s">
        <v>31</v>
      </c>
      <c r="C30" s="47" t="s">
        <v>32</v>
      </c>
      <c r="D30" s="47"/>
      <c r="E30" s="47"/>
      <c r="F30" s="47"/>
      <c r="G30" s="47"/>
    </row>
    <row r="31" spans="1:7" ht="12.75">
      <c r="A31" s="45"/>
      <c r="B31" s="48"/>
      <c r="C31" s="48"/>
      <c r="D31" s="48"/>
      <c r="E31" s="48"/>
      <c r="F31" s="44"/>
      <c r="G31" s="44"/>
    </row>
    <row r="32" spans="1:7" ht="15.75">
      <c r="A32" s="49" t="s">
        <v>43</v>
      </c>
      <c r="B32" s="42" t="s">
        <v>33</v>
      </c>
      <c r="C32" s="42" t="s">
        <v>34</v>
      </c>
      <c r="D32" s="43"/>
      <c r="E32" s="43"/>
      <c r="F32" s="44"/>
      <c r="G32" s="44"/>
    </row>
    <row r="33" spans="1:7" ht="12.75">
      <c r="A33" s="45"/>
      <c r="B33" s="42" t="s">
        <v>35</v>
      </c>
      <c r="C33" s="42" t="s">
        <v>36</v>
      </c>
      <c r="D33" s="43"/>
      <c r="E33" s="43"/>
      <c r="F33" s="44"/>
      <c r="G33" s="44"/>
    </row>
    <row r="34" spans="1:7" ht="12.75" customHeight="1">
      <c r="A34" s="45"/>
      <c r="B34" s="50" t="s">
        <v>37</v>
      </c>
      <c r="C34" s="51" t="s">
        <v>38</v>
      </c>
      <c r="D34" s="51"/>
      <c r="E34" s="51"/>
      <c r="F34" s="51"/>
      <c r="G34" s="44"/>
    </row>
    <row r="35" spans="1:7" ht="12.75">
      <c r="A35" s="52"/>
      <c r="B35" s="43">
        <v>1598</v>
      </c>
      <c r="C35" s="43" t="s">
        <v>39</v>
      </c>
      <c r="F35" s="44"/>
      <c r="G35" s="44"/>
    </row>
  </sheetData>
  <mergeCells count="10">
    <mergeCell ref="C30:G30"/>
    <mergeCell ref="C34:F34"/>
    <mergeCell ref="A1:I1"/>
    <mergeCell ref="B6:C6"/>
    <mergeCell ref="D6:E6"/>
    <mergeCell ref="F6:G6"/>
    <mergeCell ref="A3:I3"/>
    <mergeCell ref="A6:A7"/>
    <mergeCell ref="H6:I6"/>
    <mergeCell ref="A4:I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2010-10-13T15:52:57Z</dcterms:created>
  <dcterms:modified xsi:type="dcterms:W3CDTF">2010-10-13T15:52:57Z</dcterms:modified>
  <cp:category/>
  <cp:version/>
  <cp:contentType/>
  <cp:contentStatus/>
</cp:coreProperties>
</file>