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<sst xmlns="http://schemas.openxmlformats.org/spreadsheetml/2006/main" count="66" uniqueCount="44">
  <si>
    <t>LA INDUSTRIA DE LA ALIMENTACIÓN Y MEDIO AMBIENTE</t>
  </si>
  <si>
    <t>16.7. Participación autonómica en la Industria de la Alimentación, 2007</t>
  </si>
  <si>
    <t>Comunidad Autónoma</t>
  </si>
  <si>
    <t>Ventas de producto                (%)</t>
  </si>
  <si>
    <t>Consumo materias primas (%)</t>
  </si>
  <si>
    <t>Personas    ocupadas           (%)</t>
  </si>
  <si>
    <t>Gastos de personal            (%)</t>
  </si>
  <si>
    <t>Inversión en activos materiales (%)</t>
  </si>
  <si>
    <t>Valor             añadido  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</si>
  <si>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</si>
  <si>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</si>
  <si>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</si>
  <si>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</si>
  <si>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</si>
  <si>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</si>
  <si>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</si>
  <si>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</si>
  <si>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</si>
  <si>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</si>
  <si>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</si>
  <si>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</si>
  <si>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</si>
  <si>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</si>
  <si>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</si>
  <si>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</si>
  <si>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</si>
  <si>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</si>
  <si>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</si>
  <si>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t>Adquisición activos materiales</t>
  </si>
  <si>
    <t>Ventas</t>
  </si>
  <si>
    <t>Mercado Interior</t>
  </si>
  <si>
    <t>Comunidad Europea</t>
  </si>
  <si>
    <t>Resto del Mundo</t>
  </si>
  <si>
    <t>Mejora y producción propia</t>
  </si>
  <si>
    <t>Mediante leasing</t>
  </si>
  <si>
    <t>activos</t>
  </si>
  <si>
    <t xml:space="preserve"> materiales</t>
  </si>
  <si>
    <t>%</t>
  </si>
  <si>
    <t>Asturias (Principado de)</t>
  </si>
  <si>
    <t>Baleares (Islas)</t>
  </si>
  <si>
    <t>Rioja (La)</t>
  </si>
  <si>
    <t xml:space="preserve">Fuente: Encuesta Industrial Anual de Empresas del I.N.E. </t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</si>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</sst>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2" borderId="6" xfId="0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wrapText="1"/>
    </xf>
    <xf numFmtId="2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3" fontId="0" fillId="3" borderId="7" xfId="0" applyNumberFormat="1" applyFont="1" applyFill="1" applyBorder="1" applyAlignment="1" applyProtection="1">
      <alignment horizontal="right"/>
      <protection/>
    </xf>
    <xf numFmtId="183" fontId="0" fillId="3" borderId="8" xfId="0" applyNumberFormat="1" applyFont="1" applyFill="1" applyBorder="1" applyAlignment="1" applyProtection="1">
      <alignment horizontal="right"/>
      <protection/>
    </xf>
    <xf numFmtId="49" fontId="8" fillId="0" borderId="9" xfId="0" applyNumberFormat="1" applyFont="1" applyFill="1" applyBorder="1" applyAlignment="1">
      <alignment horizontal="left"/>
    </xf>
    <xf numFmtId="183" fontId="8" fillId="3" borderId="10" xfId="0" applyNumberFormat="1" applyFont="1" applyFill="1" applyBorder="1" applyAlignment="1" applyProtection="1">
      <alignment horizontal="right"/>
      <protection/>
    </xf>
    <xf numFmtId="183" fontId="8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8" fontId="0" fillId="2" borderId="16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8" fontId="0" fillId="2" borderId="7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4" fontId="8" fillId="0" borderId="12" xfId="0" applyNumberFormat="1" applyFont="1" applyFill="1" applyBorder="1" applyAlignment="1">
      <alignment vertical="center"/>
    </xf>
    <xf numFmtId="168" fontId="8" fillId="0" borderId="12" xfId="0" applyNumberFormat="1" applyFont="1" applyBorder="1" applyAlignment="1">
      <alignment vertical="center"/>
    </xf>
    <xf numFmtId="174" fontId="8" fillId="0" borderId="12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9.1"/>
      <sheetName val="16.9.2"/>
      <sheetName val="16.10.1"/>
      <sheetName val="16.10.2"/>
      <sheetName val="16.10.3"/>
      <sheetName val="16.11.1"/>
      <sheetName val="16.11.2"/>
      <sheetName val="16.11.3"/>
      <sheetName val="16.12.1"/>
      <sheetName val="16.12.2"/>
      <sheetName val="16.13.1"/>
      <sheetName val="16.13.2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 (08-09)"/>
    </sheetNames>
    <sheetDataSet>
      <sheetData sheetId="15">
        <row r="8">
          <cell r="B8">
            <v>12046936</v>
          </cell>
          <cell r="C8">
            <v>7422721</v>
          </cell>
          <cell r="D8">
            <v>52175</v>
          </cell>
          <cell r="E8">
            <v>1300995</v>
          </cell>
          <cell r="F8">
            <v>461959</v>
          </cell>
          <cell r="G8">
            <v>2707538</v>
          </cell>
        </row>
        <row r="9">
          <cell r="B9">
            <v>2669383</v>
          </cell>
          <cell r="C9">
            <v>1782172</v>
          </cell>
          <cell r="D9">
            <v>11259</v>
          </cell>
          <cell r="E9">
            <v>298650</v>
          </cell>
          <cell r="F9">
            <v>117047</v>
          </cell>
          <cell r="G9">
            <v>463567</v>
          </cell>
        </row>
        <row r="10">
          <cell r="B10">
            <v>1818759</v>
          </cell>
          <cell r="C10">
            <v>874792</v>
          </cell>
          <cell r="D10">
            <v>8436</v>
          </cell>
          <cell r="E10">
            <v>234827</v>
          </cell>
          <cell r="F10">
            <v>50813</v>
          </cell>
          <cell r="G10">
            <v>505597</v>
          </cell>
        </row>
        <row r="11">
          <cell r="B11">
            <v>541070</v>
          </cell>
          <cell r="C11">
            <v>278037</v>
          </cell>
          <cell r="D11">
            <v>4488</v>
          </cell>
          <cell r="E11">
            <v>110919</v>
          </cell>
          <cell r="F11">
            <v>40612</v>
          </cell>
          <cell r="G11">
            <v>164136</v>
          </cell>
        </row>
        <row r="12">
          <cell r="B12">
            <v>1358222</v>
          </cell>
          <cell r="C12">
            <v>567938</v>
          </cell>
          <cell r="D12">
            <v>10600</v>
          </cell>
          <cell r="E12">
            <v>281998</v>
          </cell>
          <cell r="F12">
            <v>83901</v>
          </cell>
          <cell r="G12">
            <v>487907</v>
          </cell>
        </row>
        <row r="13">
          <cell r="B13">
            <v>947644</v>
          </cell>
          <cell r="C13">
            <v>453459</v>
          </cell>
          <cell r="D13">
            <v>5800</v>
          </cell>
          <cell r="E13">
            <v>146487</v>
          </cell>
          <cell r="F13">
            <v>34183</v>
          </cell>
          <cell r="G13">
            <v>210835</v>
          </cell>
        </row>
        <row r="14">
          <cell r="B14">
            <v>7835003</v>
          </cell>
          <cell r="C14">
            <v>4521747</v>
          </cell>
          <cell r="D14">
            <v>38121</v>
          </cell>
          <cell r="E14">
            <v>1049702</v>
          </cell>
          <cell r="F14">
            <v>428227</v>
          </cell>
          <cell r="G14">
            <v>2117304</v>
          </cell>
        </row>
        <row r="15">
          <cell r="B15">
            <v>6324267</v>
          </cell>
          <cell r="C15">
            <v>3681784</v>
          </cell>
          <cell r="D15">
            <v>23469</v>
          </cell>
          <cell r="E15">
            <v>667632</v>
          </cell>
          <cell r="F15">
            <v>429940</v>
          </cell>
          <cell r="G15">
            <v>1712789</v>
          </cell>
        </row>
        <row r="16">
          <cell r="B16">
            <v>18109825</v>
          </cell>
          <cell r="C16">
            <v>9969014</v>
          </cell>
          <cell r="D16">
            <v>75746</v>
          </cell>
          <cell r="E16">
            <v>2446403</v>
          </cell>
          <cell r="F16">
            <v>719698</v>
          </cell>
          <cell r="G16">
            <v>4357460</v>
          </cell>
        </row>
        <row r="17">
          <cell r="B17">
            <v>6727873</v>
          </cell>
          <cell r="C17">
            <v>3499629</v>
          </cell>
          <cell r="D17">
            <v>33380</v>
          </cell>
          <cell r="E17">
            <v>865289</v>
          </cell>
          <cell r="F17">
            <v>309996</v>
          </cell>
          <cell r="G17">
            <v>1823098</v>
          </cell>
        </row>
        <row r="18">
          <cell r="B18">
            <v>1903557</v>
          </cell>
          <cell r="C18">
            <v>1151254</v>
          </cell>
          <cell r="D18">
            <v>10260</v>
          </cell>
          <cell r="E18">
            <v>214638</v>
          </cell>
          <cell r="F18">
            <v>133821</v>
          </cell>
          <cell r="G18">
            <v>454572</v>
          </cell>
        </row>
        <row r="19">
          <cell r="B19">
            <v>6451706</v>
          </cell>
          <cell r="C19">
            <v>3889893</v>
          </cell>
          <cell r="D19">
            <v>28712</v>
          </cell>
          <cell r="E19">
            <v>634126</v>
          </cell>
          <cell r="F19">
            <v>115501</v>
          </cell>
          <cell r="G19">
            <v>1075704</v>
          </cell>
        </row>
        <row r="20">
          <cell r="B20">
            <v>3951209</v>
          </cell>
          <cell r="C20">
            <v>1850741</v>
          </cell>
          <cell r="D20">
            <v>20012</v>
          </cell>
          <cell r="E20">
            <v>619627</v>
          </cell>
          <cell r="F20">
            <v>122101</v>
          </cell>
          <cell r="G20">
            <v>1132976</v>
          </cell>
        </row>
        <row r="21">
          <cell r="B21">
            <v>3816443</v>
          </cell>
          <cell r="C21">
            <v>2046553</v>
          </cell>
          <cell r="D21">
            <v>20961</v>
          </cell>
          <cell r="E21">
            <v>508951</v>
          </cell>
          <cell r="F21">
            <v>185313</v>
          </cell>
          <cell r="G21">
            <v>882031</v>
          </cell>
        </row>
        <row r="22">
          <cell r="B22">
            <v>2593124</v>
          </cell>
          <cell r="C22">
            <v>1539831</v>
          </cell>
          <cell r="D22">
            <v>12305</v>
          </cell>
          <cell r="E22">
            <v>339245</v>
          </cell>
          <cell r="F22">
            <v>137632</v>
          </cell>
          <cell r="G22">
            <v>599695</v>
          </cell>
        </row>
        <row r="23">
          <cell r="B23">
            <v>3212260</v>
          </cell>
          <cell r="C23">
            <v>1613264</v>
          </cell>
          <cell r="D23">
            <v>15209</v>
          </cell>
          <cell r="E23">
            <v>479791</v>
          </cell>
          <cell r="F23">
            <v>149986</v>
          </cell>
          <cell r="G23">
            <v>917998</v>
          </cell>
        </row>
        <row r="24">
          <cell r="B24">
            <v>1787097</v>
          </cell>
          <cell r="C24">
            <v>810493</v>
          </cell>
          <cell r="D24">
            <v>6964</v>
          </cell>
          <cell r="E24">
            <v>202368</v>
          </cell>
          <cell r="F24">
            <v>108531</v>
          </cell>
          <cell r="G24">
            <v>523600</v>
          </cell>
        </row>
        <row r="26">
          <cell r="B26">
            <v>82094378</v>
          </cell>
          <cell r="C26">
            <v>45953322</v>
          </cell>
          <cell r="D26">
            <v>377897</v>
          </cell>
          <cell r="E26">
            <v>10401648</v>
          </cell>
          <cell r="F26">
            <v>3629261</v>
          </cell>
          <cell r="G26">
            <v>20136807</v>
          </cell>
        </row>
        <row r="34">
          <cell r="B34">
            <v>8756649</v>
          </cell>
          <cell r="C34">
            <v>1061050</v>
          </cell>
          <cell r="D34">
            <v>719185</v>
          </cell>
          <cell r="E34">
            <v>-87969</v>
          </cell>
          <cell r="F34">
            <v>567929</v>
          </cell>
          <cell r="G34">
            <v>14208</v>
          </cell>
          <cell r="H34">
            <v>120177</v>
          </cell>
        </row>
        <row r="35">
          <cell r="B35">
            <v>2073096</v>
          </cell>
          <cell r="C35">
            <v>266759</v>
          </cell>
          <cell r="D35">
            <v>83689</v>
          </cell>
          <cell r="E35">
            <v>-18030</v>
          </cell>
          <cell r="F35">
            <v>140375</v>
          </cell>
          <cell r="G35">
            <v>12390</v>
          </cell>
          <cell r="H35">
            <v>35719</v>
          </cell>
        </row>
        <row r="36">
          <cell r="B36">
            <v>1556128</v>
          </cell>
          <cell r="C36">
            <v>143822</v>
          </cell>
          <cell r="D36">
            <v>65939</v>
          </cell>
          <cell r="E36">
            <v>2746</v>
          </cell>
          <cell r="F36">
            <v>60005</v>
          </cell>
          <cell r="G36">
            <v>1393</v>
          </cell>
          <cell r="H36">
            <v>10586</v>
          </cell>
        </row>
        <row r="37">
          <cell r="B37">
            <v>533848</v>
          </cell>
          <cell r="C37">
            <v>29901</v>
          </cell>
          <cell r="D37">
            <v>9328</v>
          </cell>
          <cell r="E37">
            <v>-2019</v>
          </cell>
          <cell r="F37">
            <v>48903</v>
          </cell>
          <cell r="G37">
            <v>2413</v>
          </cell>
          <cell r="H37">
            <v>10704</v>
          </cell>
        </row>
        <row r="38">
          <cell r="B38">
            <v>1341157</v>
          </cell>
          <cell r="C38">
            <v>19059</v>
          </cell>
          <cell r="D38">
            <v>6142</v>
          </cell>
          <cell r="E38">
            <v>-288</v>
          </cell>
          <cell r="F38">
            <v>99737</v>
          </cell>
          <cell r="G38">
            <v>3301</v>
          </cell>
          <cell r="H38">
            <v>19138</v>
          </cell>
        </row>
        <row r="39">
          <cell r="B39">
            <v>803441</v>
          </cell>
          <cell r="C39">
            <v>89043</v>
          </cell>
          <cell r="D39">
            <v>38797</v>
          </cell>
          <cell r="E39">
            <v>-4684</v>
          </cell>
          <cell r="F39">
            <v>42889</v>
          </cell>
          <cell r="G39">
            <v>1302</v>
          </cell>
          <cell r="H39">
            <v>10008</v>
          </cell>
        </row>
        <row r="40">
          <cell r="B40">
            <v>7120290</v>
          </cell>
          <cell r="C40">
            <v>512812</v>
          </cell>
          <cell r="D40">
            <v>175067</v>
          </cell>
          <cell r="E40">
            <v>-83225</v>
          </cell>
          <cell r="F40">
            <v>485837</v>
          </cell>
          <cell r="G40">
            <v>10373</v>
          </cell>
          <cell r="H40">
            <v>67984</v>
          </cell>
        </row>
        <row r="41">
          <cell r="B41">
            <v>4830864</v>
          </cell>
          <cell r="C41">
            <v>493644</v>
          </cell>
          <cell r="D41">
            <v>150232</v>
          </cell>
          <cell r="E41">
            <v>-34362</v>
          </cell>
          <cell r="F41">
            <v>439322</v>
          </cell>
          <cell r="G41">
            <v>10630</v>
          </cell>
          <cell r="H41">
            <v>20012</v>
          </cell>
        </row>
        <row r="42">
          <cell r="B42">
            <v>16738013</v>
          </cell>
          <cell r="C42">
            <v>2486248</v>
          </cell>
          <cell r="D42">
            <v>916761</v>
          </cell>
          <cell r="E42">
            <v>-154675</v>
          </cell>
          <cell r="F42">
            <v>825604</v>
          </cell>
          <cell r="G42">
            <v>119077</v>
          </cell>
          <cell r="H42">
            <v>224983</v>
          </cell>
        </row>
        <row r="43">
          <cell r="B43">
            <v>5940236</v>
          </cell>
          <cell r="C43">
            <v>565861</v>
          </cell>
          <cell r="D43">
            <v>229382</v>
          </cell>
          <cell r="E43">
            <v>-21757</v>
          </cell>
          <cell r="F43">
            <v>350254</v>
          </cell>
          <cell r="G43">
            <v>26233</v>
          </cell>
          <cell r="H43">
            <v>66491</v>
          </cell>
        </row>
        <row r="44">
          <cell r="B44">
            <v>952887</v>
          </cell>
          <cell r="C44">
            <v>299786</v>
          </cell>
          <cell r="D44">
            <v>60040</v>
          </cell>
          <cell r="E44">
            <v>-20181</v>
          </cell>
          <cell r="F44">
            <v>133711</v>
          </cell>
          <cell r="G44">
            <v>5333</v>
          </cell>
          <cell r="H44">
            <v>5223</v>
          </cell>
        </row>
        <row r="45">
          <cell r="B45">
            <v>5523272</v>
          </cell>
          <cell r="C45">
            <v>793454</v>
          </cell>
          <cell r="D45">
            <v>124680</v>
          </cell>
          <cell r="E45">
            <v>-55099</v>
          </cell>
          <cell r="F45">
            <v>189352</v>
          </cell>
          <cell r="G45">
            <v>5600</v>
          </cell>
          <cell r="H45">
            <v>79452</v>
          </cell>
        </row>
        <row r="46">
          <cell r="B46">
            <v>3726690</v>
          </cell>
          <cell r="C46">
            <v>192375</v>
          </cell>
          <cell r="D46">
            <v>54810</v>
          </cell>
          <cell r="E46">
            <v>19584</v>
          </cell>
          <cell r="F46">
            <v>217805</v>
          </cell>
          <cell r="G46">
            <v>10918</v>
          </cell>
          <cell r="H46">
            <v>106621</v>
          </cell>
        </row>
        <row r="47">
          <cell r="B47">
            <v>2963828</v>
          </cell>
          <cell r="C47">
            <v>629476</v>
          </cell>
          <cell r="D47">
            <v>226091</v>
          </cell>
          <cell r="E47">
            <v>-36432</v>
          </cell>
          <cell r="F47">
            <v>206855</v>
          </cell>
          <cell r="G47">
            <v>26905</v>
          </cell>
          <cell r="H47">
            <v>48448</v>
          </cell>
        </row>
        <row r="48">
          <cell r="B48">
            <v>2069906</v>
          </cell>
          <cell r="C48">
            <v>271506</v>
          </cell>
          <cell r="D48">
            <v>39993</v>
          </cell>
          <cell r="E48">
            <v>-1258</v>
          </cell>
          <cell r="F48">
            <v>152467</v>
          </cell>
          <cell r="G48">
            <v>16028</v>
          </cell>
          <cell r="H48">
            <v>30863</v>
          </cell>
        </row>
        <row r="49">
          <cell r="B49">
            <v>3154243</v>
          </cell>
          <cell r="C49">
            <v>340749</v>
          </cell>
          <cell r="D49">
            <v>137763</v>
          </cell>
          <cell r="E49">
            <v>19956</v>
          </cell>
          <cell r="F49">
            <v>179177</v>
          </cell>
          <cell r="G49">
            <v>7344</v>
          </cell>
          <cell r="H49">
            <v>36536</v>
          </cell>
        </row>
        <row r="50">
          <cell r="B50">
            <v>1138780</v>
          </cell>
          <cell r="C50">
            <v>208299</v>
          </cell>
          <cell r="D50">
            <v>137831</v>
          </cell>
          <cell r="E50">
            <v>-10694</v>
          </cell>
          <cell r="F50">
            <v>132313</v>
          </cell>
          <cell r="G50">
            <v>4823</v>
          </cell>
          <cell r="H50">
            <v>28605</v>
          </cell>
        </row>
        <row r="52">
          <cell r="B52">
            <v>69223328</v>
          </cell>
          <cell r="C52">
            <v>8403844</v>
          </cell>
          <cell r="D52">
            <v>3175730</v>
          </cell>
          <cell r="E52">
            <v>-488387</v>
          </cell>
          <cell r="F52">
            <v>4272535</v>
          </cell>
          <cell r="G52">
            <v>278271</v>
          </cell>
          <cell r="H52">
            <v>921550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3" customWidth="1"/>
    <col min="2" max="2" width="14.7109375" style="4" customWidth="1"/>
    <col min="3" max="3" width="15.8515625" style="4" customWidth="1"/>
    <col min="4" max="5" width="14.7109375" style="4" customWidth="1"/>
    <col min="6" max="6" width="15.7109375" style="4" customWidth="1"/>
    <col min="7" max="7" width="14.7109375" style="4" customWidth="1"/>
    <col min="8" max="8" width="10.140625" style="3" bestFit="1" customWidth="1"/>
    <col min="9" max="16384" width="8.421875" style="3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7" ht="13.5" customHeight="1" thickBot="1">
      <c r="A4" s="6"/>
      <c r="B4" s="7"/>
      <c r="C4" s="7"/>
      <c r="D4" s="7"/>
      <c r="E4" s="7"/>
      <c r="F4" s="7"/>
      <c r="G4" s="8"/>
    </row>
    <row r="5" spans="1:7" s="12" customFormat="1" ht="13.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</row>
    <row r="6" spans="1:7" s="12" customFormat="1" ht="13.5" customHeight="1">
      <c r="A6" s="13"/>
      <c r="B6" s="14"/>
      <c r="C6" s="14"/>
      <c r="D6" s="14"/>
      <c r="E6" s="14"/>
      <c r="F6" s="14"/>
      <c r="G6" s="15"/>
    </row>
    <row r="7" spans="1:7" s="19" customFormat="1" ht="13.5" customHeight="1" thickBot="1">
      <c r="A7" s="16"/>
      <c r="B7" s="17"/>
      <c r="C7" s="17"/>
      <c r="D7" s="17"/>
      <c r="E7" s="17"/>
      <c r="F7" s="17"/>
      <c r="G7" s="18"/>
    </row>
    <row r="8" spans="1:7" ht="12.75" customHeight="1">
      <c r="A8" s="20" t="s">
        <v>9</v>
      </c>
      <c r="B8" s="21">
        <f>('[1]16.6'!B8/'[1]16.6'!$B$26)*100</f>
        <v>14.67449573708933</v>
      </c>
      <c r="C8" s="21">
        <f>('[1]16.6'!C8/'[1]16.6'!$C$26)*100</f>
        <v>16.15274081817197</v>
      </c>
      <c r="D8" s="21">
        <f>('[1]16.6'!D8/'[1]16.6'!$D$26)*100</f>
        <v>13.806672188453467</v>
      </c>
      <c r="E8" s="21">
        <f>('[1]16.6'!E8/'[1]16.6'!$E$26)*100</f>
        <v>12.507585336477451</v>
      </c>
      <c r="F8" s="21">
        <f>('[1]16.6'!F8/'[1]16.6'!$F$26)*100</f>
        <v>12.728734582605108</v>
      </c>
      <c r="G8" s="22">
        <f>('[1]16.6'!G8/'[1]16.6'!$G$26)*100</f>
        <v>13.445716592506448</v>
      </c>
    </row>
    <row r="9" spans="1:7" ht="12.75" customHeight="1">
      <c r="A9" s="23" t="s">
        <v>10</v>
      </c>
      <c r="B9" s="24">
        <f>('[1]16.6'!B9/'[1]16.6'!$B$26)*100</f>
        <v>3.251602685874543</v>
      </c>
      <c r="C9" s="24">
        <f>('[1]16.6'!C9/'[1]16.6'!$C$26)*100</f>
        <v>3.8782223404871576</v>
      </c>
      <c r="D9" s="24">
        <f>('[1]16.6'!D9/'[1]16.6'!$D$26)*100</f>
        <v>2.9793832711029724</v>
      </c>
      <c r="E9" s="24">
        <f>('[1]16.6'!E9/'[1]16.6'!$E$26)*100</f>
        <v>2.8711796438410526</v>
      </c>
      <c r="F9" s="24">
        <f>('[1]16.6'!F9/'[1]16.6'!$F$26)*100</f>
        <v>3.225091829989631</v>
      </c>
      <c r="G9" s="25">
        <f>('[1]16.6'!G9/'[1]16.6'!$G$26)*100</f>
        <v>2.302087912944689</v>
      </c>
    </row>
    <row r="10" spans="1:7" ht="12.75" customHeight="1">
      <c r="A10" s="23" t="s">
        <v>11</v>
      </c>
      <c r="B10" s="24">
        <f>('[1]16.6'!B10/'[1]16.6'!$B$26)*100</f>
        <v>2.21544890686668</v>
      </c>
      <c r="C10" s="24">
        <f>('[1]16.6'!C10/'[1]16.6'!$C$26)*100</f>
        <v>1.9036534507777263</v>
      </c>
      <c r="D10" s="24">
        <f>('[1]16.6'!D10/'[1]16.6'!$D$26)*100</f>
        <v>2.2323543187694</v>
      </c>
      <c r="E10" s="24">
        <f>('[1]16.6'!E10/'[1]16.6'!$E$26)*100</f>
        <v>2.2575941812297438</v>
      </c>
      <c r="F10" s="24">
        <f>('[1]16.6'!F10/'[1]16.6'!$F$26)*100</f>
        <v>1.4000921950777308</v>
      </c>
      <c r="G10" s="25">
        <f>('[1]16.6'!G10/'[1]16.6'!$G$26)*100</f>
        <v>2.510810179588055</v>
      </c>
    </row>
    <row r="11" spans="1:7" ht="12.75" customHeight="1">
      <c r="A11" s="23" t="s">
        <v>12</v>
      </c>
      <c r="B11" s="24">
        <f>('[1]16.6'!B11/'[1]16.6'!$B$26)*100</f>
        <v>0.6590828911572971</v>
      </c>
      <c r="C11" s="24">
        <f>('[1]16.6'!C11/'[1]16.6'!$C$26)*100</f>
        <v>0.605042220886664</v>
      </c>
      <c r="D11" s="24">
        <f>('[1]16.6'!D11/'[1]16.6'!$D$26)*100</f>
        <v>1.1876251994591118</v>
      </c>
      <c r="E11" s="24">
        <f>('[1]16.6'!E11/'[1]16.6'!$E$26)*100</f>
        <v>1.0663598691284304</v>
      </c>
      <c r="F11" s="24">
        <f>('[1]16.6'!F11/'[1]16.6'!$F$26)*100</f>
        <v>1.1190156894199672</v>
      </c>
      <c r="G11" s="25">
        <f>('[1]16.6'!G11/'[1]16.6'!$G$26)*100</f>
        <v>0.8151044006132652</v>
      </c>
    </row>
    <row r="12" spans="1:7" ht="12.75" customHeight="1">
      <c r="A12" s="23" t="s">
        <v>13</v>
      </c>
      <c r="B12" s="24">
        <f>('[1]16.6'!B12/'[1]16.6'!$B$26)*100</f>
        <v>1.6544640852263963</v>
      </c>
      <c r="C12" s="24">
        <f>('[1]16.6'!C12/'[1]16.6'!$C$26)*100</f>
        <v>1.235901944151067</v>
      </c>
      <c r="D12" s="24">
        <f>('[1]16.6'!D12/'[1]16.6'!$D$26)*100</f>
        <v>2.8049971288472784</v>
      </c>
      <c r="E12" s="24">
        <f>('[1]16.6'!E12/'[1]16.6'!$E$26)*100</f>
        <v>2.711089627335976</v>
      </c>
      <c r="F12" s="24">
        <f>('[1]16.6'!F12/'[1]16.6'!$F$26)*100</f>
        <v>2.3117929517882567</v>
      </c>
      <c r="G12" s="25">
        <f>('[1]16.6'!G12/'[1]16.6'!$G$26)*100</f>
        <v>2.4229610980529337</v>
      </c>
    </row>
    <row r="13" spans="1:7" ht="12.75" customHeight="1">
      <c r="A13" s="23" t="s">
        <v>14</v>
      </c>
      <c r="B13" s="24">
        <f>('[1]16.6'!B13/'[1]16.6'!$B$26)*100</f>
        <v>1.154334831552046</v>
      </c>
      <c r="C13" s="24">
        <f>('[1]16.6'!C13/'[1]16.6'!$C$26)*100</f>
        <v>0.9867817608485411</v>
      </c>
      <c r="D13" s="24">
        <f>('[1]16.6'!D13/'[1]16.6'!$D$26)*100</f>
        <v>1.5348097497466242</v>
      </c>
      <c r="E13" s="24">
        <f>('[1]16.6'!E13/'[1]16.6'!$E$26)*100</f>
        <v>1.4083056838685561</v>
      </c>
      <c r="F13" s="24">
        <f>('[1]16.6'!F13/'[1]16.6'!$F$26)*100</f>
        <v>0.941872188305002</v>
      </c>
      <c r="G13" s="25">
        <f>('[1]16.6'!G13/'[1]16.6'!$G$26)*100</f>
        <v>1.0470130641863926</v>
      </c>
    </row>
    <row r="14" spans="1:7" ht="12.75" customHeight="1">
      <c r="A14" s="23" t="s">
        <v>15</v>
      </c>
      <c r="B14" s="24">
        <f>('[1]16.6'!B14/'[1]16.6'!$B$26)*100</f>
        <v>9.543897147256539</v>
      </c>
      <c r="C14" s="24">
        <f>('[1]16.6'!C14/'[1]16.6'!$C$26)*100</f>
        <v>9.839869683414836</v>
      </c>
      <c r="D14" s="24">
        <f>('[1]16.6'!D14/'[1]16.6'!$D$26)*100</f>
        <v>10.08766939139501</v>
      </c>
      <c r="E14" s="24">
        <f>('[1]16.6'!E14/'[1]16.6'!$E$26)*100</f>
        <v>10.091689316923626</v>
      </c>
      <c r="F14" s="24">
        <f>('[1]16.6'!F14/'[1]16.6'!$F$26)*100</f>
        <v>11.799289166582398</v>
      </c>
      <c r="G14" s="25">
        <f>('[1]16.6'!G14/'[1]16.6'!$G$26)*100</f>
        <v>10.51459647996825</v>
      </c>
    </row>
    <row r="15" spans="1:7" ht="12.75" customHeight="1">
      <c r="A15" s="23" t="s">
        <v>16</v>
      </c>
      <c r="B15" s="24">
        <f>('[1]16.6'!B15/'[1]16.6'!$B$26)*100</f>
        <v>7.70365420150939</v>
      </c>
      <c r="C15" s="24">
        <f>('[1]16.6'!C15/'[1]16.6'!$C$26)*100</f>
        <v>8.012008359265083</v>
      </c>
      <c r="D15" s="24">
        <f>('[1]16.6'!D15/'[1]16.6'!$D$26)*100</f>
        <v>6.210422416690262</v>
      </c>
      <c r="E15" s="24">
        <f>('[1]16.6'!E15/'[1]16.6'!$E$26)*100</f>
        <v>6.418521372767085</v>
      </c>
      <c r="F15" s="24">
        <f>('[1]16.6'!F15/'[1]16.6'!$F$26)*100</f>
        <v>11.846488858200058</v>
      </c>
      <c r="G15" s="25">
        <f>('[1]16.6'!G15/'[1]16.6'!$G$26)*100</f>
        <v>8.505762606752898</v>
      </c>
    </row>
    <row r="16" spans="1:7" ht="12.75" customHeight="1">
      <c r="A16" s="23" t="s">
        <v>17</v>
      </c>
      <c r="B16" s="24">
        <f>('[1]16.6'!B16/'[1]16.6'!$B$26)*100</f>
        <v>22.05976272821021</v>
      </c>
      <c r="C16" s="24">
        <f>('[1]16.6'!C16/'[1]16.6'!$C$26)*100</f>
        <v>21.693783095811874</v>
      </c>
      <c r="D16" s="24">
        <f>('[1]16.6'!D16/'[1]16.6'!$D$26)*100</f>
        <v>20.04408608694962</v>
      </c>
      <c r="E16" s="24">
        <f>('[1]16.6'!E16/'[1]16.6'!$E$26)*100</f>
        <v>23.51937885227418</v>
      </c>
      <c r="F16" s="24">
        <f>('[1]16.6'!F16/'[1]16.6'!$F$26)*100</f>
        <v>19.830428288293405</v>
      </c>
      <c r="G16" s="25">
        <f>('[1]16.6'!G16/'[1]16.6'!$G$26)*100</f>
        <v>21.639279752743324</v>
      </c>
    </row>
    <row r="17" spans="1:7" ht="12.75" customHeight="1">
      <c r="A17" s="23" t="s">
        <v>18</v>
      </c>
      <c r="B17" s="24">
        <f>('[1]16.6'!B17/'[1]16.6'!$B$26)*100</f>
        <v>8.195290790801776</v>
      </c>
      <c r="C17" s="24">
        <f>('[1]16.6'!C17/'[1]16.6'!$C$26)*100</f>
        <v>7.615616995002015</v>
      </c>
      <c r="D17" s="24">
        <f>('[1]16.6'!D17/'[1]16.6'!$D$26)*100</f>
        <v>8.833094732162468</v>
      </c>
      <c r="E17" s="24">
        <f>('[1]16.6'!E17/'[1]16.6'!$E$26)*100</f>
        <v>8.318768333633287</v>
      </c>
      <c r="F17" s="24">
        <f>('[1]16.6'!F17/'[1]16.6'!$F$26)*100</f>
        <v>8.5415736151244</v>
      </c>
      <c r="G17" s="25">
        <f>('[1]16.6'!G17/'[1]16.6'!$G$26)*100</f>
        <v>9.053560477587137</v>
      </c>
    </row>
    <row r="18" spans="1:7" ht="12.75" customHeight="1">
      <c r="A18" s="23" t="s">
        <v>19</v>
      </c>
      <c r="B18" s="24">
        <f>('[1]16.6'!B18/'[1]16.6'!$B$26)*100</f>
        <v>2.318742216428024</v>
      </c>
      <c r="C18" s="24">
        <f>('[1]16.6'!C18/'[1]16.6'!$C$26)*100</f>
        <v>2.5052682807131985</v>
      </c>
      <c r="D18" s="24">
        <f>('[1]16.6'!D18/'[1]16.6'!$D$26)*100</f>
        <v>2.715025522827649</v>
      </c>
      <c r="E18" s="24">
        <f>('[1]16.6'!E18/'[1]16.6'!$E$26)*100</f>
        <v>2.063499937702179</v>
      </c>
      <c r="F18" s="24">
        <f>('[1]16.6'!F18/'[1]16.6'!$F$26)*100</f>
        <v>3.687279586670675</v>
      </c>
      <c r="G18" s="25">
        <f>('[1]16.6'!G18/'[1]16.6'!$G$26)*100</f>
        <v>2.257418467585253</v>
      </c>
    </row>
    <row r="19" spans="1:7" ht="12.75" customHeight="1">
      <c r="A19" s="23" t="s">
        <v>20</v>
      </c>
      <c r="B19" s="24">
        <f>('[1]16.6'!B19/'[1]16.6'!$B$26)*100</f>
        <v>7.858888948522151</v>
      </c>
      <c r="C19" s="24">
        <f>('[1]16.6'!C19/'[1]16.6'!$C$26)*100</f>
        <v>8.46487877416131</v>
      </c>
      <c r="D19" s="24">
        <f>('[1]16.6'!D19/'[1]16.6'!$D$26)*100</f>
        <v>7.597837505987082</v>
      </c>
      <c r="E19" s="24">
        <f>('[1]16.6'!E19/'[1]16.6'!$E$26)*100</f>
        <v>6.096399339796924</v>
      </c>
      <c r="F19" s="24">
        <f>('[1]16.6'!F19/'[1]16.6'!$F$26)*100</f>
        <v>3.1824936261128647</v>
      </c>
      <c r="G19" s="25">
        <f>('[1]16.6'!G19/'[1]16.6'!$G$26)*100</f>
        <v>5.34197899398847</v>
      </c>
    </row>
    <row r="20" spans="1:7" ht="12.75" customHeight="1">
      <c r="A20" s="23" t="s">
        <v>21</v>
      </c>
      <c r="B20" s="24">
        <f>('[1]16.6'!B20/'[1]16.6'!$B$26)*100</f>
        <v>4.813008023521416</v>
      </c>
      <c r="C20" s="24">
        <f>('[1]16.6'!C20/'[1]16.6'!$C$26)*100</f>
        <v>4.027436797713993</v>
      </c>
      <c r="D20" s="24">
        <f>('[1]16.6'!D20/'[1]16.6'!$D$26)*100</f>
        <v>5.295622881367145</v>
      </c>
      <c r="E20" s="24">
        <f>('[1]16.6'!E20/'[1]16.6'!$E$26)*100</f>
        <v>5.957007966429935</v>
      </c>
      <c r="F20" s="24">
        <f>('[1]16.6'!F20/'[1]16.6'!$F$26)*100</f>
        <v>3.3643488302439533</v>
      </c>
      <c r="G20" s="25">
        <f>('[1]16.6'!G20/'[1]16.6'!$G$26)*100</f>
        <v>5.626393499227559</v>
      </c>
    </row>
    <row r="21" spans="1:7" ht="12.75" customHeight="1">
      <c r="A21" s="23" t="s">
        <v>22</v>
      </c>
      <c r="B21" s="24">
        <f>('[1]16.6'!B21/'[1]16.6'!$B$26)*100</f>
        <v>4.648848183002252</v>
      </c>
      <c r="C21" s="24">
        <f>('[1]16.6'!C21/'[1]16.6'!$C$26)*100</f>
        <v>4.45354744973606</v>
      </c>
      <c r="D21" s="24">
        <f>('[1]16.6'!D21/'[1]16.6'!$D$26)*100</f>
        <v>5.54674951111017</v>
      </c>
      <c r="E21" s="24">
        <f>('[1]16.6'!E21/'[1]16.6'!$E$26)*100</f>
        <v>4.892984265570225</v>
      </c>
      <c r="F21" s="24">
        <f>('[1]16.6'!F21/'[1]16.6'!$F$26)*100</f>
        <v>5.106080824718862</v>
      </c>
      <c r="G21" s="25">
        <f>('[1]16.6'!G21/'[1]16.6'!$G$26)*100</f>
        <v>4.3801929471738</v>
      </c>
    </row>
    <row r="22" spans="1:7" ht="12.75" customHeight="1">
      <c r="A22" s="23" t="s">
        <v>23</v>
      </c>
      <c r="B22" s="24">
        <f>('[1]16.6'!B22/'[1]16.6'!$B$26)*100</f>
        <v>3.158710819393747</v>
      </c>
      <c r="C22" s="24">
        <f>('[1]16.6'!C22/'[1]16.6'!$C$26)*100</f>
        <v>3.350858943342551</v>
      </c>
      <c r="D22" s="24">
        <f>('[1]16.6'!D22/'[1]16.6'!$D$26)*100</f>
        <v>3.256178270798657</v>
      </c>
      <c r="E22" s="24">
        <f>('[1]16.6'!E22/'[1]16.6'!$E$26)*100</f>
        <v>3.26145433877401</v>
      </c>
      <c r="F22" s="24">
        <f>('[1]16.6'!F22/'[1]16.6'!$F$26)*100</f>
        <v>3.792287190146975</v>
      </c>
      <c r="G22" s="25">
        <f>('[1]16.6'!G22/'[1]16.6'!$G$26)*100</f>
        <v>2.9781037281630596</v>
      </c>
    </row>
    <row r="23" spans="1:7" ht="12.75" customHeight="1">
      <c r="A23" s="23" t="s">
        <v>24</v>
      </c>
      <c r="B23" s="24">
        <f>('[1]16.6'!B23/'[1]16.6'!$B$26)*100</f>
        <v>3.912886702180751</v>
      </c>
      <c r="C23" s="24">
        <f>('[1]16.6'!C23/'[1]16.6'!$C$26)*100</f>
        <v>3.510658054275162</v>
      </c>
      <c r="D23" s="24">
        <f>('[1]16.6'!D23/'[1]16.6'!$D$26)*100</f>
        <v>4.024641635154553</v>
      </c>
      <c r="E23" s="24">
        <f>('[1]16.6'!E23/'[1]16.6'!$E$26)*100</f>
        <v>4.612644073323765</v>
      </c>
      <c r="F23" s="24">
        <f>('[1]16.6'!F23/'[1]16.6'!$F$26)*100</f>
        <v>4.132687067697804</v>
      </c>
      <c r="G23" s="25">
        <f>('[1]16.6'!G23/'[1]16.6'!$G$26)*100</f>
        <v>4.558806170213579</v>
      </c>
    </row>
    <row r="24" spans="1:7" ht="12.75" customHeight="1">
      <c r="A24" s="23" t="s">
        <v>25</v>
      </c>
      <c r="B24" s="24">
        <f>('[1]16.6'!B24/'[1]16.6'!$B$26)*100</f>
        <v>2.1768811014074556</v>
      </c>
      <c r="C24" s="24">
        <f>('[1]16.6'!C24/'[1]16.6'!$C$26)*100</f>
        <v>1.7637310312407881</v>
      </c>
      <c r="D24" s="24">
        <f>('[1]16.6'!D24/'[1]16.6'!$D$26)*100</f>
        <v>1.8428301891785328</v>
      </c>
      <c r="E24" s="24">
        <f>('[1]16.6'!E24/'[1]16.6'!$E$26)*100</f>
        <v>1.9455378609235767</v>
      </c>
      <c r="F24" s="24">
        <f>('[1]16.6'!F24/'[1]16.6'!$F$26)*100</f>
        <v>2.9904435090229113</v>
      </c>
      <c r="G24" s="25">
        <f>('[1]16.6'!G24/'[1]16.6'!$G$26)*100</f>
        <v>2.6002136287048887</v>
      </c>
    </row>
    <row r="25" spans="1:7" ht="12.75" customHeight="1">
      <c r="A25" s="23"/>
      <c r="B25" s="24"/>
      <c r="C25" s="24"/>
      <c r="D25" s="24"/>
      <c r="E25" s="24"/>
      <c r="F25" s="24"/>
      <c r="G25" s="25"/>
    </row>
    <row r="26" spans="1:7" ht="12.75" customHeight="1" thickBot="1">
      <c r="A26" s="26" t="s">
        <v>26</v>
      </c>
      <c r="B26" s="27">
        <f aca="true" t="shared" si="0" ref="B26:G26">SUM(B8:B24)</f>
        <v>100.00000000000001</v>
      </c>
      <c r="C26" s="27">
        <f t="shared" si="0"/>
        <v>99.99999999999999</v>
      </c>
      <c r="D26" s="27">
        <f t="shared" si="0"/>
        <v>100</v>
      </c>
      <c r="E26" s="27">
        <f t="shared" si="0"/>
        <v>100</v>
      </c>
      <c r="F26" s="27">
        <f t="shared" si="0"/>
        <v>100</v>
      </c>
      <c r="G26" s="28">
        <f t="shared" si="0"/>
        <v>100</v>
      </c>
    </row>
    <row r="27" spans="1:7" ht="12.75" customHeight="1">
      <c r="A27" s="29"/>
      <c r="B27" s="30"/>
      <c r="C27" s="30"/>
      <c r="D27" s="30"/>
      <c r="E27" s="30"/>
      <c r="F27" s="30"/>
      <c r="G27" s="30"/>
    </row>
    <row r="28" ht="12.75" customHeight="1"/>
    <row r="29" spans="1:8" ht="12.75" customHeight="1" thickBot="1">
      <c r="A29" s="31"/>
      <c r="B29" s="31"/>
      <c r="C29" s="31"/>
      <c r="D29" s="31"/>
      <c r="E29" s="31"/>
      <c r="F29" s="31"/>
      <c r="G29" s="31"/>
      <c r="H29" s="31"/>
    </row>
    <row r="30" spans="1:8" ht="12.75" customHeight="1">
      <c r="A30" s="32" t="s">
        <v>2</v>
      </c>
      <c r="B30" s="33" t="s">
        <v>27</v>
      </c>
      <c r="C30" s="34"/>
      <c r="D30" s="34"/>
      <c r="E30" s="35" t="s">
        <v>42</v>
      </c>
      <c r="F30" s="33" t="s">
        <v>28</v>
      </c>
      <c r="G30" s="36"/>
      <c r="H30" s="37" t="s">
        <v>29</v>
      </c>
    </row>
    <row r="31" spans="1:8" ht="12.75" customHeight="1">
      <c r="A31" s="38"/>
      <c r="B31" s="39" t="s">
        <v>30</v>
      </c>
      <c r="C31" s="39" t="s">
        <v>31</v>
      </c>
      <c r="D31" s="40" t="s">
        <v>32</v>
      </c>
      <c r="E31" s="41"/>
      <c r="F31" s="42" t="s">
        <v>33</v>
      </c>
      <c r="G31" s="39" t="s">
        <v>34</v>
      </c>
      <c r="H31" s="43" t="s">
        <v>35</v>
      </c>
    </row>
    <row r="32" spans="1:8" ht="12.75" customHeight="1">
      <c r="A32" s="38"/>
      <c r="B32" s="44"/>
      <c r="C32" s="45"/>
      <c r="D32" s="41"/>
      <c r="E32" s="41"/>
      <c r="F32" s="46"/>
      <c r="G32" s="44"/>
      <c r="H32" s="43" t="s">
        <v>36</v>
      </c>
    </row>
    <row r="33" spans="1:8" ht="12.75" customHeight="1" thickBot="1">
      <c r="A33" s="47"/>
      <c r="B33" s="48" t="s">
        <v>37</v>
      </c>
      <c r="C33" s="48" t="s">
        <v>37</v>
      </c>
      <c r="D33" s="48" t="s">
        <v>37</v>
      </c>
      <c r="E33" s="48" t="s">
        <v>37</v>
      </c>
      <c r="F33" s="48" t="s">
        <v>37</v>
      </c>
      <c r="G33" s="48" t="s">
        <v>37</v>
      </c>
      <c r="H33" s="49" t="s">
        <v>37</v>
      </c>
    </row>
    <row r="34" spans="1:8" ht="12.75" customHeight="1">
      <c r="A34" s="20" t="s">
        <v>9</v>
      </c>
      <c r="B34" s="21">
        <f>('[1]16.6'!B34/'[1]16.6'!$B$52)*100</f>
        <v>12.649852662385722</v>
      </c>
      <c r="C34" s="21">
        <f>('[1]16.6'!C34/'[1]16.6'!$C$52)*100</f>
        <v>12.625769826284259</v>
      </c>
      <c r="D34" s="21">
        <f>('[1]16.6'!D34/'[1]16.6'!$D$52)*100</f>
        <v>22.646289199648585</v>
      </c>
      <c r="E34" s="21">
        <f>('[1]16.6'!E34/'[1]16.6'!$E$52)*100</f>
        <v>18.012150200558164</v>
      </c>
      <c r="F34" s="21">
        <f>('[1]16.6'!F34/'[1]16.6'!$F$52)*100</f>
        <v>13.29255348405572</v>
      </c>
      <c r="G34" s="21">
        <f>('[1]16.6'!G34/'[1]16.6'!$G$52)*100</f>
        <v>5.105814116454823</v>
      </c>
      <c r="H34" s="22">
        <f>('[1]16.6'!H34/'[1]16.6'!$H$52)*100</f>
        <v>13.0407465682817</v>
      </c>
    </row>
    <row r="35" spans="1:8" ht="12.75" customHeight="1">
      <c r="A35" s="23" t="s">
        <v>10</v>
      </c>
      <c r="B35" s="24">
        <f>('[1]16.6'!B35/'[1]16.6'!$B$52)*100</f>
        <v>2.994793893757896</v>
      </c>
      <c r="C35" s="24">
        <f>('[1]16.6'!C35/'[1]16.6'!$C$52)*100</f>
        <v>3.174249783789419</v>
      </c>
      <c r="D35" s="24">
        <f>('[1]16.6'!D35/'[1]16.6'!$D$52)*100</f>
        <v>2.6352681115837933</v>
      </c>
      <c r="E35" s="24">
        <f>('[1]16.6'!E35/'[1]16.6'!$E$52)*100</f>
        <v>3.691744456752535</v>
      </c>
      <c r="F35" s="24">
        <f>('[1]16.6'!F35/'[1]16.6'!$F$52)*100</f>
        <v>3.2855201888340297</v>
      </c>
      <c r="G35" s="24">
        <f>('[1]16.6'!G35/'[1]16.6'!$G$52)*100</f>
        <v>4.452494151384801</v>
      </c>
      <c r="H35" s="25">
        <f>('[1]16.6'!H35/'[1]16.6'!$H$52)*100</f>
        <v>3.875969833432803</v>
      </c>
    </row>
    <row r="36" spans="1:8" ht="12.75" customHeight="1">
      <c r="A36" s="50" t="s">
        <v>38</v>
      </c>
      <c r="B36" s="24">
        <f>('[1]16.6'!B36/'[1]16.6'!$B$52)*100</f>
        <v>2.247982067548096</v>
      </c>
      <c r="C36" s="24">
        <f>('[1]16.6'!C36/'[1]16.6'!$C$52)*100</f>
        <v>1.711383504977008</v>
      </c>
      <c r="D36" s="24">
        <f>('[1]16.6'!D36/'[1]16.6'!$D$52)*100</f>
        <v>2.076341502583658</v>
      </c>
      <c r="E36" s="24">
        <f>('[1]16.6'!E36/'[1]16.6'!$E$52)*100</f>
        <v>-0.562259028188711</v>
      </c>
      <c r="F36" s="24">
        <f>('[1]16.6'!F36/'[1]16.6'!$F$52)*100</f>
        <v>1.4044355400248332</v>
      </c>
      <c r="G36" s="24">
        <f>('[1]16.6'!G36/'[1]16.6'!$G$52)*100</f>
        <v>0.5005911503534325</v>
      </c>
      <c r="H36" s="25">
        <f>('[1]16.6'!H36/'[1]16.6'!$H$52)*100</f>
        <v>1.1487168357658293</v>
      </c>
    </row>
    <row r="37" spans="1:8" ht="12.75" customHeight="1">
      <c r="A37" s="23" t="s">
        <v>39</v>
      </c>
      <c r="B37" s="24">
        <f>('[1]16.6'!B37/'[1]16.6'!$B$52)*100</f>
        <v>0.7711966694233481</v>
      </c>
      <c r="C37" s="24">
        <f>('[1]16.6'!C37/'[1]16.6'!$C$52)*100</f>
        <v>0.35580146418710296</v>
      </c>
      <c r="D37" s="24">
        <f>('[1]16.6'!D37/'[1]16.6'!$D$52)*100</f>
        <v>0.293727741338212</v>
      </c>
      <c r="E37" s="24">
        <f>('[1]16.6'!E37/'[1]16.6'!$E$52)*100</f>
        <v>0.41340166712054166</v>
      </c>
      <c r="F37" s="24">
        <f>('[1]16.6'!F37/'[1]16.6'!$F$52)*100</f>
        <v>1.1445898044135392</v>
      </c>
      <c r="G37" s="24">
        <f>('[1]16.6'!G37/'[1]16.6'!$G$52)*100</f>
        <v>0.8671403056732465</v>
      </c>
      <c r="H37" s="25">
        <f>('[1]16.6'!H37/'[1]16.6'!$H$52)*100</f>
        <v>1.1615213498996257</v>
      </c>
    </row>
    <row r="38" spans="1:8" ht="12.75" customHeight="1">
      <c r="A38" s="23" t="s">
        <v>13</v>
      </c>
      <c r="B38" s="24">
        <f>('[1]16.6'!B38/'[1]16.6'!$B$52)*100</f>
        <v>1.9374350219047543</v>
      </c>
      <c r="C38" s="24">
        <f>('[1]16.6'!C38/'[1]16.6'!$C$52)*100</f>
        <v>0.22678907414273755</v>
      </c>
      <c r="D38" s="24">
        <f>('[1]16.6'!D38/'[1]16.6'!$D$52)*100</f>
        <v>0.19340435112556797</v>
      </c>
      <c r="E38" s="24">
        <f>('[1]16.6'!E38/'[1]16.6'!$E$52)*100</f>
        <v>0.05896962859371768</v>
      </c>
      <c r="F38" s="24">
        <f>('[1]16.6'!F38/'[1]16.6'!$F$52)*100</f>
        <v>2.3343752596526417</v>
      </c>
      <c r="G38" s="24">
        <f>('[1]16.6'!G38/'[1]16.6'!$G$52)*100</f>
        <v>1.186253687951673</v>
      </c>
      <c r="H38" s="25">
        <f>('[1]16.6'!H38/'[1]16.6'!$H$52)*100</f>
        <v>2.076718571971136</v>
      </c>
    </row>
    <row r="39" spans="1:8" ht="12.75" customHeight="1">
      <c r="A39" s="23" t="s">
        <v>14</v>
      </c>
      <c r="B39" s="24">
        <f>('[1]16.6'!B39/'[1]16.6'!$B$52)*100</f>
        <v>1.1606506407782071</v>
      </c>
      <c r="C39" s="24">
        <f>('[1]16.6'!C39/'[1]16.6'!$C$52)*100</f>
        <v>1.0595508436377448</v>
      </c>
      <c r="D39" s="24">
        <f>('[1]16.6'!D39/'[1]16.6'!$D$52)*100</f>
        <v>1.2216718675706058</v>
      </c>
      <c r="E39" s="24">
        <f>('[1]16.6'!E39/'[1]16.6'!$E$52)*100</f>
        <v>0.9590754872672697</v>
      </c>
      <c r="F39" s="24">
        <f>('[1]16.6'!F39/'[1]16.6'!$F$52)*100</f>
        <v>1.0038302787455222</v>
      </c>
      <c r="G39" s="24">
        <f>('[1]16.6'!G39/'[1]16.6'!$G$52)*100</f>
        <v>0.46788921590823335</v>
      </c>
      <c r="H39" s="25">
        <f>('[1]16.6'!H39/'[1]16.6'!$H$52)*100</f>
        <v>1.0859964190765559</v>
      </c>
    </row>
    <row r="40" spans="1:8" ht="12.75" customHeight="1">
      <c r="A40" s="23" t="s">
        <v>15</v>
      </c>
      <c r="B40" s="24">
        <f>('[1]16.6'!B40/'[1]16.6'!$B$52)*100</f>
        <v>10.285968914987734</v>
      </c>
      <c r="C40" s="24">
        <f>('[1]16.6'!C40/'[1]16.6'!$C$52)*100</f>
        <v>6.102112319076842</v>
      </c>
      <c r="D40" s="24">
        <f>('[1]16.6'!D40/'[1]16.6'!$D$52)*100</f>
        <v>5.512653783539532</v>
      </c>
      <c r="E40" s="24">
        <f>('[1]16.6'!E40/'[1]16.6'!$E$52)*100</f>
        <v>17.040789374000536</v>
      </c>
      <c r="F40" s="24">
        <f>('[1]16.6'!F40/'[1]16.6'!$F$52)*100</f>
        <v>11.371164893909588</v>
      </c>
      <c r="G40" s="24">
        <f>('[1]16.6'!G40/'[1]16.6'!$G$52)*100</f>
        <v>3.7276611648357174</v>
      </c>
      <c r="H40" s="25">
        <f>('[1]16.6'!H40/'[1]16.6'!$H$52)*100</f>
        <v>7.377136346372959</v>
      </c>
    </row>
    <row r="41" spans="1:8" ht="12.75" customHeight="1">
      <c r="A41" s="50" t="s">
        <v>16</v>
      </c>
      <c r="B41" s="24">
        <f>('[1]16.6'!B41/'[1]16.6'!$B$52)*100</f>
        <v>6.978664764571851</v>
      </c>
      <c r="C41" s="24">
        <f>('[1]16.6'!C41/'[1]16.6'!$C$52)*100</f>
        <v>5.8740262194300605</v>
      </c>
      <c r="D41" s="24">
        <f>('[1]16.6'!D41/'[1]16.6'!$D$52)*100</f>
        <v>4.730628863284977</v>
      </c>
      <c r="E41" s="24">
        <f>('[1]16.6'!E41/'[1]16.6'!$E$52)*100</f>
        <v>7.035813811587942</v>
      </c>
      <c r="F41" s="24">
        <f>('[1]16.6'!F41/'[1]16.6'!$F$52)*100</f>
        <v>10.282466966332635</v>
      </c>
      <c r="G41" s="24">
        <f>('[1]16.6'!G41/'[1]16.6'!$G$52)*100</f>
        <v>3.8200171774996314</v>
      </c>
      <c r="H41" s="25">
        <f>('[1]16.6'!H41/'[1]16.6'!$H$52)*100</f>
        <v>2.1715587868265422</v>
      </c>
    </row>
    <row r="42" spans="1:8" ht="12.75" customHeight="1">
      <c r="A42" s="50" t="s">
        <v>17</v>
      </c>
      <c r="B42" s="24">
        <f>('[1]16.6'!B42/'[1]16.6'!$B$52)*100</f>
        <v>24.17972883360939</v>
      </c>
      <c r="C42" s="24">
        <f>('[1]16.6'!C42/'[1]16.6'!$C$52)*100</f>
        <v>29.58465197592911</v>
      </c>
      <c r="D42" s="24">
        <f>('[1]16.6'!D42/'[1]16.6'!$D$52)*100</f>
        <v>28.867724901046373</v>
      </c>
      <c r="E42" s="24">
        <f>('[1]16.6'!E42/'[1]16.6'!$E$52)*100</f>
        <v>31.670580912268342</v>
      </c>
      <c r="F42" s="24">
        <f>('[1]16.6'!F42/'[1]16.6'!$F$52)*100</f>
        <v>19.323516366747143</v>
      </c>
      <c r="G42" s="24">
        <f>('[1]16.6'!G42/'[1]16.6'!$G$52)*100</f>
        <v>42.79173898825246</v>
      </c>
      <c r="H42" s="25">
        <f>('[1]16.6'!H42/'[1]16.6'!$H$52)*100</f>
        <v>24.413542401388963</v>
      </c>
    </row>
    <row r="43" spans="1:8" ht="12.75" customHeight="1">
      <c r="A43" s="50" t="s">
        <v>18</v>
      </c>
      <c r="B43" s="24">
        <f>('[1]16.6'!B43/'[1]16.6'!$B$52)*100</f>
        <v>8.581263241201</v>
      </c>
      <c r="C43" s="24">
        <f>('[1]16.6'!C43/'[1]16.6'!$C$52)*100</f>
        <v>6.733359162783126</v>
      </c>
      <c r="D43" s="24">
        <f>('[1]16.6'!D43/'[1]16.6'!$D$52)*100</f>
        <v>7.222969207079948</v>
      </c>
      <c r="E43" s="24">
        <f>('[1]16.6'!E43/'[1]16.6'!$E$52)*100</f>
        <v>4.454868782338596</v>
      </c>
      <c r="F43" s="24">
        <f>('[1]16.6'!F43/'[1]16.6'!$F$52)*100</f>
        <v>8.197802943685657</v>
      </c>
      <c r="G43" s="24">
        <f>('[1]16.6'!G43/'[1]16.6'!$G$52)*100</f>
        <v>9.427141168141848</v>
      </c>
      <c r="H43" s="25">
        <f>('[1]16.6'!H43/'[1]16.6'!$H$52)*100</f>
        <v>7.215126688730942</v>
      </c>
    </row>
    <row r="44" spans="1:8" ht="12.75" customHeight="1">
      <c r="A44" s="50" t="s">
        <v>19</v>
      </c>
      <c r="B44" s="24">
        <f>('[1]16.6'!B44/'[1]16.6'!$B$52)*100</f>
        <v>1.3765402900016595</v>
      </c>
      <c r="C44" s="24">
        <f>('[1]16.6'!C44/'[1]16.6'!$C$52)*100</f>
        <v>3.5672485115144923</v>
      </c>
      <c r="D44" s="24">
        <f>('[1]16.6'!D44/'[1]16.6'!$D$52)*100</f>
        <v>1.8905889354573595</v>
      </c>
      <c r="E44" s="24">
        <f>('[1]16.6'!E44/'[1]16.6'!$E$52)*100</f>
        <v>4.132173870311863</v>
      </c>
      <c r="F44" s="24">
        <f>('[1]16.6'!F44/'[1]16.6'!$F$52)*100</f>
        <v>3.1295472126032906</v>
      </c>
      <c r="G44" s="24">
        <f>('[1]16.6'!G44/'[1]16.6'!$G$52)*100</f>
        <v>1.9164771032554595</v>
      </c>
      <c r="H44" s="25">
        <f>('[1]16.6'!H44/'[1]16.6'!$H$52)*100</f>
        <v>0.5667625196679508</v>
      </c>
    </row>
    <row r="45" spans="1:8" ht="12.75" customHeight="1">
      <c r="A45" s="50" t="s">
        <v>20</v>
      </c>
      <c r="B45" s="24">
        <f>('[1]16.6'!B45/'[1]16.6'!$B$52)*100</f>
        <v>7.978917165034308</v>
      </c>
      <c r="C45" s="24">
        <f>('[1]16.6'!C45/'[1]16.6'!$C$52)*100</f>
        <v>9.441560314541773</v>
      </c>
      <c r="D45" s="24">
        <f>('[1]16.6'!D45/'[1]16.6'!$D$52)*100</f>
        <v>3.92602645690912</v>
      </c>
      <c r="E45" s="24">
        <f>('[1]16.6'!E45/'[1]16.6'!$E$52)*100</f>
        <v>11.281831825990455</v>
      </c>
      <c r="F45" s="24">
        <f>('[1]16.6'!F45/'[1]16.6'!$F$52)*100</f>
        <v>4.431841986080863</v>
      </c>
      <c r="G45" s="24">
        <f>('[1]16.6'!G45/'[1]16.6'!$G$52)*100</f>
        <v>2.012426735089176</v>
      </c>
      <c r="H45" s="25">
        <f>('[1]16.6'!H45/'[1]16.6'!$H$52)*100</f>
        <v>8.621561499647333</v>
      </c>
    </row>
    <row r="46" spans="1:8" ht="12.75" customHeight="1">
      <c r="A46" s="51" t="s">
        <v>21</v>
      </c>
      <c r="B46" s="24">
        <f>('[1]16.6'!B46/'[1]16.6'!$B$52)*100</f>
        <v>5.383575317268768</v>
      </c>
      <c r="C46" s="24">
        <f>('[1]16.6'!C46/'[1]16.6'!$C$52)*100</f>
        <v>2.289131021470651</v>
      </c>
      <c r="D46" s="24">
        <f>('[1]16.6'!D46/'[1]16.6'!$D$52)*100</f>
        <v>1.7259023909463336</v>
      </c>
      <c r="E46" s="24">
        <f>('[1]16.6'!E46/'[1]16.6'!$E$52)*100</f>
        <v>-4.009934744372803</v>
      </c>
      <c r="F46" s="24">
        <f>('[1]16.6'!F46/'[1]16.6'!$F$52)*100</f>
        <v>5.097793230482606</v>
      </c>
      <c r="G46" s="24">
        <f>('[1]16.6'!G46/'[1]16.6'!$G$52)*100</f>
        <v>3.923513409589932</v>
      </c>
      <c r="H46" s="25">
        <f>('[1]16.6'!H46/'[1]16.6'!$H$52)*100</f>
        <v>11.569746622538116</v>
      </c>
    </row>
    <row r="47" spans="1:8" ht="12.75" customHeight="1">
      <c r="A47" s="51" t="s">
        <v>22</v>
      </c>
      <c r="B47" s="24">
        <f>('[1]16.6'!B47/'[1]16.6'!$B$52)*100</f>
        <v>4.281545088384077</v>
      </c>
      <c r="C47" s="24">
        <f>('[1]16.6'!C47/'[1]16.6'!$C$52)*100</f>
        <v>7.490334185165741</v>
      </c>
      <c r="D47" s="24">
        <f>('[1]16.6'!D47/'[1]16.6'!$D$52)*100</f>
        <v>7.1193394904478655</v>
      </c>
      <c r="E47" s="24">
        <f>('[1]16.6'!E47/'[1]16.6'!$E$52)*100</f>
        <v>7.459658017105288</v>
      </c>
      <c r="F47" s="24">
        <f>('[1]16.6'!F47/'[1]16.6'!$F$52)*100</f>
        <v>4.841505101772134</v>
      </c>
      <c r="G47" s="24">
        <f>('[1]16.6'!G47/'[1]16.6'!$G$52)*100</f>
        <v>9.668632376352548</v>
      </c>
      <c r="H47" s="25">
        <f>('[1]16.6'!H47/'[1]16.6'!$H$52)*100</f>
        <v>5.257229667408171</v>
      </c>
    </row>
    <row r="48" spans="1:8" ht="12.75" customHeight="1">
      <c r="A48" s="50" t="s">
        <v>23</v>
      </c>
      <c r="B48" s="24">
        <f>('[1]16.6'!B48/'[1]16.6'!$B$52)*100</f>
        <v>2.990185620662445</v>
      </c>
      <c r="C48" s="24">
        <f>('[1]16.6'!C48/'[1]16.6'!$C$52)*100</f>
        <v>3.230735839456325</v>
      </c>
      <c r="D48" s="24">
        <f>('[1]16.6'!D48/'[1]16.6'!$D$52)*100</f>
        <v>1.2593324999291502</v>
      </c>
      <c r="E48" s="24">
        <f>('[1]16.6'!E48/'[1]16.6'!$E$52)*100</f>
        <v>0.2575826137878363</v>
      </c>
      <c r="F48" s="24">
        <f>('[1]16.6'!F48/'[1]16.6'!$F$52)*100</f>
        <v>3.568537179917777</v>
      </c>
      <c r="G48" s="24">
        <f>('[1]16.6'!G48/'[1]16.6'!$G$52)*100</f>
        <v>5.759852805358805</v>
      </c>
      <c r="H48" s="25">
        <f>('[1]16.6'!H48/'[1]16.6'!$H$52)*100</f>
        <v>3.349031522977592</v>
      </c>
    </row>
    <row r="49" spans="1:8" ht="12.75" customHeight="1">
      <c r="A49" s="50" t="s">
        <v>24</v>
      </c>
      <c r="B49" s="24">
        <f>('[1]16.6'!B49/'[1]16.6'!$B$52)*100</f>
        <v>4.556618543390459</v>
      </c>
      <c r="C49" s="24">
        <f>('[1]16.6'!C49/'[1]16.6'!$C$52)*100</f>
        <v>4.054680215387149</v>
      </c>
      <c r="D49" s="24">
        <f>('[1]16.6'!D49/'[1]16.6'!$D$52)*100</f>
        <v>4.337994728771022</v>
      </c>
      <c r="E49" s="24">
        <f>('[1]16.6'!E49/'[1]16.6'!$E$52)*100</f>
        <v>-4.086103847973021</v>
      </c>
      <c r="F49" s="24">
        <f>('[1]16.6'!F49/'[1]16.6'!$F$52)*100</f>
        <v>4.193692971502867</v>
      </c>
      <c r="G49" s="24">
        <f>('[1]16.6'!G49/'[1]16.6'!$G$52)*100</f>
        <v>2.6391539183026618</v>
      </c>
      <c r="H49" s="25">
        <f>('[1]16.6'!H49/'[1]16.6'!$H$52)*100</f>
        <v>3.9646248168845966</v>
      </c>
    </row>
    <row r="50" spans="1:8" ht="12.75" customHeight="1">
      <c r="A50" s="50" t="s">
        <v>40</v>
      </c>
      <c r="B50" s="24">
        <f>('[1]16.6'!B50/'[1]16.6'!$B$52)*100</f>
        <v>1.6450812650902886</v>
      </c>
      <c r="C50" s="24">
        <f>('[1]16.6'!C50/'[1]16.6'!$C$52)*100</f>
        <v>2.478615738226459</v>
      </c>
      <c r="D50" s="24">
        <f>('[1]16.6'!D50/'[1]16.6'!$D$52)*100</f>
        <v>4.340135968737897</v>
      </c>
      <c r="E50" s="24">
        <f>('[1]16.6'!E50/'[1]16.6'!$E$52)*100</f>
        <v>2.1896569728514477</v>
      </c>
      <c r="F50" s="24">
        <f>('[1]16.6'!F50/'[1]16.6'!$F$52)*100</f>
        <v>3.096826591239159</v>
      </c>
      <c r="G50" s="24">
        <f>('[1]16.6'!G50/'[1]16.6'!$G$52)*100</f>
        <v>1.7332025255955525</v>
      </c>
      <c r="H50" s="25">
        <f>('[1]16.6'!H50/'[1]16.6'!$H$52)*100</f>
        <v>3.1040095491291844</v>
      </c>
    </row>
    <row r="51" spans="1:8" ht="12.75" customHeight="1">
      <c r="A51" s="50"/>
      <c r="B51" s="24"/>
      <c r="C51" s="24"/>
      <c r="D51" s="24"/>
      <c r="E51" s="24"/>
      <c r="F51" s="24"/>
      <c r="G51" s="24"/>
      <c r="H51" s="25"/>
    </row>
    <row r="52" spans="1:8" ht="12.75" customHeight="1" thickBot="1">
      <c r="A52" s="26" t="s">
        <v>26</v>
      </c>
      <c r="B52" s="27">
        <v>100</v>
      </c>
      <c r="C52" s="27">
        <v>100</v>
      </c>
      <c r="D52" s="27">
        <v>100</v>
      </c>
      <c r="E52" s="27">
        <v>100</v>
      </c>
      <c r="F52" s="27">
        <v>100</v>
      </c>
      <c r="G52" s="27">
        <v>100</v>
      </c>
      <c r="H52" s="28">
        <v>100</v>
      </c>
    </row>
    <row r="53" spans="1:8" ht="12.75" customHeight="1">
      <c r="A53" s="52" t="s">
        <v>41</v>
      </c>
      <c r="B53" s="53"/>
      <c r="C53" s="53"/>
      <c r="D53" s="54"/>
      <c r="E53" s="55"/>
      <c r="F53" s="55"/>
      <c r="G53" s="55"/>
      <c r="H53" s="29"/>
    </row>
    <row r="54" spans="1:7" ht="12.75" customHeight="1">
      <c r="A54" s="56" t="s">
        <v>43</v>
      </c>
      <c r="B54" s="57"/>
      <c r="C54" s="57"/>
      <c r="D54" s="57"/>
      <c r="E54" s="57"/>
      <c r="F54" s="57"/>
      <c r="G54" s="58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2010-10-13T15:53:01Z</dcterms:created>
  <dcterms:modified xsi:type="dcterms:W3CDTF">2010-10-13T15:53:01Z</dcterms:modified>
  <cp:category/>
  <cp:version/>
  <cp:contentType/>
  <cp:contentStatus/>
</cp:coreProperties>
</file>