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'12.3.1'!$A$1:$E$57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<sst xmlns="http://schemas.openxmlformats.org/spreadsheetml/2006/main" count="26" uniqueCount="26">
  <si>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</si>
  <si>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2008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</si>
  <si>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</si>
  <si>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</si>
  <si>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</si>
  <si>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</si>
  <si>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</si>
  <si>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</si>
  <si>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</si>
  <si>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</si>
  <si>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</si>
  <si>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</si>
  <si>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</si>
  <si>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</si>
  <si>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</si>
  <si>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</si>
  <si>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</si>
  <si>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</si>
  <si>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</si>
  <si>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</si>
  <si>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</t>
  </si>
  <si>
    <t>PAÍS VASCO (2005)</t>
  </si>
  <si>
    <t xml:space="preserve">PRINCIPADO DE ASTURIAS </t>
  </si>
  <si>
    <t>REGIÓN DE MURCIA</t>
  </si>
  <si>
    <t>ESPAÑA</t>
  </si>
  <si>
    <t>(2005) Mismos datos que en  2005 al no haber obtenido actualizaciones de las C.C.A.A.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</si>
</sst>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73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 quotePrefix="1">
      <alignment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26" applyFont="1" applyFill="1" applyBorder="1" applyProtection="1">
      <alignment/>
      <protection/>
    </xf>
    <xf numFmtId="165" fontId="0" fillId="2" borderId="3" xfId="25" applyNumberFormat="1" applyFont="1" applyFill="1" applyBorder="1" applyAlignment="1" applyProtection="1">
      <alignment horizontal="right"/>
      <protection/>
    </xf>
    <xf numFmtId="173" fontId="0" fillId="2" borderId="3" xfId="27" applyFont="1" applyFill="1" applyBorder="1">
      <alignment/>
      <protection/>
    </xf>
    <xf numFmtId="165" fontId="8" fillId="2" borderId="4" xfId="25" applyNumberFormat="1" applyFont="1" applyFill="1" applyBorder="1" applyAlignment="1" applyProtection="1">
      <alignment horizontal="right"/>
      <protection/>
    </xf>
    <xf numFmtId="165" fontId="0" fillId="2" borderId="0" xfId="26" applyNumberFormat="1" applyFont="1" applyFill="1" applyProtection="1">
      <alignment/>
      <protection/>
    </xf>
    <xf numFmtId="0" fontId="0" fillId="2" borderId="5" xfId="26" applyFont="1" applyFill="1" applyBorder="1" applyProtection="1">
      <alignment/>
      <protection/>
    </xf>
    <xf numFmtId="165" fontId="0" fillId="2" borderId="6" xfId="25" applyNumberFormat="1" applyFont="1" applyFill="1" applyBorder="1" applyAlignment="1" applyProtection="1">
      <alignment horizontal="right"/>
      <protection/>
    </xf>
    <xf numFmtId="173" fontId="0" fillId="2" borderId="6" xfId="27" applyFont="1" applyFill="1" applyBorder="1">
      <alignment/>
      <protection/>
    </xf>
    <xf numFmtId="165" fontId="8" fillId="2" borderId="7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Protection="1">
      <alignment/>
      <protection/>
    </xf>
    <xf numFmtId="0" fontId="0" fillId="2" borderId="7" xfId="26" applyFont="1" applyFill="1" applyBorder="1" applyProtection="1">
      <alignment/>
      <protection/>
    </xf>
    <xf numFmtId="0" fontId="8" fillId="2" borderId="8" xfId="26" applyFont="1" applyFill="1" applyBorder="1" applyProtection="1">
      <alignment/>
      <protection/>
    </xf>
    <xf numFmtId="165" fontId="8" fillId="2" borderId="9" xfId="26" applyNumberFormat="1" applyFont="1" applyFill="1" applyBorder="1" applyProtection="1">
      <alignment/>
      <protection/>
    </xf>
    <xf numFmtId="173" fontId="8" fillId="2" borderId="9" xfId="27" applyFont="1" applyFill="1" applyBorder="1">
      <alignment/>
      <protection/>
    </xf>
    <xf numFmtId="165" fontId="8" fillId="2" borderId="10" xfId="26" applyNumberFormat="1" applyFont="1" applyFill="1" applyBorder="1" applyProtection="1">
      <alignment/>
      <protection/>
    </xf>
    <xf numFmtId="3" fontId="9" fillId="2" borderId="11" xfId="0" applyNumberFormat="1" applyFont="1" applyFill="1" applyBorder="1" applyAlignment="1">
      <alignment horizontal="right"/>
    </xf>
    <xf numFmtId="0" fontId="0" fillId="2" borderId="11" xfId="26" applyFont="1" applyFill="1" applyBorder="1" applyAlignment="1">
      <alignment horizontal="left"/>
      <protection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 quotePrefix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6" applyFont="1" applyFill="1" applyBorder="1" applyAlignment="1" applyProtection="1">
      <alignment horizontal="center" vertical="center" wrapText="1"/>
      <protection/>
    </xf>
    <xf numFmtId="0" fontId="0" fillId="3" borderId="8" xfId="26" applyFont="1" applyFill="1" applyBorder="1" applyAlignment="1" applyProtection="1">
      <alignment horizontal="center" vertical="center" wrapText="1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  <xf numFmtId="0" fontId="8" fillId="3" borderId="4" xfId="26" applyFont="1" applyFill="1" applyBorder="1" applyAlignment="1" applyProtection="1">
      <alignment horizontal="center" vertical="center" wrapText="1"/>
      <protection/>
    </xf>
    <xf numFmtId="0" fontId="8" fillId="3" borderId="10" xfId="26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DEMOG1" xfId="25"/>
    <cellStyle name="Normal_EXAGRI3" xfId="26"/>
    <cellStyle name="Normal_MEDPRO9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ordenada. 
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275"/>
          <c:w val="0.89775"/>
          <c:h val="0.918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/>
            </c:strRef>
          </c:cat>
          <c:val>
            <c:numRef>
              <c:f>'12.3.1'!$B$7:$B$23</c:f>
              <c:numCache/>
            </c:numRef>
          </c:val>
          <c:shape val="cylinder"/>
        </c:ser>
        <c:gapWidth val="70"/>
        <c:shape val="cylinder"/>
        <c:axId val="37936155"/>
        <c:axId val="5881076"/>
      </c:bar3DChart>
      <c:catAx>
        <c:axId val="37936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auto val="0"/>
        <c:lblOffset val="100"/>
        <c:tickLblSkip val="1"/>
        <c:noMultiLvlLbl val="0"/>
      </c:catAx>
      <c:valAx>
        <c:axId val="5881076"/>
        <c:scaling>
          <c:orientation val="minMax"/>
        </c:scaling>
        <c:axPos val="t"/>
        <c:delete val="1"/>
        <c:majorTickMark val="out"/>
        <c:minorTickMark val="none"/>
        <c:tickLblPos val="nextTo"/>
        <c:crossAx val="37936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829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6"/>
  <sheetViews>
    <sheetView tabSelected="1" zoomScale="75" zoomScaleNormal="75" workbookViewId="0" topLeftCell="A7">
      <selection activeCell="G34" sqref="G34"/>
    </sheetView>
  </sheetViews>
  <sheetFormatPr defaultColWidth="11.421875" defaultRowHeight="12.75"/>
  <cols>
    <col min="1" max="1" width="32.851562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25" t="s">
        <v>0</v>
      </c>
      <c r="B1" s="25"/>
      <c r="C1" s="25"/>
      <c r="D1" s="25"/>
      <c r="E1" s="25"/>
      <c r="F1" s="1"/>
      <c r="G1" s="1"/>
      <c r="H1" s="1"/>
      <c r="I1" s="1"/>
      <c r="J1" s="1"/>
    </row>
    <row r="3" spans="1:11" ht="15">
      <c r="A3" s="23" t="s">
        <v>1</v>
      </c>
      <c r="B3" s="24"/>
      <c r="C3" s="24"/>
      <c r="D3" s="24"/>
      <c r="E3" s="24"/>
      <c r="F3" s="3"/>
      <c r="G3" s="3"/>
      <c r="H3" s="3"/>
      <c r="I3" s="3"/>
      <c r="J3" s="3"/>
      <c r="K3" s="3"/>
    </row>
    <row r="4" spans="1:5" ht="13.5" thickBot="1">
      <c r="A4" s="26"/>
      <c r="B4" s="26"/>
      <c r="C4" s="26"/>
      <c r="D4" s="26"/>
      <c r="E4" s="26"/>
    </row>
    <row r="5" spans="1:11" s="5" customFormat="1" ht="12.75" customHeight="1">
      <c r="A5" s="27" t="s">
        <v>2</v>
      </c>
      <c r="B5" s="29" t="s">
        <v>3</v>
      </c>
      <c r="C5" s="29" t="s">
        <v>4</v>
      </c>
      <c r="D5" s="29" t="s">
        <v>5</v>
      </c>
      <c r="E5" s="31" t="s">
        <v>6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28"/>
      <c r="B6" s="30"/>
      <c r="C6" s="30"/>
      <c r="D6" s="30"/>
      <c r="E6" s="32"/>
      <c r="F6" s="4"/>
      <c r="G6" s="4"/>
      <c r="H6" s="4"/>
      <c r="I6" s="4"/>
      <c r="J6" s="4"/>
      <c r="K6" s="4"/>
    </row>
    <row r="7" spans="1:15" s="5" customFormat="1" ht="12.75">
      <c r="A7" s="6" t="s">
        <v>7</v>
      </c>
      <c r="B7" s="7">
        <v>747205</v>
      </c>
      <c r="C7" s="8">
        <f aca="true" t="shared" si="0" ref="C7:C23">B7*100/E7</f>
        <v>17.013638938383085</v>
      </c>
      <c r="D7" s="7">
        <f aca="true" t="shared" si="1" ref="D7:D23">E7-B7</f>
        <v>3644595.0300000003</v>
      </c>
      <c r="E7" s="9">
        <v>4391800.03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5" customFormat="1" ht="12.75">
      <c r="A8" s="11" t="s">
        <v>8</v>
      </c>
      <c r="B8" s="12">
        <v>79514</v>
      </c>
      <c r="C8" s="13">
        <f t="shared" si="0"/>
        <v>3.0484849971935875</v>
      </c>
      <c r="D8" s="12">
        <f t="shared" si="1"/>
        <v>2528798</v>
      </c>
      <c r="E8" s="14">
        <v>2608312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5" customFormat="1" ht="12.75">
      <c r="A9" s="11" t="s">
        <v>9</v>
      </c>
      <c r="B9" s="12">
        <v>1635</v>
      </c>
      <c r="C9" s="13">
        <f t="shared" si="0"/>
        <v>0.2900761283952524</v>
      </c>
      <c r="D9" s="12">
        <f t="shared" si="1"/>
        <v>562010.14</v>
      </c>
      <c r="E9" s="14">
        <v>563645.14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5" customFormat="1" ht="12.75">
      <c r="A10" s="11" t="s">
        <v>10</v>
      </c>
      <c r="B10" s="12">
        <v>23769</v>
      </c>
      <c r="C10" s="13">
        <f t="shared" si="0"/>
        <v>6.6124327924477</v>
      </c>
      <c r="D10" s="12">
        <f t="shared" si="1"/>
        <v>335690.23</v>
      </c>
      <c r="E10" s="14">
        <v>359459.23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5" customFormat="1" ht="12.75">
      <c r="A11" s="11" t="s">
        <v>11</v>
      </c>
      <c r="B11" s="12">
        <v>167330</v>
      </c>
      <c r="C11" s="13">
        <f t="shared" si="0"/>
        <v>4.6939783100219366</v>
      </c>
      <c r="D11" s="12">
        <f t="shared" si="1"/>
        <v>3397450</v>
      </c>
      <c r="E11" s="14">
        <v>3564780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5" customFormat="1" ht="12.75">
      <c r="A12" s="11" t="s">
        <v>12</v>
      </c>
      <c r="B12" s="12">
        <v>852156.4</v>
      </c>
      <c r="C12" s="13">
        <f t="shared" si="0"/>
        <v>17.724710471530123</v>
      </c>
      <c r="D12" s="12">
        <f t="shared" si="1"/>
        <v>3955574.6</v>
      </c>
      <c r="E12" s="14">
        <v>4807731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5" customFormat="1" ht="12.75">
      <c r="A13" s="11" t="s">
        <v>13</v>
      </c>
      <c r="B13" s="12">
        <v>764894.97</v>
      </c>
      <c r="C13" s="13">
        <f t="shared" si="0"/>
        <v>39.62196850320283</v>
      </c>
      <c r="D13" s="12">
        <f t="shared" si="1"/>
        <v>1165587.03</v>
      </c>
      <c r="E13" s="14">
        <v>1930482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5" customFormat="1" ht="12.75">
      <c r="A14" s="11" t="s">
        <v>14</v>
      </c>
      <c r="B14" s="12">
        <v>253270.71</v>
      </c>
      <c r="C14" s="13">
        <f t="shared" si="0"/>
        <v>43.18245460884925</v>
      </c>
      <c r="D14" s="12">
        <f t="shared" si="1"/>
        <v>333242.29000000004</v>
      </c>
      <c r="E14" s="14">
        <v>586513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5" customFormat="1" ht="12.75">
      <c r="A15" s="11" t="s">
        <v>15</v>
      </c>
      <c r="B15" s="12">
        <v>19600</v>
      </c>
      <c r="C15" s="13">
        <f t="shared" si="0"/>
        <v>1.5613299982474866</v>
      </c>
      <c r="D15" s="12">
        <f t="shared" si="1"/>
        <v>1235740</v>
      </c>
      <c r="E15" s="14">
        <v>1255340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5" customFormat="1" ht="12.75">
      <c r="A16" s="11" t="s">
        <v>16</v>
      </c>
      <c r="B16" s="12">
        <v>21722.6</v>
      </c>
      <c r="C16" s="13">
        <f t="shared" si="0"/>
        <v>0.7965069357843646</v>
      </c>
      <c r="D16" s="12">
        <f t="shared" si="1"/>
        <v>2705510.4</v>
      </c>
      <c r="E16" s="14">
        <v>2727233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 ht="12.75">
      <c r="A17" s="11" t="s">
        <v>17</v>
      </c>
      <c r="B17" s="12">
        <v>200973.5</v>
      </c>
      <c r="C17" s="13">
        <f t="shared" si="0"/>
        <v>9.853699841241358</v>
      </c>
      <c r="D17" s="12">
        <f t="shared" si="1"/>
        <v>1838600.5</v>
      </c>
      <c r="E17" s="14">
        <v>2039574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5" customFormat="1" ht="12.75">
      <c r="A18" s="11" t="s">
        <v>18</v>
      </c>
      <c r="B18" s="12">
        <v>16705</v>
      </c>
      <c r="C18" s="13">
        <f t="shared" si="0"/>
        <v>7.470896820676115</v>
      </c>
      <c r="D18" s="12">
        <f t="shared" si="1"/>
        <v>206896</v>
      </c>
      <c r="E18" s="14">
        <v>223601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5" customFormat="1" ht="12.75">
      <c r="A19" s="11" t="s">
        <v>19</v>
      </c>
      <c r="B19" s="12">
        <v>56858</v>
      </c>
      <c r="C19" s="13">
        <f t="shared" si="0"/>
        <v>18.85987607637092</v>
      </c>
      <c r="D19" s="12">
        <f t="shared" si="1"/>
        <v>244618</v>
      </c>
      <c r="E19" s="14">
        <v>301476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5" customFormat="1" ht="12.75">
      <c r="A20" s="11" t="s">
        <v>20</v>
      </c>
      <c r="B20" s="12">
        <v>70037</v>
      </c>
      <c r="C20" s="13">
        <f t="shared" si="0"/>
        <v>16.671784581033247</v>
      </c>
      <c r="D20" s="12">
        <f t="shared" si="1"/>
        <v>350056</v>
      </c>
      <c r="E20" s="14">
        <v>420093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5" customFormat="1" ht="12.75">
      <c r="A21" s="11" t="s">
        <v>21</v>
      </c>
      <c r="B21" s="12">
        <v>54998</v>
      </c>
      <c r="C21" s="13">
        <f t="shared" si="0"/>
        <v>11.109475602169109</v>
      </c>
      <c r="D21" s="12">
        <f t="shared" si="1"/>
        <v>440056.87</v>
      </c>
      <c r="E21" s="14">
        <v>495054.87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5" customFormat="1" ht="12.75">
      <c r="A22" s="11" t="s">
        <v>22</v>
      </c>
      <c r="B22" s="12">
        <v>8018.53</v>
      </c>
      <c r="C22" s="13">
        <f t="shared" si="0"/>
        <v>1.0487249508892253</v>
      </c>
      <c r="D22" s="12">
        <f t="shared" si="1"/>
        <v>756579.47</v>
      </c>
      <c r="E22" s="14">
        <v>764598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5" customFormat="1" ht="12.75">
      <c r="A23" s="11" t="s">
        <v>23</v>
      </c>
      <c r="B23" s="12">
        <v>37393</v>
      </c>
      <c r="C23" s="13">
        <f t="shared" si="0"/>
        <v>7.693716307970865</v>
      </c>
      <c r="D23" s="12">
        <f t="shared" si="1"/>
        <v>448627</v>
      </c>
      <c r="E23" s="14">
        <v>486020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5" customFormat="1" ht="12.75">
      <c r="A24" s="11"/>
      <c r="B24" s="15"/>
      <c r="C24" s="13"/>
      <c r="D24" s="15"/>
      <c r="E24" s="16"/>
      <c r="F24" s="4"/>
      <c r="G24" s="10"/>
      <c r="H24" s="4"/>
      <c r="I24" s="10"/>
      <c r="J24" s="4"/>
      <c r="K24" s="10"/>
      <c r="L24" s="4"/>
      <c r="M24" s="10"/>
      <c r="N24" s="4"/>
      <c r="O24" s="10"/>
    </row>
    <row r="25" spans="1:15" s="5" customFormat="1" ht="13.5" thickBot="1">
      <c r="A25" s="17" t="s">
        <v>24</v>
      </c>
      <c r="B25" s="18">
        <f>SUM(B7:B24)</f>
        <v>3376080.71</v>
      </c>
      <c r="C25" s="19">
        <v>12.27</v>
      </c>
      <c r="D25" s="18">
        <f>SUM(D7:D24)</f>
        <v>24149631.56</v>
      </c>
      <c r="E25" s="20">
        <f>SUM(E7:E24)</f>
        <v>27525712.27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5" s="5" customFormat="1" ht="17.25" customHeight="1">
      <c r="A26" s="22" t="s">
        <v>25</v>
      </c>
      <c r="B26" s="22"/>
      <c r="C26" s="22"/>
      <c r="D26" s="22"/>
      <c r="E26" s="21"/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2011-05-03T09:41:18Z</dcterms:created>
  <dcterms:modified xsi:type="dcterms:W3CDTF">2011-05-04T10:10:47Z</dcterms:modified>
  <cp:category/>
  <cp:version/>
  <cp:contentType/>
  <cp:contentStatus/>
</cp:coreProperties>
</file>