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'13.5.3'!$A$1:$G$68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<sst xmlns="http://schemas.openxmlformats.org/spreadsheetml/2006/main" count="31" uniqueCount="16">
  <si>
    <t>SUPERFICIES Y PRODUCCIONES DE CULTIVOS</t>
  </si>
  <si>
    <t>13.5.3. CULTIVOS FORRAJEROS-GRAMÍNEAS FORRAJERAS: Serie histórica</t>
  </si>
  <si>
    <t>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</si>
  <si>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</si>
  <si>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</si>
  <si>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</si>
  <si>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</si>
  <si>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</si>
  <si>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</si>
  <si>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</si>
  <si>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</si>
  <si>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</si>
  <si>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</si>
  <si>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</si>
  <si>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(miles de ha)</t>
  </si>
  <si>
    <t>(miles de t)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</si>
</sst>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69" fontId="0" fillId="2" borderId="13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2" borderId="14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12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15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Border="1" applyAlignment="1" quotePrefix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69" fontId="0" fillId="2" borderId="0" xfId="0" applyNumberFormat="1" applyFill="1" applyBorder="1" applyAlignment="1">
      <alignment/>
    </xf>
    <xf numFmtId="168" fontId="1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gramíneas forrajeras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13875"/>
          <c:w val="0.94375"/>
          <c:h val="0.861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Lit>
              <c:ptCount val="11"/>
              <c:pt idx="0">
                <c:v>438.1</c:v>
              </c:pt>
              <c:pt idx="1">
                <c:v>454.5</c:v>
              </c:pt>
              <c:pt idx="2">
                <c:v>470.6</c:v>
              </c:pt>
              <c:pt idx="3">
                <c:v>484.6</c:v>
              </c:pt>
              <c:pt idx="4">
                <c:v>428.3</c:v>
              </c:pt>
              <c:pt idx="5">
                <c:v>384.5</c:v>
              </c:pt>
              <c:pt idx="6">
                <c:v>418.2</c:v>
              </c:pt>
              <c:pt idx="7">
                <c:v>393</c:v>
              </c:pt>
              <c:pt idx="8">
                <c:v>381.9</c:v>
              </c:pt>
              <c:pt idx="9">
                <c:v>369.8</c:v>
              </c:pt>
              <c:pt idx="10">
                <c:v>368.5</c:v>
              </c:pt>
            </c:numLit>
          </c:val>
          <c:smooth val="0"/>
        </c:ser>
        <c:marker val="1"/>
        <c:axId val="19559192"/>
        <c:axId val="41815001"/>
      </c:lineChart>
      <c:catAx>
        <c:axId val="1955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815001"/>
        <c:crosses val="autoZero"/>
        <c:auto val="1"/>
        <c:lblOffset val="100"/>
        <c:tickLblSkip val="1"/>
        <c:noMultiLvlLbl val="0"/>
      </c:catAx>
      <c:valAx>
        <c:axId val="41815001"/>
        <c:scaling>
          <c:orientation val="minMax"/>
          <c:min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59192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gramíneas forrajeras (miles de toneladas)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325"/>
          <c:y val="0.31175"/>
          <c:w val="0.9315"/>
          <c:h val="0.688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Lit>
              <c:ptCount val="11"/>
              <c:pt idx="0">
                <c:v>9260</c:v>
              </c:pt>
              <c:pt idx="1">
                <c:v>9382</c:v>
              </c:pt>
              <c:pt idx="2">
                <c:v>8102</c:v>
              </c:pt>
              <c:pt idx="3">
                <c:v>8479</c:v>
              </c:pt>
              <c:pt idx="4">
                <c:v>7925</c:v>
              </c:pt>
              <c:pt idx="5">
                <c:v>7469</c:v>
              </c:pt>
              <c:pt idx="6">
                <c:v>8369</c:v>
              </c:pt>
              <c:pt idx="7">
                <c:v>8543</c:v>
              </c:pt>
              <c:pt idx="8">
                <c:v>7334</c:v>
              </c:pt>
              <c:pt idx="9">
                <c:v>7774</c:v>
              </c:pt>
              <c:pt idx="10">
                <c:v>8249</c:v>
              </c:pt>
            </c:numLit>
          </c:val>
          <c:smooth val="0"/>
        </c:ser>
        <c:marker val="1"/>
        <c:axId val="40790690"/>
        <c:axId val="31571891"/>
      </c:line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71891"/>
        <c:crosses val="autoZero"/>
        <c:auto val="1"/>
        <c:lblOffset val="100"/>
        <c:tickLblSkip val="1"/>
        <c:noMultiLvlLbl val="0"/>
      </c:catAx>
      <c:valAx>
        <c:axId val="31571891"/>
        <c:scaling>
          <c:orientation val="minMax"/>
          <c:min val="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7906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39</xdr:row>
      <xdr:rowOff>114300</xdr:rowOff>
    </xdr:from>
    <xdr:to>
      <xdr:col>6</xdr:col>
      <xdr:colOff>923925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114300" y="6610350"/>
        <a:ext cx="79057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54</xdr:row>
      <xdr:rowOff>0</xdr:rowOff>
    </xdr:from>
    <xdr:to>
      <xdr:col>6</xdr:col>
      <xdr:colOff>933450</xdr:colOff>
      <xdr:row>67</xdr:row>
      <xdr:rowOff>95250</xdr:rowOff>
    </xdr:to>
    <xdr:graphicFrame>
      <xdr:nvGraphicFramePr>
        <xdr:cNvPr id="2" name="Chart 2"/>
        <xdr:cNvGraphicFramePr/>
      </xdr:nvGraphicFramePr>
      <xdr:xfrm>
        <a:off x="114300" y="8924925"/>
        <a:ext cx="79152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37"/>
  <sheetViews>
    <sheetView showGridLines="0" tabSelected="1" zoomScale="75" zoomScaleNormal="75" workbookViewId="0" topLeftCell="A10">
      <selection activeCell="E46" sqref="E46"/>
    </sheetView>
  </sheetViews>
  <sheetFormatPr defaultColWidth="11.421875" defaultRowHeight="12.75"/>
  <cols>
    <col min="1" max="1" width="16.7109375" style="11" customWidth="1"/>
    <col min="2" max="2" width="18.00390625" style="11" bestFit="1" customWidth="1"/>
    <col min="3" max="3" width="17.8515625" style="11" bestFit="1" customWidth="1"/>
    <col min="4" max="4" width="18.00390625" style="11" bestFit="1" customWidth="1"/>
    <col min="5" max="5" width="17.8515625" style="11" bestFit="1" customWidth="1"/>
    <col min="6" max="6" width="18.00390625" style="11" bestFit="1" customWidth="1"/>
    <col min="7" max="7" width="17.8515625" style="11" bestFit="1" customWidth="1"/>
    <col min="8" max="9" width="11.421875" style="11" customWidth="1"/>
    <col min="10" max="13" width="19.00390625" style="11" customWidth="1"/>
    <col min="14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12.75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12.75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ht="12.75">
      <c r="A9" s="18">
        <v>1999</v>
      </c>
      <c r="B9" s="19">
        <v>335.3</v>
      </c>
      <c r="C9" s="20">
        <v>2956</v>
      </c>
      <c r="D9" s="19">
        <v>85.5</v>
      </c>
      <c r="E9" s="20">
        <v>3758</v>
      </c>
      <c r="F9" s="19">
        <v>6.2</v>
      </c>
      <c r="G9" s="21">
        <v>159</v>
      </c>
    </row>
    <row r="10" spans="1:7" ht="12.75">
      <c r="A10" s="18">
        <v>2000</v>
      </c>
      <c r="B10" s="19">
        <v>358</v>
      </c>
      <c r="C10" s="20">
        <v>3563</v>
      </c>
      <c r="D10" s="19">
        <v>81.6</v>
      </c>
      <c r="E10" s="20">
        <v>3818</v>
      </c>
      <c r="F10" s="19">
        <v>5.6</v>
      </c>
      <c r="G10" s="21">
        <v>120</v>
      </c>
    </row>
    <row r="11" spans="1:7" ht="12.75">
      <c r="A11" s="18">
        <v>2001</v>
      </c>
      <c r="B11" s="19">
        <v>298.181</v>
      </c>
      <c r="C11" s="20">
        <v>2658.524</v>
      </c>
      <c r="D11" s="19">
        <v>83.094</v>
      </c>
      <c r="E11" s="20">
        <v>3949.906</v>
      </c>
      <c r="F11" s="19">
        <v>5.285</v>
      </c>
      <c r="G11" s="21">
        <v>122.206</v>
      </c>
    </row>
    <row r="12" spans="1:7" ht="12.75">
      <c r="A12" s="18">
        <v>2002</v>
      </c>
      <c r="B12" s="19">
        <v>248.633</v>
      </c>
      <c r="C12" s="20">
        <v>2153.181</v>
      </c>
      <c r="D12" s="19">
        <v>84.42</v>
      </c>
      <c r="E12" s="20">
        <v>3932.67</v>
      </c>
      <c r="F12" s="19">
        <v>5.411</v>
      </c>
      <c r="G12" s="21">
        <v>153.171</v>
      </c>
    </row>
    <row r="13" spans="1:7" ht="12.75">
      <c r="A13" s="18">
        <v>2003</v>
      </c>
      <c r="B13" s="19">
        <v>261.9</v>
      </c>
      <c r="C13" s="20">
        <v>2516.7</v>
      </c>
      <c r="D13" s="19">
        <v>85.3</v>
      </c>
      <c r="E13" s="20">
        <v>3891</v>
      </c>
      <c r="F13" s="19">
        <v>5.3</v>
      </c>
      <c r="G13" s="21">
        <v>106.8</v>
      </c>
    </row>
    <row r="14" spans="1:7" ht="12.75">
      <c r="A14" s="18">
        <v>2004</v>
      </c>
      <c r="B14" s="19">
        <v>234.753</v>
      </c>
      <c r="C14" s="20">
        <v>2565.979</v>
      </c>
      <c r="D14" s="19">
        <v>87.012</v>
      </c>
      <c r="E14" s="20">
        <v>4009.643</v>
      </c>
      <c r="F14" s="19">
        <v>5.542</v>
      </c>
      <c r="G14" s="21">
        <v>113.156</v>
      </c>
    </row>
    <row r="15" spans="1:7" ht="12.75">
      <c r="A15" s="18">
        <v>2005</v>
      </c>
      <c r="B15" s="19">
        <v>246.883</v>
      </c>
      <c r="C15" s="20">
        <v>1953.369</v>
      </c>
      <c r="D15" s="19">
        <v>88.439</v>
      </c>
      <c r="E15" s="20">
        <v>4044</v>
      </c>
      <c r="F15" s="19">
        <v>5.046</v>
      </c>
      <c r="G15" s="21">
        <v>90.545</v>
      </c>
    </row>
    <row r="16" spans="1:7" ht="12.75">
      <c r="A16" s="18">
        <v>2006</v>
      </c>
      <c r="B16" s="19">
        <v>223.806</v>
      </c>
      <c r="C16" s="20">
        <v>2344.102</v>
      </c>
      <c r="D16" s="19">
        <v>94.484</v>
      </c>
      <c r="E16" s="20">
        <v>3909.896</v>
      </c>
      <c r="F16" s="19">
        <v>4.386</v>
      </c>
      <c r="G16" s="21">
        <v>85.82</v>
      </c>
    </row>
    <row r="17" spans="1:7" ht="12.75">
      <c r="A17" s="18">
        <v>2007</v>
      </c>
      <c r="B17" s="19">
        <f>224344/1000</f>
        <v>224.344</v>
      </c>
      <c r="C17" s="20">
        <f>2598799/1000</f>
        <v>2598.799</v>
      </c>
      <c r="D17" s="19">
        <f>88948/1000</f>
        <v>88.948</v>
      </c>
      <c r="E17" s="20">
        <f>3821642/1000</f>
        <v>3821.642</v>
      </c>
      <c r="F17" s="19">
        <f>3123/1000</f>
        <v>3.123</v>
      </c>
      <c r="G17" s="21">
        <f>66160/1000</f>
        <v>66.16</v>
      </c>
    </row>
    <row r="18" spans="1:7" ht="12.75">
      <c r="A18" s="18">
        <v>2008</v>
      </c>
      <c r="B18" s="19">
        <v>202.573</v>
      </c>
      <c r="C18" s="20">
        <v>2304.665</v>
      </c>
      <c r="D18" s="19">
        <v>96.07</v>
      </c>
      <c r="E18" s="20">
        <f>3897074/1000</f>
        <v>3897.074</v>
      </c>
      <c r="F18" s="19">
        <v>2.21</v>
      </c>
      <c r="G18" s="21">
        <v>53.093</v>
      </c>
    </row>
    <row r="19" spans="1:7" ht="13.5" thickBot="1">
      <c r="A19" s="22">
        <v>2009</v>
      </c>
      <c r="B19" s="23">
        <v>188.297</v>
      </c>
      <c r="C19" s="24">
        <v>1878.559</v>
      </c>
      <c r="D19" s="23">
        <v>97.981</v>
      </c>
      <c r="E19" s="24">
        <v>4369.153</v>
      </c>
      <c r="F19" s="23">
        <v>1.821</v>
      </c>
      <c r="G19" s="25">
        <v>38.51</v>
      </c>
    </row>
    <row r="20" spans="1:7" ht="12.75">
      <c r="A20" s="26"/>
      <c r="B20" s="26"/>
      <c r="C20" s="26"/>
      <c r="D20" s="26"/>
      <c r="E20" s="26"/>
      <c r="F20" s="26"/>
      <c r="G20" s="26"/>
    </row>
    <row r="22" ht="12.75">
      <c r="C22" s="11" t="s">
        <v>11</v>
      </c>
    </row>
    <row r="23" spans="1:7" ht="13.5" thickBot="1">
      <c r="A23" s="27"/>
      <c r="B23" s="28"/>
      <c r="C23" s="28"/>
      <c r="D23" s="28"/>
      <c r="E23" s="28"/>
      <c r="F23" s="28"/>
      <c r="G23" s="29"/>
    </row>
    <row r="24" spans="1:8" ht="12.75">
      <c r="A24" s="30"/>
      <c r="B24" s="7"/>
      <c r="C24" s="8" t="s">
        <v>12</v>
      </c>
      <c r="D24" s="9"/>
      <c r="E24" s="8" t="s">
        <v>13</v>
      </c>
      <c r="F24" s="10"/>
      <c r="G24" s="31"/>
      <c r="H24" s="32"/>
    </row>
    <row r="25" spans="1:8" ht="12.75">
      <c r="A25" s="33" t="s">
        <v>6</v>
      </c>
      <c r="B25" s="34"/>
      <c r="C25" s="13" t="s">
        <v>7</v>
      </c>
      <c r="D25" s="13" t="s">
        <v>8</v>
      </c>
      <c r="E25" s="13" t="s">
        <v>7</v>
      </c>
      <c r="F25" s="14" t="s">
        <v>8</v>
      </c>
      <c r="G25" s="31"/>
      <c r="H25" s="32"/>
    </row>
    <row r="26" spans="1:8" ht="13.5" thickBot="1">
      <c r="A26" s="35"/>
      <c r="B26" s="15"/>
      <c r="C26" s="16" t="s">
        <v>14</v>
      </c>
      <c r="D26" s="16" t="s">
        <v>15</v>
      </c>
      <c r="E26" s="16" t="s">
        <v>14</v>
      </c>
      <c r="F26" s="17" t="s">
        <v>15</v>
      </c>
      <c r="G26" s="31"/>
      <c r="H26" s="32"/>
    </row>
    <row r="27" spans="1:8" ht="12.75">
      <c r="A27" s="36">
        <v>1999</v>
      </c>
      <c r="B27" s="37"/>
      <c r="C27" s="19">
        <v>39.8</v>
      </c>
      <c r="D27" s="20">
        <v>1144</v>
      </c>
      <c r="E27" s="19">
        <v>3.8</v>
      </c>
      <c r="F27" s="21">
        <v>85</v>
      </c>
      <c r="G27" s="38"/>
      <c r="H27" s="39"/>
    </row>
    <row r="28" spans="1:8" ht="12.75">
      <c r="A28" s="40">
        <v>2000</v>
      </c>
      <c r="B28" s="18"/>
      <c r="C28" s="19">
        <v>27.68</v>
      </c>
      <c r="D28" s="20">
        <v>788.473</v>
      </c>
      <c r="E28" s="19">
        <v>11.737</v>
      </c>
      <c r="F28" s="21">
        <v>190</v>
      </c>
      <c r="G28" s="38"/>
      <c r="H28" s="39"/>
    </row>
    <row r="29" spans="1:8" ht="12.75">
      <c r="A29" s="36">
        <v>2001</v>
      </c>
      <c r="B29" s="37"/>
      <c r="C29" s="19">
        <v>34.448</v>
      </c>
      <c r="D29" s="20">
        <v>1046.126</v>
      </c>
      <c r="E29" s="19">
        <v>7.253</v>
      </c>
      <c r="F29" s="21">
        <v>148.618</v>
      </c>
      <c r="G29" s="38"/>
      <c r="H29" s="39"/>
    </row>
    <row r="30" spans="1:8" ht="12.75">
      <c r="A30" s="40">
        <v>2002</v>
      </c>
      <c r="B30" s="18"/>
      <c r="C30" s="19">
        <v>38.362</v>
      </c>
      <c r="D30" s="20">
        <v>1110.974</v>
      </c>
      <c r="E30" s="19">
        <v>7.66</v>
      </c>
      <c r="F30" s="21">
        <v>118.817</v>
      </c>
      <c r="G30" s="38"/>
      <c r="H30" s="39"/>
    </row>
    <row r="31" spans="1:8" ht="12.75">
      <c r="A31" s="36">
        <v>2003</v>
      </c>
      <c r="B31" s="37"/>
      <c r="C31" s="19">
        <v>51.97</v>
      </c>
      <c r="D31" s="20">
        <v>1303.25</v>
      </c>
      <c r="E31" s="19">
        <v>13.698</v>
      </c>
      <c r="F31" s="21">
        <v>550.987</v>
      </c>
      <c r="G31" s="38"/>
      <c r="H31" s="39"/>
    </row>
    <row r="32" spans="1:8" ht="12.75">
      <c r="A32" s="36">
        <v>2004</v>
      </c>
      <c r="B32" s="37"/>
      <c r="C32" s="19">
        <v>51.97</v>
      </c>
      <c r="D32" s="20">
        <v>1303.25</v>
      </c>
      <c r="E32" s="19">
        <v>13.698</v>
      </c>
      <c r="F32" s="21">
        <v>550.987</v>
      </c>
      <c r="G32" s="38"/>
      <c r="H32" s="39"/>
    </row>
    <row r="33" spans="1:8" ht="12.75">
      <c r="A33" s="36">
        <v>2005</v>
      </c>
      <c r="B33" s="37"/>
      <c r="C33" s="19">
        <v>31.11</v>
      </c>
      <c r="D33" s="20">
        <v>931.339</v>
      </c>
      <c r="E33" s="19">
        <v>10.397</v>
      </c>
      <c r="F33" s="21">
        <v>314.967</v>
      </c>
      <c r="G33" s="38"/>
      <c r="H33" s="39"/>
    </row>
    <row r="34" spans="1:8" ht="12.75">
      <c r="A34" s="40">
        <v>2006</v>
      </c>
      <c r="B34" s="41"/>
      <c r="C34" s="19">
        <v>30.422</v>
      </c>
      <c r="D34" s="20">
        <v>853.266</v>
      </c>
      <c r="E34" s="19">
        <v>16.743</v>
      </c>
      <c r="F34" s="21">
        <v>580.456</v>
      </c>
      <c r="G34" s="38"/>
      <c r="H34" s="39"/>
    </row>
    <row r="35" spans="1:8" ht="12.75">
      <c r="A35" s="40">
        <v>2007</v>
      </c>
      <c r="B35" s="41"/>
      <c r="C35" s="19">
        <f>34513/1000</f>
        <v>34.513</v>
      </c>
      <c r="D35" s="20">
        <f>1215417/1000</f>
        <v>1215.417</v>
      </c>
      <c r="E35" s="19">
        <f>17524/1000</f>
        <v>17.524</v>
      </c>
      <c r="F35" s="21">
        <f>716328/1000</f>
        <v>716.328</v>
      </c>
      <c r="G35" s="38"/>
      <c r="H35" s="39"/>
    </row>
    <row r="36" spans="1:8" ht="12.75">
      <c r="A36" s="36">
        <v>2008</v>
      </c>
      <c r="B36" s="37"/>
      <c r="C36" s="19">
        <v>26.519</v>
      </c>
      <c r="D36" s="20">
        <v>872.22</v>
      </c>
      <c r="E36" s="19">
        <v>23.637</v>
      </c>
      <c r="F36" s="21">
        <v>279.566</v>
      </c>
      <c r="G36" s="38"/>
      <c r="H36" s="39"/>
    </row>
    <row r="37" spans="1:8" ht="13.5" thickBot="1">
      <c r="A37" s="42">
        <v>2009</v>
      </c>
      <c r="B37" s="43"/>
      <c r="C37" s="23">
        <v>27.495</v>
      </c>
      <c r="D37" s="24">
        <v>928.041</v>
      </c>
      <c r="E37" s="23">
        <v>22.459</v>
      </c>
      <c r="F37" s="25">
        <v>261.811</v>
      </c>
      <c r="G37" s="38"/>
      <c r="H37" s="39"/>
    </row>
  </sheetData>
  <mergeCells count="15">
    <mergeCell ref="A36:B36"/>
    <mergeCell ref="E24:F24"/>
    <mergeCell ref="A25:B25"/>
    <mergeCell ref="A33:B33"/>
    <mergeCell ref="A31:B31"/>
    <mergeCell ref="A32:B32"/>
    <mergeCell ref="A29:B29"/>
    <mergeCell ref="A27:B27"/>
    <mergeCell ref="C24:D24"/>
    <mergeCell ref="A1:G1"/>
    <mergeCell ref="A3:G3"/>
    <mergeCell ref="B6:C6"/>
    <mergeCell ref="D6:E6"/>
    <mergeCell ref="F6:G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2011-03-09T08:16:42Z</dcterms:created>
  <dcterms:modified xsi:type="dcterms:W3CDTF">2011-03-09T08:17:00Z</dcterms:modified>
  <cp:category/>
  <cp:version/>
  <cp:contentType/>
  <cp:contentStatus/>
</cp:coreProperties>
</file>