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'16.4.2'!$A$1:$I$17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<sst xmlns="http://schemas.openxmlformats.org/spreadsheetml/2006/main" count="25" uniqueCount="20">
  <si>
    <t>LA INDUSTRIA DE LA ALIMENTACIÓN Y MEDIO AMBIENTE</t>
  </si>
  <si>
    <t>16.4.2. Estructura de los subsectores de actividad de la  Industria Forestal</t>
  </si>
  <si>
    <t>según asalariados del establecimiento, 2010</t>
  </si>
  <si>
    <t>Subsector de actividad</t>
  </si>
  <si>
    <t xml:space="preserve">  Hasta 49 asalariados</t>
  </si>
  <si>
    <t>De 50 a 199 asalariados</t>
  </si>
  <si>
    <t>De 200 o más asalariados</t>
  </si>
  <si>
    <t>TOTAL</t>
  </si>
  <si>
    <t>Número</t>
  </si>
  <si>
    <t>% s/ total</t>
  </si>
  <si>
    <t>Total</t>
  </si>
  <si>
    <t>Industria de madera y corcho, excepto  muebles;</t>
  </si>
  <si>
    <t xml:space="preserve">cestería y espartería  </t>
  </si>
  <si>
    <t xml:space="preserve">Industria del papel  </t>
  </si>
  <si>
    <t xml:space="preserve">Artes gráficas y reproducción de </t>
  </si>
  <si>
    <t>soportes grabados</t>
  </si>
  <si>
    <t>Fabricación de muebles</t>
  </si>
  <si>
    <t>TOTAL INDUSTRIA FORESTAL</t>
  </si>
  <si>
    <t>Fuente: Directorio Central de Empresas del I.N.E. (grupos CNAE-2009)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</si>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</sst>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2" fontId="0" fillId="0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wrapText="1"/>
    </xf>
    <xf numFmtId="3" fontId="0" fillId="2" borderId="5" xfId="0" applyNumberFormat="1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3" fontId="0" fillId="3" borderId="10" xfId="0" applyNumberFormat="1" applyFont="1" applyFill="1" applyBorder="1" applyAlignment="1" applyProtection="1">
      <alignment horizontal="right"/>
      <protection/>
    </xf>
    <xf numFmtId="185" fontId="0" fillId="3" borderId="10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83" fontId="0" fillId="3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 indent="1"/>
    </xf>
    <xf numFmtId="183" fontId="0" fillId="3" borderId="13" xfId="0" applyNumberFormat="1" applyFont="1" applyFill="1" applyBorder="1" applyAlignment="1" applyProtection="1">
      <alignment horizontal="right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7" fillId="0" borderId="7" xfId="0" applyNumberFormat="1" applyFont="1" applyFill="1" applyBorder="1" applyAlignment="1">
      <alignment horizontal="left"/>
    </xf>
    <xf numFmtId="183" fontId="7" fillId="3" borderId="15" xfId="0" applyNumberFormat="1" applyFont="1" applyFill="1" applyBorder="1" applyAlignment="1" applyProtection="1">
      <alignment horizontal="right"/>
      <protection/>
    </xf>
    <xf numFmtId="185" fontId="7" fillId="3" borderId="15" xfId="0" applyNumberFormat="1" applyFont="1" applyFill="1" applyBorder="1" applyAlignment="1" applyProtection="1">
      <alignment horizontal="right"/>
      <protection/>
    </xf>
    <xf numFmtId="185" fontId="7" fillId="3" borderId="16" xfId="0" applyNumberFormat="1" applyFont="1" applyFill="1" applyBorder="1" applyAlignment="1" applyProtection="1">
      <alignment horizontal="right"/>
      <protection/>
    </xf>
    <xf numFmtId="171" fontId="0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7"/>
  <sheetViews>
    <sheetView showGridLines="0" tabSelected="1" zoomScale="75" zoomScaleNormal="75" workbookViewId="0" topLeftCell="A1">
      <selection activeCell="A8" sqref="A8:A15"/>
    </sheetView>
  </sheetViews>
  <sheetFormatPr defaultColWidth="11.421875" defaultRowHeight="12.75"/>
  <cols>
    <col min="1" max="1" width="38.7109375" style="2" customWidth="1"/>
    <col min="2" max="7" width="10.7109375" style="21" customWidth="1"/>
    <col min="8" max="9" width="10.7109375" style="2" customWidth="1"/>
    <col min="10" max="10" width="10.28125" style="2" customWidth="1"/>
    <col min="11" max="11" width="4.57421875" style="3" bestFit="1" customWidth="1"/>
    <col min="12" max="12" width="6.57421875" style="3" customWidth="1"/>
    <col min="13" max="13" width="4.57421875" style="3" bestFit="1" customWidth="1"/>
    <col min="14" max="14" width="5.8515625" style="3" customWidth="1"/>
    <col min="15" max="15" width="4.57421875" style="3" bestFit="1" customWidth="1"/>
    <col min="16" max="16" width="6.57421875" style="3" bestFit="1" customWidth="1"/>
    <col min="17" max="17" width="4.57421875" style="3" bestFit="1" customWidth="1"/>
    <col min="18" max="18" width="6.57421875" style="3" bestFit="1" customWidth="1"/>
    <col min="19" max="16384" width="11.421875" style="2" customWidth="1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9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9" ht="12.75" customHeight="1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</row>
    <row r="7" spans="1:10" ht="13.5" thickBot="1">
      <c r="A7" s="17"/>
      <c r="B7" s="18" t="s">
        <v>8</v>
      </c>
      <c r="C7" s="19" t="s">
        <v>9</v>
      </c>
      <c r="D7" s="18" t="s">
        <v>8</v>
      </c>
      <c r="E7" s="19" t="s">
        <v>9</v>
      </c>
      <c r="F7" s="18" t="s">
        <v>8</v>
      </c>
      <c r="G7" s="19" t="s">
        <v>9</v>
      </c>
      <c r="H7" s="18" t="s">
        <v>10</v>
      </c>
      <c r="I7" s="20" t="s">
        <v>9</v>
      </c>
      <c r="J7" s="21"/>
    </row>
    <row r="8" spans="1:10" ht="12.75" customHeight="1">
      <c r="A8" s="22" t="s">
        <v>11</v>
      </c>
      <c r="B8" s="23"/>
      <c r="C8" s="24"/>
      <c r="D8" s="23"/>
      <c r="E8" s="24"/>
      <c r="F8" s="23"/>
      <c r="G8" s="24"/>
      <c r="H8" s="23"/>
      <c r="I8" s="25"/>
      <c r="J8" s="26"/>
    </row>
    <row r="9" spans="1:10" ht="12.75" customHeight="1">
      <c r="A9" s="27" t="s">
        <v>12</v>
      </c>
      <c r="B9" s="28">
        <v>15345</v>
      </c>
      <c r="C9" s="29">
        <f>(B9/$B$15)*100</f>
        <v>28.811490799849793</v>
      </c>
      <c r="D9" s="28">
        <v>104</v>
      </c>
      <c r="E9" s="29">
        <f>(D9/$D$15)*100</f>
        <v>17.93103448275862</v>
      </c>
      <c r="F9" s="28">
        <v>15</v>
      </c>
      <c r="G9" s="29">
        <f>(F9/$F$15)*100</f>
        <v>17.045454545454543</v>
      </c>
      <c r="H9" s="28">
        <f>SUM(B9,D9,F9)</f>
        <v>15464</v>
      </c>
      <c r="I9" s="30">
        <f>(H9/$H$15)*100</f>
        <v>28.6752707313455</v>
      </c>
      <c r="J9" s="26"/>
    </row>
    <row r="10" spans="1:10" ht="12.75" customHeight="1">
      <c r="A10" s="31" t="s">
        <v>13</v>
      </c>
      <c r="B10" s="28">
        <v>2077</v>
      </c>
      <c r="C10" s="29">
        <f>(B10/$B$15)*100</f>
        <v>3.8997371385655275</v>
      </c>
      <c r="D10" s="28">
        <v>172</v>
      </c>
      <c r="E10" s="29">
        <f>(D10/$D$15)*100</f>
        <v>29.655172413793103</v>
      </c>
      <c r="F10" s="28">
        <v>41</v>
      </c>
      <c r="G10" s="29">
        <f>(F10/$F$15)*100</f>
        <v>46.590909090909086</v>
      </c>
      <c r="H10" s="28">
        <f>SUM(B10,D10,F10)</f>
        <v>2290</v>
      </c>
      <c r="I10" s="30">
        <f>(H10/$H$15)*100</f>
        <v>4.246402610888592</v>
      </c>
      <c r="J10" s="26"/>
    </row>
    <row r="11" spans="1:10" ht="12.75" customHeight="1">
      <c r="A11" s="31" t="s">
        <v>14</v>
      </c>
      <c r="B11" s="28"/>
      <c r="C11" s="29"/>
      <c r="D11" s="28"/>
      <c r="E11" s="29"/>
      <c r="F11" s="28"/>
      <c r="G11" s="29"/>
      <c r="H11" s="28"/>
      <c r="I11" s="30"/>
      <c r="J11" s="26"/>
    </row>
    <row r="12" spans="1:10" ht="12.75" customHeight="1">
      <c r="A12" s="27" t="s">
        <v>15</v>
      </c>
      <c r="B12" s="28">
        <v>17598</v>
      </c>
      <c r="C12" s="29">
        <f>(B12/$B$15)*100</f>
        <v>33.04168231318062</v>
      </c>
      <c r="D12" s="28">
        <v>154</v>
      </c>
      <c r="E12" s="29">
        <f>(D12/$D$15)*100</f>
        <v>26.551724137931032</v>
      </c>
      <c r="F12" s="28">
        <v>21</v>
      </c>
      <c r="G12" s="29">
        <f>(F12/$F$15)*100</f>
        <v>23.863636363636363</v>
      </c>
      <c r="H12" s="28">
        <f>SUM(B12,D12,F12)</f>
        <v>17773</v>
      </c>
      <c r="I12" s="30">
        <f>(H12/$H$15)*100</f>
        <v>32.956905503634474</v>
      </c>
      <c r="J12" s="26"/>
    </row>
    <row r="13" spans="1:10" ht="12.75" customHeight="1">
      <c r="A13" s="31" t="s">
        <v>16</v>
      </c>
      <c r="B13" s="28">
        <v>18240</v>
      </c>
      <c r="C13" s="29">
        <f>(B13/$B$15)*100</f>
        <v>34.24708974840406</v>
      </c>
      <c r="D13" s="28">
        <v>150</v>
      </c>
      <c r="E13" s="29">
        <f>(D13/$D$15)*100</f>
        <v>25.862068965517242</v>
      </c>
      <c r="F13" s="28">
        <v>11</v>
      </c>
      <c r="G13" s="29">
        <f>(F13/$F$15)*100</f>
        <v>12.5</v>
      </c>
      <c r="H13" s="28">
        <f>SUM(B13,D13,F13)</f>
        <v>18401</v>
      </c>
      <c r="I13" s="30">
        <f>(H13/$H$15)*100</f>
        <v>34.12142115413144</v>
      </c>
      <c r="J13" s="26"/>
    </row>
    <row r="14" spans="1:10" ht="12.75" customHeight="1">
      <c r="A14" s="32"/>
      <c r="B14" s="28"/>
      <c r="C14" s="29"/>
      <c r="D14" s="28"/>
      <c r="E14" s="29"/>
      <c r="F14" s="28"/>
      <c r="G14" s="29"/>
      <c r="H14" s="28"/>
      <c r="I14" s="30"/>
      <c r="J14" s="33"/>
    </row>
    <row r="15" spans="1:10" ht="12.75" customHeight="1" thickBot="1">
      <c r="A15" s="34" t="s">
        <v>17</v>
      </c>
      <c r="B15" s="35">
        <f aca="true" t="shared" si="0" ref="B15:I15">SUM(B8:B13)</f>
        <v>53260</v>
      </c>
      <c r="C15" s="36">
        <f t="shared" si="0"/>
        <v>100</v>
      </c>
      <c r="D15" s="35">
        <f t="shared" si="0"/>
        <v>580</v>
      </c>
      <c r="E15" s="36">
        <f t="shared" si="0"/>
        <v>100</v>
      </c>
      <c r="F15" s="35">
        <f t="shared" si="0"/>
        <v>88</v>
      </c>
      <c r="G15" s="36">
        <f t="shared" si="0"/>
        <v>99.99999999999999</v>
      </c>
      <c r="H15" s="35">
        <f t="shared" si="0"/>
        <v>53928</v>
      </c>
      <c r="I15" s="37">
        <f t="shared" si="0"/>
        <v>100</v>
      </c>
      <c r="J15" s="3"/>
    </row>
    <row r="16" spans="1:9" ht="12.75">
      <c r="A16" s="38" t="s">
        <v>18</v>
      </c>
      <c r="B16" s="38"/>
      <c r="C16" s="38"/>
      <c r="D16" s="38"/>
      <c r="E16" s="38"/>
      <c r="F16" s="38"/>
      <c r="G16" s="38"/>
      <c r="H16" s="38"/>
      <c r="I16" s="38"/>
    </row>
    <row r="17" spans="1:9" ht="12.75">
      <c r="A17" s="39" t="s">
        <v>19</v>
      </c>
      <c r="B17" s="40"/>
      <c r="C17" s="40"/>
      <c r="D17" s="40"/>
      <c r="E17" s="40"/>
      <c r="F17" s="40"/>
      <c r="G17" s="40"/>
      <c r="H17" s="40"/>
      <c r="I17" s="40"/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2011-03-28T11:29:46Z</dcterms:created>
  <dcterms:modified xsi:type="dcterms:W3CDTF">2011-03-28T11:29:52Z</dcterms:modified>
  <cp:category/>
  <cp:version/>
  <cp:contentType/>
  <cp:contentStatus/>
</cp:coreProperties>
</file>