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4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'16.4.3'!$A$1:$I$15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<sst xmlns="http://schemas.openxmlformats.org/spreadsheetml/2006/main" count="23" uniqueCount="18">
  <si>
    <t>LA INDUSTRIA DE LA ALIMENTACIÓN Y MEDIO AMBIENTE</t>
  </si>
  <si>
    <t>16.4.3. Estructura de los subsectores de actividad de la  Industria de Medio Ambiente</t>
  </si>
  <si>
    <t>según asalariados del establecimiento, 2010</t>
  </si>
  <si>
    <t>Subsector de actividad</t>
  </si>
  <si>
    <t xml:space="preserve">  Hasta 49 asalariados</t>
  </si>
  <si>
    <t>De 50 a 199 asalariados</t>
  </si>
  <si>
    <t>De 200 o más asalariados</t>
  </si>
  <si>
    <t>TOTAL</t>
  </si>
  <si>
    <t>Número</t>
  </si>
  <si>
    <t>% s/ total</t>
  </si>
  <si>
    <t>Total</t>
  </si>
  <si>
    <t>Captación, depuración y distribución de agua</t>
  </si>
  <si>
    <t xml:space="preserve"> Recogida y tratamiento de aguas residuales</t>
  </si>
  <si>
    <t>Recogida, tratamiento y eliminación de residuos; valorización</t>
  </si>
  <si>
    <t>Actividades de descontaminación y otros servicios de gestión de residuos</t>
  </si>
  <si>
    <t>TOTAL INDUSTRIA MEDIO AMBIENTE</t>
  </si>
  <si>
    <t>Fuente: Directorio Central de Empresas del I.N.E. (grupos CNAE-2009)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</si>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</sst>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5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" borderId="3" xfId="0" applyFont="1" applyFill="1" applyBorder="1" applyAlignment="1">
      <alignment horizontal="left"/>
    </xf>
    <xf numFmtId="183" fontId="0" fillId="3" borderId="10" xfId="0" applyNumberFormat="1" applyFont="1" applyFill="1" applyBorder="1" applyAlignment="1" applyProtection="1">
      <alignment horizontal="right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0" fontId="0" fillId="3" borderId="12" xfId="0" applyFont="1" applyFill="1" applyBorder="1" applyAlignment="1">
      <alignment horizontal="left"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/>
    </xf>
    <xf numFmtId="49" fontId="7" fillId="3" borderId="7" xfId="0" applyNumberFormat="1" applyFont="1" applyFill="1" applyBorder="1" applyAlignment="1">
      <alignment horizontal="left"/>
    </xf>
    <xf numFmtId="183" fontId="7" fillId="3" borderId="15" xfId="0" applyNumberFormat="1" applyFont="1" applyFill="1" applyBorder="1" applyAlignment="1" applyProtection="1">
      <alignment horizontal="right"/>
      <protection/>
    </xf>
    <xf numFmtId="185" fontId="7" fillId="3" borderId="15" xfId="0" applyNumberFormat="1" applyFont="1" applyFill="1" applyBorder="1" applyAlignment="1" applyProtection="1">
      <alignment horizontal="right"/>
      <protection/>
    </xf>
    <xf numFmtId="185" fontId="7" fillId="3" borderId="16" xfId="0" applyNumberFormat="1" applyFont="1" applyFill="1" applyBorder="1" applyAlignment="1" applyProtection="1">
      <alignment horizontal="right"/>
      <protection/>
    </xf>
    <xf numFmtId="171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5"/>
  <sheetViews>
    <sheetView showGridLines="0" tabSelected="1" zoomScale="75" zoomScaleNormal="75" workbookViewId="0" topLeftCell="A1">
      <selection activeCell="H12" sqref="H12"/>
    </sheetView>
  </sheetViews>
  <sheetFormatPr defaultColWidth="11.421875" defaultRowHeight="12.75"/>
  <cols>
    <col min="1" max="1" width="64.00390625" style="2" bestFit="1" customWidth="1"/>
    <col min="2" max="7" width="10.7109375" style="21" customWidth="1"/>
    <col min="8" max="9" width="10.7109375" style="2" customWidth="1"/>
    <col min="10" max="10" width="10.28125" style="2" customWidth="1"/>
    <col min="11" max="11" width="4.57421875" style="3" bestFit="1" customWidth="1"/>
    <col min="12" max="12" width="6.57421875" style="3" customWidth="1"/>
    <col min="13" max="13" width="4.57421875" style="3" bestFit="1" customWidth="1"/>
    <col min="14" max="14" width="5.8515625" style="3" customWidth="1"/>
    <col min="15" max="15" width="4.57421875" style="3" bestFit="1" customWidth="1"/>
    <col min="16" max="16" width="6.57421875" style="3" bestFit="1" customWidth="1"/>
    <col min="17" max="17" width="4.57421875" style="3" bestFit="1" customWidth="1"/>
    <col min="18" max="18" width="6.57421875" style="3" bestFit="1" customWidth="1"/>
    <col min="19" max="16384" width="11.421875" style="2" customWidth="1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9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9" ht="12.7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0" ht="13.5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0" ht="12.75" customHeight="1">
      <c r="A8" s="22" t="s">
        <v>11</v>
      </c>
      <c r="B8" s="23">
        <v>3394</v>
      </c>
      <c r="C8" s="24">
        <f>(B8/$B$13)*100</f>
        <v>41.958214859685995</v>
      </c>
      <c r="D8" s="23">
        <v>86</v>
      </c>
      <c r="E8" s="24">
        <f>(D8/$D$13)*100</f>
        <v>26.461538461538463</v>
      </c>
      <c r="F8" s="23">
        <v>37</v>
      </c>
      <c r="G8" s="24">
        <f>(F8/$F$13)*100</f>
        <v>37</v>
      </c>
      <c r="H8" s="23">
        <f>SUM(B8,D8,F8)</f>
        <v>3517</v>
      </c>
      <c r="I8" s="25">
        <f>(H8/$H$13)*100</f>
        <v>41.30843316889828</v>
      </c>
      <c r="J8" s="26"/>
    </row>
    <row r="9" spans="1:10" ht="12.75" customHeight="1">
      <c r="A9" s="27" t="s">
        <v>12</v>
      </c>
      <c r="B9" s="28">
        <v>936</v>
      </c>
      <c r="C9" s="29">
        <f>(B9/$B$13)*100</f>
        <v>11.571269625417234</v>
      </c>
      <c r="D9" s="28">
        <v>24</v>
      </c>
      <c r="E9" s="29">
        <f>(D9/$D$13)*100</f>
        <v>7.384615384615385</v>
      </c>
      <c r="F9" s="28">
        <v>2</v>
      </c>
      <c r="G9" s="29">
        <f>(F9/$F$13)*100</f>
        <v>2</v>
      </c>
      <c r="H9" s="28">
        <f>SUM(B9,D9,F9)</f>
        <v>962</v>
      </c>
      <c r="I9" s="30">
        <f>(H9/$H$13)*100</f>
        <v>11.29903688043223</v>
      </c>
      <c r="J9" s="26"/>
    </row>
    <row r="10" spans="1:10" ht="12.75" customHeight="1">
      <c r="A10" s="27" t="s">
        <v>13</v>
      </c>
      <c r="B10" s="28">
        <v>3391</v>
      </c>
      <c r="C10" s="29">
        <f>(B10/$B$13)*100</f>
        <v>41.92112745704043</v>
      </c>
      <c r="D10" s="28">
        <v>205</v>
      </c>
      <c r="E10" s="29">
        <f>(D10/$D$13)*100</f>
        <v>63.07692307692307</v>
      </c>
      <c r="F10" s="28">
        <v>61</v>
      </c>
      <c r="G10" s="29">
        <f>(F10/$F$13)*100</f>
        <v>61</v>
      </c>
      <c r="H10" s="28">
        <f>SUM(B10,D10,F10)</f>
        <v>3657</v>
      </c>
      <c r="I10" s="30">
        <f>(H10/$H$13)*100</f>
        <v>42.95278365045807</v>
      </c>
      <c r="J10" s="26"/>
    </row>
    <row r="11" spans="1:10" ht="12.75" customHeight="1">
      <c r="A11" s="27" t="s">
        <v>14</v>
      </c>
      <c r="B11" s="28">
        <v>368</v>
      </c>
      <c r="C11" s="29">
        <f>(B11/$B$13)*100</f>
        <v>4.549388057856349</v>
      </c>
      <c r="D11" s="28">
        <v>10</v>
      </c>
      <c r="E11" s="29">
        <f>(D11/$D$13)*100</f>
        <v>3.076923076923077</v>
      </c>
      <c r="F11" s="28">
        <v>0</v>
      </c>
      <c r="G11" s="29">
        <f>(F11/$F$13)*100</f>
        <v>0</v>
      </c>
      <c r="H11" s="28">
        <f>SUM(B11,D11,F11)</f>
        <v>378</v>
      </c>
      <c r="I11" s="30">
        <f>(H11/$H$13)*100</f>
        <v>4.439746300211417</v>
      </c>
      <c r="J11" s="26"/>
    </row>
    <row r="12" spans="1:10" ht="12.75" customHeight="1">
      <c r="A12" s="27"/>
      <c r="B12" s="28"/>
      <c r="C12" s="29"/>
      <c r="D12" s="28"/>
      <c r="E12" s="29"/>
      <c r="F12" s="28"/>
      <c r="G12" s="29"/>
      <c r="H12" s="28"/>
      <c r="I12" s="30"/>
      <c r="J12" s="31"/>
    </row>
    <row r="13" spans="1:10" ht="12.75" customHeight="1" thickBot="1">
      <c r="A13" s="32" t="s">
        <v>15</v>
      </c>
      <c r="B13" s="33">
        <f aca="true" t="shared" si="0" ref="B13:I13">SUM(B8:B11)</f>
        <v>8089</v>
      </c>
      <c r="C13" s="34">
        <f t="shared" si="0"/>
        <v>100</v>
      </c>
      <c r="D13" s="33">
        <f t="shared" si="0"/>
        <v>325</v>
      </c>
      <c r="E13" s="34">
        <f t="shared" si="0"/>
        <v>100</v>
      </c>
      <c r="F13" s="33">
        <f t="shared" si="0"/>
        <v>100</v>
      </c>
      <c r="G13" s="34">
        <f t="shared" si="0"/>
        <v>100</v>
      </c>
      <c r="H13" s="33">
        <f t="shared" si="0"/>
        <v>8514</v>
      </c>
      <c r="I13" s="35">
        <f t="shared" si="0"/>
        <v>100</v>
      </c>
      <c r="J13" s="3"/>
    </row>
    <row r="14" spans="1:9" ht="12.75">
      <c r="A14" s="36" t="s">
        <v>16</v>
      </c>
      <c r="B14" s="36"/>
      <c r="C14" s="36"/>
      <c r="D14" s="36"/>
      <c r="E14" s="36"/>
      <c r="F14" s="36"/>
      <c r="G14" s="36"/>
      <c r="H14" s="36"/>
      <c r="I14" s="36"/>
    </row>
    <row r="15" spans="1:9" ht="12.75">
      <c r="A15" s="37" t="s">
        <v>17</v>
      </c>
      <c r="B15" s="38"/>
      <c r="C15" s="38"/>
      <c r="D15" s="38"/>
      <c r="E15" s="38"/>
      <c r="F15" s="38"/>
      <c r="G15" s="38"/>
      <c r="H15" s="38"/>
      <c r="I15" s="38"/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2011-03-28T11:30:01Z</dcterms:created>
  <dcterms:modified xsi:type="dcterms:W3CDTF">2011-03-28T11:30:07Z</dcterms:modified>
  <cp:category/>
  <cp:version/>
  <cp:contentType/>
  <cp:contentStatus/>
</cp:coreProperties>
</file>