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'15.10.1'!#REF!</definedName>
    <definedName name="\A">#REF!</definedName>
    <definedName name="\B">#REF!</definedName>
    <definedName name="\C" localSheetId="0">'15.10.1'!#REF!</definedName>
    <definedName name="\C">#REF!</definedName>
    <definedName name="\D">'[5]19.11-12'!$B$51</definedName>
    <definedName name="\G" localSheetId="0">'15.10.1'!#REF!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'15.10.1'!$A$1:$J$92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'15.10.1'!$A$3:$I$89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<sst xmlns="http://schemas.openxmlformats.org/spreadsheetml/2006/main" count="225" uniqueCount="73">
  <si>
    <t>MEDIOS DE PRODUCCIÓN</t>
  </si>
  <si>
    <t>15.10.1. SUPERFICIES DEDICADAS A CULTIVOS FORZADOS: Análisis provincial de la estimación al final de la campaña (miles de m²)</t>
  </si>
  <si>
    <t>Provincias y Comunidades Autónomas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</si>
  <si>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</si>
  <si>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</si>
  <si>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</si>
  <si>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</si>
  <si>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09/10</t>
  </si>
  <si>
    <t>10/11</t>
  </si>
  <si>
    <t xml:space="preserve">  A Coruña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</si>
  <si>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</si>
  <si>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</si>
  <si>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</si>
  <si>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</si>
  <si>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</si>
  <si>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</si>
  <si>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</si>
  <si>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</si>
  <si>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</si>
  <si>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</si>
  <si>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</si>
  <si>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</si>
  <si>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</si>
  <si>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</si>
  <si>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</si>
  <si>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</si>
  <si>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</si>
  <si>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</si>
  <si>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</si>
  <si>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</si>
  <si>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</si>
  <si>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</si>
  <si>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</si>
  <si>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</si>
  <si>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</si>
  <si>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</si>
  <si>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</si>
  <si>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</si>
  <si>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</si>
  <si>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</si>
  <si>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</si>
  <si>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</si>
  <si>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</si>
  <si>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</si>
  <si>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</si>
  <si>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</si>
  <si>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</si>
  <si>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</si>
  <si>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</si>
  <si>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</si>
  <si>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</si>
  <si>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</si>
  <si>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</si>
  <si>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</si>
  <si>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</si>
  <si>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</si>
  <si>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</si>
  <si>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</si>
  <si>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</si>
  <si>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</si>
  <si>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</si>
  <si>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</si>
  <si>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</si>
  <si>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</si>
  <si>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</si>
  <si>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</si>
  <si>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</si>
  <si>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</si>
  <si>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</si>
  <si>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</si>
  <si>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</si>
  <si>
    <t xml:space="preserve">Nota: en la provincia de Almería el 80% de las superficies de túneles está también acolchada, no incluyéndose está superficie en acolchado para evitar su duplicación. </t>
  </si>
  <si>
    <t>en Huelva, bajan las instalaciones fijas, en beneficio de los macrotùneles, instalaciòn que se utiliza mayoritariamente para el cultivo de la fresa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</si>
</sst>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169" fontId="6" fillId="0" borderId="0" xfId="22" applyFont="1">
      <alignment/>
      <protection/>
    </xf>
    <xf numFmtId="169" fontId="7" fillId="0" borderId="0" xfId="22" applyFont="1" applyAlignment="1" quotePrefix="1">
      <alignment horizontal="center"/>
      <protection/>
    </xf>
    <xf numFmtId="169" fontId="7" fillId="0" borderId="0" xfId="22" applyFont="1" applyAlignment="1" quotePrefix="1">
      <alignment/>
      <protection/>
    </xf>
    <xf numFmtId="169" fontId="7" fillId="0" borderId="0" xfId="22" applyFont="1">
      <alignment/>
      <protection/>
    </xf>
    <xf numFmtId="169" fontId="8" fillId="0" borderId="2" xfId="22" applyFont="1" applyBorder="1">
      <alignment/>
      <protection/>
    </xf>
    <xf numFmtId="169" fontId="8" fillId="0" borderId="2" xfId="22" applyFont="1" applyBorder="1" applyAlignment="1">
      <alignment/>
      <protection/>
    </xf>
    <xf numFmtId="169" fontId="8" fillId="0" borderId="0" xfId="22" applyFont="1">
      <alignment/>
      <protection/>
    </xf>
    <xf numFmtId="169" fontId="0" fillId="3" borderId="3" xfId="22" applyFont="1" applyFill="1" applyBorder="1" applyAlignment="1">
      <alignment horizontal="center" vertical="center" wrapText="1"/>
      <protection/>
    </xf>
    <xf numFmtId="169" fontId="0" fillId="3" borderId="4" xfId="22" applyFont="1" applyFill="1" applyBorder="1" applyAlignment="1">
      <alignment horizontal="center" vertical="center"/>
      <protection/>
    </xf>
    <xf numFmtId="169" fontId="0" fillId="3" borderId="3" xfId="22" applyFont="1" applyFill="1" applyBorder="1" applyAlignment="1">
      <alignment horizontal="center" vertical="center"/>
      <protection/>
    </xf>
    <xf numFmtId="169" fontId="0" fillId="3" borderId="5" xfId="22" applyFont="1" applyFill="1" applyBorder="1" applyAlignment="1">
      <alignment horizontal="center" vertical="center"/>
      <protection/>
    </xf>
    <xf numFmtId="169" fontId="0" fillId="0" borderId="0" xfId="22" applyFont="1">
      <alignment/>
      <protection/>
    </xf>
    <xf numFmtId="169" fontId="0" fillId="3" borderId="6" xfId="22" applyFont="1" applyFill="1" applyBorder="1" applyAlignment="1">
      <alignment horizontal="center" vertical="center" wrapText="1"/>
      <protection/>
    </xf>
    <xf numFmtId="169" fontId="0" fillId="3" borderId="7" xfId="22" applyFont="1" applyFill="1" applyBorder="1" applyAlignment="1">
      <alignment horizontal="center" vertical="center"/>
      <protection/>
    </xf>
    <xf numFmtId="169" fontId="0" fillId="3" borderId="8" xfId="22" applyFont="1" applyFill="1" applyBorder="1" applyAlignment="1">
      <alignment horizontal="center" vertical="center"/>
      <protection/>
    </xf>
    <xf numFmtId="169" fontId="0" fillId="3" borderId="9" xfId="22" applyFont="1" applyFill="1" applyBorder="1" applyAlignment="1">
      <alignment horizontal="center" vertical="center"/>
      <protection/>
    </xf>
    <xf numFmtId="169" fontId="0" fillId="3" borderId="10" xfId="22" applyFont="1" applyFill="1" applyBorder="1" applyAlignment="1" quotePrefix="1">
      <alignment horizontal="center" vertical="center"/>
      <protection/>
    </xf>
    <xf numFmtId="169" fontId="0" fillId="3" borderId="11" xfId="22" applyFont="1" applyFill="1" applyBorder="1" applyAlignment="1" quotePrefix="1">
      <alignment horizontal="center" vertical="center"/>
      <protection/>
    </xf>
    <xf numFmtId="169" fontId="0" fillId="0" borderId="0" xfId="22" applyFont="1" applyBorder="1">
      <alignment/>
      <protection/>
    </xf>
    <xf numFmtId="169" fontId="0" fillId="3" borderId="12" xfId="22" applyFont="1" applyFill="1" applyBorder="1" applyAlignment="1">
      <alignment horizontal="center" vertical="center" wrapText="1"/>
      <protection/>
    </xf>
    <xf numFmtId="169" fontId="0" fillId="3" borderId="13" xfId="22" applyFont="1" applyFill="1" applyBorder="1" applyAlignment="1" quotePrefix="1">
      <alignment horizontal="center" vertical="center"/>
      <protection/>
    </xf>
    <xf numFmtId="169" fontId="0" fillId="3" borderId="14" xfId="22" applyFont="1" applyFill="1" applyBorder="1" applyAlignment="1" quotePrefix="1">
      <alignment horizontal="center" vertical="center"/>
      <protection/>
    </xf>
    <xf numFmtId="0" fontId="0" fillId="2" borderId="3" xfId="0" applyFont="1" applyFill="1" applyBorder="1" applyAlignment="1">
      <alignment/>
    </xf>
    <xf numFmtId="179" fontId="0" fillId="2" borderId="15" xfId="0" applyNumberFormat="1" applyFont="1" applyFill="1" applyBorder="1" applyAlignment="1" applyProtection="1">
      <alignment horizontal="right"/>
      <protection/>
    </xf>
    <xf numFmtId="179" fontId="0" fillId="2" borderId="4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Protection="1">
      <alignment/>
      <protection/>
    </xf>
    <xf numFmtId="169" fontId="0" fillId="0" borderId="6" xfId="22" applyFont="1" applyBorder="1">
      <alignment/>
      <protection/>
    </xf>
    <xf numFmtId="179" fontId="0" fillId="2" borderId="16" xfId="0" applyNumberFormat="1" applyFont="1" applyFill="1" applyBorder="1" applyAlignment="1" applyProtection="1">
      <alignment horizontal="right"/>
      <protection/>
    </xf>
    <xf numFmtId="179" fontId="0" fillId="2" borderId="17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69" fontId="9" fillId="3" borderId="6" xfId="22" applyFont="1" applyFill="1" applyBorder="1">
      <alignment/>
      <protection/>
    </xf>
    <xf numFmtId="179" fontId="9" fillId="3" borderId="17" xfId="0" applyNumberFormat="1" applyFont="1" applyFill="1" applyBorder="1" applyAlignment="1" applyProtection="1">
      <alignment horizontal="right"/>
      <protection/>
    </xf>
    <xf numFmtId="179" fontId="9" fillId="3" borderId="16" xfId="0" applyNumberFormat="1" applyFont="1" applyFill="1" applyBorder="1" applyAlignment="1" applyProtection="1">
      <alignment horizontal="right"/>
      <protection/>
    </xf>
    <xf numFmtId="169" fontId="9" fillId="0" borderId="0" xfId="22" applyFont="1">
      <alignment/>
      <protection/>
    </xf>
    <xf numFmtId="37" fontId="9" fillId="0" borderId="0" xfId="22" applyNumberFormat="1" applyFont="1" applyProtection="1">
      <alignment/>
      <protection/>
    </xf>
    <xf numFmtId="169" fontId="9" fillId="0" borderId="0" xfId="22" applyFont="1" applyFill="1">
      <alignment/>
      <protection/>
    </xf>
    <xf numFmtId="37" fontId="9" fillId="0" borderId="0" xfId="22" applyNumberFormat="1" applyFont="1" applyFill="1" applyProtection="1">
      <alignment/>
      <protection/>
    </xf>
    <xf numFmtId="169" fontId="9" fillId="3" borderId="12" xfId="22" applyFont="1" applyFill="1" applyBorder="1">
      <alignment/>
      <protection/>
    </xf>
    <xf numFmtId="179" fontId="9" fillId="3" borderId="13" xfId="0" applyNumberFormat="1" applyFont="1" applyFill="1" applyBorder="1" applyAlignment="1" applyProtection="1">
      <alignment horizontal="right"/>
      <protection/>
    </xf>
    <xf numFmtId="179" fontId="9" fillId="3" borderId="14" xfId="0" applyNumberFormat="1" applyFont="1" applyFill="1" applyBorder="1" applyAlignment="1" applyProtection="1">
      <alignment horizontal="right"/>
      <protection/>
    </xf>
    <xf numFmtId="169" fontId="0" fillId="0" borderId="0" xfId="22" applyFont="1" applyFill="1">
      <alignment/>
      <protection/>
    </xf>
    <xf numFmtId="37" fontId="0" fillId="0" borderId="0" xfId="22" applyNumberFormat="1" applyFont="1" applyFill="1" applyProtection="1">
      <alignment/>
      <protection/>
    </xf>
    <xf numFmtId="169" fontId="0" fillId="0" borderId="5" xfId="22" applyFont="1" applyBorder="1">
      <alignment/>
      <protection/>
    </xf>
    <xf numFmtId="169" fontId="0" fillId="0" borderId="5" xfId="22" applyFont="1" applyBorder="1" applyAlignment="1">
      <alignment/>
      <protection/>
    </xf>
    <xf numFmtId="169" fontId="0" fillId="0" borderId="5" xfId="22" applyNumberFormat="1" applyFont="1" applyBorder="1" applyProtection="1">
      <alignment/>
      <protection/>
    </xf>
    <xf numFmtId="169" fontId="0" fillId="0" borderId="0" xfId="22" applyFont="1" quotePrefix="1">
      <alignment/>
      <protection/>
    </xf>
    <xf numFmtId="169" fontId="0" fillId="0" borderId="0" xfId="22" applyNumberFormat="1" applyFont="1" applyProtection="1">
      <alignment/>
      <protection/>
    </xf>
    <xf numFmtId="169" fontId="0" fillId="0" borderId="0" xfId="22" applyNumberFormat="1" applyFont="1" applyAlignment="1" applyProtection="1">
      <alignment/>
      <protection/>
    </xf>
    <xf numFmtId="169" fontId="0" fillId="0" borderId="0" xfId="22" applyNumberFormat="1" applyFont="1" applyAlignment="1" applyProtection="1">
      <alignment horizontal="center"/>
      <protection/>
    </xf>
    <xf numFmtId="169" fontId="0" fillId="0" borderId="0" xfId="22" applyFont="1" applyAlignment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nalb\Mis%20documentos\Anuario%202004\Anuario%20(3-11-05)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91"/>
  <sheetViews>
    <sheetView showGridLines="0" tabSelected="1" view="pageBreakPreview" zoomScale="75" zoomScaleNormal="75" zoomScaleSheetLayoutView="75" workbookViewId="0" topLeftCell="A55">
      <selection activeCell="J86" sqref="J86"/>
    </sheetView>
  </sheetViews>
  <sheetFormatPr defaultColWidth="12.57421875" defaultRowHeight="12.75"/>
  <cols>
    <col min="1" max="1" width="26.7109375" style="14" customWidth="1"/>
    <col min="2" max="2" width="13.8515625" style="14" customWidth="1"/>
    <col min="3" max="3" width="16.140625" style="52" bestFit="1" customWidth="1"/>
    <col min="4" max="7" width="13.7109375" style="14" customWidth="1"/>
    <col min="8" max="8" width="14.7109375" style="14" bestFit="1" customWidth="1"/>
    <col min="9" max="9" width="14.8515625" style="14" bestFit="1" customWidth="1"/>
    <col min="10" max="10" width="9.421875" style="14" customWidth="1"/>
    <col min="11" max="16384" width="19.140625" style="14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1" s="6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9" s="9" customFormat="1" ht="14.25" customHeight="1" thickBot="1">
      <c r="A4" s="7"/>
      <c r="B4" s="7"/>
      <c r="C4" s="8"/>
      <c r="D4" s="7"/>
      <c r="E4" s="7"/>
      <c r="F4" s="7"/>
      <c r="G4" s="7"/>
      <c r="H4" s="7"/>
      <c r="I4" s="7"/>
    </row>
    <row r="5" spans="1:9" ht="12.75" customHeight="1">
      <c r="A5" s="10" t="s">
        <v>2</v>
      </c>
      <c r="B5" s="11" t="s">
        <v>3</v>
      </c>
      <c r="C5" s="12"/>
      <c r="D5" s="11" t="s">
        <v>4</v>
      </c>
      <c r="E5" s="12"/>
      <c r="F5" s="11" t="s">
        <v>5</v>
      </c>
      <c r="G5" s="12"/>
      <c r="H5" s="11" t="s">
        <v>6</v>
      </c>
      <c r="I5" s="13"/>
    </row>
    <row r="6" spans="1:9" ht="12.75">
      <c r="A6" s="15"/>
      <c r="B6" s="16"/>
      <c r="C6" s="17"/>
      <c r="D6" s="16"/>
      <c r="E6" s="17"/>
      <c r="F6" s="16"/>
      <c r="G6" s="17"/>
      <c r="H6" s="16"/>
      <c r="I6" s="18"/>
    </row>
    <row r="7" spans="1:10" ht="12.75">
      <c r="A7" s="15"/>
      <c r="B7" s="19" t="s">
        <v>7</v>
      </c>
      <c r="C7" s="19" t="s">
        <v>8</v>
      </c>
      <c r="D7" s="19" t="s">
        <v>7</v>
      </c>
      <c r="E7" s="19" t="s">
        <v>8</v>
      </c>
      <c r="F7" s="19" t="s">
        <v>7</v>
      </c>
      <c r="G7" s="19" t="s">
        <v>8</v>
      </c>
      <c r="H7" s="20" t="s">
        <v>7</v>
      </c>
      <c r="I7" s="20" t="s">
        <v>8</v>
      </c>
      <c r="J7" s="21"/>
    </row>
    <row r="8" spans="1:10" ht="13.5" thickBot="1">
      <c r="A8" s="22"/>
      <c r="B8" s="23"/>
      <c r="C8" s="23"/>
      <c r="D8" s="23"/>
      <c r="E8" s="23"/>
      <c r="F8" s="23"/>
      <c r="G8" s="23"/>
      <c r="H8" s="24"/>
      <c r="I8" s="24"/>
      <c r="J8" s="21"/>
    </row>
    <row r="9" spans="1:24" ht="12.75">
      <c r="A9" s="25" t="s">
        <v>9</v>
      </c>
      <c r="B9" s="26">
        <v>1800</v>
      </c>
      <c r="C9" s="26">
        <v>1350</v>
      </c>
      <c r="D9" s="26" t="s">
        <v>10</v>
      </c>
      <c r="E9" s="26" t="s">
        <v>10</v>
      </c>
      <c r="F9" s="26">
        <v>8</v>
      </c>
      <c r="G9" s="26">
        <v>6</v>
      </c>
      <c r="H9" s="26">
        <v>1970</v>
      </c>
      <c r="I9" s="27">
        <v>1478</v>
      </c>
      <c r="J9" s="21"/>
      <c r="K9" s="28"/>
      <c r="L9" s="28"/>
      <c r="O9" s="28"/>
      <c r="P9" s="28"/>
      <c r="S9" s="28"/>
      <c r="T9" s="28"/>
      <c r="W9" s="28"/>
      <c r="X9" s="28"/>
    </row>
    <row r="10" spans="1:24" ht="12.75">
      <c r="A10" s="29" t="s">
        <v>11</v>
      </c>
      <c r="B10" s="30">
        <v>95</v>
      </c>
      <c r="C10" s="30">
        <v>71</v>
      </c>
      <c r="D10" s="30" t="s">
        <v>10</v>
      </c>
      <c r="E10" s="30" t="s">
        <v>10</v>
      </c>
      <c r="F10" s="30">
        <v>60</v>
      </c>
      <c r="G10" s="30">
        <v>45</v>
      </c>
      <c r="H10" s="30">
        <v>225</v>
      </c>
      <c r="I10" s="31">
        <v>169</v>
      </c>
      <c r="J10" s="21"/>
      <c r="K10" s="28"/>
      <c r="L10" s="28"/>
      <c r="O10" s="28"/>
      <c r="P10" s="28"/>
      <c r="S10" s="28"/>
      <c r="T10" s="28"/>
      <c r="W10" s="28"/>
      <c r="X10" s="28"/>
    </row>
    <row r="11" spans="1:24" ht="12.75">
      <c r="A11" s="32" t="s">
        <v>12</v>
      </c>
      <c r="B11" s="30">
        <v>326</v>
      </c>
      <c r="C11" s="30">
        <v>245</v>
      </c>
      <c r="D11" s="30" t="s">
        <v>10</v>
      </c>
      <c r="E11" s="30" t="s">
        <v>10</v>
      </c>
      <c r="F11" s="30">
        <v>6</v>
      </c>
      <c r="G11" s="30">
        <v>5</v>
      </c>
      <c r="H11" s="30">
        <v>497</v>
      </c>
      <c r="I11" s="31">
        <v>373</v>
      </c>
      <c r="K11" s="28"/>
      <c r="L11" s="28"/>
      <c r="O11" s="28"/>
      <c r="P11" s="28"/>
      <c r="S11" s="28"/>
      <c r="T11" s="28"/>
      <c r="W11" s="28"/>
      <c r="X11" s="28"/>
    </row>
    <row r="12" spans="1:24" ht="12.75">
      <c r="A12" s="29" t="s">
        <v>13</v>
      </c>
      <c r="B12" s="30">
        <v>1581</v>
      </c>
      <c r="C12" s="30">
        <v>1186</v>
      </c>
      <c r="D12" s="30" t="s">
        <v>10</v>
      </c>
      <c r="E12" s="30" t="s">
        <v>10</v>
      </c>
      <c r="F12" s="30">
        <v>83</v>
      </c>
      <c r="G12" s="30">
        <v>62</v>
      </c>
      <c r="H12" s="30">
        <v>1942</v>
      </c>
      <c r="I12" s="31">
        <v>1457</v>
      </c>
      <c r="K12" s="28"/>
      <c r="L12" s="28"/>
      <c r="O12" s="28"/>
      <c r="P12" s="28"/>
      <c r="S12" s="28"/>
      <c r="T12" s="28"/>
      <c r="W12" s="28"/>
      <c r="X12" s="28"/>
    </row>
    <row r="13" spans="1:24" ht="12.75">
      <c r="A13" s="33" t="s">
        <v>14</v>
      </c>
      <c r="B13" s="34">
        <v>3802</v>
      </c>
      <c r="C13" s="34">
        <v>2852</v>
      </c>
      <c r="D13" s="35" t="s">
        <v>10</v>
      </c>
      <c r="E13" s="35" t="s">
        <v>10</v>
      </c>
      <c r="F13" s="34">
        <f>SUM(F9:F12)</f>
        <v>157</v>
      </c>
      <c r="G13" s="34">
        <v>118</v>
      </c>
      <c r="H13" s="34">
        <v>4634</v>
      </c>
      <c r="I13" s="34">
        <v>3477</v>
      </c>
      <c r="K13" s="28"/>
      <c r="L13" s="28"/>
      <c r="O13" s="28"/>
      <c r="P13" s="28"/>
      <c r="S13" s="28"/>
      <c r="T13" s="28"/>
      <c r="W13" s="28"/>
      <c r="X13" s="28"/>
    </row>
    <row r="14" spans="1:24" ht="12.75">
      <c r="A14" s="29"/>
      <c r="B14" s="30"/>
      <c r="C14" s="30"/>
      <c r="D14" s="30"/>
      <c r="E14" s="30"/>
      <c r="F14" s="30"/>
      <c r="G14" s="30"/>
      <c r="H14" s="30"/>
      <c r="I14" s="31"/>
      <c r="L14" s="28"/>
      <c r="O14" s="28"/>
      <c r="P14" s="28"/>
      <c r="S14" s="28"/>
      <c r="T14" s="28"/>
      <c r="W14" s="28"/>
      <c r="X14" s="28"/>
    </row>
    <row r="15" spans="1:24" ht="12.75">
      <c r="A15" s="33" t="s">
        <v>15</v>
      </c>
      <c r="B15" s="34">
        <v>280</v>
      </c>
      <c r="C15" s="34">
        <v>250</v>
      </c>
      <c r="D15" s="35" t="s">
        <v>10</v>
      </c>
      <c r="E15" s="35" t="s">
        <v>10</v>
      </c>
      <c r="F15" s="34" t="s">
        <v>10</v>
      </c>
      <c r="G15" s="34" t="s">
        <v>10</v>
      </c>
      <c r="H15" s="34">
        <v>840</v>
      </c>
      <c r="I15" s="34">
        <v>880</v>
      </c>
      <c r="K15" s="28"/>
      <c r="L15" s="28"/>
      <c r="O15" s="28"/>
      <c r="P15" s="28"/>
      <c r="S15" s="28"/>
      <c r="T15" s="28"/>
      <c r="W15" s="28"/>
      <c r="X15" s="28"/>
    </row>
    <row r="16" spans="1:24" ht="12.75">
      <c r="A16" s="29"/>
      <c r="B16" s="30"/>
      <c r="C16" s="30"/>
      <c r="D16" s="30"/>
      <c r="E16" s="30"/>
      <c r="F16" s="30"/>
      <c r="G16" s="30"/>
      <c r="H16" s="30"/>
      <c r="I16" s="31"/>
      <c r="L16" s="28"/>
      <c r="O16" s="28"/>
      <c r="P16" s="28"/>
      <c r="S16" s="28"/>
      <c r="T16" s="28"/>
      <c r="W16" s="28"/>
      <c r="X16" s="28"/>
    </row>
    <row r="17" spans="1:24" ht="12.75">
      <c r="A17" s="33" t="s">
        <v>16</v>
      </c>
      <c r="B17" s="34" t="s">
        <v>10</v>
      </c>
      <c r="C17" s="34" t="s">
        <v>10</v>
      </c>
      <c r="D17" s="35" t="s">
        <v>10</v>
      </c>
      <c r="E17" s="35" t="s">
        <v>10</v>
      </c>
      <c r="F17" s="34" t="s">
        <v>10</v>
      </c>
      <c r="G17" s="34" t="s">
        <v>10</v>
      </c>
      <c r="H17" s="34" t="s">
        <v>10</v>
      </c>
      <c r="I17" s="34" t="s">
        <v>10</v>
      </c>
      <c r="K17" s="28"/>
      <c r="L17" s="28"/>
      <c r="O17" s="28"/>
      <c r="P17" s="28"/>
      <c r="S17" s="28"/>
      <c r="T17" s="28"/>
      <c r="W17" s="28"/>
      <c r="X17" s="28"/>
    </row>
    <row r="18" spans="1:24" ht="12.75">
      <c r="A18" s="29"/>
      <c r="B18" s="30"/>
      <c r="C18" s="30"/>
      <c r="D18" s="30"/>
      <c r="E18" s="30"/>
      <c r="F18" s="30"/>
      <c r="G18" s="30"/>
      <c r="H18" s="30"/>
      <c r="I18" s="31"/>
      <c r="L18" s="28"/>
      <c r="O18" s="28"/>
      <c r="P18" s="28"/>
      <c r="S18" s="28"/>
      <c r="T18" s="28"/>
      <c r="W18" s="28"/>
      <c r="X18" s="28"/>
    </row>
    <row r="19" spans="1:24" ht="12.75">
      <c r="A19" s="29" t="s">
        <v>17</v>
      </c>
      <c r="B19" s="30">
        <v>2.5</v>
      </c>
      <c r="C19" s="30">
        <v>2.5</v>
      </c>
      <c r="D19" s="30" t="s">
        <v>10</v>
      </c>
      <c r="E19" s="30" t="s">
        <v>10</v>
      </c>
      <c r="F19" s="30">
        <v>120</v>
      </c>
      <c r="G19" s="30">
        <v>75</v>
      </c>
      <c r="H19" s="30">
        <v>135</v>
      </c>
      <c r="I19" s="31">
        <v>135</v>
      </c>
      <c r="K19" s="28"/>
      <c r="L19" s="28"/>
      <c r="O19" s="28"/>
      <c r="P19" s="28"/>
      <c r="S19" s="28"/>
      <c r="T19" s="28"/>
      <c r="W19" s="28"/>
      <c r="X19" s="28"/>
    </row>
    <row r="20" spans="1:24" ht="12.75">
      <c r="A20" s="29" t="s">
        <v>18</v>
      </c>
      <c r="B20" s="30">
        <v>160</v>
      </c>
      <c r="C20" s="30">
        <v>120</v>
      </c>
      <c r="D20" s="30" t="s">
        <v>10</v>
      </c>
      <c r="E20" s="30" t="s">
        <v>10</v>
      </c>
      <c r="F20" s="30">
        <v>285</v>
      </c>
      <c r="G20" s="30">
        <v>15</v>
      </c>
      <c r="H20" s="30">
        <v>309.646</v>
      </c>
      <c r="I20" s="31">
        <v>310</v>
      </c>
      <c r="K20" s="28"/>
      <c r="L20" s="28"/>
      <c r="O20" s="28"/>
      <c r="P20" s="28"/>
      <c r="S20" s="28"/>
      <c r="T20" s="28"/>
      <c r="W20" s="28"/>
      <c r="X20" s="28"/>
    </row>
    <row r="21" spans="1:24" ht="12.75">
      <c r="A21" s="29" t="s">
        <v>19</v>
      </c>
      <c r="B21" s="30">
        <v>110</v>
      </c>
      <c r="C21" s="30">
        <v>110</v>
      </c>
      <c r="D21" s="30" t="s">
        <v>10</v>
      </c>
      <c r="E21" s="30" t="s">
        <v>10</v>
      </c>
      <c r="F21" s="30">
        <v>440</v>
      </c>
      <c r="G21" s="30">
        <v>500</v>
      </c>
      <c r="H21" s="30">
        <v>577.5</v>
      </c>
      <c r="I21" s="31">
        <v>772</v>
      </c>
      <c r="K21" s="28"/>
      <c r="L21" s="28"/>
      <c r="O21" s="28"/>
      <c r="P21" s="28"/>
      <c r="S21" s="28"/>
      <c r="T21" s="28"/>
      <c r="W21" s="28"/>
      <c r="X21" s="28"/>
    </row>
    <row r="22" spans="1:24" ht="12.75">
      <c r="A22" s="33" t="s">
        <v>20</v>
      </c>
      <c r="B22" s="34">
        <v>272.5</v>
      </c>
      <c r="C22" s="34">
        <v>232.5</v>
      </c>
      <c r="D22" s="35" t="s">
        <v>10</v>
      </c>
      <c r="E22" s="35" t="s">
        <v>10</v>
      </c>
      <c r="F22" s="34">
        <f>SUM(F19:F21)</f>
        <v>845</v>
      </c>
      <c r="G22" s="34">
        <v>590</v>
      </c>
      <c r="H22" s="34">
        <v>1022.146</v>
      </c>
      <c r="I22" s="34">
        <v>1217</v>
      </c>
      <c r="K22" s="28"/>
      <c r="L22" s="28"/>
      <c r="O22" s="28"/>
      <c r="P22" s="28"/>
      <c r="S22" s="28"/>
      <c r="T22" s="28"/>
      <c r="W22" s="28"/>
      <c r="X22" s="28"/>
    </row>
    <row r="23" spans="1:24" ht="12.75">
      <c r="A23" s="29"/>
      <c r="B23" s="30"/>
      <c r="C23" s="30"/>
      <c r="D23" s="30"/>
      <c r="E23" s="30"/>
      <c r="F23" s="30"/>
      <c r="G23" s="30"/>
      <c r="H23" s="30"/>
      <c r="I23" s="31"/>
      <c r="L23" s="28"/>
      <c r="O23" s="28"/>
      <c r="P23" s="28"/>
      <c r="S23" s="28"/>
      <c r="T23" s="28"/>
      <c r="W23" s="28"/>
      <c r="X23" s="28"/>
    </row>
    <row r="24" spans="1:24" ht="12.75">
      <c r="A24" s="33" t="s">
        <v>21</v>
      </c>
      <c r="B24" s="34">
        <v>46000</v>
      </c>
      <c r="C24" s="34">
        <v>41000</v>
      </c>
      <c r="D24" s="35" t="s">
        <v>10</v>
      </c>
      <c r="E24" s="35" t="s">
        <v>10</v>
      </c>
      <c r="F24" s="34">
        <v>710</v>
      </c>
      <c r="G24" s="34">
        <v>1015</v>
      </c>
      <c r="H24" s="34">
        <v>2248.173</v>
      </c>
      <c r="I24" s="34">
        <v>2818.358</v>
      </c>
      <c r="K24" s="28"/>
      <c r="L24" s="28"/>
      <c r="O24" s="28"/>
      <c r="P24" s="28"/>
      <c r="S24" s="28"/>
      <c r="T24" s="28"/>
      <c r="W24" s="28"/>
      <c r="X24" s="28"/>
    </row>
    <row r="25" spans="1:24" ht="12.75">
      <c r="A25" s="29"/>
      <c r="B25" s="30"/>
      <c r="C25" s="30"/>
      <c r="D25" s="30"/>
      <c r="E25" s="30"/>
      <c r="F25" s="30"/>
      <c r="G25" s="30"/>
      <c r="H25" s="30"/>
      <c r="I25" s="31"/>
      <c r="L25" s="28"/>
      <c r="O25" s="28"/>
      <c r="P25" s="28"/>
      <c r="S25" s="28"/>
      <c r="T25" s="28"/>
      <c r="W25" s="28"/>
      <c r="X25" s="28"/>
    </row>
    <row r="26" spans="1:24" ht="12.75">
      <c r="A26" s="33" t="s">
        <v>22</v>
      </c>
      <c r="B26" s="34" t="s">
        <v>10</v>
      </c>
      <c r="C26" s="34">
        <v>1900</v>
      </c>
      <c r="D26" s="35" t="s">
        <v>10</v>
      </c>
      <c r="E26" s="35" t="s">
        <v>10</v>
      </c>
      <c r="F26" s="34">
        <v>240</v>
      </c>
      <c r="G26" s="34">
        <v>290</v>
      </c>
      <c r="H26" s="34">
        <v>410</v>
      </c>
      <c r="I26" s="34">
        <v>400</v>
      </c>
      <c r="K26" s="28"/>
      <c r="L26" s="28"/>
      <c r="O26" s="28"/>
      <c r="P26" s="28"/>
      <c r="S26" s="28"/>
      <c r="T26" s="28"/>
      <c r="W26" s="28"/>
      <c r="X26" s="28"/>
    </row>
    <row r="27" spans="1:24" ht="12.75">
      <c r="A27" s="29"/>
      <c r="B27" s="30"/>
      <c r="C27" s="30"/>
      <c r="D27" s="30"/>
      <c r="E27" s="30"/>
      <c r="F27" s="30"/>
      <c r="G27" s="30"/>
      <c r="H27" s="30"/>
      <c r="I27" s="31"/>
      <c r="L27" s="28"/>
      <c r="O27" s="28"/>
      <c r="P27" s="28"/>
      <c r="S27" s="28"/>
      <c r="T27" s="28"/>
      <c r="W27" s="28"/>
      <c r="X27" s="28"/>
    </row>
    <row r="28" spans="1:24" ht="12.75">
      <c r="A28" s="29" t="s">
        <v>23</v>
      </c>
      <c r="B28" s="30">
        <v>41.1</v>
      </c>
      <c r="C28" s="30">
        <v>45</v>
      </c>
      <c r="D28" s="30" t="s">
        <v>10</v>
      </c>
      <c r="E28" s="30" t="s">
        <v>10</v>
      </c>
      <c r="F28" s="30">
        <v>30.23</v>
      </c>
      <c r="G28" s="30">
        <v>78.23</v>
      </c>
      <c r="H28" s="30">
        <v>92.921</v>
      </c>
      <c r="I28" s="31">
        <v>102.021</v>
      </c>
      <c r="K28" s="28"/>
      <c r="L28" s="28"/>
      <c r="O28" s="28"/>
      <c r="P28" s="28"/>
      <c r="S28" s="28"/>
      <c r="T28" s="28"/>
      <c r="W28" s="28"/>
      <c r="X28" s="28"/>
    </row>
    <row r="29" spans="1:24" ht="12.75">
      <c r="A29" s="29" t="s">
        <v>24</v>
      </c>
      <c r="B29" s="30">
        <v>968</v>
      </c>
      <c r="C29" s="30">
        <v>354</v>
      </c>
      <c r="D29" s="30" t="s">
        <v>10</v>
      </c>
      <c r="E29" s="30" t="s">
        <v>10</v>
      </c>
      <c r="F29" s="30">
        <v>11</v>
      </c>
      <c r="G29" s="30">
        <v>8</v>
      </c>
      <c r="H29" s="30">
        <v>54.78</v>
      </c>
      <c r="I29" s="31">
        <v>54</v>
      </c>
      <c r="K29" s="28"/>
      <c r="L29" s="28"/>
      <c r="O29" s="28"/>
      <c r="P29" s="28"/>
      <c r="S29" s="28"/>
      <c r="T29" s="28"/>
      <c r="W29" s="28"/>
      <c r="X29" s="28"/>
    </row>
    <row r="30" spans="1:24" ht="12.75">
      <c r="A30" s="29" t="s">
        <v>25</v>
      </c>
      <c r="B30" s="30">
        <v>5353</v>
      </c>
      <c r="C30" s="30">
        <v>5353</v>
      </c>
      <c r="D30" s="30" t="s">
        <v>10</v>
      </c>
      <c r="E30" s="30" t="s">
        <v>10</v>
      </c>
      <c r="F30" s="30" t="s">
        <v>10</v>
      </c>
      <c r="G30" s="30" t="s">
        <v>10</v>
      </c>
      <c r="H30" s="30">
        <v>882.8</v>
      </c>
      <c r="I30" s="31">
        <v>882.8</v>
      </c>
      <c r="K30" s="28"/>
      <c r="L30" s="28"/>
      <c r="O30" s="28"/>
      <c r="P30" s="28"/>
      <c r="S30" s="28"/>
      <c r="T30" s="28"/>
      <c r="W30" s="28"/>
      <c r="X30" s="28"/>
    </row>
    <row r="31" spans="1:24" ht="12.75">
      <c r="A31" s="33" t="s">
        <v>26</v>
      </c>
      <c r="B31" s="34">
        <v>6362.1</v>
      </c>
      <c r="C31" s="34">
        <v>5752</v>
      </c>
      <c r="D31" s="35" t="s">
        <v>10</v>
      </c>
      <c r="E31" s="35" t="s">
        <v>10</v>
      </c>
      <c r="F31" s="34">
        <f>SUM(F28:F30)</f>
        <v>41.230000000000004</v>
      </c>
      <c r="G31" s="34">
        <v>86.23</v>
      </c>
      <c r="H31" s="34">
        <v>1030.501</v>
      </c>
      <c r="I31" s="34">
        <v>1038.821</v>
      </c>
      <c r="K31" s="28"/>
      <c r="L31" s="28"/>
      <c r="O31" s="28"/>
      <c r="P31" s="28"/>
      <c r="S31" s="28"/>
      <c r="T31" s="28"/>
      <c r="W31" s="28"/>
      <c r="X31" s="28"/>
    </row>
    <row r="32" spans="1:24" ht="12.75">
      <c r="A32" s="29"/>
      <c r="B32" s="30"/>
      <c r="C32" s="30"/>
      <c r="D32" s="30"/>
      <c r="E32" s="30"/>
      <c r="F32" s="30"/>
      <c r="G32" s="30"/>
      <c r="H32" s="30"/>
      <c r="I32" s="31"/>
      <c r="L32" s="28"/>
      <c r="O32" s="28"/>
      <c r="P32" s="28"/>
      <c r="S32" s="28"/>
      <c r="T32" s="28"/>
      <c r="W32" s="28"/>
      <c r="X32" s="28"/>
    </row>
    <row r="33" spans="1:24" ht="12.75">
      <c r="A33" s="29" t="s">
        <v>27</v>
      </c>
      <c r="B33" s="30">
        <v>1420</v>
      </c>
      <c r="C33" s="30">
        <v>1281</v>
      </c>
      <c r="D33" s="30" t="s">
        <v>10</v>
      </c>
      <c r="E33" s="30" t="s">
        <v>10</v>
      </c>
      <c r="F33" s="30">
        <v>731</v>
      </c>
      <c r="G33" s="30">
        <v>754.252</v>
      </c>
      <c r="H33" s="30">
        <v>3089.6</v>
      </c>
      <c r="I33" s="31">
        <v>3744.748</v>
      </c>
      <c r="K33" s="28"/>
      <c r="L33" s="28"/>
      <c r="O33" s="28"/>
      <c r="P33" s="28"/>
      <c r="S33" s="28"/>
      <c r="T33" s="28"/>
      <c r="W33" s="28"/>
      <c r="X33" s="28"/>
    </row>
    <row r="34" spans="1:24" ht="12.75">
      <c r="A34" s="29" t="s">
        <v>28</v>
      </c>
      <c r="B34" s="30" t="s">
        <v>10</v>
      </c>
      <c r="C34" s="30" t="s">
        <v>10</v>
      </c>
      <c r="D34" s="30" t="s">
        <v>10</v>
      </c>
      <c r="E34" s="30" t="s">
        <v>10</v>
      </c>
      <c r="F34" s="30">
        <v>92.73</v>
      </c>
      <c r="G34" s="30">
        <v>42.059</v>
      </c>
      <c r="H34" s="30">
        <v>13</v>
      </c>
      <c r="I34" s="31">
        <v>148.58</v>
      </c>
      <c r="K34" s="28"/>
      <c r="L34" s="28"/>
      <c r="O34" s="28"/>
      <c r="P34" s="28"/>
      <c r="S34" s="28"/>
      <c r="T34" s="28"/>
      <c r="W34" s="28"/>
      <c r="X34" s="28"/>
    </row>
    <row r="35" spans="1:24" ht="12.75">
      <c r="A35" s="29" t="s">
        <v>29</v>
      </c>
      <c r="B35" s="30">
        <v>205</v>
      </c>
      <c r="C35" s="30">
        <v>220</v>
      </c>
      <c r="D35" s="30" t="s">
        <v>10</v>
      </c>
      <c r="E35" s="30" t="s">
        <v>10</v>
      </c>
      <c r="F35" s="30">
        <v>12.4</v>
      </c>
      <c r="G35" s="30">
        <v>7.5</v>
      </c>
      <c r="H35" s="30">
        <v>184.1</v>
      </c>
      <c r="I35" s="31">
        <v>92.25</v>
      </c>
      <c r="K35" s="28"/>
      <c r="L35" s="28"/>
      <c r="O35" s="28"/>
      <c r="P35" s="28"/>
      <c r="S35" s="28"/>
      <c r="T35" s="28"/>
      <c r="W35" s="28"/>
      <c r="X35" s="28"/>
    </row>
    <row r="36" spans="1:24" ht="12.75">
      <c r="A36" s="29" t="s">
        <v>30</v>
      </c>
      <c r="B36" s="30">
        <v>3325</v>
      </c>
      <c r="C36" s="30">
        <v>3451</v>
      </c>
      <c r="D36" s="30" t="s">
        <v>10</v>
      </c>
      <c r="E36" s="30" t="s">
        <v>10</v>
      </c>
      <c r="F36" s="30">
        <v>617.595</v>
      </c>
      <c r="G36" s="30">
        <v>714.6</v>
      </c>
      <c r="H36" s="30">
        <v>380</v>
      </c>
      <c r="I36" s="31">
        <v>476.4</v>
      </c>
      <c r="K36" s="28"/>
      <c r="L36" s="28"/>
      <c r="O36" s="28"/>
      <c r="P36" s="28"/>
      <c r="S36" s="28"/>
      <c r="T36" s="28"/>
      <c r="W36" s="28"/>
      <c r="X36" s="28"/>
    </row>
    <row r="37" spans="1:24" ht="12.75">
      <c r="A37" s="33" t="s">
        <v>31</v>
      </c>
      <c r="B37" s="34">
        <v>4950</v>
      </c>
      <c r="C37" s="34">
        <v>4952</v>
      </c>
      <c r="D37" s="35" t="s">
        <v>10</v>
      </c>
      <c r="E37" s="35" t="s">
        <v>10</v>
      </c>
      <c r="F37" s="34">
        <f>SUM(F33:F36)</f>
        <v>1453.725</v>
      </c>
      <c r="G37" s="34">
        <v>1518.411</v>
      </c>
      <c r="H37" s="34">
        <v>3666.7</v>
      </c>
      <c r="I37" s="34">
        <v>4461.978</v>
      </c>
      <c r="K37" s="28"/>
      <c r="L37" s="28"/>
      <c r="O37" s="28"/>
      <c r="P37" s="28"/>
      <c r="S37" s="28"/>
      <c r="T37" s="28"/>
      <c r="W37" s="28"/>
      <c r="X37" s="28"/>
    </row>
    <row r="38" spans="1:24" ht="12.75">
      <c r="A38" s="29"/>
      <c r="B38" s="30"/>
      <c r="C38" s="30"/>
      <c r="D38" s="30"/>
      <c r="E38" s="30"/>
      <c r="F38" s="30"/>
      <c r="G38" s="30"/>
      <c r="H38" s="30"/>
      <c r="I38" s="31"/>
      <c r="L38" s="28"/>
      <c r="O38" s="28"/>
      <c r="P38" s="28"/>
      <c r="S38" s="28"/>
      <c r="T38" s="28"/>
      <c r="W38" s="28"/>
      <c r="X38" s="28"/>
    </row>
    <row r="39" spans="1:24" s="36" customFormat="1" ht="12.75">
      <c r="A39" s="33" t="s">
        <v>32</v>
      </c>
      <c r="B39" s="34">
        <v>490</v>
      </c>
      <c r="C39" s="34">
        <v>370</v>
      </c>
      <c r="D39" s="35" t="s">
        <v>10</v>
      </c>
      <c r="E39" s="35" t="s">
        <v>10</v>
      </c>
      <c r="F39" s="34">
        <v>350</v>
      </c>
      <c r="G39" s="34">
        <v>180</v>
      </c>
      <c r="H39" s="34">
        <v>1550</v>
      </c>
      <c r="I39" s="34">
        <v>1550</v>
      </c>
      <c r="K39" s="37"/>
      <c r="L39" s="37"/>
      <c r="O39" s="37"/>
      <c r="P39" s="37"/>
      <c r="S39" s="37"/>
      <c r="T39" s="37"/>
      <c r="W39" s="37"/>
      <c r="X39" s="37"/>
    </row>
    <row r="40" spans="1:24" ht="12.75">
      <c r="A40" s="29"/>
      <c r="B40" s="30"/>
      <c r="C40" s="30"/>
      <c r="D40" s="30"/>
      <c r="E40" s="30"/>
      <c r="F40" s="30"/>
      <c r="G40" s="30"/>
      <c r="H40" s="30"/>
      <c r="I40" s="31"/>
      <c r="L40" s="28"/>
      <c r="P40" s="28"/>
      <c r="S40" s="28"/>
      <c r="T40" s="28"/>
      <c r="W40" s="28"/>
      <c r="X40" s="28"/>
    </row>
    <row r="41" spans="1:24" ht="12.75">
      <c r="A41" s="29" t="s">
        <v>33</v>
      </c>
      <c r="B41" s="30" t="s">
        <v>10</v>
      </c>
      <c r="C41" s="30" t="s">
        <v>10</v>
      </c>
      <c r="D41" s="30" t="s">
        <v>10</v>
      </c>
      <c r="E41" s="30" t="s">
        <v>10</v>
      </c>
      <c r="F41" s="30">
        <v>13.76</v>
      </c>
      <c r="G41" s="30">
        <v>13.76</v>
      </c>
      <c r="H41" s="30">
        <v>203.682</v>
      </c>
      <c r="I41" s="31">
        <v>189.742</v>
      </c>
      <c r="K41" s="28"/>
      <c r="L41" s="28"/>
      <c r="O41" s="28"/>
      <c r="P41" s="28"/>
      <c r="S41" s="28"/>
      <c r="T41" s="28"/>
      <c r="W41" s="28"/>
      <c r="X41" s="28"/>
    </row>
    <row r="42" spans="1:24" ht="12.75">
      <c r="A42" s="29" t="s">
        <v>34</v>
      </c>
      <c r="B42" s="30" t="s">
        <v>10</v>
      </c>
      <c r="C42" s="30" t="s">
        <v>10</v>
      </c>
      <c r="D42" s="30" t="s">
        <v>10</v>
      </c>
      <c r="E42" s="30" t="s">
        <v>10</v>
      </c>
      <c r="F42" s="30" t="s">
        <v>10</v>
      </c>
      <c r="G42" s="30" t="s">
        <v>10</v>
      </c>
      <c r="H42" s="30">
        <v>228.5</v>
      </c>
      <c r="I42" s="31">
        <v>231.65</v>
      </c>
      <c r="K42" s="28"/>
      <c r="L42" s="28"/>
      <c r="O42" s="28"/>
      <c r="P42" s="28"/>
      <c r="S42" s="28"/>
      <c r="T42" s="28"/>
      <c r="W42" s="28"/>
      <c r="X42" s="28"/>
    </row>
    <row r="43" spans="1:24" ht="12.75">
      <c r="A43" s="29" t="s">
        <v>35</v>
      </c>
      <c r="B43" s="30">
        <v>104.08</v>
      </c>
      <c r="C43" s="30">
        <v>113.58</v>
      </c>
      <c r="D43" s="30" t="s">
        <v>10</v>
      </c>
      <c r="E43" s="30" t="s">
        <v>10</v>
      </c>
      <c r="F43" s="30">
        <v>25.5</v>
      </c>
      <c r="G43" s="30">
        <v>25.5</v>
      </c>
      <c r="H43" s="30">
        <v>261.9</v>
      </c>
      <c r="I43" s="31">
        <v>275.05</v>
      </c>
      <c r="K43" s="28"/>
      <c r="L43" s="28"/>
      <c r="O43" s="28"/>
      <c r="P43" s="28"/>
      <c r="S43" s="28"/>
      <c r="T43" s="28"/>
      <c r="W43" s="28"/>
      <c r="X43" s="28"/>
    </row>
    <row r="44" spans="1:24" ht="12.75">
      <c r="A44" s="29" t="s">
        <v>36</v>
      </c>
      <c r="B44" s="30" t="s">
        <v>10</v>
      </c>
      <c r="C44" s="30" t="s">
        <v>10</v>
      </c>
      <c r="D44" s="30" t="s">
        <v>10</v>
      </c>
      <c r="E44" s="30" t="s">
        <v>10</v>
      </c>
      <c r="F44" s="30" t="s">
        <v>10</v>
      </c>
      <c r="G44" s="30" t="s">
        <v>10</v>
      </c>
      <c r="H44" s="30">
        <v>77</v>
      </c>
      <c r="I44" s="31">
        <v>76.4</v>
      </c>
      <c r="K44" s="28"/>
      <c r="L44" s="28"/>
      <c r="O44" s="28"/>
      <c r="P44" s="28"/>
      <c r="S44" s="28"/>
      <c r="T44" s="28"/>
      <c r="W44" s="28"/>
      <c r="X44" s="28"/>
    </row>
    <row r="45" spans="1:24" ht="12.75">
      <c r="A45" s="29" t="s">
        <v>37</v>
      </c>
      <c r="B45" s="30">
        <v>23.6</v>
      </c>
      <c r="C45" s="30">
        <v>22.5</v>
      </c>
      <c r="D45" s="30" t="s">
        <v>10</v>
      </c>
      <c r="E45" s="30" t="s">
        <v>10</v>
      </c>
      <c r="F45" s="30" t="s">
        <v>10</v>
      </c>
      <c r="G45" s="30" t="s">
        <v>10</v>
      </c>
      <c r="H45" s="30">
        <v>101.214</v>
      </c>
      <c r="I45" s="31">
        <v>98</v>
      </c>
      <c r="K45" s="28"/>
      <c r="L45" s="28"/>
      <c r="O45" s="28"/>
      <c r="P45" s="28"/>
      <c r="S45" s="28"/>
      <c r="T45" s="28"/>
      <c r="W45" s="28"/>
      <c r="X45" s="28"/>
    </row>
    <row r="46" spans="1:24" ht="12.75">
      <c r="A46" s="29" t="s">
        <v>38</v>
      </c>
      <c r="B46" s="30" t="s">
        <v>10</v>
      </c>
      <c r="C46" s="30" t="s">
        <v>10</v>
      </c>
      <c r="D46" s="30" t="s">
        <v>10</v>
      </c>
      <c r="E46" s="30" t="s">
        <v>10</v>
      </c>
      <c r="F46" s="30">
        <v>28.454</v>
      </c>
      <c r="G46" s="30">
        <v>28.454</v>
      </c>
      <c r="H46" s="30">
        <v>35.034</v>
      </c>
      <c r="I46" s="31">
        <v>54.546</v>
      </c>
      <c r="K46" s="28"/>
      <c r="L46" s="28"/>
      <c r="O46" s="28"/>
      <c r="P46" s="28"/>
      <c r="S46" s="28"/>
      <c r="T46" s="28"/>
      <c r="W46" s="28"/>
      <c r="X46" s="28"/>
    </row>
    <row r="47" spans="1:24" ht="12.75">
      <c r="A47" s="29" t="s">
        <v>39</v>
      </c>
      <c r="B47" s="30">
        <v>1125</v>
      </c>
      <c r="C47" s="30">
        <v>1500</v>
      </c>
      <c r="D47" s="30" t="s">
        <v>10</v>
      </c>
      <c r="E47" s="30" t="s">
        <v>10</v>
      </c>
      <c r="F47" s="30" t="s">
        <v>10</v>
      </c>
      <c r="G47" s="30" t="s">
        <v>10</v>
      </c>
      <c r="H47" s="30">
        <v>3.924</v>
      </c>
      <c r="I47" s="31">
        <v>3.924</v>
      </c>
      <c r="K47" s="28"/>
      <c r="L47" s="28"/>
      <c r="O47" s="28"/>
      <c r="P47" s="28"/>
      <c r="S47" s="28"/>
      <c r="T47" s="28"/>
      <c r="W47" s="28"/>
      <c r="X47" s="28"/>
    </row>
    <row r="48" spans="1:24" ht="12.75">
      <c r="A48" s="29" t="s">
        <v>40</v>
      </c>
      <c r="B48" s="30" t="s">
        <v>10</v>
      </c>
      <c r="C48" s="30" t="s">
        <v>10</v>
      </c>
      <c r="D48" s="30" t="s">
        <v>10</v>
      </c>
      <c r="E48" s="30" t="s">
        <v>10</v>
      </c>
      <c r="F48" s="30" t="s">
        <v>10</v>
      </c>
      <c r="G48" s="30" t="s">
        <v>10</v>
      </c>
      <c r="H48" s="30">
        <v>316.4</v>
      </c>
      <c r="I48" s="31">
        <v>316.4</v>
      </c>
      <c r="K48" s="28"/>
      <c r="L48" s="28"/>
      <c r="O48" s="28"/>
      <c r="P48" s="28"/>
      <c r="S48" s="28"/>
      <c r="T48" s="28"/>
      <c r="W48" s="28"/>
      <c r="X48" s="28"/>
    </row>
    <row r="49" spans="1:24" ht="12.75">
      <c r="A49" s="29" t="s">
        <v>41</v>
      </c>
      <c r="B49" s="30">
        <v>115</v>
      </c>
      <c r="C49" s="30">
        <v>115</v>
      </c>
      <c r="D49" s="30" t="s">
        <v>10</v>
      </c>
      <c r="E49" s="30" t="s">
        <v>10</v>
      </c>
      <c r="F49" s="30">
        <v>3.5</v>
      </c>
      <c r="G49" s="30">
        <v>3.5</v>
      </c>
      <c r="H49" s="30">
        <v>196.26</v>
      </c>
      <c r="I49" s="31">
        <v>196.26</v>
      </c>
      <c r="K49" s="28"/>
      <c r="L49" s="28"/>
      <c r="O49" s="28"/>
      <c r="P49" s="28"/>
      <c r="S49" s="28"/>
      <c r="T49" s="28"/>
      <c r="W49" s="28"/>
      <c r="X49" s="28"/>
    </row>
    <row r="50" spans="1:24" ht="12.75">
      <c r="A50" s="33" t="s">
        <v>42</v>
      </c>
      <c r="B50" s="34">
        <v>1367.68</v>
      </c>
      <c r="C50" s="34">
        <v>1751.08</v>
      </c>
      <c r="D50" s="35" t="s">
        <v>10</v>
      </c>
      <c r="E50" s="35" t="s">
        <v>10</v>
      </c>
      <c r="F50" s="34">
        <f>SUM(F41:F49)</f>
        <v>71.214</v>
      </c>
      <c r="G50" s="34">
        <v>71.214</v>
      </c>
      <c r="H50" s="34">
        <v>1423.914</v>
      </c>
      <c r="I50" s="34">
        <v>1441.972</v>
      </c>
      <c r="K50" s="28"/>
      <c r="L50" s="28"/>
      <c r="O50" s="28"/>
      <c r="P50" s="28"/>
      <c r="S50" s="28"/>
      <c r="T50" s="28"/>
      <c r="W50" s="28"/>
      <c r="X50" s="28"/>
    </row>
    <row r="51" spans="1:24" ht="12.75">
      <c r="A51" s="29"/>
      <c r="B51" s="30"/>
      <c r="C51" s="30"/>
      <c r="D51" s="30"/>
      <c r="E51" s="30"/>
      <c r="F51" s="30"/>
      <c r="G51" s="30"/>
      <c r="H51" s="30"/>
      <c r="I51" s="31"/>
      <c r="L51" s="28"/>
      <c r="O51" s="28"/>
      <c r="P51" s="28"/>
      <c r="S51" s="28"/>
      <c r="T51" s="28"/>
      <c r="W51" s="28"/>
      <c r="X51" s="28"/>
    </row>
    <row r="52" spans="1:24" s="36" customFormat="1" ht="12.75">
      <c r="A52" s="33" t="s">
        <v>43</v>
      </c>
      <c r="B52" s="35">
        <v>3510</v>
      </c>
      <c r="C52" s="35">
        <v>2600</v>
      </c>
      <c r="D52" s="35" t="s">
        <v>10</v>
      </c>
      <c r="E52" s="35" t="s">
        <v>10</v>
      </c>
      <c r="F52" s="35">
        <v>112.7</v>
      </c>
      <c r="G52" s="35">
        <v>106.3</v>
      </c>
      <c r="H52" s="35">
        <v>917.3</v>
      </c>
      <c r="I52" s="34">
        <v>923.7</v>
      </c>
      <c r="K52" s="37"/>
      <c r="L52" s="37"/>
      <c r="O52" s="37"/>
      <c r="P52" s="37"/>
      <c r="S52" s="37"/>
      <c r="T52" s="37"/>
      <c r="W52" s="37"/>
      <c r="X52" s="37"/>
    </row>
    <row r="53" spans="1:24" ht="12.75">
      <c r="A53" s="29"/>
      <c r="B53" s="30"/>
      <c r="C53" s="30"/>
      <c r="D53" s="30"/>
      <c r="E53" s="30"/>
      <c r="F53" s="30"/>
      <c r="G53" s="30"/>
      <c r="H53" s="30"/>
      <c r="I53" s="31"/>
      <c r="L53" s="28"/>
      <c r="O53" s="28"/>
      <c r="P53" s="28"/>
      <c r="S53" s="28"/>
      <c r="T53" s="28"/>
      <c r="W53" s="28"/>
      <c r="X53" s="28"/>
    </row>
    <row r="54" spans="1:24" ht="12.75">
      <c r="A54" s="29" t="s">
        <v>44</v>
      </c>
      <c r="B54" s="30">
        <v>1100</v>
      </c>
      <c r="C54" s="30">
        <v>1500</v>
      </c>
      <c r="D54" s="30" t="s">
        <v>10</v>
      </c>
      <c r="E54" s="30" t="s">
        <v>10</v>
      </c>
      <c r="F54" s="30">
        <v>40</v>
      </c>
      <c r="G54" s="30">
        <v>60</v>
      </c>
      <c r="H54" s="30">
        <v>620</v>
      </c>
      <c r="I54" s="31">
        <v>650</v>
      </c>
      <c r="K54" s="28"/>
      <c r="L54" s="28"/>
      <c r="O54" s="28"/>
      <c r="P54" s="28"/>
      <c r="S54" s="28"/>
      <c r="T54" s="28"/>
      <c r="W54" s="28"/>
      <c r="X54" s="28"/>
    </row>
    <row r="55" spans="1:24" ht="12.75">
      <c r="A55" s="29" t="s">
        <v>45</v>
      </c>
      <c r="B55" s="30">
        <v>101424</v>
      </c>
      <c r="C55" s="30">
        <v>93600</v>
      </c>
      <c r="D55" s="30" t="s">
        <v>10</v>
      </c>
      <c r="E55" s="30" t="s">
        <v>10</v>
      </c>
      <c r="F55" s="30">
        <v>88.25</v>
      </c>
      <c r="G55" s="30">
        <v>88.25</v>
      </c>
      <c r="H55" s="30">
        <v>220</v>
      </c>
      <c r="I55" s="31">
        <v>220</v>
      </c>
      <c r="K55" s="28"/>
      <c r="L55" s="28"/>
      <c r="O55" s="28"/>
      <c r="P55" s="28"/>
      <c r="S55" s="28"/>
      <c r="T55" s="28"/>
      <c r="W55" s="28"/>
      <c r="X55" s="28"/>
    </row>
    <row r="56" spans="1:24" ht="12.75">
      <c r="A56" s="29" t="s">
        <v>46</v>
      </c>
      <c r="B56" s="30" t="s">
        <v>10</v>
      </c>
      <c r="C56" s="30" t="s">
        <v>10</v>
      </c>
      <c r="D56" s="30" t="s">
        <v>10</v>
      </c>
      <c r="E56" s="30" t="s">
        <v>10</v>
      </c>
      <c r="F56" s="30">
        <v>0.5</v>
      </c>
      <c r="G56" s="30">
        <v>80</v>
      </c>
      <c r="H56" s="30">
        <v>18.5</v>
      </c>
      <c r="I56" s="31">
        <v>18.5</v>
      </c>
      <c r="K56" s="28"/>
      <c r="L56" s="28"/>
      <c r="O56" s="28"/>
      <c r="P56" s="28"/>
      <c r="S56" s="28"/>
      <c r="T56" s="28"/>
      <c r="W56" s="28"/>
      <c r="X56" s="28"/>
    </row>
    <row r="57" spans="1:24" ht="12.75">
      <c r="A57" s="29" t="s">
        <v>47</v>
      </c>
      <c r="B57" s="30">
        <v>9</v>
      </c>
      <c r="C57" s="30">
        <v>9</v>
      </c>
      <c r="D57" s="30" t="s">
        <v>10</v>
      </c>
      <c r="E57" s="30" t="s">
        <v>10</v>
      </c>
      <c r="F57" s="30">
        <v>10</v>
      </c>
      <c r="G57" s="30">
        <v>10</v>
      </c>
      <c r="H57" s="30">
        <v>40</v>
      </c>
      <c r="I57" s="31">
        <v>40</v>
      </c>
      <c r="K57" s="28"/>
      <c r="L57" s="28"/>
      <c r="O57" s="28"/>
      <c r="P57" s="28"/>
      <c r="S57" s="28"/>
      <c r="T57" s="28"/>
      <c r="W57" s="28"/>
      <c r="X57" s="28"/>
    </row>
    <row r="58" spans="1:24" ht="12.75">
      <c r="A58" s="29" t="s">
        <v>48</v>
      </c>
      <c r="B58" s="30">
        <v>3526</v>
      </c>
      <c r="C58" s="30">
        <v>4285</v>
      </c>
      <c r="D58" s="30" t="s">
        <v>10</v>
      </c>
      <c r="E58" s="30" t="s">
        <v>10</v>
      </c>
      <c r="F58" s="30">
        <v>21.115</v>
      </c>
      <c r="G58" s="30">
        <v>11.616</v>
      </c>
      <c r="H58" s="30">
        <v>161.67</v>
      </c>
      <c r="I58" s="31">
        <v>207.262</v>
      </c>
      <c r="K58" s="28"/>
      <c r="L58" s="28"/>
      <c r="O58" s="28"/>
      <c r="P58" s="28"/>
      <c r="S58" s="28"/>
      <c r="T58" s="28"/>
      <c r="W58" s="28"/>
      <c r="X58" s="28"/>
    </row>
    <row r="59" spans="1:24" ht="12.75">
      <c r="A59" s="33" t="s">
        <v>49</v>
      </c>
      <c r="B59" s="35">
        <v>106059</v>
      </c>
      <c r="C59" s="35">
        <v>99394</v>
      </c>
      <c r="D59" s="35" t="s">
        <v>10</v>
      </c>
      <c r="E59" s="35" t="s">
        <v>10</v>
      </c>
      <c r="F59" s="35">
        <f>SUM(F54:F58)</f>
        <v>159.865</v>
      </c>
      <c r="G59" s="35">
        <v>249.866</v>
      </c>
      <c r="H59" s="35">
        <v>1060.17</v>
      </c>
      <c r="I59" s="34">
        <v>1135.762</v>
      </c>
      <c r="K59" s="28"/>
      <c r="L59" s="28"/>
      <c r="O59" s="28"/>
      <c r="P59" s="28"/>
      <c r="S59" s="28"/>
      <c r="T59" s="28"/>
      <c r="W59" s="28"/>
      <c r="X59" s="28"/>
    </row>
    <row r="60" spans="1:24" ht="12.75">
      <c r="A60" s="29"/>
      <c r="B60" s="30"/>
      <c r="C60" s="30"/>
      <c r="D60" s="30"/>
      <c r="E60" s="30"/>
      <c r="F60" s="30"/>
      <c r="G60" s="30"/>
      <c r="H60" s="30"/>
      <c r="I60" s="31"/>
      <c r="L60" s="28"/>
      <c r="O60" s="28"/>
      <c r="P60" s="28"/>
      <c r="S60" s="28"/>
      <c r="T60" s="28"/>
      <c r="W60" s="28"/>
      <c r="X60" s="28"/>
    </row>
    <row r="61" spans="1:24" ht="12.75">
      <c r="A61" s="29" t="s">
        <v>50</v>
      </c>
      <c r="B61" s="30">
        <v>7276</v>
      </c>
      <c r="C61" s="30">
        <v>9045</v>
      </c>
      <c r="D61" s="30">
        <v>60</v>
      </c>
      <c r="E61" s="30">
        <v>10</v>
      </c>
      <c r="F61" s="30">
        <v>7200</v>
      </c>
      <c r="G61" s="30">
        <v>9385</v>
      </c>
      <c r="H61" s="30">
        <v>13785</v>
      </c>
      <c r="I61" s="31">
        <v>13531.4</v>
      </c>
      <c r="K61" s="28"/>
      <c r="L61" s="28"/>
      <c r="O61" s="28"/>
      <c r="P61" s="28"/>
      <c r="S61" s="28"/>
      <c r="T61" s="28"/>
      <c r="W61" s="28"/>
      <c r="X61" s="28"/>
    </row>
    <row r="62" spans="1:24" ht="12.75">
      <c r="A62" s="29" t="s">
        <v>51</v>
      </c>
      <c r="B62" s="30">
        <v>2630</v>
      </c>
      <c r="C62" s="30">
        <v>2140</v>
      </c>
      <c r="D62" s="30" t="s">
        <v>10</v>
      </c>
      <c r="E62" s="30" t="s">
        <v>10</v>
      </c>
      <c r="F62" s="30">
        <v>2040</v>
      </c>
      <c r="G62" s="30">
        <v>1700</v>
      </c>
      <c r="H62" s="30">
        <v>1040</v>
      </c>
      <c r="I62" s="31">
        <v>1060</v>
      </c>
      <c r="K62" s="28"/>
      <c r="L62" s="28"/>
      <c r="O62" s="28"/>
      <c r="P62" s="28"/>
      <c r="S62" s="28"/>
      <c r="T62" s="28"/>
      <c r="W62" s="28"/>
      <c r="X62" s="28"/>
    </row>
    <row r="63" spans="1:24" ht="12.75">
      <c r="A63" s="29" t="s">
        <v>52</v>
      </c>
      <c r="B63" s="30">
        <v>15781.1</v>
      </c>
      <c r="C63" s="30">
        <v>14864.1</v>
      </c>
      <c r="D63" s="30" t="s">
        <v>10</v>
      </c>
      <c r="E63" s="30" t="s">
        <v>10</v>
      </c>
      <c r="F63" s="30">
        <v>4124.5</v>
      </c>
      <c r="G63" s="30">
        <v>4208.5</v>
      </c>
      <c r="H63" s="30">
        <v>4328</v>
      </c>
      <c r="I63" s="31">
        <v>4310.7</v>
      </c>
      <c r="K63" s="28"/>
      <c r="L63" s="28"/>
      <c r="O63" s="28"/>
      <c r="P63" s="28"/>
      <c r="S63" s="28"/>
      <c r="T63" s="28"/>
      <c r="W63" s="28"/>
      <c r="X63" s="28"/>
    </row>
    <row r="64" spans="1:24" ht="12.75">
      <c r="A64" s="33" t="s">
        <v>53</v>
      </c>
      <c r="B64" s="35">
        <v>25687.1</v>
      </c>
      <c r="C64" s="35">
        <v>26049.1</v>
      </c>
      <c r="D64" s="35">
        <v>60</v>
      </c>
      <c r="E64" s="35">
        <v>10</v>
      </c>
      <c r="F64" s="35">
        <f>SUM(F61:F63)</f>
        <v>13364.5</v>
      </c>
      <c r="G64" s="35">
        <v>15293.5</v>
      </c>
      <c r="H64" s="35">
        <v>19153</v>
      </c>
      <c r="I64" s="34">
        <v>18902.1</v>
      </c>
      <c r="K64" s="28"/>
      <c r="L64" s="28"/>
      <c r="O64" s="28"/>
      <c r="P64" s="28"/>
      <c r="S64" s="28"/>
      <c r="T64" s="28"/>
      <c r="W64" s="28"/>
      <c r="X64" s="28"/>
    </row>
    <row r="65" spans="1:24" ht="12.75">
      <c r="A65" s="29"/>
      <c r="B65" s="30"/>
      <c r="C65" s="30"/>
      <c r="D65" s="30"/>
      <c r="E65" s="30"/>
      <c r="F65" s="30"/>
      <c r="G65" s="30"/>
      <c r="H65" s="30"/>
      <c r="I65" s="31"/>
      <c r="L65" s="28"/>
      <c r="O65" s="28"/>
      <c r="P65" s="28"/>
      <c r="S65" s="28"/>
      <c r="T65" s="28"/>
      <c r="W65" s="28"/>
      <c r="X65" s="28"/>
    </row>
    <row r="66" spans="1:24" s="38" customFormat="1" ht="12.75">
      <c r="A66" s="33" t="s">
        <v>54</v>
      </c>
      <c r="B66" s="35">
        <v>130470</v>
      </c>
      <c r="C66" s="35">
        <v>96700</v>
      </c>
      <c r="D66" s="35" t="s">
        <v>10</v>
      </c>
      <c r="E66" s="35" t="s">
        <v>10</v>
      </c>
      <c r="F66" s="35" t="s">
        <v>10</v>
      </c>
      <c r="G66" s="35" t="s">
        <v>10</v>
      </c>
      <c r="H66" s="35">
        <v>49690</v>
      </c>
      <c r="I66" s="34">
        <v>46230</v>
      </c>
      <c r="K66" s="39"/>
      <c r="L66" s="39"/>
      <c r="O66" s="39"/>
      <c r="P66" s="39"/>
      <c r="S66" s="39"/>
      <c r="T66" s="39"/>
      <c r="W66" s="39"/>
      <c r="X66" s="39"/>
    </row>
    <row r="67" spans="1:24" ht="12.75">
      <c r="A67" s="29"/>
      <c r="B67" s="30"/>
      <c r="C67" s="30"/>
      <c r="D67" s="30"/>
      <c r="E67" s="30"/>
      <c r="F67" s="30"/>
      <c r="G67" s="30"/>
      <c r="H67" s="30"/>
      <c r="I67" s="31"/>
      <c r="L67" s="28"/>
      <c r="O67" s="28"/>
      <c r="P67" s="28"/>
      <c r="S67" s="28"/>
      <c r="T67" s="28"/>
      <c r="W67" s="28"/>
      <c r="X67" s="28"/>
    </row>
    <row r="68" spans="1:24" ht="12.75">
      <c r="A68" s="29" t="s">
        <v>55</v>
      </c>
      <c r="B68" s="30">
        <v>21780</v>
      </c>
      <c r="C68" s="30">
        <v>20240</v>
      </c>
      <c r="D68" s="30" t="s">
        <v>10</v>
      </c>
      <c r="E68" s="30" t="s">
        <v>10</v>
      </c>
      <c r="F68" s="30">
        <v>25</v>
      </c>
      <c r="G68" s="30">
        <v>23</v>
      </c>
      <c r="H68" s="30">
        <v>670</v>
      </c>
      <c r="I68" s="31">
        <v>737</v>
      </c>
      <c r="K68" s="28"/>
      <c r="L68" s="28"/>
      <c r="O68" s="28"/>
      <c r="P68" s="28"/>
      <c r="S68" s="28"/>
      <c r="T68" s="28"/>
      <c r="W68" s="28"/>
      <c r="X68" s="28"/>
    </row>
    <row r="69" spans="1:24" ht="12.75">
      <c r="A69" s="29" t="s">
        <v>56</v>
      </c>
      <c r="B69" s="30">
        <v>4680</v>
      </c>
      <c r="C69" s="30">
        <v>4670</v>
      </c>
      <c r="D69" s="30" t="s">
        <v>10</v>
      </c>
      <c r="E69" s="30" t="s">
        <v>10</v>
      </c>
      <c r="F69" s="30">
        <v>10</v>
      </c>
      <c r="G69" s="30">
        <v>10</v>
      </c>
      <c r="H69" s="30">
        <v>550</v>
      </c>
      <c r="I69" s="31">
        <v>751</v>
      </c>
      <c r="K69" s="28"/>
      <c r="L69" s="28"/>
      <c r="O69" s="28"/>
      <c r="P69" s="28"/>
      <c r="S69" s="28"/>
      <c r="T69" s="28"/>
      <c r="W69" s="28"/>
      <c r="X69" s="28"/>
    </row>
    <row r="70" spans="1:24" ht="12.75">
      <c r="A70" s="33" t="s">
        <v>57</v>
      </c>
      <c r="B70" s="35">
        <v>26460</v>
      </c>
      <c r="C70" s="35">
        <v>24910</v>
      </c>
      <c r="D70" s="35" t="s">
        <v>10</v>
      </c>
      <c r="E70" s="35" t="s">
        <v>10</v>
      </c>
      <c r="F70" s="35">
        <f>SUM(F68:F69)</f>
        <v>35</v>
      </c>
      <c r="G70" s="35">
        <v>33</v>
      </c>
      <c r="H70" s="35">
        <v>1220</v>
      </c>
      <c r="I70" s="34">
        <v>1488</v>
      </c>
      <c r="K70" s="28"/>
      <c r="L70" s="28"/>
      <c r="O70" s="28"/>
      <c r="P70" s="28"/>
      <c r="S70" s="28"/>
      <c r="T70" s="28"/>
      <c r="W70" s="28"/>
      <c r="X70" s="28"/>
    </row>
    <row r="71" spans="1:24" ht="12.75">
      <c r="A71" s="29"/>
      <c r="B71" s="30"/>
      <c r="C71" s="30"/>
      <c r="D71" s="30"/>
      <c r="E71" s="30"/>
      <c r="F71" s="30"/>
      <c r="G71" s="30"/>
      <c r="H71" s="30"/>
      <c r="I71" s="31"/>
      <c r="L71" s="28"/>
      <c r="O71" s="28"/>
      <c r="P71" s="28"/>
      <c r="S71" s="28"/>
      <c r="T71" s="28"/>
      <c r="W71" s="28"/>
      <c r="X71" s="28"/>
    </row>
    <row r="72" spans="1:24" ht="12.75">
      <c r="A72" s="29" t="s">
        <v>58</v>
      </c>
      <c r="B72" s="30" t="s">
        <v>10</v>
      </c>
      <c r="C72" s="30" t="s">
        <v>10</v>
      </c>
      <c r="D72" s="30">
        <v>50230</v>
      </c>
      <c r="E72" s="30">
        <v>50230</v>
      </c>
      <c r="F72" s="30">
        <v>18540</v>
      </c>
      <c r="G72" s="30">
        <v>18540</v>
      </c>
      <c r="H72" s="30">
        <v>266950</v>
      </c>
      <c r="I72" s="31">
        <v>266950</v>
      </c>
      <c r="K72" s="28"/>
      <c r="L72" s="28"/>
      <c r="O72" s="28"/>
      <c r="P72" s="28"/>
      <c r="S72" s="28"/>
      <c r="T72" s="28"/>
      <c r="W72" s="28"/>
      <c r="X72" s="28"/>
    </row>
    <row r="73" spans="1:24" ht="12.75">
      <c r="A73" s="29" t="s">
        <v>59</v>
      </c>
      <c r="B73" s="30">
        <v>600</v>
      </c>
      <c r="C73" s="30">
        <v>600</v>
      </c>
      <c r="D73" s="30">
        <v>296.5</v>
      </c>
      <c r="E73" s="30">
        <v>296.5</v>
      </c>
      <c r="F73" s="30">
        <v>245</v>
      </c>
      <c r="G73" s="30">
        <v>245</v>
      </c>
      <c r="H73" s="30">
        <v>3500</v>
      </c>
      <c r="I73" s="31">
        <v>3500</v>
      </c>
      <c r="K73" s="28"/>
      <c r="L73" s="28"/>
      <c r="O73" s="28"/>
      <c r="P73" s="28"/>
      <c r="S73" s="28"/>
      <c r="T73" s="28"/>
      <c r="W73" s="28"/>
      <c r="X73" s="28"/>
    </row>
    <row r="74" spans="1:24" ht="12.75">
      <c r="A74" s="29" t="s">
        <v>60</v>
      </c>
      <c r="B74" s="30">
        <v>12200</v>
      </c>
      <c r="C74" s="30">
        <v>12200</v>
      </c>
      <c r="D74" s="30" t="s">
        <v>10</v>
      </c>
      <c r="E74" s="30" t="s">
        <v>10</v>
      </c>
      <c r="F74" s="30" t="s">
        <v>10</v>
      </c>
      <c r="G74" s="30" t="s">
        <v>10</v>
      </c>
      <c r="H74" s="30">
        <v>950</v>
      </c>
      <c r="I74" s="31">
        <v>950</v>
      </c>
      <c r="K74" s="28"/>
      <c r="L74" s="28"/>
      <c r="O74" s="28"/>
      <c r="P74" s="28"/>
      <c r="S74" s="28"/>
      <c r="T74" s="28"/>
      <c r="W74" s="28"/>
      <c r="X74" s="28"/>
    </row>
    <row r="75" spans="1:24" ht="12.75">
      <c r="A75" s="29" t="s">
        <v>61</v>
      </c>
      <c r="B75" s="30">
        <v>250</v>
      </c>
      <c r="C75" s="30">
        <v>250</v>
      </c>
      <c r="D75" s="30" t="s">
        <v>10</v>
      </c>
      <c r="E75" s="30" t="s">
        <v>10</v>
      </c>
      <c r="F75" s="30">
        <v>200</v>
      </c>
      <c r="G75" s="30">
        <v>200</v>
      </c>
      <c r="H75" s="30">
        <v>37040</v>
      </c>
      <c r="I75" s="31">
        <v>37040</v>
      </c>
      <c r="K75" s="28"/>
      <c r="L75" s="28"/>
      <c r="O75" s="28"/>
      <c r="P75" s="28"/>
      <c r="S75" s="28"/>
      <c r="T75" s="28"/>
      <c r="W75" s="28"/>
      <c r="X75" s="28"/>
    </row>
    <row r="76" spans="1:24" ht="12.75">
      <c r="A76" s="29" t="s">
        <v>62</v>
      </c>
      <c r="B76" s="30">
        <v>77000</v>
      </c>
      <c r="C76" s="30">
        <v>77000</v>
      </c>
      <c r="D76" s="30" t="s">
        <v>10</v>
      </c>
      <c r="E76" s="30" t="s">
        <v>10</v>
      </c>
      <c r="F76" s="30">
        <v>89000</v>
      </c>
      <c r="G76" s="30">
        <v>89000</v>
      </c>
      <c r="H76" s="30">
        <v>6200</v>
      </c>
      <c r="I76" s="31">
        <v>6200</v>
      </c>
      <c r="K76" s="28"/>
      <c r="L76" s="28"/>
      <c r="O76" s="28"/>
      <c r="P76" s="28"/>
      <c r="S76" s="28"/>
      <c r="T76" s="28"/>
      <c r="W76" s="28"/>
      <c r="X76" s="28"/>
    </row>
    <row r="77" spans="1:24" ht="12.75">
      <c r="A77" s="29" t="s">
        <v>63</v>
      </c>
      <c r="B77" s="30">
        <v>3409</v>
      </c>
      <c r="C77" s="30">
        <v>3409</v>
      </c>
      <c r="D77" s="30" t="s">
        <v>10</v>
      </c>
      <c r="E77" s="30" t="s">
        <v>10</v>
      </c>
      <c r="F77" s="30">
        <v>54.544</v>
      </c>
      <c r="G77" s="30">
        <v>54.544</v>
      </c>
      <c r="H77" s="30">
        <v>549.348</v>
      </c>
      <c r="I77" s="31">
        <v>549.348</v>
      </c>
      <c r="K77" s="28"/>
      <c r="L77" s="28"/>
      <c r="O77" s="28"/>
      <c r="P77" s="28"/>
      <c r="S77" s="28"/>
      <c r="T77" s="28"/>
      <c r="W77" s="28"/>
      <c r="X77" s="28"/>
    </row>
    <row r="78" spans="1:24" ht="12.75">
      <c r="A78" s="29" t="s">
        <v>64</v>
      </c>
      <c r="B78" s="30">
        <v>11510</v>
      </c>
      <c r="C78" s="30">
        <v>11510</v>
      </c>
      <c r="D78" s="30">
        <v>425</v>
      </c>
      <c r="E78" s="30">
        <v>425</v>
      </c>
      <c r="F78" s="30">
        <v>1707.66</v>
      </c>
      <c r="G78" s="30">
        <v>1707.66</v>
      </c>
      <c r="H78" s="30">
        <v>7407.7</v>
      </c>
      <c r="I78" s="31">
        <v>7407.7</v>
      </c>
      <c r="K78" s="28"/>
      <c r="L78" s="28"/>
      <c r="O78" s="28"/>
      <c r="P78" s="28"/>
      <c r="S78" s="28"/>
      <c r="T78" s="28"/>
      <c r="W78" s="28"/>
      <c r="X78" s="28"/>
    </row>
    <row r="79" spans="1:24" ht="12.75">
      <c r="A79" s="29" t="s">
        <v>65</v>
      </c>
      <c r="B79" s="30">
        <v>14300</v>
      </c>
      <c r="C79" s="30">
        <v>14300</v>
      </c>
      <c r="D79" s="30">
        <v>1200</v>
      </c>
      <c r="E79" s="30">
        <v>1200</v>
      </c>
      <c r="F79" s="30">
        <v>1630</v>
      </c>
      <c r="G79" s="30">
        <v>1630</v>
      </c>
      <c r="H79" s="30">
        <v>3210</v>
      </c>
      <c r="I79" s="31">
        <v>3210</v>
      </c>
      <c r="K79" s="28"/>
      <c r="L79" s="28"/>
      <c r="O79" s="28"/>
      <c r="P79" s="28"/>
      <c r="S79" s="28"/>
      <c r="T79" s="28"/>
      <c r="W79" s="28"/>
      <c r="X79" s="28"/>
    </row>
    <row r="80" spans="1:24" ht="12.75">
      <c r="A80" s="33" t="s">
        <v>66</v>
      </c>
      <c r="B80" s="35">
        <v>119269</v>
      </c>
      <c r="C80" s="35">
        <v>119269</v>
      </c>
      <c r="D80" s="35">
        <v>52151.5</v>
      </c>
      <c r="E80" s="35">
        <v>52151.5</v>
      </c>
      <c r="F80" s="35">
        <f>SUM(F72:F79)</f>
        <v>111377.204</v>
      </c>
      <c r="G80" s="35">
        <v>111377.204</v>
      </c>
      <c r="H80" s="35">
        <v>325807.048</v>
      </c>
      <c r="I80" s="34">
        <v>325807.048</v>
      </c>
      <c r="K80" s="28"/>
      <c r="L80" s="28"/>
      <c r="O80" s="28"/>
      <c r="P80" s="28"/>
      <c r="S80" s="28"/>
      <c r="T80" s="28"/>
      <c r="W80" s="28"/>
      <c r="X80" s="28"/>
    </row>
    <row r="81" spans="1:24" ht="12.75">
      <c r="A81" s="29"/>
      <c r="B81" s="30"/>
      <c r="C81" s="30"/>
      <c r="D81" s="30"/>
      <c r="E81" s="30"/>
      <c r="F81" s="30"/>
      <c r="G81" s="30"/>
      <c r="H81" s="30"/>
      <c r="I81" s="31"/>
      <c r="L81" s="28"/>
      <c r="O81" s="28"/>
      <c r="P81" s="28"/>
      <c r="S81" s="28"/>
      <c r="T81" s="28"/>
      <c r="W81" s="28"/>
      <c r="X81" s="28"/>
    </row>
    <row r="82" spans="1:24" ht="12.75">
      <c r="A82" s="32" t="s">
        <v>67</v>
      </c>
      <c r="B82" s="30">
        <v>180</v>
      </c>
      <c r="C82" s="30">
        <v>180</v>
      </c>
      <c r="D82" s="30">
        <v>35480</v>
      </c>
      <c r="E82" s="30">
        <v>35480</v>
      </c>
      <c r="F82" s="30" t="s">
        <v>10</v>
      </c>
      <c r="G82" s="30" t="s">
        <v>10</v>
      </c>
      <c r="H82" s="30">
        <v>26770</v>
      </c>
      <c r="I82" s="31">
        <v>26770</v>
      </c>
      <c r="K82" s="28"/>
      <c r="L82" s="28"/>
      <c r="O82" s="28"/>
      <c r="P82" s="28"/>
      <c r="S82" s="28"/>
      <c r="T82" s="28"/>
      <c r="W82" s="28"/>
      <c r="X82" s="28"/>
    </row>
    <row r="83" spans="1:24" ht="12.75">
      <c r="A83" s="29" t="s">
        <v>68</v>
      </c>
      <c r="B83" s="30">
        <v>1391</v>
      </c>
      <c r="C83" s="30">
        <v>1547</v>
      </c>
      <c r="D83" s="30">
        <v>14901.9</v>
      </c>
      <c r="E83" s="30">
        <v>15081.9</v>
      </c>
      <c r="F83" s="30" t="s">
        <v>10</v>
      </c>
      <c r="G83" s="30" t="s">
        <v>10</v>
      </c>
      <c r="H83" s="30">
        <v>35160</v>
      </c>
      <c r="I83" s="31">
        <v>34678</v>
      </c>
      <c r="K83" s="28"/>
      <c r="L83" s="28"/>
      <c r="O83" s="28"/>
      <c r="P83" s="28"/>
      <c r="S83" s="28"/>
      <c r="T83" s="28"/>
      <c r="W83" s="28"/>
      <c r="X83" s="28"/>
    </row>
    <row r="84" spans="1:24" ht="12.75">
      <c r="A84" s="33" t="s">
        <v>69</v>
      </c>
      <c r="B84" s="35">
        <v>1571</v>
      </c>
      <c r="C84" s="35">
        <v>1727</v>
      </c>
      <c r="D84" s="35">
        <v>50381.9</v>
      </c>
      <c r="E84" s="35">
        <v>50561.9</v>
      </c>
      <c r="F84" s="35" t="s">
        <v>10</v>
      </c>
      <c r="G84" s="35" t="s">
        <v>10</v>
      </c>
      <c r="H84" s="35">
        <v>61930</v>
      </c>
      <c r="I84" s="34">
        <v>61448</v>
      </c>
      <c r="K84" s="28"/>
      <c r="L84" s="28"/>
      <c r="O84" s="28"/>
      <c r="P84" s="28"/>
      <c r="S84" s="28"/>
      <c r="T84" s="28"/>
      <c r="W84" s="28"/>
      <c r="X84" s="28"/>
    </row>
    <row r="85" spans="1:24" ht="12.75">
      <c r="A85" s="29"/>
      <c r="B85" s="30"/>
      <c r="C85" s="30"/>
      <c r="D85" s="30"/>
      <c r="E85" s="30"/>
      <c r="F85" s="30"/>
      <c r="G85" s="30"/>
      <c r="H85" s="30"/>
      <c r="I85" s="31"/>
      <c r="K85" s="28"/>
      <c r="L85" s="28"/>
      <c r="O85" s="28"/>
      <c r="P85" s="28"/>
      <c r="S85" s="28"/>
      <c r="T85" s="28"/>
      <c r="W85" s="28"/>
      <c r="X85" s="28"/>
    </row>
    <row r="86" spans="1:24" s="43" customFormat="1" ht="13.5" thickBot="1">
      <c r="A86" s="40" t="s">
        <v>70</v>
      </c>
      <c r="B86" s="41">
        <v>476550.38</v>
      </c>
      <c r="C86" s="41">
        <v>429708.68</v>
      </c>
      <c r="D86" s="41">
        <v>102593.4</v>
      </c>
      <c r="E86" s="41">
        <v>102723.4</v>
      </c>
      <c r="F86" s="41">
        <f>SUM(F84,F80,F70,F66,F64,F59,F52,F50,F39,F37,F31,F26,F24,F22,F17,F15,F13)</f>
        <v>128917.43800000001</v>
      </c>
      <c r="G86" s="41">
        <v>130928.725</v>
      </c>
      <c r="H86" s="41">
        <v>476192.952</v>
      </c>
      <c r="I86" s="42">
        <v>473219.739</v>
      </c>
      <c r="K86" s="44"/>
      <c r="L86" s="44"/>
      <c r="O86" s="44"/>
      <c r="P86" s="44"/>
      <c r="S86" s="44"/>
      <c r="T86" s="44"/>
      <c r="W86" s="44"/>
      <c r="X86" s="44"/>
    </row>
    <row r="87" spans="1:9" ht="12.75">
      <c r="A87" s="45" t="s">
        <v>71</v>
      </c>
      <c r="B87" s="45"/>
      <c r="C87" s="46"/>
      <c r="D87" s="47"/>
      <c r="E87" s="47"/>
      <c r="F87" s="45"/>
      <c r="G87" s="47"/>
      <c r="H87" s="47"/>
      <c r="I87" s="47"/>
    </row>
    <row r="88" spans="1:9" ht="12.75">
      <c r="A88" s="48" t="s">
        <v>72</v>
      </c>
      <c r="B88" s="49"/>
      <c r="C88" s="50"/>
      <c r="D88" s="51"/>
      <c r="E88" s="51"/>
      <c r="F88" s="49"/>
      <c r="G88" s="49"/>
      <c r="H88" s="49"/>
      <c r="I88" s="49"/>
    </row>
    <row r="89" spans="4:5" ht="12.75">
      <c r="D89" s="28"/>
      <c r="E89" s="28"/>
    </row>
    <row r="91" ht="12.75">
      <c r="C91"/>
    </row>
  </sheetData>
  <mergeCells count="15">
    <mergeCell ref="A1:I1"/>
    <mergeCell ref="B5:C6"/>
    <mergeCell ref="D5:E6"/>
    <mergeCell ref="F5:G6"/>
    <mergeCell ref="H5:I6"/>
    <mergeCell ref="A5:A8"/>
    <mergeCell ref="B7:B8"/>
    <mergeCell ref="C7:C8"/>
    <mergeCell ref="D7:D8"/>
    <mergeCell ref="A3:I3"/>
    <mergeCell ref="H7:H8"/>
    <mergeCell ref="I7:I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2012-11-07T13:05:04Z</dcterms:created>
  <dcterms:modified xsi:type="dcterms:W3CDTF">2012-11-07T13:05:22Z</dcterms:modified>
  <cp:category/>
  <cp:version/>
  <cp:contentType/>
  <cp:contentStatus/>
</cp:coreProperties>
</file>