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'15.11.4'!$A$1:$J$88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<sst xmlns="http://schemas.openxmlformats.org/spreadsheetml/2006/main" count="209" uniqueCount="78">
  <si>
    <t>MEDIOS DE PRODUCCIÓN</t>
  </si>
  <si>
    <t>15.11.4. SUPERFICIE DE AGRICULTURA ECOLÓGICA: Análisis provincial según tipo de cultivo o aprovechamientos, 2012 (hectáreas)</t>
  </si>
  <si>
    <t>(conclusión)</t>
  </si>
  <si>
    <t>Provincias y Comunidades Autónomas</t>
  </si>
  <si>
    <t>Total hortalizas frescas *</t>
  </si>
  <si>
    <t>Fresas</t>
  </si>
  <si>
    <t>Setas cultivadas</t>
  </si>
  <si>
    <t>Plataneras y subtropicales</t>
  </si>
  <si>
    <t>Bayas cultivadas</t>
  </si>
  <si>
    <t>Total de pastos y prados permanetes</t>
  </si>
  <si>
    <t>Barbecho</t>
  </si>
  <si>
    <t>Otras superficies no incluidas en ningún otro lugar</t>
  </si>
  <si>
    <t xml:space="preserve">  A Coruña</t>
  </si>
  <si>
    <t>−</t>
  </si>
  <si>
    <t xml:space="preserve">  Lugo</t>
  </si>
  <si>
    <t xml:space="preserve">  Ourense</t>
  </si>
  <si>
    <t xml:space="preserve">  Pontevedra</t>
  </si>
  <si>
    <t xml:space="preserve">   GALICIA</t>
  </si>
  <si>
    <t>,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</si>
  <si>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</si>
  <si>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</si>
  <si>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</si>
  <si>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</si>
  <si>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</si>
  <si>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</si>
  <si>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</si>
  <si>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</si>
  <si>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</si>
  <si>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</si>
  <si>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</si>
  <si>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</si>
  <si>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</si>
  <si>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</si>
  <si>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</si>
  <si>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</si>
  <si>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</si>
  <si>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</si>
  <si>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</si>
  <si>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 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</si>
  <si>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</si>
  <si>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</si>
  <si>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</si>
  <si>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</si>
  <si>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</si>
  <si>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</si>
  <si>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</si>
  <si>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</si>
  <si>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</si>
  <si>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</si>
  <si>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</si>
  <si>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</si>
  <si>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</si>
  <si>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</si>
  <si>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</si>
  <si>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</si>
  <si>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</si>
  <si>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</si>
  <si>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</si>
  <si>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</si>
  <si>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</si>
  <si>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</si>
  <si>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</si>
  <si>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</si>
  <si>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</si>
  <si>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</si>
  <si>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</si>
  <si>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</si>
  <si>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</si>
  <si>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</si>
  <si>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</si>
  <si>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</si>
  <si>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</si>
  <si>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</si>
  <si>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</si>
  <si>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</si>
  <si>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</si>
  <si>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Fuente: Subdirección General  de Calidad Diferenciada y Agricultura Ecológica</t>
  </si>
  <si>
    <t>* Incluye hortalizas de hoja y tallo, coles, hortalizas cultivadas por el fruto, hortalizas de bulbo y tubérculos, leguminosas de verdeo, y otras.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</si>
</sst>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6" fillId="2" borderId="0" xfId="22" applyFont="1" applyFill="1" applyAlignment="1">
      <alignment horizontal="center"/>
      <protection/>
    </xf>
    <xf numFmtId="169" fontId="6" fillId="2" borderId="0" xfId="22" applyFont="1" applyFill="1" applyAlignment="1" quotePrefix="1">
      <alignment horizontal="center"/>
      <protection/>
    </xf>
    <xf numFmtId="0" fontId="0" fillId="2" borderId="0" xfId="0" applyFill="1" applyBorder="1" applyAlignment="1">
      <alignment/>
    </xf>
    <xf numFmtId="169" fontId="0" fillId="2" borderId="2" xfId="22" applyFont="1" applyFill="1" applyBorder="1">
      <alignment/>
      <protection/>
    </xf>
    <xf numFmtId="169" fontId="0" fillId="3" borderId="3" xfId="22" applyFont="1" applyFill="1" applyBorder="1" applyAlignment="1">
      <alignment horizontal="center" vertical="center" wrapText="1"/>
      <protection/>
    </xf>
    <xf numFmtId="169" fontId="0" fillId="3" borderId="4" xfId="22" applyFont="1" applyFill="1" applyBorder="1" applyAlignment="1">
      <alignment horizontal="center" vertical="center" wrapText="1"/>
      <protection/>
    </xf>
    <xf numFmtId="169" fontId="0" fillId="3" borderId="5" xfId="22" applyFont="1" applyFill="1" applyBorder="1" applyAlignment="1">
      <alignment horizontal="center" vertical="center" wrapText="1"/>
      <protection/>
    </xf>
    <xf numFmtId="169" fontId="0" fillId="3" borderId="6" xfId="22" applyFont="1" applyFill="1" applyBorder="1" applyAlignment="1">
      <alignment horizontal="center" vertical="center" wrapText="1"/>
      <protection/>
    </xf>
    <xf numFmtId="169" fontId="0" fillId="3" borderId="7" xfId="22" applyFont="1" applyFill="1" applyBorder="1" applyAlignment="1">
      <alignment horizontal="center" vertical="center" wrapText="1"/>
      <protection/>
    </xf>
    <xf numFmtId="169" fontId="0" fillId="3" borderId="8" xfId="22" applyFont="1" applyFill="1" applyBorder="1" applyAlignment="1">
      <alignment horizontal="center" vertical="center" wrapText="1"/>
      <protection/>
    </xf>
    <xf numFmtId="169" fontId="0" fillId="3" borderId="9" xfId="22" applyFont="1" applyFill="1" applyBorder="1" applyAlignment="1">
      <alignment horizontal="center" vertical="center" wrapText="1"/>
      <protection/>
    </xf>
    <xf numFmtId="169" fontId="0" fillId="3" borderId="10" xfId="22" applyFont="1" applyFill="1" applyBorder="1" applyAlignment="1">
      <alignment horizontal="center" vertical="center" wrapText="1"/>
      <protection/>
    </xf>
    <xf numFmtId="169" fontId="0" fillId="3" borderId="11" xfId="22" applyFont="1" applyFill="1" applyBorder="1" applyAlignment="1">
      <alignment horizontal="center" vertical="center" wrapText="1"/>
      <protection/>
    </xf>
    <xf numFmtId="0" fontId="0" fillId="2" borderId="3" xfId="0" applyFont="1" applyFill="1" applyBorder="1" applyAlignment="1">
      <alignment/>
    </xf>
    <xf numFmtId="4" fontId="0" fillId="2" borderId="7" xfId="0" applyNumberFormat="1" applyFont="1" applyFill="1" applyBorder="1" applyAlignment="1" applyProtection="1">
      <alignment horizontal="right" vertical="center" indent="1"/>
      <protection/>
    </xf>
    <xf numFmtId="4" fontId="0" fillId="2" borderId="7" xfId="0" applyNumberForma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 vertical="center" indent="1"/>
      <protection/>
    </xf>
    <xf numFmtId="168" fontId="0" fillId="2" borderId="0" xfId="0" applyNumberFormat="1" applyFill="1" applyAlignment="1">
      <alignment/>
    </xf>
    <xf numFmtId="169" fontId="0" fillId="2" borderId="6" xfId="22" applyFont="1" applyFill="1" applyBorder="1">
      <alignment/>
      <protection/>
    </xf>
    <xf numFmtId="4" fontId="0" fillId="2" borderId="8" xfId="0" applyNumberFormat="1" applyFill="1" applyBorder="1" applyAlignment="1" applyProtection="1">
      <alignment horizontal="right" vertical="center" indent="1"/>
      <protection/>
    </xf>
    <xf numFmtId="0" fontId="0" fillId="2" borderId="6" xfId="0" applyFont="1" applyFill="1" applyBorder="1" applyAlignment="1">
      <alignment/>
    </xf>
    <xf numFmtId="4" fontId="0" fillId="2" borderId="8" xfId="0" applyNumberFormat="1" applyFont="1" applyFill="1" applyBorder="1" applyAlignment="1" applyProtection="1">
      <alignment horizontal="right" vertical="center" indent="1"/>
      <protection/>
    </xf>
    <xf numFmtId="169" fontId="7" fillId="3" borderId="6" xfId="22" applyFont="1" applyFill="1" applyBorder="1">
      <alignment/>
      <protection/>
    </xf>
    <xf numFmtId="4" fontId="7" fillId="3" borderId="7" xfId="0" applyNumberFormat="1" applyFont="1" applyFill="1" applyBorder="1" applyAlignment="1" applyProtection="1">
      <alignment horizontal="right" vertical="center" indent="1"/>
      <protection/>
    </xf>
    <xf numFmtId="4" fontId="7" fillId="3" borderId="8" xfId="0" applyNumberFormat="1" applyFont="1" applyFill="1" applyBorder="1" applyAlignment="1" applyProtection="1">
      <alignment horizontal="right" vertical="center" indent="1"/>
      <protection/>
    </xf>
    <xf numFmtId="169" fontId="7" fillId="2" borderId="6" xfId="22" applyFont="1" applyFill="1" applyBorder="1">
      <alignment/>
      <protection/>
    </xf>
    <xf numFmtId="169" fontId="7" fillId="3" borderId="9" xfId="22" applyFont="1" applyFill="1" applyBorder="1">
      <alignment/>
      <protection/>
    </xf>
    <xf numFmtId="4" fontId="7" fillId="3" borderId="10" xfId="0" applyNumberFormat="1" applyFont="1" applyFill="1" applyBorder="1" applyAlignment="1" applyProtection="1">
      <alignment horizontal="right" vertical="center" indent="1"/>
      <protection/>
    </xf>
    <xf numFmtId="4" fontId="7" fillId="3" borderId="11" xfId="0" applyNumberFormat="1" applyFont="1" applyFill="1" applyBorder="1" applyAlignment="1" applyProtection="1">
      <alignment horizontal="right" vertical="center" indent="1"/>
      <protection/>
    </xf>
    <xf numFmtId="3" fontId="0" fillId="2" borderId="0" xfId="0" applyNumberFormat="1" applyFill="1" applyBorder="1" applyAlignment="1">
      <alignment/>
    </xf>
    <xf numFmtId="0" fontId="0" fillId="2" borderId="12" xfId="0" applyBorder="1" applyAlignment="1">
      <alignment horizontal="left"/>
    </xf>
    <xf numFmtId="0" fontId="0" fillId="2" borderId="0" xfId="0" applyFill="1" applyAlignment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view="pageBreakPreview" zoomScale="75" zoomScaleNormal="75" zoomScaleSheetLayoutView="75" workbookViewId="0" topLeftCell="A11">
      <selection activeCell="J29" sqref="J29"/>
    </sheetView>
  </sheetViews>
  <sheetFormatPr defaultColWidth="11.421875" defaultRowHeight="12.75"/>
  <cols>
    <col min="1" max="1" width="27.7109375" style="2" customWidth="1"/>
    <col min="2" max="2" width="15.421875" style="2" customWidth="1"/>
    <col min="3" max="3" width="14.7109375" style="2" customWidth="1"/>
    <col min="4" max="4" width="16.421875" style="2" customWidth="1"/>
    <col min="5" max="5" width="17.421875" style="2" customWidth="1"/>
    <col min="6" max="6" width="17.57421875" style="2" customWidth="1"/>
    <col min="7" max="7" width="22.8515625" style="2" customWidth="1"/>
    <col min="8" max="8" width="17.140625" style="2" customWidth="1"/>
    <col min="9" max="9" width="22.57421875" style="2" customWidth="1"/>
    <col min="10" max="10" width="6.57421875" style="2" customWidth="1"/>
    <col min="11" max="11" width="3.421875" style="2" customWidth="1"/>
    <col min="12" max="12" width="3.140625" style="2" customWidth="1"/>
    <col min="13" max="13" width="3.57421875" style="2" customWidth="1"/>
    <col min="14" max="26" width="11.57421875" style="2" customWidth="1"/>
    <col min="27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0" ht="15">
      <c r="A4" s="5" t="s">
        <v>2</v>
      </c>
      <c r="B4" s="4"/>
      <c r="C4" s="4"/>
      <c r="D4" s="4"/>
      <c r="E4" s="4"/>
      <c r="F4" s="4"/>
      <c r="G4" s="4"/>
      <c r="H4" s="4"/>
      <c r="I4" s="4"/>
      <c r="J4" s="6"/>
    </row>
    <row r="5" spans="1:10" ht="13.5" thickBot="1">
      <c r="A5" s="7"/>
      <c r="B5" s="7"/>
      <c r="C5" s="7"/>
      <c r="D5" s="7"/>
      <c r="E5" s="7"/>
      <c r="F5" s="7"/>
      <c r="G5" s="7"/>
      <c r="H5" s="7"/>
      <c r="I5" s="7"/>
      <c r="J5" s="6"/>
    </row>
    <row r="6" spans="1:10" ht="12.75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6"/>
    </row>
    <row r="7" spans="1:9" ht="12.75">
      <c r="A7" s="11"/>
      <c r="B7" s="12"/>
      <c r="C7" s="12"/>
      <c r="D7" s="12"/>
      <c r="E7" s="12"/>
      <c r="F7" s="12"/>
      <c r="G7" s="12"/>
      <c r="H7" s="12"/>
      <c r="I7" s="13"/>
    </row>
    <row r="8" spans="1:9" ht="13.5" thickBot="1">
      <c r="A8" s="14"/>
      <c r="B8" s="15"/>
      <c r="C8" s="15"/>
      <c r="D8" s="15"/>
      <c r="E8" s="15"/>
      <c r="F8" s="15"/>
      <c r="G8" s="15"/>
      <c r="H8" s="15"/>
      <c r="I8" s="16"/>
    </row>
    <row r="9" spans="1:10" ht="12.75">
      <c r="A9" s="17" t="s">
        <v>12</v>
      </c>
      <c r="B9" s="18">
        <v>25.6</v>
      </c>
      <c r="C9" s="19" t="s">
        <v>13</v>
      </c>
      <c r="D9" s="19" t="s">
        <v>13</v>
      </c>
      <c r="E9" s="18" t="s">
        <v>13</v>
      </c>
      <c r="F9" s="19" t="s">
        <v>13</v>
      </c>
      <c r="G9" s="19">
        <v>9.4998</v>
      </c>
      <c r="H9" s="19">
        <v>0.288</v>
      </c>
      <c r="I9" s="20">
        <v>9.9129</v>
      </c>
      <c r="J9" s="21"/>
    </row>
    <row r="10" spans="1:10" ht="12.75">
      <c r="A10" s="22" t="s">
        <v>14</v>
      </c>
      <c r="B10" s="18">
        <v>16.5</v>
      </c>
      <c r="C10" s="19" t="s">
        <v>13</v>
      </c>
      <c r="D10" s="19" t="s">
        <v>13</v>
      </c>
      <c r="E10" s="18">
        <v>0.9589</v>
      </c>
      <c r="F10" s="18" t="s">
        <v>13</v>
      </c>
      <c r="G10" s="19">
        <v>1424.1644</v>
      </c>
      <c r="H10" s="19">
        <v>3.6394</v>
      </c>
      <c r="I10" s="23">
        <v>48.6556</v>
      </c>
      <c r="J10" s="21"/>
    </row>
    <row r="11" spans="1:9" ht="12.75">
      <c r="A11" s="24" t="s">
        <v>15</v>
      </c>
      <c r="B11" s="19">
        <v>17.82</v>
      </c>
      <c r="C11" s="19" t="s">
        <v>13</v>
      </c>
      <c r="D11" s="19" t="s">
        <v>13</v>
      </c>
      <c r="E11" s="18" t="s">
        <v>13</v>
      </c>
      <c r="F11" s="18" t="s">
        <v>13</v>
      </c>
      <c r="G11" s="19">
        <v>618.2917</v>
      </c>
      <c r="H11" s="19">
        <v>13.6412</v>
      </c>
      <c r="I11" s="25">
        <v>10.6861</v>
      </c>
    </row>
    <row r="12" spans="1:9" ht="12.75">
      <c r="A12" s="22" t="s">
        <v>16</v>
      </c>
      <c r="B12" s="18">
        <v>10.69</v>
      </c>
      <c r="C12" s="18" t="s">
        <v>13</v>
      </c>
      <c r="D12" s="19" t="s">
        <v>13</v>
      </c>
      <c r="E12" s="18">
        <v>3.7702</v>
      </c>
      <c r="F12" s="19" t="s">
        <v>13</v>
      </c>
      <c r="G12" s="19">
        <v>172.6492</v>
      </c>
      <c r="H12" s="19">
        <v>0.1107</v>
      </c>
      <c r="I12" s="25">
        <v>3.2467</v>
      </c>
    </row>
    <row r="13" spans="1:9" ht="12.75">
      <c r="A13" s="26" t="s">
        <v>17</v>
      </c>
      <c r="B13" s="27">
        <f aca="true" t="shared" si="0" ref="B13:I13">SUM(B9:B12)</f>
        <v>70.61</v>
      </c>
      <c r="C13" s="27">
        <f t="shared" si="0"/>
        <v>0</v>
      </c>
      <c r="D13" s="27">
        <f t="shared" si="0"/>
        <v>0</v>
      </c>
      <c r="E13" s="27">
        <f t="shared" si="0"/>
        <v>4.7291</v>
      </c>
      <c r="F13" s="27">
        <f t="shared" si="0"/>
        <v>0</v>
      </c>
      <c r="G13" s="27">
        <f t="shared" si="0"/>
        <v>2224.6050999999998</v>
      </c>
      <c r="H13" s="27">
        <f t="shared" si="0"/>
        <v>17.6793</v>
      </c>
      <c r="I13" s="28">
        <f t="shared" si="0"/>
        <v>72.5013</v>
      </c>
    </row>
    <row r="14" spans="1:9" ht="12.75">
      <c r="A14" s="29"/>
      <c r="B14" s="18"/>
      <c r="C14" s="18"/>
      <c r="D14" s="18"/>
      <c r="E14" s="18" t="s">
        <v>18</v>
      </c>
      <c r="F14" s="18"/>
      <c r="G14" s="18"/>
      <c r="H14" s="18"/>
      <c r="I14" s="25"/>
    </row>
    <row r="15" spans="1:9" ht="12.75">
      <c r="A15" s="26" t="s">
        <v>19</v>
      </c>
      <c r="B15" s="27">
        <v>6.8836</v>
      </c>
      <c r="C15" s="27">
        <v>0.6415</v>
      </c>
      <c r="D15" s="27">
        <v>0</v>
      </c>
      <c r="E15" s="27">
        <v>3.2727</v>
      </c>
      <c r="F15" s="27">
        <v>11.2852</v>
      </c>
      <c r="G15" s="27">
        <v>22277.3103</v>
      </c>
      <c r="H15" s="27">
        <v>0</v>
      </c>
      <c r="I15" s="28">
        <v>0</v>
      </c>
    </row>
    <row r="16" spans="1:9" ht="12.75">
      <c r="A16" s="22"/>
      <c r="B16" s="18"/>
      <c r="C16" s="18"/>
      <c r="D16" s="18"/>
      <c r="E16" s="18"/>
      <c r="F16" s="18"/>
      <c r="G16" s="18"/>
      <c r="H16" s="18"/>
      <c r="I16" s="25"/>
    </row>
    <row r="17" spans="1:9" ht="12.75">
      <c r="A17" s="26" t="s">
        <v>20</v>
      </c>
      <c r="B17" s="27">
        <v>2.5114</v>
      </c>
      <c r="C17" s="27">
        <v>0.8305</v>
      </c>
      <c r="D17" s="27">
        <v>0</v>
      </c>
      <c r="E17" s="27">
        <v>0.005</v>
      </c>
      <c r="F17" s="27">
        <v>17.6872</v>
      </c>
      <c r="G17" s="27">
        <v>6687.12</v>
      </c>
      <c r="H17" s="27">
        <v>0</v>
      </c>
      <c r="I17" s="28">
        <v>0</v>
      </c>
    </row>
    <row r="18" spans="1:9" ht="12.75">
      <c r="A18" s="22"/>
      <c r="B18" s="18"/>
      <c r="C18" s="18"/>
      <c r="D18" s="18"/>
      <c r="E18" s="18"/>
      <c r="F18" s="18"/>
      <c r="G18" s="18"/>
      <c r="H18" s="18"/>
      <c r="I18" s="25"/>
    </row>
    <row r="19" spans="1:9" ht="12.75">
      <c r="A19" s="22" t="s">
        <v>21</v>
      </c>
      <c r="B19" s="19">
        <v>18.35</v>
      </c>
      <c r="C19" s="19" t="s">
        <v>13</v>
      </c>
      <c r="D19" s="19" t="s">
        <v>13</v>
      </c>
      <c r="E19" s="19" t="s">
        <v>13</v>
      </c>
      <c r="F19" s="18">
        <v>0.48</v>
      </c>
      <c r="G19" s="18">
        <v>375.6223</v>
      </c>
      <c r="H19" s="18">
        <v>10.16</v>
      </c>
      <c r="I19" s="25" t="s">
        <v>13</v>
      </c>
    </row>
    <row r="20" spans="1:9" ht="12.75">
      <c r="A20" s="22" t="s">
        <v>22</v>
      </c>
      <c r="B20" s="18">
        <v>22.4573</v>
      </c>
      <c r="C20" s="19" t="s">
        <v>13</v>
      </c>
      <c r="D20" s="19" t="s">
        <v>13</v>
      </c>
      <c r="E20" s="18">
        <v>1.2</v>
      </c>
      <c r="F20" s="19">
        <v>0.34</v>
      </c>
      <c r="G20" s="18">
        <v>341.6657</v>
      </c>
      <c r="H20" s="19" t="s">
        <v>13</v>
      </c>
      <c r="I20" s="25" t="s">
        <v>13</v>
      </c>
    </row>
    <row r="21" spans="1:9" ht="12.75">
      <c r="A21" s="22" t="s">
        <v>23</v>
      </c>
      <c r="B21" s="18">
        <v>31.715</v>
      </c>
      <c r="C21" s="18" t="s">
        <v>13</v>
      </c>
      <c r="D21" s="19" t="s">
        <v>13</v>
      </c>
      <c r="E21" s="18">
        <v>5.21</v>
      </c>
      <c r="F21" s="19">
        <v>1.6656</v>
      </c>
      <c r="G21" s="19">
        <v>522.6365</v>
      </c>
      <c r="H21" s="19" t="s">
        <v>13</v>
      </c>
      <c r="I21" s="23" t="s">
        <v>13</v>
      </c>
    </row>
    <row r="22" spans="1:9" ht="12.75">
      <c r="A22" s="26" t="s">
        <v>24</v>
      </c>
      <c r="B22" s="27">
        <f aca="true" t="shared" si="1" ref="B22:I22">SUM(B19:B21)</f>
        <v>72.5223</v>
      </c>
      <c r="C22" s="27">
        <f t="shared" si="1"/>
        <v>0</v>
      </c>
      <c r="D22" s="27">
        <f t="shared" si="1"/>
        <v>0</v>
      </c>
      <c r="E22" s="27">
        <f t="shared" si="1"/>
        <v>6.41</v>
      </c>
      <c r="F22" s="27">
        <f t="shared" si="1"/>
        <v>2.4856</v>
      </c>
      <c r="G22" s="27">
        <f t="shared" si="1"/>
        <v>1239.9245</v>
      </c>
      <c r="H22" s="27">
        <f t="shared" si="1"/>
        <v>10.16</v>
      </c>
      <c r="I22" s="28">
        <f t="shared" si="1"/>
        <v>0</v>
      </c>
    </row>
    <row r="23" spans="1:10" ht="12.75">
      <c r="A23" s="22"/>
      <c r="B23" s="18"/>
      <c r="C23" s="18"/>
      <c r="D23" s="18"/>
      <c r="E23" s="18"/>
      <c r="F23" s="18"/>
      <c r="G23" s="18"/>
      <c r="H23" s="18"/>
      <c r="I23" s="25"/>
      <c r="J23" s="6"/>
    </row>
    <row r="24" spans="1:10" ht="12.75">
      <c r="A24" s="26" t="s">
        <v>25</v>
      </c>
      <c r="B24" s="27">
        <v>127.26</v>
      </c>
      <c r="C24" s="27">
        <v>0</v>
      </c>
      <c r="D24" s="27">
        <v>0</v>
      </c>
      <c r="E24" s="27">
        <v>18.12</v>
      </c>
      <c r="F24" s="27">
        <v>1.26</v>
      </c>
      <c r="G24" s="27">
        <v>56505.17</v>
      </c>
      <c r="H24" s="27">
        <v>5896.97</v>
      </c>
      <c r="I24" s="28">
        <v>0</v>
      </c>
      <c r="J24" s="6"/>
    </row>
    <row r="25" spans="1:10" ht="12.75">
      <c r="A25" s="22"/>
      <c r="B25" s="18"/>
      <c r="C25" s="18"/>
      <c r="D25" s="18"/>
      <c r="E25" s="18"/>
      <c r="F25" s="18"/>
      <c r="G25" s="18"/>
      <c r="H25" s="18"/>
      <c r="I25" s="25"/>
      <c r="J25" s="6"/>
    </row>
    <row r="26" spans="1:10" ht="12.75">
      <c r="A26" s="26" t="s">
        <v>26</v>
      </c>
      <c r="B26" s="27">
        <v>25.3822</v>
      </c>
      <c r="C26" s="27">
        <v>0</v>
      </c>
      <c r="D26" s="27">
        <v>0.6598</v>
      </c>
      <c r="E26" s="27">
        <v>0.9268</v>
      </c>
      <c r="F26" s="27">
        <v>0</v>
      </c>
      <c r="G26" s="27">
        <v>1820.7928</v>
      </c>
      <c r="H26" s="27">
        <v>86.7606</v>
      </c>
      <c r="I26" s="28">
        <v>0.041</v>
      </c>
      <c r="J26" s="6"/>
    </row>
    <row r="27" spans="1:10" ht="12.75">
      <c r="A27" s="22"/>
      <c r="B27" s="18"/>
      <c r="C27" s="18"/>
      <c r="D27" s="18"/>
      <c r="E27" s="18"/>
      <c r="F27" s="18"/>
      <c r="G27" s="18"/>
      <c r="H27" s="18"/>
      <c r="I27" s="25"/>
      <c r="J27" s="6"/>
    </row>
    <row r="28" spans="1:10" ht="12.75">
      <c r="A28" s="22" t="s">
        <v>27</v>
      </c>
      <c r="B28" s="18">
        <v>20.3178</v>
      </c>
      <c r="C28" s="18" t="s">
        <v>13</v>
      </c>
      <c r="D28" s="18" t="s">
        <v>13</v>
      </c>
      <c r="E28" s="18">
        <v>1.12</v>
      </c>
      <c r="F28" s="18" t="s">
        <v>13</v>
      </c>
      <c r="G28" s="19">
        <v>1856.8312</v>
      </c>
      <c r="H28" s="18">
        <v>449.71</v>
      </c>
      <c r="I28" s="23" t="s">
        <v>13</v>
      </c>
      <c r="J28" s="6"/>
    </row>
    <row r="29" spans="1:10" ht="12.75">
      <c r="A29" s="22" t="s">
        <v>28</v>
      </c>
      <c r="B29" s="18">
        <v>7.1975</v>
      </c>
      <c r="C29" s="18">
        <v>0.01</v>
      </c>
      <c r="D29" s="18" t="s">
        <v>13</v>
      </c>
      <c r="E29" s="18">
        <v>0.07</v>
      </c>
      <c r="F29" s="18">
        <v>0.0025</v>
      </c>
      <c r="G29" s="19">
        <v>2272.05</v>
      </c>
      <c r="H29" s="19">
        <v>1946.53</v>
      </c>
      <c r="I29" s="23" t="s">
        <v>13</v>
      </c>
      <c r="J29" s="6"/>
    </row>
    <row r="30" spans="1:10" ht="12.75">
      <c r="A30" s="22" t="s">
        <v>29</v>
      </c>
      <c r="B30" s="18">
        <v>166.22</v>
      </c>
      <c r="C30" s="18">
        <v>0.04</v>
      </c>
      <c r="D30" s="18" t="s">
        <v>13</v>
      </c>
      <c r="E30" s="18">
        <v>0.85</v>
      </c>
      <c r="F30" s="18" t="s">
        <v>13</v>
      </c>
      <c r="G30" s="19">
        <v>3350.81</v>
      </c>
      <c r="H30" s="18">
        <v>12544.56</v>
      </c>
      <c r="I30" s="23" t="s">
        <v>13</v>
      </c>
      <c r="J30" s="6"/>
    </row>
    <row r="31" spans="1:10" ht="12.75">
      <c r="A31" s="26" t="s">
        <v>30</v>
      </c>
      <c r="B31" s="27">
        <f aca="true" t="shared" si="2" ref="B31:I31">SUM(B28:B30)</f>
        <v>193.7353</v>
      </c>
      <c r="C31" s="27">
        <f t="shared" si="2"/>
        <v>0.05</v>
      </c>
      <c r="D31" s="27">
        <f t="shared" si="2"/>
        <v>0</v>
      </c>
      <c r="E31" s="27">
        <f t="shared" si="2"/>
        <v>2.04</v>
      </c>
      <c r="F31" s="27">
        <f t="shared" si="2"/>
        <v>0.0025</v>
      </c>
      <c r="G31" s="27">
        <f t="shared" si="2"/>
        <v>7479.691199999999</v>
      </c>
      <c r="H31" s="27">
        <f t="shared" si="2"/>
        <v>14940.8</v>
      </c>
      <c r="I31" s="28">
        <f t="shared" si="2"/>
        <v>0</v>
      </c>
      <c r="J31" s="6"/>
    </row>
    <row r="32" spans="1:10" ht="12.75">
      <c r="A32" s="22"/>
      <c r="B32" s="18"/>
      <c r="C32" s="18"/>
      <c r="D32" s="18"/>
      <c r="E32" s="18"/>
      <c r="F32" s="18"/>
      <c r="G32" s="18"/>
      <c r="H32" s="18"/>
      <c r="I32" s="25"/>
      <c r="J32" s="6"/>
    </row>
    <row r="33" spans="1:10" ht="12.75">
      <c r="A33" s="22" t="s">
        <v>31</v>
      </c>
      <c r="B33" s="18">
        <v>243.43</v>
      </c>
      <c r="C33" s="18" t="s">
        <v>13</v>
      </c>
      <c r="D33" s="18">
        <v>0.81</v>
      </c>
      <c r="E33" s="18">
        <v>3.57</v>
      </c>
      <c r="F33" s="18" t="s">
        <v>13</v>
      </c>
      <c r="G33" s="18">
        <v>4626.92</v>
      </c>
      <c r="H33" s="18">
        <v>359.44</v>
      </c>
      <c r="I33" s="23">
        <v>169.45</v>
      </c>
      <c r="J33" s="6"/>
    </row>
    <row r="34" spans="1:10" ht="12.75">
      <c r="A34" s="22" t="s">
        <v>32</v>
      </c>
      <c r="B34" s="18">
        <v>97.46</v>
      </c>
      <c r="C34" s="18" t="s">
        <v>13</v>
      </c>
      <c r="D34" s="18">
        <v>0.02</v>
      </c>
      <c r="E34" s="18">
        <v>0.1</v>
      </c>
      <c r="F34" s="18" t="s">
        <v>13</v>
      </c>
      <c r="G34" s="18">
        <v>14032.59</v>
      </c>
      <c r="H34" s="18" t="s">
        <v>13</v>
      </c>
      <c r="I34" s="25">
        <v>95.71</v>
      </c>
      <c r="J34" s="6"/>
    </row>
    <row r="35" spans="1:10" ht="12.75">
      <c r="A35" s="22" t="s">
        <v>33</v>
      </c>
      <c r="B35" s="18">
        <v>106.09</v>
      </c>
      <c r="C35" s="18" t="s">
        <v>13</v>
      </c>
      <c r="D35" s="18">
        <v>0.9</v>
      </c>
      <c r="E35" s="18">
        <v>28.06</v>
      </c>
      <c r="F35" s="18" t="s">
        <v>13</v>
      </c>
      <c r="G35" s="18">
        <v>34392.56</v>
      </c>
      <c r="H35" s="18">
        <v>1551.26</v>
      </c>
      <c r="I35" s="23">
        <v>189.02</v>
      </c>
      <c r="J35" s="6"/>
    </row>
    <row r="36" spans="1:10" ht="12.75">
      <c r="A36" s="22" t="s">
        <v>34</v>
      </c>
      <c r="B36" s="18">
        <v>136.16</v>
      </c>
      <c r="C36" s="18">
        <v>0.01</v>
      </c>
      <c r="D36" s="18">
        <v>0.65</v>
      </c>
      <c r="E36" s="18">
        <v>1.78</v>
      </c>
      <c r="F36" s="18" t="s">
        <v>13</v>
      </c>
      <c r="G36" s="18">
        <v>1190.69</v>
      </c>
      <c r="H36" s="19">
        <v>240.66</v>
      </c>
      <c r="I36" s="23">
        <v>104.23</v>
      </c>
      <c r="J36" s="6"/>
    </row>
    <row r="37" spans="1:10" ht="12.75">
      <c r="A37" s="26" t="s">
        <v>35</v>
      </c>
      <c r="B37" s="27">
        <f>SUM(B33:B36)</f>
        <v>583.14</v>
      </c>
      <c r="C37" s="27">
        <f>SUM(C33:C36)</f>
        <v>0.01</v>
      </c>
      <c r="D37" s="27">
        <f>SUM(D33:D36)</f>
        <v>2.38</v>
      </c>
      <c r="E37" s="27">
        <f>SUM(E33:E36)</f>
        <v>33.51</v>
      </c>
      <c r="F37" s="27">
        <v>0</v>
      </c>
      <c r="G37" s="27">
        <f>SUM(G33:G36)</f>
        <v>54242.76</v>
      </c>
      <c r="H37" s="27">
        <f>SUM(H33:H36)</f>
        <v>2151.36</v>
      </c>
      <c r="I37" s="28">
        <f>SUM(I33:I36)</f>
        <v>558.41</v>
      </c>
      <c r="J37" s="6"/>
    </row>
    <row r="38" spans="1:10" ht="12.75">
      <c r="A38" s="22"/>
      <c r="B38" s="18"/>
      <c r="C38" s="18"/>
      <c r="D38" s="18"/>
      <c r="E38" s="18"/>
      <c r="F38" s="18"/>
      <c r="G38" s="18"/>
      <c r="H38" s="18"/>
      <c r="I38" s="25"/>
      <c r="J38" s="6"/>
    </row>
    <row r="39" spans="1:10" ht="12.75">
      <c r="A39" s="26" t="s">
        <v>36</v>
      </c>
      <c r="B39" s="27">
        <v>121.3275</v>
      </c>
      <c r="C39" s="27">
        <v>0.15</v>
      </c>
      <c r="D39" s="27">
        <v>0.0175</v>
      </c>
      <c r="E39" s="27">
        <v>40.29</v>
      </c>
      <c r="F39" s="27">
        <v>0.12</v>
      </c>
      <c r="G39" s="27">
        <v>11801.8652</v>
      </c>
      <c r="H39" s="27">
        <v>814.2298</v>
      </c>
      <c r="I39" s="28">
        <v>0</v>
      </c>
      <c r="J39" s="6"/>
    </row>
    <row r="40" spans="1:10" ht="12.75">
      <c r="A40" s="22"/>
      <c r="B40" s="18"/>
      <c r="C40" s="18"/>
      <c r="D40" s="18"/>
      <c r="E40" s="18"/>
      <c r="F40" s="18"/>
      <c r="G40" s="18"/>
      <c r="H40" s="18"/>
      <c r="I40" s="25"/>
      <c r="J40" s="6"/>
    </row>
    <row r="41" spans="1:10" ht="12.75">
      <c r="A41" s="22" t="s">
        <v>37</v>
      </c>
      <c r="B41" s="18">
        <v>0.045</v>
      </c>
      <c r="C41" s="19" t="s">
        <v>38</v>
      </c>
      <c r="D41" s="18" t="s">
        <v>38</v>
      </c>
      <c r="E41" s="18">
        <v>0.7</v>
      </c>
      <c r="F41" s="18">
        <v>0.0015</v>
      </c>
      <c r="G41" s="19">
        <v>2666.95</v>
      </c>
      <c r="H41" s="18">
        <v>70.327</v>
      </c>
      <c r="I41" s="23" t="s">
        <v>13</v>
      </c>
      <c r="J41" s="6"/>
    </row>
    <row r="42" spans="1:10" ht="12.75">
      <c r="A42" s="22" t="s">
        <v>39</v>
      </c>
      <c r="B42" s="18">
        <v>4.1806</v>
      </c>
      <c r="C42" s="19">
        <v>0.0645</v>
      </c>
      <c r="D42" s="18" t="s">
        <v>13</v>
      </c>
      <c r="E42" s="18">
        <v>0.04</v>
      </c>
      <c r="F42" s="18" t="s">
        <v>13</v>
      </c>
      <c r="G42" s="19">
        <v>842.77</v>
      </c>
      <c r="H42" s="18">
        <v>88.4399</v>
      </c>
      <c r="I42" s="23" t="s">
        <v>13</v>
      </c>
      <c r="J42" s="6"/>
    </row>
    <row r="43" spans="1:10" ht="12.75">
      <c r="A43" s="22" t="s">
        <v>40</v>
      </c>
      <c r="B43" s="18">
        <v>5.9091</v>
      </c>
      <c r="C43" s="18">
        <v>0.002</v>
      </c>
      <c r="D43" s="18" t="s">
        <v>13</v>
      </c>
      <c r="E43" s="18">
        <v>0.0686</v>
      </c>
      <c r="F43" s="18">
        <v>1.47</v>
      </c>
      <c r="G43" s="19">
        <v>64.85</v>
      </c>
      <c r="H43" s="18">
        <v>390.5099</v>
      </c>
      <c r="I43" s="25" t="s">
        <v>13</v>
      </c>
      <c r="J43" s="6"/>
    </row>
    <row r="44" spans="1:10" ht="12.75">
      <c r="A44" s="22" t="s">
        <v>41</v>
      </c>
      <c r="B44" s="19">
        <v>0.09</v>
      </c>
      <c r="C44" s="19" t="s">
        <v>13</v>
      </c>
      <c r="D44" s="18" t="s">
        <v>13</v>
      </c>
      <c r="E44" s="18" t="s">
        <v>13</v>
      </c>
      <c r="F44" s="18" t="s">
        <v>13</v>
      </c>
      <c r="G44" s="19">
        <v>55.76</v>
      </c>
      <c r="H44" s="18">
        <v>118.18</v>
      </c>
      <c r="I44" s="23" t="s">
        <v>13</v>
      </c>
      <c r="J44" s="6"/>
    </row>
    <row r="45" spans="1:10" ht="12.75">
      <c r="A45" s="22" t="s">
        <v>42</v>
      </c>
      <c r="B45" s="19">
        <v>0.19</v>
      </c>
      <c r="C45" s="19" t="s">
        <v>13</v>
      </c>
      <c r="D45" s="18" t="s">
        <v>13</v>
      </c>
      <c r="E45" s="18" t="s">
        <v>13</v>
      </c>
      <c r="F45" s="18" t="s">
        <v>13</v>
      </c>
      <c r="G45" s="19">
        <v>294.59</v>
      </c>
      <c r="H45" s="19">
        <v>85.74</v>
      </c>
      <c r="I45" s="23" t="s">
        <v>13</v>
      </c>
      <c r="J45" s="6"/>
    </row>
    <row r="46" spans="1:10" ht="12.75">
      <c r="A46" s="22" t="s">
        <v>43</v>
      </c>
      <c r="B46" s="19">
        <v>30.681</v>
      </c>
      <c r="C46" s="18" t="s">
        <v>13</v>
      </c>
      <c r="D46" s="18" t="s">
        <v>13</v>
      </c>
      <c r="E46" s="18" t="s">
        <v>13</v>
      </c>
      <c r="F46" s="18" t="s">
        <v>13</v>
      </c>
      <c r="G46" s="18">
        <v>583.5662</v>
      </c>
      <c r="H46" s="18">
        <v>136.18</v>
      </c>
      <c r="I46" s="23" t="s">
        <v>13</v>
      </c>
      <c r="J46" s="6"/>
    </row>
    <row r="47" spans="1:10" ht="12.75">
      <c r="A47" s="22" t="s">
        <v>44</v>
      </c>
      <c r="B47" s="19">
        <v>10.55</v>
      </c>
      <c r="C47" s="18" t="s">
        <v>13</v>
      </c>
      <c r="D47" s="19" t="s">
        <v>13</v>
      </c>
      <c r="E47" s="18" t="s">
        <v>13</v>
      </c>
      <c r="F47" s="18">
        <v>1.71</v>
      </c>
      <c r="G47" s="19">
        <v>2.81</v>
      </c>
      <c r="H47" s="19">
        <v>146.14</v>
      </c>
      <c r="I47" s="25" t="s">
        <v>13</v>
      </c>
      <c r="J47" s="6"/>
    </row>
    <row r="48" spans="1:10" ht="12.75">
      <c r="A48" s="22" t="s">
        <v>45</v>
      </c>
      <c r="B48" s="19">
        <v>47.5077</v>
      </c>
      <c r="C48" s="18">
        <v>0.35</v>
      </c>
      <c r="D48" s="18" t="s">
        <v>13</v>
      </c>
      <c r="E48" s="18">
        <v>0.07</v>
      </c>
      <c r="F48" s="18">
        <v>0.081</v>
      </c>
      <c r="G48" s="19">
        <v>53.03</v>
      </c>
      <c r="H48" s="18">
        <v>225.0073</v>
      </c>
      <c r="I48" s="23" t="s">
        <v>13</v>
      </c>
      <c r="J48" s="6"/>
    </row>
    <row r="49" spans="1:10" ht="12.75">
      <c r="A49" s="22" t="s">
        <v>46</v>
      </c>
      <c r="B49" s="19">
        <v>6.0057</v>
      </c>
      <c r="C49" s="19" t="s">
        <v>13</v>
      </c>
      <c r="D49" s="18" t="s">
        <v>13</v>
      </c>
      <c r="E49" s="18">
        <v>0.025</v>
      </c>
      <c r="F49" s="18">
        <v>0.07</v>
      </c>
      <c r="G49" s="19">
        <v>654.61</v>
      </c>
      <c r="H49" s="18">
        <v>998.3073</v>
      </c>
      <c r="I49" s="23" t="s">
        <v>13</v>
      </c>
      <c r="J49" s="6"/>
    </row>
    <row r="50" spans="1:10" ht="12.75">
      <c r="A50" s="26" t="s">
        <v>47</v>
      </c>
      <c r="B50" s="27">
        <f aca="true" t="shared" si="3" ref="B50:I50">SUM(B41:B49)</f>
        <v>105.15910000000001</v>
      </c>
      <c r="C50" s="27">
        <f t="shared" si="3"/>
        <v>0.4165</v>
      </c>
      <c r="D50" s="27">
        <f t="shared" si="3"/>
        <v>0</v>
      </c>
      <c r="E50" s="27">
        <f t="shared" si="3"/>
        <v>0.9036000000000001</v>
      </c>
      <c r="F50" s="27">
        <f t="shared" si="3"/>
        <v>3.3324999999999996</v>
      </c>
      <c r="G50" s="27">
        <f t="shared" si="3"/>
        <v>5218.9362</v>
      </c>
      <c r="H50" s="27">
        <f t="shared" si="3"/>
        <v>2258.8314</v>
      </c>
      <c r="I50" s="28">
        <f t="shared" si="3"/>
        <v>0</v>
      </c>
      <c r="J50" s="6"/>
    </row>
    <row r="51" spans="1:10" ht="12.75">
      <c r="A51" s="22"/>
      <c r="B51" s="18"/>
      <c r="C51" s="18"/>
      <c r="D51" s="18"/>
      <c r="E51" s="18"/>
      <c r="F51" s="18"/>
      <c r="G51" s="18"/>
      <c r="H51" s="18"/>
      <c r="I51" s="25"/>
      <c r="J51" s="6"/>
    </row>
    <row r="52" spans="1:10" ht="12.75">
      <c r="A52" s="26" t="s">
        <v>48</v>
      </c>
      <c r="B52" s="27">
        <v>27.9511</v>
      </c>
      <c r="C52" s="27">
        <v>4.003</v>
      </c>
      <c r="D52" s="27">
        <v>0</v>
      </c>
      <c r="E52" s="27">
        <v>4.9684</v>
      </c>
      <c r="F52" s="27">
        <v>0.1891</v>
      </c>
      <c r="G52" s="27">
        <v>2766.0429</v>
      </c>
      <c r="H52" s="27">
        <v>127.9195</v>
      </c>
      <c r="I52" s="28">
        <v>0</v>
      </c>
      <c r="J52" s="6"/>
    </row>
    <row r="53" spans="1:10" ht="12.75">
      <c r="A53" s="22"/>
      <c r="B53" s="18"/>
      <c r="C53" s="18"/>
      <c r="D53" s="18"/>
      <c r="E53" s="18"/>
      <c r="F53" s="18"/>
      <c r="G53" s="18"/>
      <c r="H53" s="18"/>
      <c r="I53" s="25"/>
      <c r="J53" s="6"/>
    </row>
    <row r="54" spans="1:10" ht="12.75">
      <c r="A54" s="22" t="s">
        <v>49</v>
      </c>
      <c r="B54" s="18">
        <v>147.25</v>
      </c>
      <c r="C54" s="18" t="s">
        <v>13</v>
      </c>
      <c r="D54" s="18">
        <v>0.12</v>
      </c>
      <c r="E54" s="18">
        <v>1.38</v>
      </c>
      <c r="F54" s="18" t="s">
        <v>13</v>
      </c>
      <c r="G54" s="19">
        <v>14540.38</v>
      </c>
      <c r="H54" s="18">
        <v>8687.21</v>
      </c>
      <c r="I54" s="25">
        <v>566.61</v>
      </c>
      <c r="J54" s="6"/>
    </row>
    <row r="55" spans="1:10" ht="12.75">
      <c r="A55" s="22" t="s">
        <v>50</v>
      </c>
      <c r="B55" s="19">
        <v>65.61</v>
      </c>
      <c r="C55" s="19" t="s">
        <v>13</v>
      </c>
      <c r="D55" s="18" t="s">
        <v>13</v>
      </c>
      <c r="E55" s="18" t="s">
        <v>13</v>
      </c>
      <c r="F55" s="18" t="s">
        <v>13</v>
      </c>
      <c r="G55" s="19">
        <v>8827.19</v>
      </c>
      <c r="H55" s="18">
        <v>13471.99</v>
      </c>
      <c r="I55" s="23">
        <v>795.85</v>
      </c>
      <c r="J55" s="6"/>
    </row>
    <row r="56" spans="1:10" ht="12.75">
      <c r="A56" s="22" t="s">
        <v>51</v>
      </c>
      <c r="B56" s="19">
        <v>98.22</v>
      </c>
      <c r="C56" s="18" t="s">
        <v>13</v>
      </c>
      <c r="D56" s="18" t="s">
        <v>13</v>
      </c>
      <c r="E56" s="18" t="s">
        <v>13</v>
      </c>
      <c r="F56" s="18" t="s">
        <v>13</v>
      </c>
      <c r="G56" s="19">
        <v>638.32</v>
      </c>
      <c r="H56" s="18">
        <v>987.69</v>
      </c>
      <c r="I56" s="23">
        <v>28.11</v>
      </c>
      <c r="J56" s="6"/>
    </row>
    <row r="57" spans="1:10" ht="12.75">
      <c r="A57" s="22" t="s">
        <v>52</v>
      </c>
      <c r="B57" s="19">
        <v>7.14</v>
      </c>
      <c r="C57" s="18" t="s">
        <v>13</v>
      </c>
      <c r="D57" s="18" t="s">
        <v>13</v>
      </c>
      <c r="E57" s="18" t="s">
        <v>13</v>
      </c>
      <c r="F57" s="18" t="s">
        <v>13</v>
      </c>
      <c r="G57" s="19">
        <v>465.52</v>
      </c>
      <c r="H57" s="18">
        <v>742.6</v>
      </c>
      <c r="I57" s="23">
        <v>4.54</v>
      </c>
      <c r="J57" s="6"/>
    </row>
    <row r="58" spans="1:10" ht="12.75">
      <c r="A58" s="22" t="s">
        <v>53</v>
      </c>
      <c r="B58" s="18">
        <v>119.75</v>
      </c>
      <c r="C58" s="18" t="s">
        <v>13</v>
      </c>
      <c r="D58" s="18" t="s">
        <v>13</v>
      </c>
      <c r="E58" s="18">
        <v>4.06</v>
      </c>
      <c r="F58" s="18" t="s">
        <v>13</v>
      </c>
      <c r="G58" s="19">
        <v>5321.99</v>
      </c>
      <c r="H58" s="18">
        <v>11921.75</v>
      </c>
      <c r="I58" s="25">
        <v>1310.77</v>
      </c>
      <c r="J58" s="6"/>
    </row>
    <row r="59" spans="1:10" ht="12.75">
      <c r="A59" s="26" t="s">
        <v>54</v>
      </c>
      <c r="B59" s="27">
        <f aca="true" t="shared" si="4" ref="B59:I59">SUM(B54:B58)</f>
        <v>437.97</v>
      </c>
      <c r="C59" s="27">
        <f t="shared" si="4"/>
        <v>0</v>
      </c>
      <c r="D59" s="27">
        <f t="shared" si="4"/>
        <v>0.12</v>
      </c>
      <c r="E59" s="27">
        <f t="shared" si="4"/>
        <v>5.4399999999999995</v>
      </c>
      <c r="F59" s="27">
        <f t="shared" si="4"/>
        <v>0</v>
      </c>
      <c r="G59" s="27">
        <f t="shared" si="4"/>
        <v>29793.4</v>
      </c>
      <c r="H59" s="27">
        <f t="shared" si="4"/>
        <v>35811.23999999999</v>
      </c>
      <c r="I59" s="28">
        <f t="shared" si="4"/>
        <v>2705.88</v>
      </c>
      <c r="J59" s="6"/>
    </row>
    <row r="60" spans="1:10" ht="12.75">
      <c r="A60" s="22"/>
      <c r="B60" s="18"/>
      <c r="C60" s="18"/>
      <c r="D60" s="18"/>
      <c r="E60" s="18"/>
      <c r="F60" s="18"/>
      <c r="G60" s="18"/>
      <c r="H60" s="18"/>
      <c r="I60" s="25"/>
      <c r="J60" s="6"/>
    </row>
    <row r="61" spans="1:10" ht="12.75">
      <c r="A61" s="22" t="s">
        <v>55</v>
      </c>
      <c r="B61" s="18">
        <v>223.7206</v>
      </c>
      <c r="C61" s="18" t="s">
        <v>13</v>
      </c>
      <c r="D61" s="18" t="s">
        <v>13</v>
      </c>
      <c r="E61" s="18">
        <v>5.5393</v>
      </c>
      <c r="F61" s="19" t="s">
        <v>13</v>
      </c>
      <c r="G61" s="19">
        <v>16964.8759</v>
      </c>
      <c r="H61" s="19">
        <v>582.7747</v>
      </c>
      <c r="I61" s="25">
        <v>2889.0377</v>
      </c>
      <c r="J61" s="6"/>
    </row>
    <row r="62" spans="1:10" ht="12.75">
      <c r="A62" s="22" t="s">
        <v>56</v>
      </c>
      <c r="B62" s="18">
        <v>8.3266</v>
      </c>
      <c r="C62" s="18" t="s">
        <v>13</v>
      </c>
      <c r="D62" s="18" t="s">
        <v>13</v>
      </c>
      <c r="E62" s="18">
        <v>0.1684</v>
      </c>
      <c r="F62" s="19" t="s">
        <v>13</v>
      </c>
      <c r="G62" s="19">
        <v>7417.1311</v>
      </c>
      <c r="H62" s="19">
        <v>60.4256</v>
      </c>
      <c r="I62" s="25">
        <v>242.6748</v>
      </c>
      <c r="J62" s="6"/>
    </row>
    <row r="63" spans="1:10" ht="12.75">
      <c r="A63" s="22" t="s">
        <v>57</v>
      </c>
      <c r="B63" s="18">
        <v>127.1735</v>
      </c>
      <c r="C63" s="18" t="s">
        <v>13</v>
      </c>
      <c r="D63" s="18" t="s">
        <v>13</v>
      </c>
      <c r="E63" s="18">
        <v>13.6165</v>
      </c>
      <c r="F63" s="18">
        <v>0.2068</v>
      </c>
      <c r="G63" s="19">
        <v>1.6806</v>
      </c>
      <c r="H63" s="19">
        <v>318.7997</v>
      </c>
      <c r="I63" s="25">
        <v>5201.1921</v>
      </c>
      <c r="J63" s="6"/>
    </row>
    <row r="64" spans="1:10" ht="12.75">
      <c r="A64" s="26" t="s">
        <v>58</v>
      </c>
      <c r="B64" s="27">
        <f aca="true" t="shared" si="5" ref="B64:I64">SUM(B61:B63)</f>
        <v>359.22069999999997</v>
      </c>
      <c r="C64" s="27">
        <f t="shared" si="5"/>
        <v>0</v>
      </c>
      <c r="D64" s="27">
        <f t="shared" si="5"/>
        <v>0</v>
      </c>
      <c r="E64" s="27">
        <f t="shared" si="5"/>
        <v>19.3242</v>
      </c>
      <c r="F64" s="27">
        <f t="shared" si="5"/>
        <v>0.2068</v>
      </c>
      <c r="G64" s="27">
        <f t="shared" si="5"/>
        <v>24383.687599999997</v>
      </c>
      <c r="H64" s="27">
        <f t="shared" si="5"/>
        <v>962</v>
      </c>
      <c r="I64" s="28">
        <f t="shared" si="5"/>
        <v>8332.9046</v>
      </c>
      <c r="J64" s="6"/>
    </row>
    <row r="65" spans="1:10" ht="12.75">
      <c r="A65" s="22"/>
      <c r="B65" s="18"/>
      <c r="C65" s="18"/>
      <c r="D65" s="18"/>
      <c r="E65" s="18"/>
      <c r="F65" s="18"/>
      <c r="G65" s="18"/>
      <c r="H65" s="18"/>
      <c r="I65" s="25"/>
      <c r="J65" s="6"/>
    </row>
    <row r="66" spans="1:10" ht="12.75">
      <c r="A66" s="26" t="s">
        <v>59</v>
      </c>
      <c r="B66" s="27">
        <v>1801.34</v>
      </c>
      <c r="C66" s="27">
        <v>0</v>
      </c>
      <c r="D66" s="27">
        <v>0</v>
      </c>
      <c r="E66" s="27">
        <v>14.64</v>
      </c>
      <c r="F66" s="27">
        <v>0</v>
      </c>
      <c r="G66" s="27">
        <v>566.8567</v>
      </c>
      <c r="H66" s="27">
        <v>7573.738</v>
      </c>
      <c r="I66" s="28">
        <v>761.92</v>
      </c>
      <c r="J66" s="6"/>
    </row>
    <row r="67" spans="1:10" ht="12.75">
      <c r="A67" s="22"/>
      <c r="B67" s="18"/>
      <c r="C67" s="18"/>
      <c r="D67" s="18"/>
      <c r="E67" s="18"/>
      <c r="F67" s="18"/>
      <c r="G67" s="18"/>
      <c r="H67" s="18"/>
      <c r="I67" s="25"/>
      <c r="J67" s="6"/>
    </row>
    <row r="68" spans="1:10" ht="12.75">
      <c r="A68" s="22" t="s">
        <v>60</v>
      </c>
      <c r="B68" s="18">
        <v>74.69</v>
      </c>
      <c r="C68" s="19" t="s">
        <v>13</v>
      </c>
      <c r="D68" s="19" t="s">
        <v>13</v>
      </c>
      <c r="E68" s="18">
        <v>640.44</v>
      </c>
      <c r="F68" s="18" t="s">
        <v>13</v>
      </c>
      <c r="G68" s="19">
        <v>21827.21</v>
      </c>
      <c r="H68" s="19">
        <v>2388.05</v>
      </c>
      <c r="I68" s="23" t="s">
        <v>13</v>
      </c>
      <c r="J68" s="6"/>
    </row>
    <row r="69" spans="1:10" ht="12.75">
      <c r="A69" s="22" t="s">
        <v>61</v>
      </c>
      <c r="B69" s="18">
        <v>32.6</v>
      </c>
      <c r="C69" s="19" t="s">
        <v>13</v>
      </c>
      <c r="D69" s="19" t="s">
        <v>13</v>
      </c>
      <c r="E69" s="18">
        <v>39.815</v>
      </c>
      <c r="F69" s="18">
        <v>1.69</v>
      </c>
      <c r="G69" s="19">
        <v>9745.12</v>
      </c>
      <c r="H69" s="19">
        <v>92.45</v>
      </c>
      <c r="I69" s="23" t="s">
        <v>13</v>
      </c>
      <c r="J69" s="6"/>
    </row>
    <row r="70" spans="1:10" ht="12.75">
      <c r="A70" s="26" t="s">
        <v>62</v>
      </c>
      <c r="B70" s="27">
        <f aca="true" t="shared" si="6" ref="B70:I70">SUM(B68:B69)</f>
        <v>107.28999999999999</v>
      </c>
      <c r="C70" s="27">
        <f t="shared" si="6"/>
        <v>0</v>
      </c>
      <c r="D70" s="27">
        <f t="shared" si="6"/>
        <v>0</v>
      </c>
      <c r="E70" s="27">
        <f t="shared" si="6"/>
        <v>680.2550000000001</v>
      </c>
      <c r="F70" s="27">
        <f t="shared" si="6"/>
        <v>1.69</v>
      </c>
      <c r="G70" s="27">
        <f t="shared" si="6"/>
        <v>31572.33</v>
      </c>
      <c r="H70" s="27">
        <f t="shared" si="6"/>
        <v>2480.5</v>
      </c>
      <c r="I70" s="28">
        <f t="shared" si="6"/>
        <v>0</v>
      </c>
      <c r="J70" s="6"/>
    </row>
    <row r="71" spans="1:10" ht="12.75">
      <c r="A71" s="22"/>
      <c r="B71" s="18"/>
      <c r="C71" s="18"/>
      <c r="D71" s="18"/>
      <c r="E71" s="18"/>
      <c r="F71" s="18"/>
      <c r="G71" s="18"/>
      <c r="H71" s="18"/>
      <c r="I71" s="25"/>
      <c r="J71" s="6"/>
    </row>
    <row r="72" spans="1:10" ht="12.75">
      <c r="A72" s="22" t="s">
        <v>63</v>
      </c>
      <c r="B72" s="18">
        <v>1904.4948</v>
      </c>
      <c r="C72" s="18">
        <v>0.09</v>
      </c>
      <c r="D72" s="18" t="s">
        <v>13</v>
      </c>
      <c r="E72" s="18">
        <v>1.7752</v>
      </c>
      <c r="F72" s="18" t="s">
        <v>13</v>
      </c>
      <c r="G72" s="18">
        <v>7629.8816</v>
      </c>
      <c r="H72" s="18">
        <v>5275.7418</v>
      </c>
      <c r="I72" s="25" t="s">
        <v>13</v>
      </c>
      <c r="J72" s="6"/>
    </row>
    <row r="73" spans="1:10" ht="12.75">
      <c r="A73" s="22" t="s">
        <v>64</v>
      </c>
      <c r="B73" s="18">
        <v>490.9787</v>
      </c>
      <c r="C73" s="18">
        <v>0.36</v>
      </c>
      <c r="D73" s="18" t="s">
        <v>13</v>
      </c>
      <c r="E73" s="18">
        <v>60.6642</v>
      </c>
      <c r="F73" s="19" t="s">
        <v>13</v>
      </c>
      <c r="G73" s="19">
        <v>160878.7054</v>
      </c>
      <c r="H73" s="18">
        <v>1672.1033</v>
      </c>
      <c r="I73" s="23" t="s">
        <v>13</v>
      </c>
      <c r="J73" s="6"/>
    </row>
    <row r="74" spans="1:10" ht="12.75">
      <c r="A74" s="22" t="s">
        <v>65</v>
      </c>
      <c r="B74" s="18">
        <v>614.6797</v>
      </c>
      <c r="C74" s="18" t="s">
        <v>13</v>
      </c>
      <c r="D74" s="18" t="s">
        <v>13</v>
      </c>
      <c r="E74" s="18">
        <v>0.01</v>
      </c>
      <c r="F74" s="19" t="s">
        <v>13</v>
      </c>
      <c r="G74" s="19">
        <v>57422.953</v>
      </c>
      <c r="H74" s="18">
        <v>10056.6516</v>
      </c>
      <c r="I74" s="23" t="s">
        <v>13</v>
      </c>
      <c r="J74" s="6"/>
    </row>
    <row r="75" spans="1:10" ht="12.75">
      <c r="A75" s="22" t="s">
        <v>66</v>
      </c>
      <c r="B75" s="18">
        <v>2051.97</v>
      </c>
      <c r="C75" s="18">
        <v>1.4294</v>
      </c>
      <c r="D75" s="18">
        <v>7.1715</v>
      </c>
      <c r="E75" s="18">
        <v>174.5423</v>
      </c>
      <c r="F75" s="18">
        <v>15.69</v>
      </c>
      <c r="G75" s="18">
        <v>51072.8506</v>
      </c>
      <c r="H75" s="18">
        <v>13040.017</v>
      </c>
      <c r="I75" s="25" t="s">
        <v>13</v>
      </c>
      <c r="J75" s="6"/>
    </row>
    <row r="76" spans="1:10" ht="12.75">
      <c r="A76" s="22" t="s">
        <v>67</v>
      </c>
      <c r="B76" s="18">
        <v>122.96</v>
      </c>
      <c r="C76" s="19">
        <v>104.2824</v>
      </c>
      <c r="D76" s="18" t="s">
        <v>13</v>
      </c>
      <c r="E76" s="18">
        <v>87.4586</v>
      </c>
      <c r="F76" s="19">
        <v>34.6615</v>
      </c>
      <c r="G76" s="19">
        <v>120805.4722</v>
      </c>
      <c r="H76" s="18">
        <v>700.1661</v>
      </c>
      <c r="I76" s="23" t="s">
        <v>13</v>
      </c>
      <c r="J76" s="6"/>
    </row>
    <row r="77" spans="1:10" ht="12.75">
      <c r="A77" s="22" t="s">
        <v>68</v>
      </c>
      <c r="B77" s="18">
        <v>57.5029</v>
      </c>
      <c r="C77" s="19" t="s">
        <v>13</v>
      </c>
      <c r="D77" s="18">
        <v>0.28</v>
      </c>
      <c r="E77" s="18">
        <v>0.22</v>
      </c>
      <c r="F77" s="19" t="s">
        <v>13</v>
      </c>
      <c r="G77" s="19">
        <v>81574.8422</v>
      </c>
      <c r="H77" s="18">
        <v>767.6321</v>
      </c>
      <c r="I77" s="25" t="s">
        <v>13</v>
      </c>
      <c r="J77" s="6"/>
    </row>
    <row r="78" spans="1:10" ht="12.75">
      <c r="A78" s="22" t="s">
        <v>69</v>
      </c>
      <c r="B78" s="18">
        <v>288.6488</v>
      </c>
      <c r="C78" s="18">
        <v>6.03</v>
      </c>
      <c r="D78" s="18" t="s">
        <v>13</v>
      </c>
      <c r="E78" s="18">
        <v>634.1245</v>
      </c>
      <c r="F78" s="19" t="s">
        <v>13</v>
      </c>
      <c r="G78" s="18">
        <v>22466.8893</v>
      </c>
      <c r="H78" s="18">
        <v>348.7263</v>
      </c>
      <c r="I78" s="25" t="s">
        <v>13</v>
      </c>
      <c r="J78" s="6"/>
    </row>
    <row r="79" spans="1:10" ht="12.75">
      <c r="A79" s="22" t="s">
        <v>70</v>
      </c>
      <c r="B79" s="18">
        <v>544.817</v>
      </c>
      <c r="C79" s="18" t="s">
        <v>13</v>
      </c>
      <c r="D79" s="18" t="s">
        <v>13</v>
      </c>
      <c r="E79" s="18">
        <v>0.1872</v>
      </c>
      <c r="F79" s="19" t="s">
        <v>13</v>
      </c>
      <c r="G79" s="18">
        <v>84125.5847</v>
      </c>
      <c r="H79" s="18">
        <v>1862.3247</v>
      </c>
      <c r="I79" s="23" t="s">
        <v>13</v>
      </c>
      <c r="J79" s="6"/>
    </row>
    <row r="80" spans="1:10" ht="12.75">
      <c r="A80" s="26" t="s">
        <v>71</v>
      </c>
      <c r="B80" s="27">
        <f aca="true" t="shared" si="7" ref="B80:I80">SUM(B72:B79)</f>
        <v>6076.0519</v>
      </c>
      <c r="C80" s="27">
        <f t="shared" si="7"/>
        <v>112.1918</v>
      </c>
      <c r="D80" s="27">
        <f t="shared" si="7"/>
        <v>7.4515</v>
      </c>
      <c r="E80" s="27">
        <f t="shared" si="7"/>
        <v>958.9820000000001</v>
      </c>
      <c r="F80" s="27">
        <f t="shared" si="7"/>
        <v>50.351499999999994</v>
      </c>
      <c r="G80" s="27">
        <f t="shared" si="7"/>
        <v>585977.179</v>
      </c>
      <c r="H80" s="27">
        <f t="shared" si="7"/>
        <v>33723.36289999999</v>
      </c>
      <c r="I80" s="28">
        <f t="shared" si="7"/>
        <v>0</v>
      </c>
      <c r="J80" s="6"/>
    </row>
    <row r="81" spans="1:10" ht="12.75">
      <c r="A81" s="22"/>
      <c r="B81" s="18"/>
      <c r="C81" s="18"/>
      <c r="D81" s="18"/>
      <c r="E81" s="18"/>
      <c r="F81" s="18"/>
      <c r="G81" s="18"/>
      <c r="H81" s="18"/>
      <c r="I81" s="25"/>
      <c r="J81" s="6"/>
    </row>
    <row r="82" spans="1:10" ht="12.75">
      <c r="A82" s="24" t="s">
        <v>72</v>
      </c>
      <c r="B82" s="18">
        <v>35.8736</v>
      </c>
      <c r="C82" s="18">
        <v>0.0768</v>
      </c>
      <c r="D82" s="18" t="s">
        <v>13</v>
      </c>
      <c r="E82" s="18">
        <v>20.9694</v>
      </c>
      <c r="F82" s="18">
        <v>0.0125</v>
      </c>
      <c r="G82" s="19">
        <v>25.0612</v>
      </c>
      <c r="H82" s="19" t="s">
        <v>13</v>
      </c>
      <c r="I82" s="25">
        <v>178.916</v>
      </c>
      <c r="J82" s="6"/>
    </row>
    <row r="83" spans="1:10" ht="12.75">
      <c r="A83" s="22" t="s">
        <v>73</v>
      </c>
      <c r="B83" s="18">
        <v>81.5204</v>
      </c>
      <c r="C83" s="18">
        <v>0.5268</v>
      </c>
      <c r="D83" s="18">
        <v>0.006</v>
      </c>
      <c r="E83" s="18">
        <v>154.8259</v>
      </c>
      <c r="F83" s="18">
        <v>0.0375</v>
      </c>
      <c r="G83" s="19">
        <v>2305.0643</v>
      </c>
      <c r="H83" s="19" t="s">
        <v>13</v>
      </c>
      <c r="I83" s="25">
        <v>2141.6632</v>
      </c>
      <c r="J83" s="6"/>
    </row>
    <row r="84" spans="1:10" ht="12.75">
      <c r="A84" s="26" t="s">
        <v>74</v>
      </c>
      <c r="B84" s="27">
        <f aca="true" t="shared" si="8" ref="B84:I84">SUM(B82:B83)</f>
        <v>117.394</v>
      </c>
      <c r="C84" s="27">
        <f t="shared" si="8"/>
        <v>0.6036</v>
      </c>
      <c r="D84" s="27">
        <f t="shared" si="8"/>
        <v>0.006</v>
      </c>
      <c r="E84" s="27">
        <f t="shared" si="8"/>
        <v>175.7953</v>
      </c>
      <c r="F84" s="27">
        <f t="shared" si="8"/>
        <v>0.05</v>
      </c>
      <c r="G84" s="27">
        <f t="shared" si="8"/>
        <v>2330.1255</v>
      </c>
      <c r="H84" s="27">
        <f t="shared" si="8"/>
        <v>0</v>
      </c>
      <c r="I84" s="28">
        <f t="shared" si="8"/>
        <v>2320.5792</v>
      </c>
      <c r="J84" s="6"/>
    </row>
    <row r="85" spans="1:10" ht="12.75">
      <c r="A85" s="22"/>
      <c r="B85" s="18"/>
      <c r="C85" s="18"/>
      <c r="D85" s="18"/>
      <c r="E85" s="18"/>
      <c r="F85" s="18"/>
      <c r="G85" s="18"/>
      <c r="H85" s="18"/>
      <c r="I85" s="25"/>
      <c r="J85" s="6"/>
    </row>
    <row r="86" spans="1:10" ht="13.5" thickBot="1">
      <c r="A86" s="30" t="s">
        <v>75</v>
      </c>
      <c r="B86" s="31">
        <f aca="true" t="shared" si="9" ref="B86:I86">B84+B80+B70+B66+B64+B59+B52+B50+B39+B37+B31+B26+B24+B17+B15+B13+B22</f>
        <v>10235.7491</v>
      </c>
      <c r="C86" s="31">
        <f t="shared" si="9"/>
        <v>118.8969</v>
      </c>
      <c r="D86" s="31">
        <f t="shared" si="9"/>
        <v>10.634800000000002</v>
      </c>
      <c r="E86" s="31">
        <f t="shared" si="9"/>
        <v>1969.6121000000005</v>
      </c>
      <c r="F86" s="31">
        <f t="shared" si="9"/>
        <v>88.6604</v>
      </c>
      <c r="G86" s="31">
        <f t="shared" si="9"/>
        <v>846887.797</v>
      </c>
      <c r="H86" s="31">
        <f t="shared" si="9"/>
        <v>106855.55149999999</v>
      </c>
      <c r="I86" s="32">
        <f t="shared" si="9"/>
        <v>14752.2361</v>
      </c>
      <c r="J86" s="33"/>
    </row>
    <row r="87" spans="1:10" ht="12.75">
      <c r="A87" s="34" t="s">
        <v>76</v>
      </c>
      <c r="B87" s="34"/>
      <c r="C87" s="34"/>
      <c r="D87" s="34"/>
      <c r="J87" s="6"/>
    </row>
    <row r="88" spans="1:10" ht="12.75">
      <c r="A88" s="35" t="s">
        <v>77</v>
      </c>
      <c r="B88" s="35"/>
      <c r="C88" s="35"/>
      <c r="D88" s="35"/>
      <c r="E88" s="35"/>
      <c r="F88" s="35"/>
      <c r="G88" s="35"/>
      <c r="H88" s="35"/>
      <c r="J88" s="6"/>
    </row>
    <row r="89" ht="12.75">
      <c r="J89" s="6"/>
    </row>
    <row r="90" ht="12.75">
      <c r="J90" s="6"/>
    </row>
    <row r="91" ht="12.75">
      <c r="J91" s="6"/>
    </row>
  </sheetData>
  <mergeCells count="14"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  <mergeCell ref="G6:G8"/>
    <mergeCell ref="A6:A8"/>
    <mergeCell ref="A87:D87"/>
    <mergeCell ref="A88:H8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2013-09-12T06:45:52Z</dcterms:created>
  <dcterms:modified xsi:type="dcterms:W3CDTF">2013-09-12T06:46:02Z</dcterms:modified>
  <cp:category/>
  <cp:version/>
  <cp:contentType/>
  <cp:contentStatus/>
</cp:coreProperties>
</file>