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2.1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'12.1.4'!$A$1:$G$55</definedName>
    <definedName name="balan.xls" hidden="1">'[9]7.24'!$D$6:$D$27</definedName>
    <definedName name="Biotop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E24" i="1"/>
  <c r="D24"/>
  <c r="C24"/>
  <c r="B24"/>
  <c r="F22"/>
  <c r="F21"/>
  <c r="F20"/>
  <c r="F19"/>
  <c r="F18"/>
  <c r="F17"/>
  <c r="F16"/>
  <c r="F15"/>
  <c r="F14"/>
  <c r="F13"/>
  <c r="F12"/>
  <c r="F11"/>
  <c r="F10"/>
  <c r="F9"/>
  <c r="F8"/>
  <c r="F7"/>
  <c r="F6"/>
  <c r="F24" s="1"/>
</calcChain>
</file>

<file path=xl/sharedStrings.xml><?xml version="1.0" encoding="utf-8"?>
<sst xmlns="http://schemas.openxmlformats.org/spreadsheetml/2006/main" count="29" uniqueCount="29">
  <si>
    <t>SUPERFICIE Y ESTRUCTURA FORESTAL</t>
  </si>
  <si>
    <t>12.1.4. Superficie forestal total según titularidad de los montes, IFN4 - IFN3 2013 (hectáreas)</t>
  </si>
  <si>
    <t>Comunidad Autónoma</t>
  </si>
  <si>
    <t>Estado / CC.AA.</t>
  </si>
  <si>
    <t xml:space="preserve">Entidades locales </t>
  </si>
  <si>
    <t>Privados y/o de propiedad Desconocida</t>
  </si>
  <si>
    <t xml:space="preserve">Vecinales en mano común </t>
  </si>
  <si>
    <t>Total</t>
  </si>
  <si>
    <t>Andalucía</t>
  </si>
  <si>
    <t>Aragón</t>
  </si>
  <si>
    <t>Canarias</t>
  </si>
  <si>
    <t>Cantabria</t>
  </si>
  <si>
    <t>Castilla - La Mancha</t>
  </si>
  <si>
    <t>Castilla y 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</si>
  <si>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</si>
  <si>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</si>
  <si>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</si>
  <si>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</si>
  <si>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</si>
  <si>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</si>
  <si>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</si>
  <si>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</si>
  <si>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</si>
  <si>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</si>
  <si>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</si>
  <si>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</si>
  <si>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r>
      <t>(1)</t>
    </r>
    <r>
      <rPr>
        <sz val="10"/>
        <rFont val="Arial"/>
        <family val="2"/>
      </rPr>
      <t xml:space="preserve"> La propiedad peculiar se incluye se incluye dentro de la propiedad privada</t>
    </r>
  </si>
  <si>
    <t>IFN4 en: Galicia, Principado de Asturias, Cantabria, Islas Baleares, Navarra, País Vasco y Región de Murcia. IFN3 en el resto de CC.AA.</t>
  </si>
  <si>
    <t>IFN: Inventario Forestal Nacional</t>
  </si>
</sst>
</file>

<file path=xl/styles.xml><?xml version="1.0" encoding="utf-8"?>
<styleSheet xmlns="http://schemas.openxmlformats.org/spreadsheetml/2006/main">
  <numFmts count="7">
    <numFmt numFmtId="43" formatCode="_-* #,##0.00\ _€_-;\-* #,##0.00\ _€_-;_-* &quot;-&quot;??\ _€_-;_-@_-"/>
    <numFmt numFmtId="164" formatCode="0.00_)"/>
    <numFmt numFmtId="165" formatCode="#,##0_);\(#,##0\)"/>
    <numFmt numFmtId="166" formatCode="_-* #,##0.00\ [$€]_-;\-* #,##0.00\ [$€]_-;_-* &quot;-&quot;??\ [$€]_-;_-@_-"/>
    <numFmt numFmtId="167" formatCode="_-* #,##0.00\ _P_t_s_-;\-* #,##0.00\ _P_t_s_-;_-* &quot;-&quot;??\ _P_t_s_-;_-@_-"/>
    <numFmt numFmtId="168" formatCode="#,##0.00_);\(#,##0.00\)"/>
    <numFmt numFmtId="169" formatCode="#,##0;\(0.0\)"/>
  </numFmts>
  <fonts count="10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0"/>
      <name val="Arial"/>
    </font>
    <font>
      <b/>
      <sz val="11"/>
      <name val="Arial"/>
      <family val="2"/>
    </font>
    <font>
      <sz val="12"/>
      <name val="Helv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2" borderId="0"/>
    <xf numFmtId="0" fontId="1" fillId="0" borderId="0"/>
    <xf numFmtId="0" fontId="5" fillId="0" borderId="0"/>
    <xf numFmtId="164" fontId="5" fillId="0" borderId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8" fillId="0" borderId="0"/>
    <xf numFmtId="0" fontId="1" fillId="0" borderId="0"/>
    <xf numFmtId="169" fontId="1" fillId="0" borderId="13">
      <alignment horizontal="right"/>
    </xf>
  </cellStyleXfs>
  <cellXfs count="27">
    <xf numFmtId="0" fontId="0" fillId="2" borderId="0" xfId="0"/>
    <xf numFmtId="0" fontId="2" fillId="2" borderId="0" xfId="1" applyFont="1" applyFill="1" applyAlignment="1">
      <alignment horizontal="center"/>
    </xf>
    <xf numFmtId="0" fontId="1" fillId="2" borderId="0" xfId="1" applyFill="1"/>
    <xf numFmtId="0" fontId="4" fillId="2" borderId="0" xfId="1" applyFont="1" applyFill="1" applyAlignment="1">
      <alignment horizontal="center" vertical="center"/>
    </xf>
    <xf numFmtId="0" fontId="1" fillId="2" borderId="1" xfId="1" applyFill="1" applyBorder="1"/>
    <xf numFmtId="0" fontId="1" fillId="3" borderId="2" xfId="2" applyFont="1" applyFill="1" applyBorder="1" applyAlignment="1" applyProtection="1">
      <alignment horizontal="center" vertical="center" wrapText="1"/>
    </xf>
    <xf numFmtId="0" fontId="1" fillId="3" borderId="3" xfId="2" applyFont="1" applyFill="1" applyBorder="1" applyAlignment="1" applyProtection="1">
      <alignment horizontal="center" vertical="center" wrapText="1"/>
    </xf>
    <xf numFmtId="0" fontId="1" fillId="3" borderId="4" xfId="2" applyFont="1" applyFill="1" applyBorder="1" applyAlignment="1" applyProtection="1">
      <alignment horizontal="center" vertical="center" wrapText="1"/>
    </xf>
    <xf numFmtId="0" fontId="1" fillId="2" borderId="5" xfId="2" applyFont="1" applyFill="1" applyBorder="1" applyAlignment="1" applyProtection="1">
      <alignment horizontal="left" indent="1"/>
    </xf>
    <xf numFmtId="165" fontId="1" fillId="2" borderId="6" xfId="3" applyNumberFormat="1" applyFont="1" applyFill="1" applyBorder="1" applyAlignment="1" applyProtection="1">
      <alignment horizontal="right" indent="1"/>
    </xf>
    <xf numFmtId="43" fontId="0" fillId="2" borderId="0" xfId="4" applyFont="1" applyFill="1"/>
    <xf numFmtId="3" fontId="1" fillId="2" borderId="6" xfId="3" applyNumberFormat="1" applyFont="1" applyFill="1" applyBorder="1" applyAlignment="1" applyProtection="1">
      <alignment horizontal="right" indent="1"/>
    </xf>
    <xf numFmtId="0" fontId="1" fillId="2" borderId="7" xfId="2" applyFont="1" applyFill="1" applyBorder="1" applyAlignment="1" applyProtection="1">
      <alignment horizontal="left" indent="1"/>
    </xf>
    <xf numFmtId="165" fontId="1" fillId="2" borderId="8" xfId="3" applyNumberFormat="1" applyFont="1" applyFill="1" applyBorder="1" applyAlignment="1" applyProtection="1">
      <alignment horizontal="right" indent="1"/>
    </xf>
    <xf numFmtId="3" fontId="1" fillId="2" borderId="8" xfId="3" applyNumberFormat="1" applyFont="1" applyFill="1" applyBorder="1" applyAlignment="1" applyProtection="1">
      <alignment horizontal="right" indent="1"/>
    </xf>
    <xf numFmtId="3" fontId="1" fillId="2" borderId="8" xfId="0" applyNumberFormat="1" applyFont="1" applyFill="1" applyBorder="1" applyAlignment="1" applyProtection="1">
      <alignment horizontal="right" indent="1"/>
    </xf>
    <xf numFmtId="0" fontId="1" fillId="2" borderId="8" xfId="2" applyFont="1" applyFill="1" applyBorder="1" applyProtection="1"/>
    <xf numFmtId="165" fontId="1" fillId="2" borderId="9" xfId="2" applyNumberFormat="1" applyFont="1" applyFill="1" applyBorder="1" applyProtection="1"/>
    <xf numFmtId="0" fontId="6" fillId="3" borderId="10" xfId="2" applyFont="1" applyFill="1" applyBorder="1" applyAlignment="1" applyProtection="1">
      <alignment horizontal="left" indent="1"/>
    </xf>
    <xf numFmtId="165" fontId="6" fillId="3" borderId="11" xfId="2" applyNumberFormat="1" applyFont="1" applyFill="1" applyBorder="1" applyProtection="1"/>
    <xf numFmtId="0" fontId="7" fillId="2" borderId="12" xfId="2" applyFont="1" applyFill="1" applyBorder="1" applyAlignment="1">
      <alignment horizontal="left"/>
    </xf>
    <xf numFmtId="165" fontId="6" fillId="2" borderId="12" xfId="2" applyNumberFormat="1" applyFont="1" applyFill="1" applyBorder="1" applyProtection="1"/>
    <xf numFmtId="0" fontId="0" fillId="2" borderId="0" xfId="1" applyFont="1" applyFill="1" applyAlignment="1">
      <alignment horizontal="left" indent="1"/>
    </xf>
    <xf numFmtId="0" fontId="1" fillId="2" borderId="0" xfId="1" applyFont="1" applyFill="1" applyAlignment="1">
      <alignment horizontal="left" indent="1"/>
    </xf>
    <xf numFmtId="0" fontId="1" fillId="2" borderId="0" xfId="1" applyFont="1" applyFill="1" applyAlignment="1">
      <alignment horizontal="left"/>
    </xf>
    <xf numFmtId="165" fontId="6" fillId="2" borderId="0" xfId="2" applyNumberFormat="1" applyFont="1" applyFill="1" applyBorder="1" applyAlignment="1" applyProtection="1">
      <alignment horizontal="left"/>
    </xf>
    <xf numFmtId="0" fontId="1" fillId="2" borderId="0" xfId="1" applyFont="1" applyFill="1" applyAlignment="1">
      <alignment horizontal="left" indent="1"/>
    </xf>
  </cellXfs>
  <cellStyles count="9">
    <cellStyle name="Euro" xfId="5"/>
    <cellStyle name="Millares 2" xfId="4"/>
    <cellStyle name="Normal" xfId="0" builtinId="0"/>
    <cellStyle name="Normal 2 4" xfId="6"/>
    <cellStyle name="Normal 6" xfId="7"/>
    <cellStyle name="Normal_AEA08-C25 2" xfId="1"/>
    <cellStyle name="Normal_DEMOG1" xfId="3"/>
    <cellStyle name="Normal_EXAGRI3" xfId="2"/>
    <cellStyle name="pepe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montes según titularidad.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dLbl>
              <c:idx val="0"/>
              <c:layout/>
              <c:dLblPos val="bestFit"/>
              <c:showCatName val="1"/>
              <c:showPercent val="1"/>
            </c:dLbl>
            <c:dLbl>
              <c:idx val="1"/>
              <c:dLblPos val="bestFit"/>
              <c:showCatName val="1"/>
              <c:showPercent val="1"/>
            </c:dLbl>
            <c:dLbl>
              <c:idx val="3"/>
              <c:dLblPos val="bestFit"/>
              <c:showCatName val="1"/>
              <c:showPercent val="1"/>
            </c:dLbl>
            <c:dLbl>
              <c:idx val="4"/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numRef>
              <c:f>'12.1.4'!#¡REF!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'12.1.4'!#¡REF!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montes según titularidad. Año 2013</a:t>
            </a:r>
          </a:p>
        </c:rich>
      </c:tx>
      <c:layout>
        <c:manualLayout>
          <c:xMode val="edge"/>
          <c:yMode val="edge"/>
          <c:x val="0.30806562019333611"/>
          <c:y val="7.049356635298639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4954110684418018"/>
          <c:y val="0.33187752064528536"/>
          <c:w val="0.6464447749335348"/>
          <c:h val="0.5067452467831768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  <a:prstDash val="solid"/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1076412882816103E-2"/>
                  <c:y val="-4.8884046577566856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2.351262105468075E-2"/>
                  <c:y val="-1.5086426332536615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6.7548574780089451E-2"/>
                  <c:y val="3.2986109776106776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3.1975752524453387E-2"/>
                  <c:y val="-6.3015661264921696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3.829213322625151E-2"/>
                  <c:y val="-0.17933403885659893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'12.1.4'!$B$5:$E$5</c:f>
              <c:strCache>
                <c:ptCount val="4"/>
                <c:pt idx="0">
                  <c:v>Estado / CC.AA.</c:v>
                </c:pt>
                <c:pt idx="1">
                  <c:v>Entidades locales </c:v>
                </c:pt>
                <c:pt idx="2">
                  <c:v>Privados y/o de propiedad Desconocida</c:v>
                </c:pt>
                <c:pt idx="3">
                  <c:v>Vecinales en mano común </c:v>
                </c:pt>
              </c:strCache>
            </c:strRef>
          </c:cat>
          <c:val>
            <c:numRef>
              <c:f>'12.1.4'!$B$24:$E$24</c:f>
              <c:numCache>
                <c:formatCode>#,##0\ _€;\-#,##0\ _€</c:formatCode>
                <c:ptCount val="4"/>
                <c:pt idx="0">
                  <c:v>1468182.108136608</c:v>
                </c:pt>
                <c:pt idx="1">
                  <c:v>5971129.9629615955</c:v>
                </c:pt>
                <c:pt idx="2">
                  <c:v>19311452.805539127</c:v>
                </c:pt>
                <c:pt idx="3">
                  <c:v>840754.68326614588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1333500</xdr:colOff>
      <xdr:row>0</xdr:row>
      <xdr:rowOff>0</xdr:rowOff>
    </xdr:from>
    <xdr:to>
      <xdr:col>5</xdr:col>
      <xdr:colOff>809625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28</xdr:row>
      <xdr:rowOff>9525</xdr:rowOff>
    </xdr:from>
    <xdr:to>
      <xdr:col>5</xdr:col>
      <xdr:colOff>1190625</xdr:colOff>
      <xdr:row>53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"/>
      <sheetName val="12.6.2.1"/>
      <sheetName val="Grafico 12.6.2.1"/>
      <sheetName val="12.6.2.2"/>
      <sheetName val="12.6.2.3"/>
      <sheetName val="12.6.2.4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6.3.2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"/>
      <sheetName val="12.9.1"/>
      <sheetName val="12.9.2"/>
      <sheetName val="GR.12.9.2"/>
      <sheetName val="12.9.3"/>
      <sheetName val="12.9.4"/>
      <sheetName val="12.9.5"/>
      <sheetName val="12.9.6"/>
      <sheetName val="12.9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view="pageBreakPreview" topLeftCell="A10" zoomScale="75" zoomScaleNormal="75" workbookViewId="0">
      <selection activeCell="G41" sqref="G41"/>
    </sheetView>
  </sheetViews>
  <sheetFormatPr baseColWidth="10" defaultRowHeight="12.75"/>
  <cols>
    <col min="1" max="1" width="35.5703125" customWidth="1"/>
    <col min="2" max="6" width="23.5703125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2" spans="1:6">
      <c r="A2" s="2"/>
      <c r="B2" s="2"/>
      <c r="C2" s="2"/>
      <c r="D2" s="2"/>
      <c r="E2" s="2"/>
      <c r="F2" s="2"/>
    </row>
    <row r="3" spans="1:6" ht="24.75" customHeight="1">
      <c r="A3" s="3" t="s">
        <v>1</v>
      </c>
      <c r="B3" s="3"/>
      <c r="C3" s="3"/>
      <c r="D3" s="3"/>
      <c r="E3" s="3"/>
      <c r="F3" s="3"/>
    </row>
    <row r="4" spans="1:6" ht="13.5" thickBot="1">
      <c r="A4" s="4"/>
      <c r="B4" s="4"/>
      <c r="C4" s="4"/>
      <c r="D4" s="4"/>
      <c r="E4" s="4"/>
      <c r="F4" s="4"/>
    </row>
    <row r="5" spans="1:6" ht="51" customHeight="1" thickBo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7" t="s">
        <v>7</v>
      </c>
    </row>
    <row r="6" spans="1:6" ht="21" customHeight="1">
      <c r="A6" s="8" t="s">
        <v>8</v>
      </c>
      <c r="B6" s="9">
        <v>602291.18999999994</v>
      </c>
      <c r="C6" s="9">
        <v>567984.09</v>
      </c>
      <c r="D6" s="10">
        <v>3220791.7800000003</v>
      </c>
      <c r="E6" s="11">
        <v>732.97</v>
      </c>
      <c r="F6" s="10">
        <f>+SUM(B6:E6)</f>
        <v>4391800.03</v>
      </c>
    </row>
    <row r="7" spans="1:6">
      <c r="A7" s="12" t="s">
        <v>9</v>
      </c>
      <c r="B7" s="13">
        <v>87831</v>
      </c>
      <c r="C7" s="13">
        <v>958124</v>
      </c>
      <c r="D7" s="10">
        <v>1562356.3</v>
      </c>
      <c r="E7" s="14"/>
      <c r="F7" s="10">
        <f t="shared" ref="F7:F22" si="0">+SUM(B7:E7)</f>
        <v>2608311.2999999998</v>
      </c>
    </row>
    <row r="8" spans="1:6">
      <c r="A8" s="12" t="s">
        <v>10</v>
      </c>
      <c r="B8" s="13">
        <v>27327</v>
      </c>
      <c r="C8" s="13">
        <v>82438</v>
      </c>
      <c r="D8" s="10">
        <v>453580.78</v>
      </c>
      <c r="E8" s="15">
        <v>299.61</v>
      </c>
      <c r="F8" s="10">
        <f t="shared" si="0"/>
        <v>563645.39</v>
      </c>
    </row>
    <row r="9" spans="1:6">
      <c r="A9" s="12" t="s">
        <v>11</v>
      </c>
      <c r="B9" s="13">
        <v>157.44981610366409</v>
      </c>
      <c r="C9" s="13">
        <v>42893.864803929166</v>
      </c>
      <c r="D9" s="10">
        <v>102503.91256630093</v>
      </c>
      <c r="E9" s="15">
        <v>218238.14299995606</v>
      </c>
      <c r="F9" s="10">
        <f t="shared" si="0"/>
        <v>363793.37018628983</v>
      </c>
    </row>
    <row r="10" spans="1:6">
      <c r="A10" s="12" t="s">
        <v>12</v>
      </c>
      <c r="B10" s="13">
        <v>209053</v>
      </c>
      <c r="C10" s="13">
        <v>611522</v>
      </c>
      <c r="D10" s="10">
        <v>2744204</v>
      </c>
      <c r="E10" s="15"/>
      <c r="F10" s="10">
        <f t="shared" si="0"/>
        <v>3564779</v>
      </c>
    </row>
    <row r="11" spans="1:6">
      <c r="A11" s="12" t="s">
        <v>13</v>
      </c>
      <c r="B11" s="13">
        <v>85551</v>
      </c>
      <c r="C11" s="13">
        <v>1628614</v>
      </c>
      <c r="D11" s="10">
        <v>3093566</v>
      </c>
      <c r="E11" s="15"/>
      <c r="F11" s="10">
        <f t="shared" si="0"/>
        <v>4807731</v>
      </c>
    </row>
    <row r="12" spans="1:6">
      <c r="A12" s="12" t="s">
        <v>14</v>
      </c>
      <c r="B12" s="13">
        <v>94517</v>
      </c>
      <c r="C12" s="13">
        <v>350726</v>
      </c>
      <c r="D12" s="10">
        <v>1485240.09</v>
      </c>
      <c r="E12" s="15"/>
      <c r="F12" s="10">
        <f t="shared" si="0"/>
        <v>1930483.09</v>
      </c>
    </row>
    <row r="13" spans="1:6">
      <c r="A13" s="12" t="s">
        <v>15</v>
      </c>
      <c r="B13" s="13">
        <v>68178.635555808374</v>
      </c>
      <c r="C13" s="13">
        <v>76185.449591259414</v>
      </c>
      <c r="D13" s="10">
        <v>293897.96530124109</v>
      </c>
      <c r="E13" s="15"/>
      <c r="F13" s="10">
        <f t="shared" si="0"/>
        <v>438262.05044830887</v>
      </c>
    </row>
    <row r="14" spans="1:6">
      <c r="A14" s="12" t="s">
        <v>16</v>
      </c>
      <c r="B14" s="13">
        <v>43825.710000000006</v>
      </c>
      <c r="C14" s="13">
        <v>389768</v>
      </c>
      <c r="D14" s="10">
        <v>160762.97999999998</v>
      </c>
      <c r="E14" s="15"/>
      <c r="F14" s="10">
        <f t="shared" si="0"/>
        <v>594356.68999999994</v>
      </c>
    </row>
    <row r="15" spans="1:6">
      <c r="A15" s="12" t="s">
        <v>17</v>
      </c>
      <c r="B15" s="13">
        <v>95062</v>
      </c>
      <c r="C15" s="13">
        <v>308430</v>
      </c>
      <c r="D15" s="10">
        <v>851848.35</v>
      </c>
      <c r="E15" s="15"/>
      <c r="F15" s="10">
        <f t="shared" si="0"/>
        <v>1255340.3500000001</v>
      </c>
    </row>
    <row r="16" spans="1:6">
      <c r="A16" s="12" t="s">
        <v>18</v>
      </c>
      <c r="B16" s="13">
        <v>32438</v>
      </c>
      <c r="C16" s="13">
        <v>151325</v>
      </c>
      <c r="D16" s="10">
        <v>2543471.0499999998</v>
      </c>
      <c r="E16" s="15"/>
      <c r="F16" s="10">
        <f t="shared" si="0"/>
        <v>2727234.05</v>
      </c>
    </row>
    <row r="17" spans="1:6">
      <c r="A17" s="12" t="s">
        <v>19</v>
      </c>
      <c r="B17" s="13">
        <v>10720.46</v>
      </c>
      <c r="C17" s="13">
        <v>19512.22</v>
      </c>
      <c r="D17" s="10">
        <v>1380135.3399999999</v>
      </c>
      <c r="E17" s="15">
        <v>620313.01</v>
      </c>
      <c r="F17" s="10">
        <f t="shared" si="0"/>
        <v>2030681.0299999998</v>
      </c>
    </row>
    <row r="18" spans="1:6">
      <c r="A18" s="12" t="s">
        <v>20</v>
      </c>
      <c r="B18" s="13">
        <v>8695.5191719785835</v>
      </c>
      <c r="C18" s="13">
        <v>4397.6275143875619</v>
      </c>
      <c r="D18" s="10">
        <v>207693.44092596826</v>
      </c>
      <c r="E18" s="15"/>
      <c r="F18" s="10">
        <f t="shared" si="0"/>
        <v>220786.58761233441</v>
      </c>
    </row>
    <row r="19" spans="1:6">
      <c r="A19" s="12" t="s">
        <v>21</v>
      </c>
      <c r="B19" s="13">
        <v>16565.222852761861</v>
      </c>
      <c r="C19" s="13">
        <v>189942.48670541248</v>
      </c>
      <c r="D19" s="10">
        <v>104444.56151674336</v>
      </c>
      <c r="E19" s="15"/>
      <c r="F19" s="10">
        <f t="shared" si="0"/>
        <v>310952.27107491769</v>
      </c>
    </row>
    <row r="20" spans="1:6">
      <c r="A20" s="12" t="s">
        <v>22</v>
      </c>
      <c r="B20" s="13">
        <v>16789.587669068293</v>
      </c>
      <c r="C20" s="13">
        <v>210619.18931194415</v>
      </c>
      <c r="D20" s="10">
        <v>274110.88694547251</v>
      </c>
      <c r="E20" s="15"/>
      <c r="F20" s="10">
        <f t="shared" si="0"/>
        <v>501519.66392648494</v>
      </c>
    </row>
    <row r="21" spans="1:6">
      <c r="A21" s="12" t="s">
        <v>23</v>
      </c>
      <c r="B21" s="13">
        <v>9489.3346403713294</v>
      </c>
      <c r="C21" s="13">
        <v>289554.64852755039</v>
      </c>
      <c r="D21" s="10">
        <v>470334.99999335461</v>
      </c>
      <c r="E21" s="15">
        <v>1170.9502661898644</v>
      </c>
      <c r="F21" s="10">
        <f t="shared" si="0"/>
        <v>770549.9334274662</v>
      </c>
    </row>
    <row r="22" spans="1:6">
      <c r="A22" s="12" t="s">
        <v>24</v>
      </c>
      <c r="B22" s="13">
        <v>59689.998430516192</v>
      </c>
      <c r="C22" s="13">
        <v>89093.386507113071</v>
      </c>
      <c r="D22" s="10">
        <v>362510.3682900517</v>
      </c>
      <c r="E22" s="14"/>
      <c r="F22" s="10">
        <f t="shared" si="0"/>
        <v>511293.75322768098</v>
      </c>
    </row>
    <row r="23" spans="1:6" ht="6.75" customHeight="1">
      <c r="A23" s="12"/>
      <c r="B23" s="16"/>
      <c r="C23" s="16"/>
      <c r="D23" s="16"/>
      <c r="E23" s="16"/>
      <c r="F23" s="17"/>
    </row>
    <row r="24" spans="1:6" ht="13.5" thickBot="1">
      <c r="A24" s="18" t="s">
        <v>25</v>
      </c>
      <c r="B24" s="19">
        <f>+SUM(B6:B22)</f>
        <v>1468182.108136608</v>
      </c>
      <c r="C24" s="19">
        <f>+SUM(C6:C22)</f>
        <v>5971129.9629615955</v>
      </c>
      <c r="D24" s="19">
        <f>+SUM(D6:D22)</f>
        <v>19311452.805539127</v>
      </c>
      <c r="E24" s="19">
        <f>+SUM(E6:E22)</f>
        <v>840754.68326614588</v>
      </c>
      <c r="F24" s="19">
        <f>+SUM(F6:F22)</f>
        <v>27591519.559903491</v>
      </c>
    </row>
    <row r="25" spans="1:6" ht="22.5" customHeight="1">
      <c r="A25" s="20" t="s">
        <v>26</v>
      </c>
      <c r="B25" s="20"/>
      <c r="C25" s="20"/>
      <c r="D25" s="20"/>
      <c r="E25" s="20"/>
      <c r="F25" s="21"/>
    </row>
    <row r="26" spans="1:6" ht="18.75" customHeight="1">
      <c r="A26" s="22" t="s">
        <v>27</v>
      </c>
      <c r="B26" s="23"/>
      <c r="C26" s="24"/>
      <c r="D26" s="24"/>
      <c r="E26" s="24"/>
      <c r="F26" s="25"/>
    </row>
    <row r="27" spans="1:6" ht="24" customHeight="1">
      <c r="A27" s="26" t="s">
        <v>28</v>
      </c>
      <c r="B27" s="26"/>
    </row>
  </sheetData>
  <mergeCells count="4">
    <mergeCell ref="A1:F1"/>
    <mergeCell ref="A3:F3"/>
    <mergeCell ref="A25:E25"/>
    <mergeCell ref="A27:B27"/>
  </mergeCells>
  <printOptions horizontalCentered="1"/>
  <pageMargins left="0.78740157480314965" right="0.78740157480314965" top="0.59055118110236227" bottom="0.98425196850393704" header="0" footer="0"/>
  <pageSetup paperSize="9" scale="5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12.1.4</vt:lpstr>
      <vt:lpstr>'12.1.4'!Área_de_impresión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2015-03-17T17:11:59Z</dcterms:created>
  <dcterms:modified xsi:type="dcterms:W3CDTF">2015-03-17T17:12:17Z</dcterms:modified>
</cp:coreProperties>
</file>