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05" windowWidth="12915" windowHeight="8775"/>
  </bookViews>
  <sheets>
    <sheet name="5.2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'5.24'!$A$1:$Z$43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S29" i="1"/>
  <c r="R29"/>
  <c r="S28"/>
  <c r="R28"/>
</calcChain>
</file>

<file path=xl/sharedStrings.xml><?xml version="1.0" encoding="utf-8"?>
<sst xmlns="http://schemas.openxmlformats.org/spreadsheetml/2006/main" count="130" uniqueCount="30">
  <si>
    <t>DEMOGRAFÍA Y ASPECTOS SOCIALES</t>
  </si>
  <si>
    <t xml:space="preserve"> 5.24. Pensiones en el Régimen Especial Agrario de trabajadores por cuenta propia: Número e importe medio (*)</t>
  </si>
  <si>
    <t>(Miles de pensiones y Euros/mes. Primer día de cada mes)</t>
  </si>
  <si>
    <t>Total</t>
  </si>
  <si>
    <t>Incapacidad permanente</t>
  </si>
  <si>
    <t>Jubilación</t>
  </si>
  <si>
    <t>Muerte</t>
  </si>
  <si>
    <t>Años</t>
  </si>
  <si>
    <t>Viudedad</t>
  </si>
  <si>
    <t>Orfandad</t>
  </si>
  <si>
    <r>
      <t>Favor familiar</t>
    </r>
    <r>
      <rPr>
        <vertAlign val="superscript"/>
        <sz val="10"/>
        <rFont val="Arial"/>
        <family val="2"/>
      </rPr>
      <t xml:space="preserve"> </t>
    </r>
  </si>
  <si>
    <t>Número</t>
  </si>
  <si>
    <t>Importe Medio</t>
  </si>
  <si>
    <t>Varones</t>
  </si>
  <si>
    <t>Mujeres</t>
  </si>
  <si>
    <r>
      <t>2002</t>
    </r>
    <r>
      <rPr>
        <vertAlign val="superscript"/>
        <sz val="10"/>
        <rFont val="Arial"/>
        <family val="2"/>
      </rPr>
      <t xml:space="preserve"> (2)</t>
    </r>
  </si>
  <si>
    <t>–</t>
  </si>
  <si>
    <r>
      <t>2003</t>
    </r>
    <r>
      <rPr>
        <vertAlign val="superscript"/>
        <sz val="10"/>
        <rFont val="Arial"/>
        <family val="2"/>
      </rPr>
      <t xml:space="preserve"> (2)</t>
    </r>
  </si>
  <si>
    <r>
      <t>2004</t>
    </r>
    <r>
      <rPr>
        <vertAlign val="superscript"/>
        <sz val="10"/>
        <rFont val="Arial"/>
        <family val="2"/>
      </rPr>
      <t xml:space="preserve"> (2)</t>
    </r>
  </si>
  <si>
    <r>
      <t>2005</t>
    </r>
    <r>
      <rPr>
        <vertAlign val="superscript"/>
        <sz val="10"/>
        <rFont val="Arial"/>
        <family val="2"/>
      </rPr>
      <t xml:space="preserve"> (2)</t>
    </r>
  </si>
  <si>
    <r>
      <t>2007</t>
    </r>
    <r>
      <rPr>
        <vertAlign val="superscript"/>
        <sz val="10"/>
        <rFont val="Arial"/>
        <family val="2"/>
      </rPr>
      <t xml:space="preserve"> (*)</t>
    </r>
  </si>
  <si>
    <t>(*) A partir del 1 de enero de 2008 los pensionistas del Régimen Especial Agrario por Cuenta Propia se integran en el Régimen Especial de Trabajadores Autónomos,</t>
  </si>
  <si>
    <t>Pensiones en el Régimen Especial de Trabajadores Autónomos: Número e importe medio</t>
  </si>
  <si>
    <t>Favor familiar</t>
  </si>
  <si>
    <t>2008 (*)</t>
  </si>
  <si>
    <t>2016 (P)</t>
  </si>
  <si>
    <t>Fuente: Ministerio de Empleo y Seguridad Social</t>
  </si>
  <si>
    <r>
      <t>(*)</t>
    </r>
    <r>
      <rPr>
        <sz val="10"/>
        <rFont val="Arial"/>
        <family val="2"/>
      </rPr>
      <t xml:space="preserve"> A partir del 1 de enero de 2008 los pensionistas del Régimen Especial Agrario por Cuenta Propia se integran en el Régimen Especial de Trabajadores Autónomos, </t>
    </r>
  </si>
  <si>
    <t xml:space="preserve">de acuerdo con lo establecido en la Ley 18/2007, de 4 de julio. </t>
  </si>
  <si>
    <t>(P) : Datos provisionales</t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</si>
</sst>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#,##0.0"/>
    <numFmt numFmtId="166" formatCode="0.00_)"/>
  </numFmts>
  <fonts count="7">
    <font>
      <sz val="10"/>
      <name val="Arial"/>
    </font>
    <font>
      <b/>
      <sz val="14"/>
      <name val="Arial"/>
      <family val="2"/>
    </font>
    <font>
      <sz val="12"/>
      <name val="Helv"/>
    </font>
    <font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8"/>
      <name val="Univers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  <border>
      <left/>
      <right/>
      <top style="thin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9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1" applyFont="1"/>
    <xf numFmtId="0" fontId="4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1" xfId="1" applyFont="1" applyFill="1" applyBorder="1"/>
    <xf numFmtId="0" fontId="3" fillId="2" borderId="2" xfId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 wrapText="1"/>
    </xf>
    <xf numFmtId="164" fontId="3" fillId="2" borderId="2" xfId="1" applyNumberFormat="1" applyFont="1" applyFill="1" applyBorder="1" applyAlignment="1" applyProtection="1">
      <alignment horizontal="center" vertical="center" wrapText="1"/>
    </xf>
    <xf numFmtId="164" fontId="3" fillId="2" borderId="4" xfId="1" applyNumberFormat="1" applyFont="1" applyFill="1" applyBorder="1" applyAlignment="1" applyProtection="1">
      <alignment horizontal="center" vertical="center" wrapText="1"/>
    </xf>
    <xf numFmtId="164" fontId="3" fillId="2" borderId="5" xfId="1" applyNumberFormat="1" applyFont="1" applyFill="1" applyBorder="1" applyAlignment="1" applyProtection="1">
      <alignment horizontal="center" vertical="center" wrapText="1"/>
    </xf>
    <xf numFmtId="164" fontId="3" fillId="2" borderId="6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164" fontId="3" fillId="2" borderId="9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 wrapText="1"/>
    </xf>
    <xf numFmtId="164" fontId="3" fillId="2" borderId="8" xfId="1" applyNumberFormat="1" applyFont="1" applyFill="1" applyBorder="1" applyAlignment="1" applyProtection="1">
      <alignment horizontal="center" vertical="center" wrapText="1"/>
    </xf>
    <xf numFmtId="164" fontId="3" fillId="2" borderId="9" xfId="1" applyNumberFormat="1" applyFont="1" applyFill="1" applyBorder="1" applyAlignment="1" applyProtection="1">
      <alignment horizontal="center" vertical="center" wrapText="1"/>
    </xf>
    <xf numFmtId="164" fontId="3" fillId="2" borderId="10" xfId="1" applyNumberFormat="1" applyFont="1" applyFill="1" applyBorder="1" applyAlignment="1" applyProtection="1">
      <alignment horizontal="center" vertical="center"/>
    </xf>
    <xf numFmtId="164" fontId="3" fillId="2" borderId="11" xfId="1" applyNumberFormat="1" applyFont="1" applyFill="1" applyBorder="1" applyAlignment="1" applyProtection="1">
      <alignment horizontal="center" vertical="center"/>
    </xf>
    <xf numFmtId="164" fontId="3" fillId="2" borderId="12" xfId="1" applyNumberFormat="1" applyFont="1" applyFill="1" applyBorder="1" applyAlignment="1" applyProtection="1">
      <alignment horizontal="center" vertical="center"/>
    </xf>
    <xf numFmtId="164" fontId="3" fillId="2" borderId="13" xfId="1" applyNumberFormat="1" applyFont="1" applyFill="1" applyBorder="1" applyAlignment="1" applyProtection="1">
      <alignment horizontal="center" vertical="center"/>
    </xf>
    <xf numFmtId="164" fontId="3" fillId="2" borderId="14" xfId="1" applyNumberFormat="1" applyFont="1" applyFill="1" applyBorder="1" applyAlignment="1" applyProtection="1">
      <alignment horizontal="center" vertical="center"/>
    </xf>
    <xf numFmtId="164" fontId="3" fillId="2" borderId="13" xfId="1" applyNumberFormat="1" applyFont="1" applyFill="1" applyBorder="1" applyAlignment="1" applyProtection="1">
      <alignment horizontal="center" vertical="center" wrapText="1"/>
    </xf>
    <xf numFmtId="164" fontId="3" fillId="2" borderId="14" xfId="1" applyNumberFormat="1" applyFont="1" applyFill="1" applyBorder="1" applyAlignment="1" applyProtection="1">
      <alignment horizontal="center" vertical="center" wrapText="1"/>
    </xf>
    <xf numFmtId="164" fontId="3" fillId="2" borderId="15" xfId="1" applyNumberFormat="1" applyFont="1" applyFill="1" applyBorder="1" applyAlignment="1" applyProtection="1">
      <alignment horizontal="center" vertical="center"/>
    </xf>
    <xf numFmtId="164" fontId="3" fillId="2" borderId="16" xfId="1" applyNumberFormat="1" applyFont="1" applyFill="1" applyBorder="1" applyAlignment="1" applyProtection="1">
      <alignment horizontal="center" vertical="center"/>
    </xf>
    <xf numFmtId="164" fontId="3" fillId="2" borderId="17" xfId="1" applyNumberFormat="1" applyFont="1" applyFill="1" applyBorder="1" applyAlignment="1" applyProtection="1">
      <alignment horizontal="center" vertical="center"/>
    </xf>
    <xf numFmtId="164" fontId="3" fillId="2" borderId="16" xfId="1" applyNumberFormat="1" applyFont="1" applyFill="1" applyBorder="1" applyAlignment="1" applyProtection="1">
      <alignment horizontal="center" vertical="center" wrapText="1"/>
    </xf>
    <xf numFmtId="164" fontId="3" fillId="2" borderId="17" xfId="1" applyNumberFormat="1" applyFont="1" applyFill="1" applyBorder="1" applyAlignment="1" applyProtection="1">
      <alignment horizontal="center" vertical="center" wrapText="1"/>
    </xf>
    <xf numFmtId="0" fontId="3" fillId="2" borderId="18" xfId="1" applyFont="1" applyFill="1" applyBorder="1" applyAlignment="1">
      <alignment horizontal="center" vertical="center"/>
    </xf>
    <xf numFmtId="164" fontId="3" fillId="2" borderId="19" xfId="1" applyNumberFormat="1" applyFont="1" applyFill="1" applyBorder="1" applyAlignment="1" applyProtection="1">
      <alignment horizontal="center" vertical="center"/>
    </xf>
    <xf numFmtId="164" fontId="3" fillId="2" borderId="20" xfId="1" applyNumberFormat="1" applyFont="1" applyFill="1" applyBorder="1" applyAlignment="1" applyProtection="1">
      <alignment horizontal="center" vertical="center"/>
    </xf>
    <xf numFmtId="0" fontId="3" fillId="0" borderId="17" xfId="2" applyFont="1" applyBorder="1" applyAlignment="1">
      <alignment horizontal="left"/>
    </xf>
    <xf numFmtId="165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4" fontId="0" fillId="0" borderId="21" xfId="0" applyNumberFormat="1" applyBorder="1" applyAlignment="1">
      <alignment horizontal="right" indent="1"/>
    </xf>
    <xf numFmtId="4" fontId="0" fillId="0" borderId="16" xfId="0" applyNumberFormat="1" applyBorder="1" applyAlignment="1">
      <alignment horizontal="right" indent="1"/>
    </xf>
    <xf numFmtId="165" fontId="0" fillId="0" borderId="7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3" fillId="0" borderId="17" xfId="1" applyNumberFormat="1" applyFont="1" applyBorder="1" applyAlignment="1">
      <alignment horizontal="left"/>
    </xf>
    <xf numFmtId="165" fontId="0" fillId="0" borderId="21" xfId="0" applyNumberFormat="1" applyBorder="1" applyAlignment="1">
      <alignment horizontal="right" indent="1"/>
    </xf>
    <xf numFmtId="0" fontId="3" fillId="0" borderId="18" xfId="1" applyNumberFormat="1" applyFont="1" applyBorder="1" applyAlignment="1">
      <alignment horizontal="left"/>
    </xf>
    <xf numFmtId="165" fontId="0" fillId="0" borderId="22" xfId="0" applyNumberFormat="1" applyBorder="1" applyAlignment="1">
      <alignment horizontal="right" indent="1"/>
    </xf>
    <xf numFmtId="4" fontId="0" fillId="0" borderId="22" xfId="0" applyNumberFormat="1" applyBorder="1" applyAlignment="1">
      <alignment horizontal="right" indent="1"/>
    </xf>
    <xf numFmtId="4" fontId="0" fillId="0" borderId="23" xfId="0" applyNumberFormat="1" applyBorder="1" applyAlignment="1">
      <alignment horizontal="right" indent="1"/>
    </xf>
    <xf numFmtId="0" fontId="3" fillId="0" borderId="2" xfId="1" applyNumberFormat="1" applyFont="1" applyBorder="1" applyAlignment="1">
      <alignment horizontal="left"/>
    </xf>
    <xf numFmtId="4" fontId="0" fillId="0" borderId="0" xfId="0" applyNumberFormat="1" applyBorder="1" applyAlignment="1">
      <alignment horizontal="right" indent="1"/>
    </xf>
    <xf numFmtId="0" fontId="3" fillId="0" borderId="0" xfId="1" applyNumberFormat="1" applyFont="1" applyBorder="1" applyAlignment="1">
      <alignment horizontal="left"/>
    </xf>
    <xf numFmtId="0" fontId="4" fillId="0" borderId="0" xfId="1" applyNumberFormat="1" applyFont="1" applyBorder="1" applyAlignment="1">
      <alignment horizont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5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24" xfId="0" applyNumberFormat="1" applyBorder="1" applyAlignment="1">
      <alignment horizontal="right" indent="1"/>
    </xf>
    <xf numFmtId="165" fontId="0" fillId="0" borderId="13" xfId="0" applyNumberFormat="1" applyBorder="1" applyAlignment="1">
      <alignment horizontal="right" indent="1"/>
    </xf>
    <xf numFmtId="165" fontId="0" fillId="0" borderId="16" xfId="0" applyNumberFormat="1" applyBorder="1" applyAlignment="1">
      <alignment horizontal="right" indent="1"/>
    </xf>
    <xf numFmtId="165" fontId="0" fillId="0" borderId="23" xfId="0" applyNumberFormat="1" applyBorder="1" applyAlignment="1">
      <alignment horizontal="right" indent="1"/>
    </xf>
    <xf numFmtId="165" fontId="0" fillId="0" borderId="18" xfId="0" applyNumberFormat="1" applyBorder="1" applyAlignment="1">
      <alignment horizontal="right" indent="1"/>
    </xf>
    <xf numFmtId="165" fontId="0" fillId="0" borderId="1" xfId="0" applyNumberFormat="1" applyBorder="1" applyAlignment="1">
      <alignment horizontal="right" indent="1"/>
    </xf>
    <xf numFmtId="0" fontId="3" fillId="0" borderId="2" xfId="1" applyNumberFormat="1" applyFont="1" applyBorder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horizontal="left"/>
    </xf>
    <xf numFmtId="0" fontId="0" fillId="0" borderId="0" xfId="0" applyFill="1"/>
  </cellXfs>
  <cellStyles count="3">
    <cellStyle name="Normal" xfId="0" builtinId="0"/>
    <cellStyle name="Normal_DEMOG12" xfId="1"/>
    <cellStyle name="Normal_DEMOG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GR5.6.1"/>
      <sheetName val="5.6.2"/>
      <sheetName val="GR5.6.2"/>
      <sheetName val="5.6.3"/>
      <sheetName val="GR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26">
    <pageSetUpPr fitToPage="1"/>
  </sheetPr>
  <dimension ref="A1:Y42"/>
  <sheetViews>
    <sheetView showGridLines="0" tabSelected="1" view="pageBreakPreview" zoomScale="75" zoomScaleNormal="75" workbookViewId="0">
      <selection activeCell="A24" sqref="A24:C25"/>
    </sheetView>
  </sheetViews>
  <sheetFormatPr baseColWidth="10" defaultColWidth="19.140625" defaultRowHeight="12.75"/>
  <cols>
    <col min="1" max="25" width="13.7109375" style="2" customWidth="1"/>
    <col min="26" max="16384" width="19.140625" style="2"/>
  </cols>
  <sheetData>
    <row r="1" spans="1:2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3" spans="1:25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4" customFormat="1" ht="1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s="4" customFormat="1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5" s="15" customFormat="1" ht="21" customHeight="1">
      <c r="A6" s="6"/>
      <c r="B6" s="7" t="s">
        <v>3</v>
      </c>
      <c r="C6" s="8"/>
      <c r="D6" s="8"/>
      <c r="E6" s="9"/>
      <c r="F6" s="10" t="s">
        <v>4</v>
      </c>
      <c r="G6" s="11"/>
      <c r="H6" s="11"/>
      <c r="I6" s="12"/>
      <c r="J6" s="10" t="s">
        <v>5</v>
      </c>
      <c r="K6" s="11"/>
      <c r="L6" s="11"/>
      <c r="M6" s="12"/>
      <c r="N6" s="13" t="s">
        <v>6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s="15" customFormat="1" ht="21" customHeight="1">
      <c r="A7" s="16" t="s">
        <v>7</v>
      </c>
      <c r="B7" s="17"/>
      <c r="C7" s="18"/>
      <c r="D7" s="18"/>
      <c r="E7" s="19"/>
      <c r="F7" s="20"/>
      <c r="G7" s="21"/>
      <c r="H7" s="21"/>
      <c r="I7" s="22"/>
      <c r="J7" s="20"/>
      <c r="K7" s="21"/>
      <c r="L7" s="21"/>
      <c r="M7" s="22"/>
      <c r="N7" s="23" t="s">
        <v>8</v>
      </c>
      <c r="O7" s="24"/>
      <c r="P7" s="24"/>
      <c r="Q7" s="25"/>
      <c r="R7" s="23" t="s">
        <v>9</v>
      </c>
      <c r="S7" s="24"/>
      <c r="T7" s="24"/>
      <c r="U7" s="25"/>
      <c r="V7" s="23" t="s">
        <v>10</v>
      </c>
      <c r="W7" s="24"/>
      <c r="X7" s="24"/>
      <c r="Y7" s="24"/>
    </row>
    <row r="8" spans="1:25" s="15" customFormat="1" ht="21" customHeight="1">
      <c r="A8" s="16"/>
      <c r="B8" s="26" t="s">
        <v>11</v>
      </c>
      <c r="C8" s="27"/>
      <c r="D8" s="28" t="s">
        <v>12</v>
      </c>
      <c r="E8" s="29"/>
      <c r="F8" s="26" t="s">
        <v>11</v>
      </c>
      <c r="G8" s="27"/>
      <c r="H8" s="26" t="s">
        <v>12</v>
      </c>
      <c r="I8" s="27"/>
      <c r="J8" s="26" t="s">
        <v>11</v>
      </c>
      <c r="K8" s="27"/>
      <c r="L8" s="26" t="s">
        <v>12</v>
      </c>
      <c r="M8" s="27"/>
      <c r="N8" s="26" t="s">
        <v>11</v>
      </c>
      <c r="O8" s="27"/>
      <c r="P8" s="26" t="s">
        <v>12</v>
      </c>
      <c r="Q8" s="27"/>
      <c r="R8" s="26" t="s">
        <v>11</v>
      </c>
      <c r="S8" s="27"/>
      <c r="T8" s="26" t="s">
        <v>12</v>
      </c>
      <c r="U8" s="27"/>
      <c r="V8" s="26" t="s">
        <v>11</v>
      </c>
      <c r="W8" s="27"/>
      <c r="X8" s="26" t="s">
        <v>12</v>
      </c>
      <c r="Y8" s="30"/>
    </row>
    <row r="9" spans="1:25" s="15" customFormat="1" ht="21" customHeight="1">
      <c r="A9" s="16"/>
      <c r="B9" s="31"/>
      <c r="C9" s="32"/>
      <c r="D9" s="33"/>
      <c r="E9" s="34"/>
      <c r="F9" s="31"/>
      <c r="G9" s="32"/>
      <c r="H9" s="31"/>
      <c r="I9" s="32"/>
      <c r="J9" s="31"/>
      <c r="K9" s="32"/>
      <c r="L9" s="31"/>
      <c r="M9" s="32"/>
      <c r="N9" s="17"/>
      <c r="O9" s="19"/>
      <c r="P9" s="17"/>
      <c r="Q9" s="19"/>
      <c r="R9" s="17"/>
      <c r="S9" s="19"/>
      <c r="T9" s="17"/>
      <c r="U9" s="19"/>
      <c r="V9" s="17"/>
      <c r="W9" s="19"/>
      <c r="X9" s="17"/>
      <c r="Y9" s="18"/>
    </row>
    <row r="10" spans="1:25" s="15" customFormat="1" ht="21" customHeight="1" thickBot="1">
      <c r="A10" s="35"/>
      <c r="B10" s="36" t="s">
        <v>13</v>
      </c>
      <c r="C10" s="36" t="s">
        <v>14</v>
      </c>
      <c r="D10" s="36" t="s">
        <v>13</v>
      </c>
      <c r="E10" s="36" t="s">
        <v>14</v>
      </c>
      <c r="F10" s="36" t="s">
        <v>13</v>
      </c>
      <c r="G10" s="36" t="s">
        <v>14</v>
      </c>
      <c r="H10" s="36" t="s">
        <v>13</v>
      </c>
      <c r="I10" s="36" t="s">
        <v>14</v>
      </c>
      <c r="J10" s="36" t="s">
        <v>13</v>
      </c>
      <c r="K10" s="36" t="s">
        <v>14</v>
      </c>
      <c r="L10" s="36" t="s">
        <v>13</v>
      </c>
      <c r="M10" s="36" t="s">
        <v>14</v>
      </c>
      <c r="N10" s="36" t="s">
        <v>13</v>
      </c>
      <c r="O10" s="36" t="s">
        <v>14</v>
      </c>
      <c r="P10" s="36" t="s">
        <v>13</v>
      </c>
      <c r="Q10" s="36" t="s">
        <v>14</v>
      </c>
      <c r="R10" s="36" t="s">
        <v>13</v>
      </c>
      <c r="S10" s="36" t="s">
        <v>14</v>
      </c>
      <c r="T10" s="36" t="s">
        <v>13</v>
      </c>
      <c r="U10" s="36" t="s">
        <v>14</v>
      </c>
      <c r="V10" s="36" t="s">
        <v>13</v>
      </c>
      <c r="W10" s="36" t="s">
        <v>14</v>
      </c>
      <c r="X10" s="36" t="s">
        <v>13</v>
      </c>
      <c r="Y10" s="37" t="s">
        <v>14</v>
      </c>
    </row>
    <row r="11" spans="1:25" ht="27.75" customHeight="1">
      <c r="A11" s="38" t="s">
        <v>15</v>
      </c>
      <c r="B11" s="39">
        <v>873.7</v>
      </c>
      <c r="C11" s="40"/>
      <c r="D11" s="39">
        <v>351.52</v>
      </c>
      <c r="E11" s="40"/>
      <c r="F11" s="39">
        <v>39.4</v>
      </c>
      <c r="G11" s="40"/>
      <c r="H11" s="39">
        <v>324.11</v>
      </c>
      <c r="I11" s="40"/>
      <c r="J11" s="39">
        <v>598</v>
      </c>
      <c r="K11" s="40"/>
      <c r="L11" s="39">
        <v>387.87</v>
      </c>
      <c r="M11" s="40"/>
      <c r="N11" s="39">
        <v>212.8</v>
      </c>
      <c r="O11" s="40"/>
      <c r="P11" s="39">
        <v>267.99</v>
      </c>
      <c r="Q11" s="40"/>
      <c r="R11" s="39">
        <v>23.6</v>
      </c>
      <c r="S11" s="40"/>
      <c r="T11" s="39">
        <v>229.13</v>
      </c>
      <c r="U11" s="40"/>
      <c r="V11" s="41" t="s">
        <v>16</v>
      </c>
      <c r="W11" s="41" t="s">
        <v>16</v>
      </c>
      <c r="X11" s="41" t="s">
        <v>16</v>
      </c>
      <c r="Y11" s="42" t="s">
        <v>16</v>
      </c>
    </row>
    <row r="12" spans="1:25" ht="14.1" customHeight="1">
      <c r="A12" s="38" t="s">
        <v>17</v>
      </c>
      <c r="B12" s="39">
        <v>856.3</v>
      </c>
      <c r="C12" s="40"/>
      <c r="D12" s="39">
        <v>366.44</v>
      </c>
      <c r="E12" s="40"/>
      <c r="F12" s="39">
        <v>37.1</v>
      </c>
      <c r="G12" s="40"/>
      <c r="H12" s="39">
        <v>339.72</v>
      </c>
      <c r="I12" s="40"/>
      <c r="J12" s="39">
        <v>583.4</v>
      </c>
      <c r="K12" s="40"/>
      <c r="L12" s="39">
        <v>403.33</v>
      </c>
      <c r="M12" s="40"/>
      <c r="N12" s="39">
        <v>211.7</v>
      </c>
      <c r="O12" s="40"/>
      <c r="P12" s="39">
        <v>283.44</v>
      </c>
      <c r="Q12" s="40"/>
      <c r="R12" s="39">
        <v>24.1</v>
      </c>
      <c r="S12" s="40"/>
      <c r="T12" s="39">
        <v>243.4</v>
      </c>
      <c r="U12" s="40"/>
      <c r="V12" s="41" t="s">
        <v>16</v>
      </c>
      <c r="W12" s="41" t="s">
        <v>16</v>
      </c>
      <c r="X12" s="41" t="s">
        <v>16</v>
      </c>
      <c r="Y12" s="42" t="s">
        <v>16</v>
      </c>
    </row>
    <row r="13" spans="1:25" ht="14.1" customHeight="1">
      <c r="A13" s="38" t="s">
        <v>18</v>
      </c>
      <c r="B13" s="39">
        <v>835.2</v>
      </c>
      <c r="C13" s="40"/>
      <c r="D13" s="39">
        <v>379.43</v>
      </c>
      <c r="E13" s="40"/>
      <c r="F13" s="39">
        <v>35.700000000000003</v>
      </c>
      <c r="G13" s="40"/>
      <c r="H13" s="39">
        <v>354.35</v>
      </c>
      <c r="I13" s="40"/>
      <c r="J13" s="39">
        <v>565.70000000000005</v>
      </c>
      <c r="K13" s="40"/>
      <c r="L13" s="39">
        <v>414.96</v>
      </c>
      <c r="M13" s="40"/>
      <c r="N13" s="39">
        <v>209.8</v>
      </c>
      <c r="O13" s="40"/>
      <c r="P13" s="39">
        <v>301.20999999999998</v>
      </c>
      <c r="Q13" s="40"/>
      <c r="R13" s="39">
        <v>24.1</v>
      </c>
      <c r="S13" s="40"/>
      <c r="T13" s="39">
        <v>263.27999999999997</v>
      </c>
      <c r="U13" s="40"/>
      <c r="V13" s="41" t="s">
        <v>16</v>
      </c>
      <c r="W13" s="41" t="s">
        <v>16</v>
      </c>
      <c r="X13" s="41" t="s">
        <v>16</v>
      </c>
      <c r="Y13" s="42" t="s">
        <v>16</v>
      </c>
    </row>
    <row r="14" spans="1:25" ht="14.1" customHeight="1">
      <c r="A14" s="38" t="s">
        <v>19</v>
      </c>
      <c r="B14" s="43">
        <v>815.1</v>
      </c>
      <c r="C14" s="44"/>
      <c r="D14" s="43">
        <v>399.15</v>
      </c>
      <c r="E14" s="44"/>
      <c r="F14" s="43">
        <v>34.1</v>
      </c>
      <c r="G14" s="44"/>
      <c r="H14" s="43">
        <v>373.98</v>
      </c>
      <c r="I14" s="44"/>
      <c r="J14" s="43">
        <v>549</v>
      </c>
      <c r="K14" s="44"/>
      <c r="L14" s="43">
        <v>436.69</v>
      </c>
      <c r="M14" s="44"/>
      <c r="N14" s="43">
        <v>207.8</v>
      </c>
      <c r="O14" s="44"/>
      <c r="P14" s="43">
        <v>316.89999999999998</v>
      </c>
      <c r="Q14" s="44"/>
      <c r="R14" s="43">
        <v>24.2</v>
      </c>
      <c r="S14" s="44"/>
      <c r="T14" s="43">
        <v>289.47000000000003</v>
      </c>
      <c r="U14" s="44"/>
      <c r="V14" s="41" t="s">
        <v>16</v>
      </c>
      <c r="W14" s="41" t="s">
        <v>16</v>
      </c>
      <c r="X14" s="41" t="s">
        <v>16</v>
      </c>
      <c r="Y14" s="42" t="s">
        <v>16</v>
      </c>
    </row>
    <row r="15" spans="1:25" ht="14.1" customHeight="1">
      <c r="A15" s="45">
        <v>2006</v>
      </c>
      <c r="B15" s="46">
        <v>334.15350000000001</v>
      </c>
      <c r="C15" s="46">
        <v>464.1539166666667</v>
      </c>
      <c r="D15" s="46">
        <v>466.16795402162984</v>
      </c>
      <c r="E15" s="46">
        <v>386.03330134562037</v>
      </c>
      <c r="F15" s="46">
        <v>19.694333333333333</v>
      </c>
      <c r="G15" s="46">
        <v>12.369833333333334</v>
      </c>
      <c r="H15" s="46">
        <v>408.35005919638479</v>
      </c>
      <c r="I15" s="46">
        <v>373.70770591088535</v>
      </c>
      <c r="J15" s="46">
        <v>276.75166666666667</v>
      </c>
      <c r="K15" s="46">
        <v>259.27883333333335</v>
      </c>
      <c r="L15" s="46">
        <v>496.32998674202497</v>
      </c>
      <c r="M15" s="46">
        <v>420.05530740714778</v>
      </c>
      <c r="N15" s="46">
        <v>26.995333333333331</v>
      </c>
      <c r="O15" s="46">
        <v>178.80108333333334</v>
      </c>
      <c r="P15" s="46">
        <v>261.14702167658612</v>
      </c>
      <c r="Q15" s="46">
        <v>342.65636512269447</v>
      </c>
      <c r="R15" s="46">
        <v>10.712166666666668</v>
      </c>
      <c r="S15" s="46">
        <v>13.704166666666666</v>
      </c>
      <c r="T15" s="46">
        <v>303.83880354114473</v>
      </c>
      <c r="U15" s="46">
        <v>319.41107005168743</v>
      </c>
      <c r="V15" s="41" t="s">
        <v>16</v>
      </c>
      <c r="W15" s="41" t="s">
        <v>16</v>
      </c>
      <c r="X15" s="41" t="s">
        <v>16</v>
      </c>
      <c r="Y15" s="42" t="s">
        <v>16</v>
      </c>
    </row>
    <row r="16" spans="1:25" ht="14.1" customHeight="1" thickBot="1">
      <c r="A16" s="47" t="s">
        <v>20</v>
      </c>
      <c r="B16" s="48">
        <v>324.7</v>
      </c>
      <c r="C16" s="48">
        <v>454.6</v>
      </c>
      <c r="D16" s="48">
        <v>487.96</v>
      </c>
      <c r="E16" s="48">
        <v>402.59</v>
      </c>
      <c r="F16" s="48">
        <v>18.7</v>
      </c>
      <c r="G16" s="48">
        <v>12</v>
      </c>
      <c r="H16" s="48">
        <v>426.73</v>
      </c>
      <c r="I16" s="48">
        <v>391.25</v>
      </c>
      <c r="J16" s="48">
        <v>268.7</v>
      </c>
      <c r="K16" s="48">
        <v>252.3</v>
      </c>
      <c r="L16" s="48">
        <v>520.4</v>
      </c>
      <c r="M16" s="48">
        <v>437.19</v>
      </c>
      <c r="N16" s="48">
        <v>26.5</v>
      </c>
      <c r="O16" s="48">
        <v>176.6</v>
      </c>
      <c r="P16" s="48">
        <v>269.31</v>
      </c>
      <c r="Q16" s="48">
        <v>358.88</v>
      </c>
      <c r="R16" s="48">
        <v>10.8</v>
      </c>
      <c r="S16" s="48">
        <v>13.7</v>
      </c>
      <c r="T16" s="48">
        <v>322.25</v>
      </c>
      <c r="U16" s="48">
        <v>338.98</v>
      </c>
      <c r="V16" s="49" t="s">
        <v>16</v>
      </c>
      <c r="W16" s="49" t="s">
        <v>16</v>
      </c>
      <c r="X16" s="49" t="s">
        <v>16</v>
      </c>
      <c r="Y16" s="50" t="s">
        <v>16</v>
      </c>
    </row>
    <row r="17" spans="1:25" ht="21" customHeight="1">
      <c r="A17" s="51" t="s">
        <v>21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2"/>
      <c r="T17" s="52"/>
      <c r="U17" s="52"/>
      <c r="V17" s="52"/>
      <c r="W17" s="52"/>
      <c r="X17" s="52"/>
      <c r="Y17" s="52"/>
    </row>
    <row r="18" spans="1:25">
      <c r="A18" s="53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</row>
    <row r="19" spans="1:25" ht="15">
      <c r="A19" s="54" t="s">
        <v>22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</row>
    <row r="20" spans="1:25" ht="15">
      <c r="A20" s="54" t="s">
        <v>2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</row>
    <row r="21" spans="1:25" ht="13.5" thickBo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25" s="15" customFormat="1" ht="21" customHeight="1">
      <c r="A22" s="6"/>
      <c r="B22" s="7" t="s">
        <v>3</v>
      </c>
      <c r="C22" s="8"/>
      <c r="D22" s="8"/>
      <c r="E22" s="9"/>
      <c r="F22" s="10" t="s">
        <v>4</v>
      </c>
      <c r="G22" s="11"/>
      <c r="H22" s="11"/>
      <c r="I22" s="12"/>
      <c r="J22" s="10" t="s">
        <v>5</v>
      </c>
      <c r="K22" s="11"/>
      <c r="L22" s="11"/>
      <c r="M22" s="12"/>
      <c r="N22" s="13" t="s">
        <v>6</v>
      </c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s="15" customFormat="1" ht="21" customHeight="1">
      <c r="A23" s="16" t="s">
        <v>7</v>
      </c>
      <c r="B23" s="17"/>
      <c r="C23" s="18"/>
      <c r="D23" s="18"/>
      <c r="E23" s="19"/>
      <c r="F23" s="20"/>
      <c r="G23" s="21"/>
      <c r="H23" s="21"/>
      <c r="I23" s="22"/>
      <c r="J23" s="20"/>
      <c r="K23" s="21"/>
      <c r="L23" s="21"/>
      <c r="M23" s="22"/>
      <c r="N23" s="23" t="s">
        <v>8</v>
      </c>
      <c r="O23" s="24"/>
      <c r="P23" s="24"/>
      <c r="Q23" s="25"/>
      <c r="R23" s="23" t="s">
        <v>9</v>
      </c>
      <c r="S23" s="24"/>
      <c r="T23" s="24"/>
      <c r="U23" s="25"/>
      <c r="V23" s="23" t="s">
        <v>23</v>
      </c>
      <c r="W23" s="24"/>
      <c r="X23" s="24"/>
      <c r="Y23" s="24"/>
    </row>
    <row r="24" spans="1:25" s="15" customFormat="1" ht="21" customHeight="1">
      <c r="A24" s="16"/>
      <c r="B24" s="26" t="s">
        <v>11</v>
      </c>
      <c r="C24" s="27"/>
      <c r="D24" s="28" t="s">
        <v>12</v>
      </c>
      <c r="E24" s="29"/>
      <c r="F24" s="26" t="s">
        <v>11</v>
      </c>
      <c r="G24" s="27"/>
      <c r="H24" s="26" t="s">
        <v>12</v>
      </c>
      <c r="I24" s="27"/>
      <c r="J24" s="26" t="s">
        <v>11</v>
      </c>
      <c r="K24" s="27"/>
      <c r="L24" s="26" t="s">
        <v>12</v>
      </c>
      <c r="M24" s="27"/>
      <c r="N24" s="26" t="s">
        <v>11</v>
      </c>
      <c r="O24" s="27"/>
      <c r="P24" s="26" t="s">
        <v>12</v>
      </c>
      <c r="Q24" s="27"/>
      <c r="R24" s="26" t="s">
        <v>11</v>
      </c>
      <c r="S24" s="27"/>
      <c r="T24" s="26" t="s">
        <v>12</v>
      </c>
      <c r="U24" s="27"/>
      <c r="V24" s="26" t="s">
        <v>11</v>
      </c>
      <c r="W24" s="27"/>
      <c r="X24" s="26" t="s">
        <v>12</v>
      </c>
      <c r="Y24" s="30"/>
    </row>
    <row r="25" spans="1:25" s="15" customFormat="1" ht="21" customHeight="1">
      <c r="A25" s="16"/>
      <c r="B25" s="31"/>
      <c r="C25" s="32"/>
      <c r="D25" s="33"/>
      <c r="E25" s="34"/>
      <c r="F25" s="31"/>
      <c r="G25" s="32"/>
      <c r="H25" s="31"/>
      <c r="I25" s="32"/>
      <c r="J25" s="31"/>
      <c r="K25" s="32"/>
      <c r="L25" s="31"/>
      <c r="M25" s="32"/>
      <c r="N25" s="17"/>
      <c r="O25" s="19"/>
      <c r="P25" s="17"/>
      <c r="Q25" s="19"/>
      <c r="R25" s="17"/>
      <c r="S25" s="19"/>
      <c r="T25" s="17"/>
      <c r="U25" s="19"/>
      <c r="V25" s="31"/>
      <c r="W25" s="32"/>
      <c r="X25" s="31"/>
      <c r="Y25" s="55"/>
    </row>
    <row r="26" spans="1:25" s="15" customFormat="1" ht="21" customHeight="1" thickBot="1">
      <c r="A26" s="35"/>
      <c r="B26" s="36" t="s">
        <v>13</v>
      </c>
      <c r="C26" s="36" t="s">
        <v>14</v>
      </c>
      <c r="D26" s="36" t="s">
        <v>13</v>
      </c>
      <c r="E26" s="36" t="s">
        <v>14</v>
      </c>
      <c r="F26" s="36" t="s">
        <v>13</v>
      </c>
      <c r="G26" s="36" t="s">
        <v>14</v>
      </c>
      <c r="H26" s="36" t="s">
        <v>13</v>
      </c>
      <c r="I26" s="36" t="s">
        <v>14</v>
      </c>
      <c r="J26" s="36" t="s">
        <v>13</v>
      </c>
      <c r="K26" s="36" t="s">
        <v>14</v>
      </c>
      <c r="L26" s="36" t="s">
        <v>13</v>
      </c>
      <c r="M26" s="36" t="s">
        <v>14</v>
      </c>
      <c r="N26" s="36" t="s">
        <v>13</v>
      </c>
      <c r="O26" s="36" t="s">
        <v>14</v>
      </c>
      <c r="P26" s="36" t="s">
        <v>13</v>
      </c>
      <c r="Q26" s="36" t="s">
        <v>14</v>
      </c>
      <c r="R26" s="36" t="s">
        <v>13</v>
      </c>
      <c r="S26" s="36" t="s">
        <v>14</v>
      </c>
      <c r="T26" s="36" t="s">
        <v>13</v>
      </c>
      <c r="U26" s="36" t="s">
        <v>14</v>
      </c>
      <c r="V26" s="36" t="s">
        <v>13</v>
      </c>
      <c r="W26" s="36" t="s">
        <v>14</v>
      </c>
      <c r="X26" s="36" t="s">
        <v>13</v>
      </c>
      <c r="Y26" s="37" t="s">
        <v>14</v>
      </c>
    </row>
    <row r="27" spans="1:25" ht="27.75" customHeight="1">
      <c r="A27" s="45" t="s">
        <v>19</v>
      </c>
      <c r="B27" s="56">
        <v>968.3</v>
      </c>
      <c r="C27" s="57"/>
      <c r="D27" s="56">
        <v>445.57</v>
      </c>
      <c r="E27" s="57"/>
      <c r="F27" s="56">
        <v>89</v>
      </c>
      <c r="G27" s="57"/>
      <c r="H27" s="56">
        <v>498.61</v>
      </c>
      <c r="I27" s="57"/>
      <c r="J27" s="56">
        <v>582.6</v>
      </c>
      <c r="K27" s="57"/>
      <c r="L27" s="56">
        <v>495.28</v>
      </c>
      <c r="M27" s="57"/>
      <c r="N27" s="56">
        <v>261.7</v>
      </c>
      <c r="O27" s="57"/>
      <c r="P27" s="56">
        <v>454.44</v>
      </c>
      <c r="Q27" s="57"/>
      <c r="R27" s="56">
        <v>32.46</v>
      </c>
      <c r="S27" s="57"/>
      <c r="T27" s="56">
        <v>187.44</v>
      </c>
      <c r="U27" s="57"/>
      <c r="V27" s="56">
        <v>2.44</v>
      </c>
      <c r="W27" s="57"/>
      <c r="X27" s="56">
        <v>293.02999999999997</v>
      </c>
      <c r="Y27" s="58"/>
    </row>
    <row r="28" spans="1:25" ht="13.5" customHeight="1">
      <c r="A28" s="45">
        <v>2006</v>
      </c>
      <c r="B28" s="46">
        <v>441.58800000000002</v>
      </c>
      <c r="C28" s="46">
        <v>554.7598333333334</v>
      </c>
      <c r="D28" s="46">
        <v>557.01753037144738</v>
      </c>
      <c r="E28" s="46">
        <v>403.43532460292874</v>
      </c>
      <c r="F28" s="46">
        <v>61.6755</v>
      </c>
      <c r="G28" s="46">
        <v>30.818333333333332</v>
      </c>
      <c r="H28" s="46">
        <v>554.29150381161628</v>
      </c>
      <c r="I28" s="46">
        <v>473.87349824238822</v>
      </c>
      <c r="J28" s="46">
        <v>340.11849999999998</v>
      </c>
      <c r="K28" s="46">
        <v>260.63766666666663</v>
      </c>
      <c r="L28" s="46">
        <v>592.26866349032287</v>
      </c>
      <c r="M28" s="46">
        <v>439.75581232183123</v>
      </c>
      <c r="N28" s="46">
        <v>22.975000000000001</v>
      </c>
      <c r="O28" s="46">
        <v>245.13808333333336</v>
      </c>
      <c r="P28" s="46">
        <v>303.73711904243743</v>
      </c>
      <c r="Q28" s="46">
        <v>369.8417790313419</v>
      </c>
      <c r="R28" s="46">
        <f>16.819-1.2</f>
        <v>15.619</v>
      </c>
      <c r="S28" s="46">
        <f>18.16575-1.3</f>
        <v>16.865749999999998</v>
      </c>
      <c r="T28" s="46">
        <v>200.12708633093527</v>
      </c>
      <c r="U28" s="46">
        <v>216.13778364963369</v>
      </c>
      <c r="V28" s="56">
        <v>2.48</v>
      </c>
      <c r="W28" s="57"/>
      <c r="X28" s="56">
        <v>312.42</v>
      </c>
      <c r="Y28" s="58"/>
    </row>
    <row r="29" spans="1:25" ht="14.1" customHeight="1">
      <c r="A29" s="45">
        <v>2007</v>
      </c>
      <c r="B29" s="46">
        <v>455</v>
      </c>
      <c r="C29" s="46">
        <v>567.4</v>
      </c>
      <c r="D29" s="46">
        <v>586.99</v>
      </c>
      <c r="E29" s="46">
        <v>423.16</v>
      </c>
      <c r="F29" s="46">
        <v>64.599999999999994</v>
      </c>
      <c r="G29" s="46">
        <v>32.4</v>
      </c>
      <c r="H29" s="46">
        <v>581.16</v>
      </c>
      <c r="I29" s="46">
        <v>496.08</v>
      </c>
      <c r="J29" s="46">
        <v>349.8</v>
      </c>
      <c r="K29" s="46">
        <v>266.3</v>
      </c>
      <c r="L29" s="46">
        <v>624.53</v>
      </c>
      <c r="M29" s="46">
        <v>461.48</v>
      </c>
      <c r="N29" s="46">
        <v>23.6</v>
      </c>
      <c r="O29" s="46">
        <v>250.4</v>
      </c>
      <c r="P29" s="46">
        <v>314.8</v>
      </c>
      <c r="Q29" s="46">
        <v>387</v>
      </c>
      <c r="R29" s="46">
        <f>16.9-1.2</f>
        <v>15.7</v>
      </c>
      <c r="S29" s="46">
        <f>18.1-1.3</f>
        <v>16.8</v>
      </c>
      <c r="T29" s="46">
        <v>211.97</v>
      </c>
      <c r="U29" s="46">
        <v>229.07</v>
      </c>
      <c r="V29" s="56">
        <v>2.4500000000000002</v>
      </c>
      <c r="W29" s="57"/>
      <c r="X29" s="56">
        <v>334.48</v>
      </c>
      <c r="Y29" s="58"/>
    </row>
    <row r="30" spans="1:25" ht="14.1" customHeight="1">
      <c r="A30" s="45" t="s">
        <v>24</v>
      </c>
      <c r="B30" s="46">
        <v>786.27266666666662</v>
      </c>
      <c r="C30" s="46">
        <v>1025.1810833333334</v>
      </c>
      <c r="D30" s="46">
        <v>584.13574262617965</v>
      </c>
      <c r="E30" s="46">
        <v>440.3241004820855</v>
      </c>
      <c r="F30" s="46">
        <v>84.211749999999995</v>
      </c>
      <c r="G30" s="46">
        <v>45.006583333333339</v>
      </c>
      <c r="H30" s="46">
        <v>582.27356282426922</v>
      </c>
      <c r="I30" s="46">
        <v>497.50352120708266</v>
      </c>
      <c r="J30" s="46">
        <v>623.6196666666666</v>
      </c>
      <c r="K30" s="46">
        <v>518.77449999999999</v>
      </c>
      <c r="L30" s="46">
        <v>620.56414270129392</v>
      </c>
      <c r="M30" s="46">
        <v>477.39871363023173</v>
      </c>
      <c r="N30" s="46">
        <v>50.377499999999998</v>
      </c>
      <c r="O30" s="46">
        <v>429.35166666666669</v>
      </c>
      <c r="P30" s="46">
        <v>305.76548020776477</v>
      </c>
      <c r="Q30" s="46">
        <v>399.85996986153532</v>
      </c>
      <c r="R30" s="46">
        <v>26.146000000000001</v>
      </c>
      <c r="S30" s="46">
        <v>25.570499999999999</v>
      </c>
      <c r="T30" s="46">
        <v>274.36622692444985</v>
      </c>
      <c r="U30" s="46">
        <v>283.63658884261156</v>
      </c>
      <c r="V30" s="56">
        <v>8.4</v>
      </c>
      <c r="W30" s="57">
        <v>6.4778333333333329</v>
      </c>
      <c r="X30" s="56">
        <v>370.11</v>
      </c>
      <c r="Y30" s="58">
        <v>374.31349988422051</v>
      </c>
    </row>
    <row r="31" spans="1:25" ht="14.1" customHeight="1">
      <c r="A31" s="45">
        <v>2009</v>
      </c>
      <c r="B31" s="46">
        <v>798.2</v>
      </c>
      <c r="C31" s="46">
        <v>1028.5999999999999</v>
      </c>
      <c r="D31" s="46">
        <v>614.99</v>
      </c>
      <c r="E31" s="46">
        <v>460.67</v>
      </c>
      <c r="F31" s="46">
        <v>84.8</v>
      </c>
      <c r="G31" s="46">
        <v>44.8</v>
      </c>
      <c r="H31" s="46">
        <v>616.26</v>
      </c>
      <c r="I31" s="46">
        <v>527.45000000000005</v>
      </c>
      <c r="J31" s="46">
        <v>634.20000000000005</v>
      </c>
      <c r="K31" s="46">
        <v>520.70000000000005</v>
      </c>
      <c r="L31" s="46">
        <v>653.12</v>
      </c>
      <c r="M31" s="46">
        <v>496.83</v>
      </c>
      <c r="N31" s="46">
        <v>50.5</v>
      </c>
      <c r="O31" s="46">
        <v>430.6</v>
      </c>
      <c r="P31" s="46">
        <v>316.60000000000002</v>
      </c>
      <c r="Q31" s="46">
        <v>353.95</v>
      </c>
      <c r="R31" s="46">
        <v>26.8</v>
      </c>
      <c r="S31" s="46">
        <v>25.9</v>
      </c>
      <c r="T31" s="46">
        <v>287.91000000000003</v>
      </c>
      <c r="U31" s="46">
        <v>297.02</v>
      </c>
      <c r="V31" s="56">
        <v>8.5299999999999994</v>
      </c>
      <c r="W31" s="57">
        <v>6.6</v>
      </c>
      <c r="X31" s="56">
        <v>383.25</v>
      </c>
      <c r="Y31" s="58">
        <v>387.84</v>
      </c>
    </row>
    <row r="32" spans="1:25" ht="14.1" customHeight="1">
      <c r="A32" s="45">
        <v>2010</v>
      </c>
      <c r="B32" s="46">
        <v>811.6</v>
      </c>
      <c r="C32" s="46">
        <v>1031.8</v>
      </c>
      <c r="D32" s="46">
        <v>638.66999999999996</v>
      </c>
      <c r="E32" s="46">
        <v>475.52</v>
      </c>
      <c r="F32" s="46">
        <v>86.2</v>
      </c>
      <c r="G32" s="46">
        <v>44.6</v>
      </c>
      <c r="H32" s="46">
        <v>641.14</v>
      </c>
      <c r="I32" s="46">
        <v>547.1</v>
      </c>
      <c r="J32" s="46">
        <v>645.6</v>
      </c>
      <c r="K32" s="46">
        <v>522.9</v>
      </c>
      <c r="L32" s="46">
        <v>678.19</v>
      </c>
      <c r="M32" s="46">
        <v>510.67</v>
      </c>
      <c r="N32" s="46">
        <v>50.4</v>
      </c>
      <c r="O32" s="46">
        <v>431.5</v>
      </c>
      <c r="P32" s="46">
        <v>323.37</v>
      </c>
      <c r="Q32" s="46">
        <v>436.95</v>
      </c>
      <c r="R32" s="46">
        <v>27.3</v>
      </c>
      <c r="S32" s="46">
        <v>26.2</v>
      </c>
      <c r="T32" s="46">
        <v>297.85000000000002</v>
      </c>
      <c r="U32" s="46">
        <v>307.24</v>
      </c>
      <c r="V32" s="56">
        <v>8.67</v>
      </c>
      <c r="W32" s="57">
        <v>6.6</v>
      </c>
      <c r="X32" s="56">
        <v>392.25</v>
      </c>
      <c r="Y32" s="58">
        <v>396.1</v>
      </c>
    </row>
    <row r="33" spans="1:25" ht="14.1" customHeight="1">
      <c r="A33" s="45">
        <v>2011</v>
      </c>
      <c r="B33" s="46">
        <v>824.66</v>
      </c>
      <c r="C33" s="46">
        <v>1035.2149999999999</v>
      </c>
      <c r="D33" s="46">
        <v>660.99</v>
      </c>
      <c r="E33" s="46">
        <v>488.22</v>
      </c>
      <c r="F33" s="46">
        <v>86.855000000000004</v>
      </c>
      <c r="G33" s="46">
        <v>43.798000000000002</v>
      </c>
      <c r="H33" s="46">
        <v>661.37</v>
      </c>
      <c r="I33" s="46">
        <v>561.71</v>
      </c>
      <c r="J33" s="46">
        <v>657.43100000000004</v>
      </c>
      <c r="K33" s="46">
        <v>525.97699999999998</v>
      </c>
      <c r="L33" s="46">
        <v>702.29</v>
      </c>
      <c r="M33" s="46">
        <v>524.66</v>
      </c>
      <c r="N33" s="46">
        <v>50.415999999999997</v>
      </c>
      <c r="O33" s="46">
        <v>432.32100000000003</v>
      </c>
      <c r="P33" s="46">
        <v>330.02</v>
      </c>
      <c r="Q33" s="46">
        <v>449.33</v>
      </c>
      <c r="R33" s="46">
        <v>27.832000000000001</v>
      </c>
      <c r="S33" s="46">
        <v>26.402999999999999</v>
      </c>
      <c r="T33" s="46">
        <v>304.75</v>
      </c>
      <c r="U33" s="46">
        <v>314.38</v>
      </c>
      <c r="V33" s="59">
        <v>2.1259999999999999</v>
      </c>
      <c r="W33" s="59">
        <v>6.7149999999999999</v>
      </c>
      <c r="X33" s="59">
        <v>387.92</v>
      </c>
      <c r="Y33" s="60">
        <v>406.41</v>
      </c>
    </row>
    <row r="34" spans="1:25" ht="14.1" customHeight="1">
      <c r="A34" s="45">
        <v>2012</v>
      </c>
      <c r="B34" s="46">
        <v>835.81100000000004</v>
      </c>
      <c r="C34" s="46">
        <v>1035.9680000000001</v>
      </c>
      <c r="D34" s="46">
        <v>683.33</v>
      </c>
      <c r="E34" s="46">
        <v>502.27</v>
      </c>
      <c r="F34" s="46">
        <v>87.525999999999996</v>
      </c>
      <c r="G34" s="46">
        <v>42.898000000000003</v>
      </c>
      <c r="H34" s="46">
        <v>679.87</v>
      </c>
      <c r="I34" s="46">
        <v>575.38</v>
      </c>
      <c r="J34" s="46">
        <v>666.74099999999999</v>
      </c>
      <c r="K34" s="46">
        <v>527.33799999999997</v>
      </c>
      <c r="L34" s="46">
        <v>727.08</v>
      </c>
      <c r="M34" s="46">
        <v>540.28</v>
      </c>
      <c r="N34" s="46">
        <v>50.435000000000002</v>
      </c>
      <c r="O34" s="46">
        <v>431.66399999999999</v>
      </c>
      <c r="P34" s="46">
        <v>336.55</v>
      </c>
      <c r="Q34" s="46">
        <v>461.4</v>
      </c>
      <c r="R34" s="46">
        <v>107.358</v>
      </c>
      <c r="S34" s="46">
        <v>97.909000000000006</v>
      </c>
      <c r="T34" s="46">
        <v>373.41</v>
      </c>
      <c r="U34" s="46">
        <v>378.11</v>
      </c>
      <c r="V34" s="46">
        <v>2.214</v>
      </c>
      <c r="W34" s="46">
        <v>6.7539999999999996</v>
      </c>
      <c r="X34" s="46">
        <v>395.47</v>
      </c>
      <c r="Y34" s="61">
        <v>418.06</v>
      </c>
    </row>
    <row r="35" spans="1:25" ht="14.1" customHeight="1">
      <c r="A35" s="45">
        <v>2013</v>
      </c>
      <c r="B35" s="46">
        <v>853.62699999999995</v>
      </c>
      <c r="C35" s="46">
        <v>1039.9090000000001</v>
      </c>
      <c r="D35" s="46">
        <v>707.56</v>
      </c>
      <c r="E35" s="46">
        <v>516.44000000000005</v>
      </c>
      <c r="F35" s="46">
        <v>86.588999999999999</v>
      </c>
      <c r="G35" s="46">
        <v>41.207000000000001</v>
      </c>
      <c r="H35" s="46">
        <v>700.58</v>
      </c>
      <c r="I35" s="46">
        <v>591.5</v>
      </c>
      <c r="J35" s="46">
        <v>683.75599999999997</v>
      </c>
      <c r="K35" s="46">
        <v>531.76499999999999</v>
      </c>
      <c r="L35" s="46">
        <v>753.78</v>
      </c>
      <c r="M35" s="46">
        <v>556.95000000000005</v>
      </c>
      <c r="N35" s="46">
        <v>50.423000000000002</v>
      </c>
      <c r="O35" s="46">
        <v>431.22399999999999</v>
      </c>
      <c r="P35" s="46">
        <v>345.03</v>
      </c>
      <c r="Q35" s="46">
        <v>473.79</v>
      </c>
      <c r="R35" s="46">
        <v>30.611000000000001</v>
      </c>
      <c r="S35" s="46">
        <v>29.050999999999998</v>
      </c>
      <c r="T35" s="46">
        <v>314.17</v>
      </c>
      <c r="U35" s="46">
        <v>321.48</v>
      </c>
      <c r="V35" s="46">
        <v>2.2480000000000002</v>
      </c>
      <c r="W35" s="46">
        <v>6.6619999999999999</v>
      </c>
      <c r="X35" s="46">
        <v>406.45</v>
      </c>
      <c r="Y35" s="61">
        <v>429.12</v>
      </c>
    </row>
    <row r="36" spans="1:25" ht="14.1" customHeight="1">
      <c r="A36" s="45">
        <v>2014</v>
      </c>
      <c r="B36" s="46">
        <v>874.274</v>
      </c>
      <c r="C36" s="46">
        <v>1043.885</v>
      </c>
      <c r="D36" s="46">
        <v>718.69</v>
      </c>
      <c r="E36" s="46">
        <v>521.72</v>
      </c>
      <c r="F36" s="46">
        <v>86.007999999999996</v>
      </c>
      <c r="G36" s="46">
        <v>39.874000000000002</v>
      </c>
      <c r="H36" s="46">
        <v>710.44</v>
      </c>
      <c r="I36" s="46">
        <v>598.95000000000005</v>
      </c>
      <c r="J36" s="46">
        <v>703.08500000000004</v>
      </c>
      <c r="K36" s="46">
        <v>535.75199999999995</v>
      </c>
      <c r="L36" s="46">
        <v>766.1</v>
      </c>
      <c r="M36" s="46">
        <v>563.79</v>
      </c>
      <c r="N36" s="46">
        <v>50.429000000000002</v>
      </c>
      <c r="O36" s="46">
        <v>430.72199999999998</v>
      </c>
      <c r="P36" s="46">
        <v>347.77</v>
      </c>
      <c r="Q36" s="46">
        <v>478.25</v>
      </c>
      <c r="R36" s="46">
        <v>32.389000000000003</v>
      </c>
      <c r="S36" s="46">
        <v>30.815000000000001</v>
      </c>
      <c r="T36" s="46">
        <v>311.61</v>
      </c>
      <c r="U36" s="46">
        <v>317.5</v>
      </c>
      <c r="V36" s="46">
        <v>2.3639999999999999</v>
      </c>
      <c r="W36" s="46">
        <v>6.7210000000000001</v>
      </c>
      <c r="X36" s="46">
        <v>409.28</v>
      </c>
      <c r="Y36" s="61">
        <v>432.02</v>
      </c>
    </row>
    <row r="37" spans="1:25" ht="14.1" customHeight="1">
      <c r="A37" s="45">
        <v>2015</v>
      </c>
      <c r="B37" s="46">
        <v>885.68899999999996</v>
      </c>
      <c r="C37" s="46">
        <v>1043.269</v>
      </c>
      <c r="D37" s="46">
        <v>729.46</v>
      </c>
      <c r="E37" s="46">
        <v>527.42999999999995</v>
      </c>
      <c r="F37" s="46">
        <v>85.78</v>
      </c>
      <c r="G37" s="46">
        <v>39.192</v>
      </c>
      <c r="H37" s="46">
        <v>720.71</v>
      </c>
      <c r="I37" s="46">
        <v>605.28</v>
      </c>
      <c r="J37" s="46">
        <v>713.69899999999996</v>
      </c>
      <c r="K37" s="46">
        <v>536.803</v>
      </c>
      <c r="L37" s="46">
        <v>777.9</v>
      </c>
      <c r="M37" s="46">
        <v>571.08000000000004</v>
      </c>
      <c r="N37" s="46">
        <v>50.271999999999998</v>
      </c>
      <c r="O37" s="46">
        <v>428.81599999999997</v>
      </c>
      <c r="P37" s="46">
        <v>350.79</v>
      </c>
      <c r="Q37" s="46">
        <v>482.76</v>
      </c>
      <c r="R37" s="46">
        <v>33.468000000000004</v>
      </c>
      <c r="S37" s="46">
        <v>31.722000000000001</v>
      </c>
      <c r="T37" s="46">
        <v>311.14999999999998</v>
      </c>
      <c r="U37" s="46">
        <v>316.29000000000002</v>
      </c>
      <c r="V37" s="46">
        <v>2.4700000000000002</v>
      </c>
      <c r="W37" s="46">
        <v>6.7350000000000003</v>
      </c>
      <c r="X37" s="46">
        <v>413.62</v>
      </c>
      <c r="Y37" s="61">
        <v>435.01</v>
      </c>
    </row>
    <row r="38" spans="1:25" ht="14.1" customHeight="1" thickBot="1">
      <c r="A38" s="47" t="s">
        <v>25</v>
      </c>
      <c r="B38" s="62">
        <v>1939.2</v>
      </c>
      <c r="C38" s="63"/>
      <c r="D38" s="62">
        <v>629.41999999999996</v>
      </c>
      <c r="E38" s="63"/>
      <c r="F38" s="62">
        <v>124.68</v>
      </c>
      <c r="G38" s="63"/>
      <c r="H38" s="62">
        <v>693.63</v>
      </c>
      <c r="I38" s="63"/>
      <c r="J38" s="62">
        <v>1262.25</v>
      </c>
      <c r="K38" s="63"/>
      <c r="L38" s="48">
        <v>699.62</v>
      </c>
      <c r="M38" s="48"/>
      <c r="N38" s="62">
        <v>477.68</v>
      </c>
      <c r="O38" s="63"/>
      <c r="P38" s="48">
        <v>473.86</v>
      </c>
      <c r="Q38" s="62"/>
      <c r="R38" s="63">
        <v>65.260000000000005</v>
      </c>
      <c r="S38" s="48"/>
      <c r="T38" s="62">
        <v>315.92</v>
      </c>
      <c r="U38" s="63"/>
      <c r="V38" s="62">
        <v>9.33</v>
      </c>
      <c r="W38" s="63"/>
      <c r="X38" s="62">
        <v>431.16</v>
      </c>
      <c r="Y38" s="64"/>
    </row>
    <row r="39" spans="1:25" ht="28.5" customHeight="1">
      <c r="A39" s="65" t="s">
        <v>26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</row>
    <row r="40" spans="1:25" ht="14.25">
      <c r="A40" s="67" t="s">
        <v>27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1:25">
      <c r="A41" s="66" t="s">
        <v>28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25">
      <c r="A42" s="2" t="s">
        <v>29</v>
      </c>
    </row>
  </sheetData>
  <mergeCells count="84">
    <mergeCell ref="N24:O25"/>
    <mergeCell ref="P24:Q25"/>
    <mergeCell ref="R24:S25"/>
    <mergeCell ref="T24:U25"/>
    <mergeCell ref="V24:W25"/>
    <mergeCell ref="X24:Y25"/>
    <mergeCell ref="B24:C25"/>
    <mergeCell ref="D24:E25"/>
    <mergeCell ref="F24:G25"/>
    <mergeCell ref="H24:I25"/>
    <mergeCell ref="J24:K25"/>
    <mergeCell ref="L24:M25"/>
    <mergeCell ref="A20:Y20"/>
    <mergeCell ref="B22:E23"/>
    <mergeCell ref="F22:I23"/>
    <mergeCell ref="J22:M23"/>
    <mergeCell ref="N22:Y22"/>
    <mergeCell ref="N23:Q23"/>
    <mergeCell ref="R23:U23"/>
    <mergeCell ref="V23:Y23"/>
    <mergeCell ref="N14:O14"/>
    <mergeCell ref="P14:Q14"/>
    <mergeCell ref="R14:S14"/>
    <mergeCell ref="T14:U14"/>
    <mergeCell ref="A17:R17"/>
    <mergeCell ref="A19:Y19"/>
    <mergeCell ref="N13:O13"/>
    <mergeCell ref="P13:Q13"/>
    <mergeCell ref="R13:S13"/>
    <mergeCell ref="T13:U13"/>
    <mergeCell ref="B14:C14"/>
    <mergeCell ref="D14:E14"/>
    <mergeCell ref="F14:G14"/>
    <mergeCell ref="H14:I14"/>
    <mergeCell ref="J14:K14"/>
    <mergeCell ref="L14:M14"/>
    <mergeCell ref="N12:O12"/>
    <mergeCell ref="P12:Q12"/>
    <mergeCell ref="R12:S12"/>
    <mergeCell ref="T12:U12"/>
    <mergeCell ref="B13:C13"/>
    <mergeCell ref="D13:E13"/>
    <mergeCell ref="F13:G13"/>
    <mergeCell ref="H13:I13"/>
    <mergeCell ref="J13:K13"/>
    <mergeCell ref="L13:M13"/>
    <mergeCell ref="N11:O11"/>
    <mergeCell ref="P11:Q11"/>
    <mergeCell ref="R11:S11"/>
    <mergeCell ref="T11:U11"/>
    <mergeCell ref="B12:C12"/>
    <mergeCell ref="D12:E12"/>
    <mergeCell ref="F12:G12"/>
    <mergeCell ref="H12:I12"/>
    <mergeCell ref="J12:K12"/>
    <mergeCell ref="L12:M12"/>
    <mergeCell ref="B11:C11"/>
    <mergeCell ref="D11:E11"/>
    <mergeCell ref="F11:G11"/>
    <mergeCell ref="H11:I11"/>
    <mergeCell ref="J11:K11"/>
    <mergeCell ref="L11:M11"/>
    <mergeCell ref="N8:O9"/>
    <mergeCell ref="P8:Q9"/>
    <mergeCell ref="R8:S9"/>
    <mergeCell ref="T8:U9"/>
    <mergeCell ref="V8:W9"/>
    <mergeCell ref="X8:Y9"/>
    <mergeCell ref="B8:C9"/>
    <mergeCell ref="D8:E9"/>
    <mergeCell ref="F8:G9"/>
    <mergeCell ref="H8:I9"/>
    <mergeCell ref="J8:K9"/>
    <mergeCell ref="L8:M9"/>
    <mergeCell ref="A1:Y1"/>
    <mergeCell ref="A3:Y3"/>
    <mergeCell ref="A4:Y4"/>
    <mergeCell ref="B6:E7"/>
    <mergeCell ref="F6:I7"/>
    <mergeCell ref="J6:M7"/>
    <mergeCell ref="N6:Y6"/>
    <mergeCell ref="N7:Q7"/>
    <mergeCell ref="R7:U7"/>
    <mergeCell ref="V7:Y7"/>
  </mergeCells>
  <printOptions horizontalCentered="1"/>
  <pageMargins left="0.59055118110236227" right="0.59055118110236227" top="0.59055118110236227" bottom="0.98425196850393704" header="0" footer="0"/>
  <pageSetup paperSize="9" scale="37" orientation="landscape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5.24</vt:lpstr>
      <vt:lpstr>'5.24'!Área_de_impresión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2017-05-30T08:28:34Z</dcterms:created>
  <dcterms:modified xsi:type="dcterms:W3CDTF">2017-05-30T08:28:35Z</dcterms:modified>
</cp:coreProperties>
</file>