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'16.2.1'!$A$1:$H$87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7" i="1"/>
  <c r="D17"/>
  <c r="E14" s="1"/>
  <c r="B17"/>
  <c r="E15"/>
  <c r="C15"/>
  <c r="C14"/>
  <c r="E13"/>
  <c r="C13"/>
  <c r="C12"/>
  <c r="E11"/>
  <c r="C11"/>
  <c r="C10"/>
  <c r="E9"/>
  <c r="C9"/>
  <c r="C8"/>
  <c r="C17" s="1"/>
  <c r="E8" l="1"/>
  <c r="E10"/>
  <c r="E12"/>
</calcChain>
</file>

<file path=xl/sharedStrings.xml><?xml version="1.0" encoding="utf-8"?>
<sst xmlns="http://schemas.openxmlformats.org/spreadsheetml/2006/main" count="26" uniqueCount="23">
  <si>
    <t>LA INDUSTRIA DE LA ALIMENTACIÓN Y MEDIO AMBIENTE</t>
  </si>
  <si>
    <t>16.2.1. Empresas y establecimientos de la Industria de la Alimentación según subsector de actividad, 2016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</si>
  <si>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</si>
  <si>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</si>
  <si>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</si>
  <si>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</si>
  <si>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</si>
  <si>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</si>
  <si>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</si>
  <si>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</si>
  <si>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</si>
  <si>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</si>
  <si>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</si>
  <si>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</si>
  <si>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</si>
  <si>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</si>
  <si>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</si>
  <si>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</si>
  <si>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</si>
  <si>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2016 y Encuesta Industrial de Empresas 2014 del I.N.E.</t>
  </si>
  <si>
    <t xml:space="preserve">(*) Encuesta Industrial de Empresas 2014 del I.N.E. </t>
  </si>
  <si>
    <t>A partir del año de referencia 2015 esta operación pasa a denominarse Estadística estructural de empresas: sector industrial y los primeros resultados se publicarán en junio de 2017.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</si>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</sst>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9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  <numFmt numFmtId="171" formatCode="_-* #,##0.00\ [$€]_-;\-* #,##0.00\ [$€]_-;_-* &quot;-&quot;??\ [$€]_-;_-@_-"/>
    <numFmt numFmtId="172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5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72" fontId="2" fillId="0" borderId="2">
      <alignment horizontal="right"/>
    </xf>
  </cellStyleXfs>
  <cellXfs count="66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/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166" fontId="2" fillId="0" borderId="14" xfId="1" applyNumberFormat="1" applyFont="1" applyBorder="1" applyAlignment="1">
      <alignment horizontal="right"/>
    </xf>
    <xf numFmtId="167" fontId="2" fillId="2" borderId="14" xfId="0" applyNumberFormat="1" applyFont="1" applyFill="1" applyBorder="1" applyAlignment="1" applyProtection="1">
      <alignment horizontal="right"/>
    </xf>
    <xf numFmtId="168" fontId="2" fillId="0" borderId="15" xfId="1" applyNumberFormat="1" applyFont="1" applyBorder="1" applyAlignment="1"/>
    <xf numFmtId="0" fontId="2" fillId="0" borderId="8" xfId="0" applyFont="1" applyFill="1" applyBorder="1" applyAlignment="1"/>
    <xf numFmtId="166" fontId="2" fillId="0" borderId="16" xfId="1" applyNumberFormat="1" applyFont="1" applyBorder="1" applyAlignment="1">
      <alignment horizontal="right" vertical="center"/>
    </xf>
    <xf numFmtId="167" fontId="2" fillId="2" borderId="16" xfId="0" applyNumberFormat="1" applyFont="1" applyFill="1" applyBorder="1" applyAlignment="1" applyProtection="1">
      <alignment horizontal="right"/>
    </xf>
    <xf numFmtId="168" fontId="2" fillId="0" borderId="0" xfId="1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/>
    <xf numFmtId="49" fontId="6" fillId="4" borderId="11" xfId="0" applyNumberFormat="1" applyFont="1" applyFill="1" applyBorder="1" applyAlignment="1">
      <alignment horizontal="left"/>
    </xf>
    <xf numFmtId="169" fontId="6" fillId="4" borderId="12" xfId="0" applyNumberFormat="1" applyFont="1" applyFill="1" applyBorder="1" applyAlignment="1" applyProtection="1">
      <alignment horizontal="right"/>
    </xf>
    <xf numFmtId="167" fontId="6" fillId="4" borderId="12" xfId="0" applyNumberFormat="1" applyFont="1" applyFill="1" applyBorder="1" applyAlignment="1" applyProtection="1">
      <alignment horizontal="right"/>
    </xf>
    <xf numFmtId="167" fontId="6" fillId="4" borderId="13" xfId="0" applyNumberFormat="1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5" xfId="0" quotePrefix="1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2016</a:t>
            </a:r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237235103705993E-2"/>
                  <c:y val="-4.971811422282403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6.1366977246192139E-2"/>
                  <c:y val="1.0399712925530869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841339368034689E-3"/>
                  <c:y val="-0.1004973673382714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4.5200808377275345E-2"/>
                  <c:y val="-8.9494066053088905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'[1]16.2.1'!$A$8:$A$15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'[1]16.2.1'!$B$8:$B$15</c:f>
              <c:numCache>
                <c:formatCode>General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34E-2"/>
          <c:w val="0.30154170951283787"/>
          <c:h val="0.9601769911504425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2016</a:t>
            </a:r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30769230769241"/>
          <c:y val="0.32608730265721014"/>
          <c:w val="0.44134615384615383"/>
          <c:h val="0.395652593890748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71E-2"/>
                  <c:y val="-0.13523773952638601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3.6123491110850718E-2"/>
                  <c:y val="-8.3046094356271333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9790293249229784E-2"/>
                  <c:y val="-8.7033513641580976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-3.4499426056342104E-2"/>
                  <c:y val="-0.10157699505960972"/>
                </c:manualLayout>
              </c:layout>
              <c:dLblPos val="bestFit"/>
              <c:showPercent val="1"/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Percent val="1"/>
            </c:dLbl>
            <c:dLbl>
              <c:idx val="12"/>
              <c:layout>
                <c:manualLayout>
                  <c:x val="1.1423238286402985E-5"/>
                  <c:y val="-9.6778655841685782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'[1]16.2.1'!$A$8:$A$15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'[1]16.2.1'!$D$8:$D$15</c:f>
              <c:numCache>
                <c:formatCode>General</c:formatCode>
                <c:ptCount val="8"/>
                <c:pt idx="0">
                  <c:v>4626</c:v>
                </c:pt>
                <c:pt idx="1">
                  <c:v>837</c:v>
                </c:pt>
                <c:pt idx="2">
                  <c:v>1715</c:v>
                </c:pt>
                <c:pt idx="3">
                  <c:v>1841</c:v>
                </c:pt>
                <c:pt idx="4">
                  <c:v>1809</c:v>
                </c:pt>
                <c:pt idx="5">
                  <c:v>564</c:v>
                </c:pt>
                <c:pt idx="6">
                  <c:v>11585</c:v>
                </c:pt>
                <c:pt idx="7">
                  <c:v>1033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2E-2"/>
          <c:w val="0.28365384615384631"/>
          <c:h val="0.8739139711213178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22</xdr:row>
      <xdr:rowOff>87842</xdr:rowOff>
    </xdr:from>
    <xdr:to>
      <xdr:col>7</xdr:col>
      <xdr:colOff>39159</xdr:colOff>
      <xdr:row>49</xdr:row>
      <xdr:rowOff>21167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50</xdr:row>
      <xdr:rowOff>66675</xdr:rowOff>
    </xdr:from>
    <xdr:to>
      <xdr:col>7</xdr:col>
      <xdr:colOff>66675</xdr:colOff>
      <xdr:row>77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  <cell r="B8">
            <v>3810</v>
          </cell>
          <cell r="D8">
            <v>4626</v>
          </cell>
        </row>
        <row r="9">
          <cell r="A9" t="str">
            <v>Procesado y conservación de pescados, crustáceos y moluscos</v>
          </cell>
          <cell r="B9">
            <v>632</v>
          </cell>
          <cell r="D9">
            <v>837</v>
          </cell>
        </row>
        <row r="10">
          <cell r="A10" t="str">
            <v>Procesado y conservación de frutas y hortalizas</v>
          </cell>
          <cell r="B10">
            <v>1401</v>
          </cell>
          <cell r="D10">
            <v>1715</v>
          </cell>
        </row>
        <row r="11">
          <cell r="A11" t="str">
            <v>Fabricación de aceites y grasas vegetales y animales</v>
          </cell>
          <cell r="B11">
            <v>1577</v>
          </cell>
          <cell r="D11">
            <v>1841</v>
          </cell>
        </row>
        <row r="12">
          <cell r="A12" t="str">
            <v>Fabricación de productos lácteos</v>
          </cell>
          <cell r="B12">
            <v>1558</v>
          </cell>
          <cell r="D12">
            <v>1809</v>
          </cell>
        </row>
        <row r="13">
          <cell r="A13" t="str">
            <v>Fabricación de productos de molinería, almidones y productos amiláceos</v>
          </cell>
          <cell r="B13">
            <v>454</v>
          </cell>
          <cell r="D13">
            <v>564</v>
          </cell>
        </row>
        <row r="14">
          <cell r="A14" t="str">
            <v>Fabricación de productos de panadería y pastas alimenticias</v>
          </cell>
          <cell r="B14">
            <v>10009</v>
          </cell>
          <cell r="D14">
            <v>11585</v>
          </cell>
        </row>
        <row r="15">
          <cell r="A15" t="str">
            <v>Fabricación de productos para la alimentación animal</v>
          </cell>
          <cell r="B15">
            <v>793</v>
          </cell>
          <cell r="D15">
            <v>1033</v>
          </cell>
        </row>
      </sheetData>
      <sheetData sheetId="4">
        <row r="8">
          <cell r="A8" t="str">
            <v>16. Industria de madera y corcho, excepto  muebles; cestería y espartería (1)</v>
          </cell>
        </row>
      </sheetData>
      <sheetData sheetId="5">
        <row r="8">
          <cell r="A8" t="str">
            <v>Producción, transporte y distribución de energía eléctrica</v>
          </cell>
        </row>
      </sheetData>
      <sheetData sheetId="6">
        <row r="7">
          <cell r="B7">
            <v>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44"/>
  <sheetViews>
    <sheetView showGridLines="0" tabSelected="1" view="pageBreakPreview" zoomScale="90" zoomScaleNormal="75" zoomScaleSheetLayoutView="90" workbookViewId="0">
      <selection activeCell="B29" sqref="B29:D29"/>
    </sheetView>
  </sheetViews>
  <sheetFormatPr baseColWidth="10" defaultColWidth="8.42578125" defaultRowHeight="12.75"/>
  <cols>
    <col min="1" max="1" width="79.28515625" style="9" customWidth="1"/>
    <col min="2" max="2" width="20.140625" style="55" customWidth="1"/>
    <col min="3" max="5" width="16.7109375" style="55" customWidth="1"/>
    <col min="6" max="6" width="16.7109375" style="52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11" ht="13.5" thickBot="1">
      <c r="A4" s="13"/>
      <c r="B4" s="14"/>
      <c r="C4" s="14"/>
      <c r="D4" s="14"/>
      <c r="E4" s="14"/>
      <c r="F4" s="15"/>
      <c r="G4" s="16"/>
      <c r="H4" s="17"/>
    </row>
    <row r="5" spans="1:11" ht="32.2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11" ht="13.1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11" ht="24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1" ht="24.75" customHeight="1">
      <c r="A8" s="32" t="s">
        <v>10</v>
      </c>
      <c r="B8" s="33">
        <v>3810</v>
      </c>
      <c r="C8" s="34">
        <f t="shared" ref="C8:C15" si="0">(B8/$B$17)*100</f>
        <v>18.829692596619552</v>
      </c>
      <c r="D8" s="33">
        <v>4626</v>
      </c>
      <c r="E8" s="34">
        <f t="shared" ref="E8:E15" si="1">(D8/$D$17)*100</f>
        <v>19.266972094960433</v>
      </c>
      <c r="F8" s="35">
        <v>18.815913624893128</v>
      </c>
      <c r="G8" s="16"/>
      <c r="H8" s="23"/>
      <c r="J8" s="3"/>
    </row>
    <row r="9" spans="1:11" ht="12.75" customHeight="1">
      <c r="A9" s="36" t="s">
        <v>11</v>
      </c>
      <c r="B9" s="37">
        <v>632</v>
      </c>
      <c r="C9" s="38">
        <f t="shared" si="0"/>
        <v>3.1234555698329545</v>
      </c>
      <c r="D9" s="37">
        <v>837</v>
      </c>
      <c r="E9" s="38">
        <f t="shared" si="1"/>
        <v>3.4860474802165768</v>
      </c>
      <c r="F9" s="39">
        <v>3.3618136143933754</v>
      </c>
      <c r="G9" s="40"/>
      <c r="H9" s="23"/>
      <c r="J9" s="3"/>
    </row>
    <row r="10" spans="1:11" ht="12.75" customHeight="1">
      <c r="A10" s="36" t="s">
        <v>12</v>
      </c>
      <c r="B10" s="37">
        <v>1401</v>
      </c>
      <c r="C10" s="38">
        <f t="shared" si="0"/>
        <v>6.9239893248986855</v>
      </c>
      <c r="D10" s="37">
        <v>1715</v>
      </c>
      <c r="E10" s="38">
        <f t="shared" si="1"/>
        <v>7.1428571428571423</v>
      </c>
      <c r="F10" s="39">
        <v>15.097358419408685</v>
      </c>
      <c r="G10" s="40"/>
      <c r="H10" s="23"/>
      <c r="J10" s="3"/>
    </row>
    <row r="11" spans="1:11" ht="12.75" customHeight="1">
      <c r="A11" s="36" t="s">
        <v>13</v>
      </c>
      <c r="B11" s="37">
        <v>1577</v>
      </c>
      <c r="C11" s="38">
        <f t="shared" si="0"/>
        <v>7.7938123949787483</v>
      </c>
      <c r="D11" s="37">
        <v>1841</v>
      </c>
      <c r="E11" s="38">
        <f t="shared" si="1"/>
        <v>7.667638483965014</v>
      </c>
      <c r="F11" s="39">
        <v>6.0827137646041205</v>
      </c>
      <c r="G11" s="16"/>
      <c r="H11" s="23"/>
      <c r="J11" s="3"/>
    </row>
    <row r="12" spans="1:11" ht="12.75" customHeight="1">
      <c r="A12" s="36" t="s">
        <v>14</v>
      </c>
      <c r="B12" s="37">
        <v>1558</v>
      </c>
      <c r="C12" s="38">
        <f t="shared" si="0"/>
        <v>7.6999110408223785</v>
      </c>
      <c r="D12" s="37">
        <v>1809</v>
      </c>
      <c r="E12" s="38">
        <f t="shared" si="1"/>
        <v>7.53436068304873</v>
      </c>
      <c r="F12" s="39">
        <v>3.3030292857382646</v>
      </c>
      <c r="G12" s="16"/>
      <c r="H12" s="23"/>
      <c r="J12" s="3"/>
    </row>
    <row r="13" spans="1:11" ht="12.75" customHeight="1">
      <c r="A13" s="36" t="s">
        <v>15</v>
      </c>
      <c r="B13" s="37">
        <v>454</v>
      </c>
      <c r="C13" s="38">
        <f t="shared" si="0"/>
        <v>2.2437481466837994</v>
      </c>
      <c r="D13" s="37">
        <v>564</v>
      </c>
      <c r="E13" s="38">
        <f t="shared" si="1"/>
        <v>2.3490212411495208</v>
      </c>
      <c r="F13" s="39">
        <v>1.5423565015967482</v>
      </c>
      <c r="G13" s="16"/>
      <c r="H13" s="23"/>
      <c r="J13" s="3"/>
    </row>
    <row r="14" spans="1:11" ht="12.75" customHeight="1">
      <c r="A14" s="36" t="s">
        <v>16</v>
      </c>
      <c r="B14" s="37">
        <v>10009</v>
      </c>
      <c r="C14" s="38">
        <f t="shared" si="0"/>
        <v>49.466244934269056</v>
      </c>
      <c r="D14" s="37">
        <v>11585</v>
      </c>
      <c r="E14" s="38">
        <f t="shared" si="1"/>
        <v>48.250728862973766</v>
      </c>
      <c r="F14" s="39">
        <v>8.4869785212205713</v>
      </c>
      <c r="G14" s="16"/>
      <c r="H14" s="23"/>
      <c r="J14" s="3"/>
    </row>
    <row r="15" spans="1:11" ht="12.75" customHeight="1">
      <c r="A15" s="36" t="s">
        <v>17</v>
      </c>
      <c r="B15" s="37">
        <v>793</v>
      </c>
      <c r="C15" s="38">
        <f t="shared" si="0"/>
        <v>3.9191459918948306</v>
      </c>
      <c r="D15" s="37">
        <v>1033</v>
      </c>
      <c r="E15" s="38">
        <f t="shared" si="1"/>
        <v>4.3023740108288218</v>
      </c>
      <c r="F15" s="39">
        <v>4.9167769616859038</v>
      </c>
      <c r="G15" s="41"/>
      <c r="H15" s="3"/>
      <c r="J15" s="3"/>
    </row>
    <row r="16" spans="1:11" ht="12.75" customHeight="1">
      <c r="A16" s="36"/>
      <c r="B16" s="37"/>
      <c r="C16" s="38"/>
      <c r="D16" s="37"/>
      <c r="E16" s="38"/>
      <c r="F16" s="39"/>
      <c r="G16" s="41"/>
      <c r="H16" s="3"/>
      <c r="J16" s="3"/>
    </row>
    <row r="17" spans="1:10" ht="12.75" customHeight="1" thickBot="1">
      <c r="A17" s="42" t="s">
        <v>18</v>
      </c>
      <c r="B17" s="43">
        <f>SUM(B8:B15)</f>
        <v>20234</v>
      </c>
      <c r="C17" s="44">
        <f>SUM(C8:C15)</f>
        <v>100.00000000000001</v>
      </c>
      <c r="D17" s="43">
        <f>SUM(D8:D15)</f>
        <v>24010</v>
      </c>
      <c r="E17" s="44">
        <v>100</v>
      </c>
      <c r="F17" s="45">
        <f>SUM(F8:F15)</f>
        <v>61.6069406935408</v>
      </c>
      <c r="H17" s="3"/>
      <c r="J17" s="3"/>
    </row>
    <row r="18" spans="1:10" ht="12.75" customHeight="1">
      <c r="A18" s="46" t="s">
        <v>19</v>
      </c>
      <c r="B18" s="47"/>
      <c r="C18" s="47"/>
      <c r="D18" s="48"/>
      <c r="E18" s="48"/>
      <c r="F18" s="49"/>
      <c r="H18" s="3"/>
      <c r="J18" s="3"/>
    </row>
    <row r="19" spans="1:10" ht="12.75" customHeight="1">
      <c r="A19" s="6" t="s">
        <v>20</v>
      </c>
      <c r="B19" s="50"/>
      <c r="C19" s="51"/>
      <c r="D19" s="50"/>
      <c r="E19" s="51"/>
      <c r="F19" s="51"/>
      <c r="H19" s="3"/>
      <c r="J19" s="3"/>
    </row>
    <row r="20" spans="1:10" ht="12.75" customHeight="1">
      <c r="A20" s="6" t="s">
        <v>21</v>
      </c>
      <c r="B20" s="50"/>
      <c r="C20" s="51"/>
      <c r="D20" s="50"/>
      <c r="E20" s="51"/>
      <c r="F20" s="51"/>
      <c r="H20" s="3"/>
      <c r="J20" s="3"/>
    </row>
    <row r="21" spans="1:10" ht="12.75" customHeight="1">
      <c r="A21" s="6" t="s">
        <v>22</v>
      </c>
      <c r="B21" s="50"/>
      <c r="C21" s="51"/>
      <c r="D21" s="50"/>
      <c r="E21" s="51"/>
      <c r="F21" s="51"/>
    </row>
    <row r="22" spans="1:10" ht="22.5" customHeight="1">
      <c r="A22"/>
      <c r="B22" s="51"/>
      <c r="C22" s="51"/>
      <c r="D22" s="51"/>
      <c r="E22" s="51"/>
    </row>
    <row r="23" spans="1:10" ht="19.5" customHeight="1">
      <c r="A23" s="53"/>
      <c r="B23" s="54"/>
      <c r="C23" s="54"/>
      <c r="F23" s="56"/>
    </row>
    <row r="24" spans="1:10" ht="12.75" customHeight="1">
      <c r="A24" s="53"/>
      <c r="B24" s="54"/>
      <c r="C24" s="54"/>
      <c r="F24" s="56"/>
    </row>
    <row r="25" spans="1:10" ht="12.75" customHeight="1">
      <c r="A25" s="53"/>
      <c r="B25" s="57"/>
      <c r="C25" s="58"/>
      <c r="D25" s="58"/>
      <c r="E25" s="58"/>
      <c r="F25" s="56"/>
    </row>
    <row r="26" spans="1:10" ht="12.75" customHeight="1">
      <c r="A26" s="53"/>
      <c r="B26" s="59"/>
      <c r="C26" s="59"/>
      <c r="F26" s="56"/>
    </row>
    <row r="27" spans="1:10" ht="12.75" customHeight="1">
      <c r="A27" s="60"/>
      <c r="B27" s="54"/>
      <c r="C27" s="54"/>
      <c r="F27" s="56"/>
    </row>
    <row r="28" spans="1:10" ht="12.75" customHeight="1">
      <c r="A28" s="53"/>
      <c r="B28" s="54"/>
      <c r="C28" s="54"/>
      <c r="F28" s="56"/>
    </row>
    <row r="29" spans="1:10" ht="12.75" customHeight="1">
      <c r="A29" s="53"/>
      <c r="B29" s="61"/>
      <c r="C29" s="62"/>
      <c r="D29" s="62"/>
      <c r="F29" s="56"/>
    </row>
    <row r="30" spans="1:10" ht="12.75" customHeight="1">
      <c r="A30" s="63"/>
      <c r="B30" s="56"/>
      <c r="C30" s="56"/>
      <c r="F30" s="56"/>
    </row>
    <row r="31" spans="1:10" ht="12.75" customHeight="1">
      <c r="A31" s="63"/>
      <c r="B31" s="56"/>
      <c r="C31" s="56"/>
      <c r="F31" s="56"/>
    </row>
    <row r="32" spans="1:10" ht="12.75" customHeight="1">
      <c r="A32"/>
      <c r="F32" s="56"/>
    </row>
    <row r="33" spans="1:13">
      <c r="A33"/>
      <c r="F33" s="56"/>
    </row>
    <row r="34" spans="1:13">
      <c r="A34" s="55"/>
      <c r="B34" s="52"/>
      <c r="C34" s="52"/>
      <c r="D34" s="63"/>
      <c r="E34" s="63"/>
      <c r="F34" s="64"/>
      <c r="G34" s="64"/>
      <c r="H34" s="64"/>
      <c r="I34" s="65"/>
      <c r="J34" s="64"/>
      <c r="K34" s="65"/>
      <c r="L34" s="64"/>
      <c r="M34" s="64"/>
    </row>
    <row r="35" spans="1:13">
      <c r="A35" s="55"/>
      <c r="B35" s="52"/>
      <c r="C35" s="52"/>
      <c r="D35" s="63"/>
      <c r="E35" s="63"/>
      <c r="F35" s="9"/>
    </row>
    <row r="36" spans="1:13">
      <c r="A36" s="55"/>
      <c r="B36" s="52"/>
      <c r="C36" s="52"/>
      <c r="D36" s="63"/>
      <c r="E36" s="63"/>
      <c r="F36" s="9"/>
    </row>
    <row r="37" spans="1:13">
      <c r="A37" s="55"/>
      <c r="B37" s="52"/>
      <c r="C37" s="52"/>
      <c r="D37" s="63"/>
      <c r="E37" s="63"/>
      <c r="F37" s="9"/>
    </row>
    <row r="38" spans="1:13">
      <c r="A38" s="55"/>
      <c r="B38" s="52"/>
      <c r="C38" s="52"/>
      <c r="D38" s="63"/>
      <c r="E38" s="63"/>
      <c r="F38" s="9"/>
    </row>
    <row r="39" spans="1:13">
      <c r="A39" s="55"/>
      <c r="B39" s="52"/>
      <c r="C39" s="52"/>
      <c r="D39" s="63"/>
      <c r="E39" s="63"/>
      <c r="F39" s="9"/>
    </row>
    <row r="40" spans="1:13">
      <c r="A40" s="55"/>
      <c r="B40" s="52"/>
      <c r="C40" s="52"/>
      <c r="D40" s="63"/>
      <c r="E40" s="63"/>
      <c r="F40" s="9"/>
    </row>
    <row r="41" spans="1:13">
      <c r="A41" s="55"/>
      <c r="B41" s="52"/>
      <c r="C41" s="52"/>
      <c r="D41" s="63"/>
      <c r="E41" s="63"/>
      <c r="F41" s="9"/>
    </row>
    <row r="42" spans="1:13">
      <c r="A42" s="55"/>
      <c r="B42" s="52"/>
      <c r="C42" s="52"/>
      <c r="D42" s="63"/>
      <c r="E42" s="63"/>
      <c r="F42" s="9"/>
    </row>
    <row r="43" spans="1:13">
      <c r="A43" s="55"/>
      <c r="B43" s="52"/>
      <c r="C43" s="52"/>
      <c r="D43" s="63"/>
      <c r="E43" s="63"/>
      <c r="F43" s="9"/>
    </row>
    <row r="44" spans="1:13">
      <c r="A44" s="55"/>
      <c r="B44" s="52"/>
      <c r="C44" s="52"/>
      <c r="D44" s="63"/>
      <c r="E44" s="63"/>
      <c r="F44" s="9"/>
    </row>
  </sheetData>
  <mergeCells count="11">
    <mergeCell ref="C25:E25"/>
    <mergeCell ref="C29:D29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16.2.1</vt:lpstr>
      <vt:lpstr>'16.2.1'!Área_de_impresión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2017-06-01T07:47:53Z</dcterms:created>
  <dcterms:modified xsi:type="dcterms:W3CDTF">2017-06-01T07:47:55Z</dcterms:modified>
</cp:coreProperties>
</file>