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6\"/>
    </mc:Choice>
  </mc:AlternateContent>
  <bookViews>
    <workbookView xWindow="0" yWindow="0" windowWidth="16056" windowHeight="8460"/>
  </bookViews>
  <sheets>
    <sheet name="6.1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>#REF!</definedName>
    <definedName name="\B">#REF!</definedName>
    <definedName name="\C">#REF!</definedName>
    <definedName name="\G">#REF!</definedName>
    <definedName name="\I">#REF!</definedName>
    <definedName name="\N">#REF!</definedName>
    <definedName name="\x">[2]Arlleg01!$IR$8190</definedName>
    <definedName name="\z">[2]Arlleg01!$IR$8190</definedName>
    <definedName name="_p7" hidden="1">'[3]19.14-15'!#REF!</definedName>
    <definedName name="_PEP1">'[4]19.11-12'!$B$51</definedName>
    <definedName name="_PEP2">[5]GANADE1!$B$75</definedName>
    <definedName name="_PEP3">'[4]19.11-12'!$B$53</definedName>
    <definedName name="_PEP4" hidden="1">'[4]19.14-15'!$B$34:$B$37</definedName>
    <definedName name="_PP1">[5]GANADE1!$B$77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">'[4]19.22'!#REF!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3">[5]GANADE1!$B$79</definedName>
    <definedName name="_PP4">'[4]19.11-12'!$B$51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A_impresión_IM">#REF!</definedName>
    <definedName name="alk">'[6]19.11-12'!$B$53</definedName>
    <definedName name="_xlnm.Print_Area" localSheetId="0">'6.1.3'!$A$1:$G$57</definedName>
    <definedName name="balan.xls" hidden="1">'[7]7.24'!$D$6:$D$27</definedName>
    <definedName name="_xlnm.Database">#REF!</definedName>
    <definedName name="Biotop">#REF!</definedName>
    <definedName name="erqwer" hidden="1">'[8]19.14-15'!#REF!</definedName>
    <definedName name="erwer">#REF!</definedName>
    <definedName name="GUION">#REF!</definedName>
    <definedName name="Imprimir_área_IM">#REF!</definedName>
    <definedName name="kk" hidden="1">'[3]19.14-15'!#REF!</definedName>
    <definedName name="kkjkj">#REF!</definedName>
    <definedName name="PEP">[5]GANADE1!$B$79</definedName>
    <definedName name="re">#REF!</definedName>
    <definedName name="RUTINA">#REF!</definedName>
    <definedName name="ttttt">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D24" i="1"/>
  <c r="C24" i="1"/>
  <c r="B24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24" i="1" s="1"/>
  <c r="F7" i="1"/>
  <c r="F6" i="1"/>
</calcChain>
</file>

<file path=xl/sharedStrings.xml><?xml version="1.0" encoding="utf-8"?>
<sst xmlns="http://schemas.openxmlformats.org/spreadsheetml/2006/main" count="29" uniqueCount="29">
  <si>
    <t>SUPERFICIE Y ESTRUCTURA FORESTAL</t>
  </si>
  <si>
    <t>6.1.3. Superficie forestal desarbolada según titularidad de los montes, IFN3 - IFN4 2018 (hectáreas)</t>
  </si>
  <si>
    <t>Comunidad Autónoma</t>
  </si>
  <si>
    <t>Estado / CC.AA.</t>
  </si>
  <si>
    <t xml:space="preserve">Entidades locales </t>
  </si>
  <si>
    <t>Privados y/o de propiedad Desconocida</t>
  </si>
  <si>
    <t xml:space="preserve">Vecinales en mano común </t>
  </si>
  <si>
    <t>Total</t>
  </si>
  <si>
    <t>Andalucía</t>
  </si>
  <si>
    <t>Aragón</t>
  </si>
  <si>
    <t>Canarias</t>
  </si>
  <si>
    <t>Cantabria</t>
  </si>
  <si>
    <t>Castilla - La Mancha</t>
  </si>
  <si>
    <t>Castilla y  León</t>
  </si>
  <si>
    <t>Cataluña</t>
  </si>
  <si>
    <t>Comunidad de Madrid</t>
  </si>
  <si>
    <t>Comunidad Foral de Navarra</t>
  </si>
  <si>
    <t>Comunidad Valenciana</t>
  </si>
  <si>
    <t>Extremadura</t>
  </si>
  <si>
    <t>Galicia</t>
  </si>
  <si>
    <t>Islas Baleares</t>
  </si>
  <si>
    <t>La Rioja</t>
  </si>
  <si>
    <t>País Vasco</t>
  </si>
  <si>
    <t>Principado de Asturias</t>
  </si>
  <si>
    <t>Región de Murcia</t>
  </si>
  <si>
    <t>ESPAÑA</t>
  </si>
  <si>
    <t>IFN4 en: Galicia, Principado de Asturias, Cantabria, Islas Baleares, Navarra, País Vasco, Región de Murcia, Comunidad de Madrid , La Rioja, Cataluña , Extremadura y Canarias.</t>
  </si>
  <si>
    <t>IFN3 en el resto de CC.AA.</t>
  </si>
  <si>
    <t>IFN: Inventario Forestal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</si>
</sst>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0.00_)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b/>
      <sz val="10"/>
      <name val="Arial"/>
      <family val="2"/>
    </font>
    <font>
      <vertAlign val="superscript"/>
      <sz val="10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/>
      <top style="medium">
        <color indexed="17"/>
      </top>
      <bottom/>
      <diagonal/>
    </border>
  </borders>
  <cellStyleXfs count="6">
    <xf numFmtId="0" fontId="0" fillId="0" borderId="0"/>
    <xf numFmtId="0" fontId="1" fillId="0" borderId="0"/>
    <xf numFmtId="0" fontId="1" fillId="2" borderId="0"/>
    <xf numFmtId="0" fontId="4" fillId="0" borderId="0"/>
    <xf numFmtId="164" fontId="4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2" borderId="0" xfId="1" applyFont="1" applyFill="1" applyAlignment="1">
      <alignment horizontal="center"/>
    </xf>
    <xf numFmtId="0" fontId="1" fillId="2" borderId="0" xfId="2"/>
    <xf numFmtId="0" fontId="1" fillId="2" borderId="0" xfId="1" applyFill="1"/>
    <xf numFmtId="0" fontId="3" fillId="2" borderId="0" xfId="1" applyFont="1" applyFill="1" applyAlignment="1">
      <alignment horizontal="center" vertical="center"/>
    </xf>
    <xf numFmtId="0" fontId="1" fillId="2" borderId="1" xfId="1" applyFill="1" applyBorder="1"/>
    <xf numFmtId="0" fontId="1" fillId="3" borderId="2" xfId="3" applyFont="1" applyFill="1" applyBorder="1" applyAlignment="1" applyProtection="1">
      <alignment horizontal="center" vertical="center" wrapText="1"/>
    </xf>
    <xf numFmtId="0" fontId="1" fillId="3" borderId="3" xfId="3" applyFont="1" applyFill="1" applyBorder="1" applyAlignment="1" applyProtection="1">
      <alignment horizontal="center" vertical="center" wrapText="1"/>
    </xf>
    <xf numFmtId="0" fontId="1" fillId="3" borderId="4" xfId="3" applyFont="1" applyFill="1" applyBorder="1" applyAlignment="1" applyProtection="1">
      <alignment horizontal="center" vertical="center" wrapText="1"/>
    </xf>
    <xf numFmtId="0" fontId="1" fillId="2" borderId="0" xfId="2" applyBorder="1"/>
    <xf numFmtId="0" fontId="1" fillId="2" borderId="5" xfId="3" applyFont="1" applyFill="1" applyBorder="1" applyAlignment="1" applyProtection="1">
      <alignment horizontal="left" indent="1"/>
    </xf>
    <xf numFmtId="37" fontId="1" fillId="2" borderId="6" xfId="4" applyNumberFormat="1" applyFont="1" applyFill="1" applyBorder="1" applyAlignment="1" applyProtection="1">
      <alignment horizontal="right" indent="1"/>
    </xf>
    <xf numFmtId="41" fontId="0" fillId="2" borderId="0" xfId="5" applyNumberFormat="1" applyFont="1" applyFill="1"/>
    <xf numFmtId="3" fontId="1" fillId="2" borderId="6" xfId="4" applyNumberFormat="1" applyFont="1" applyFill="1" applyBorder="1" applyAlignment="1" applyProtection="1">
      <alignment horizontal="right" indent="1"/>
    </xf>
    <xf numFmtId="43" fontId="0" fillId="2" borderId="0" xfId="5" applyFont="1" applyFill="1"/>
    <xf numFmtId="0" fontId="1" fillId="2" borderId="7" xfId="3" applyFont="1" applyFill="1" applyBorder="1" applyAlignment="1" applyProtection="1">
      <alignment horizontal="left" indent="1"/>
    </xf>
    <xf numFmtId="37" fontId="1" fillId="2" borderId="8" xfId="4" applyNumberFormat="1" applyFont="1" applyFill="1" applyBorder="1" applyAlignment="1" applyProtection="1">
      <alignment horizontal="right" indent="1"/>
    </xf>
    <xf numFmtId="3" fontId="1" fillId="2" borderId="8" xfId="4" applyNumberFormat="1" applyFont="1" applyFill="1" applyBorder="1" applyAlignment="1" applyProtection="1">
      <alignment horizontal="right" indent="1"/>
    </xf>
    <xf numFmtId="3" fontId="1" fillId="2" borderId="8" xfId="2" applyNumberFormat="1" applyFont="1" applyFill="1" applyBorder="1" applyAlignment="1" applyProtection="1">
      <alignment horizontal="right" indent="1"/>
    </xf>
    <xf numFmtId="0" fontId="1" fillId="2" borderId="0" xfId="2" applyFont="1"/>
    <xf numFmtId="0" fontId="1" fillId="2" borderId="0" xfId="2" applyFont="1" applyBorder="1"/>
    <xf numFmtId="37" fontId="1" fillId="2" borderId="0" xfId="2" applyNumberFormat="1"/>
    <xf numFmtId="37" fontId="1" fillId="2" borderId="8" xfId="3" applyNumberFormat="1" applyFont="1" applyFill="1" applyBorder="1" applyProtection="1"/>
    <xf numFmtId="37" fontId="1" fillId="2" borderId="9" xfId="3" applyNumberFormat="1" applyFont="1" applyFill="1" applyBorder="1" applyProtection="1"/>
    <xf numFmtId="0" fontId="5" fillId="3" borderId="10" xfId="3" applyFont="1" applyFill="1" applyBorder="1" applyAlignment="1" applyProtection="1">
      <alignment horizontal="left" indent="1"/>
    </xf>
    <xf numFmtId="37" fontId="5" fillId="3" borderId="11" xfId="3" applyNumberFormat="1" applyFont="1" applyFill="1" applyBorder="1" applyProtection="1"/>
    <xf numFmtId="37" fontId="5" fillId="3" borderId="12" xfId="3" applyNumberFormat="1" applyFont="1" applyFill="1" applyBorder="1" applyProtection="1"/>
    <xf numFmtId="0" fontId="6" fillId="2" borderId="13" xfId="3" applyFont="1" applyFill="1" applyBorder="1"/>
    <xf numFmtId="37" fontId="5" fillId="2" borderId="13" xfId="3" applyNumberFormat="1" applyFont="1" applyFill="1" applyBorder="1" applyProtection="1"/>
    <xf numFmtId="0" fontId="1" fillId="2" borderId="0" xfId="1" applyFont="1" applyFill="1" applyAlignment="1">
      <alignment horizontal="left" indent="1"/>
    </xf>
    <xf numFmtId="37" fontId="1" fillId="2" borderId="0" xfId="3" applyNumberFormat="1" applyFont="1" applyFill="1" applyBorder="1" applyProtection="1"/>
    <xf numFmtId="37" fontId="5" fillId="2" borderId="0" xfId="3" applyNumberFormat="1" applyFont="1" applyFill="1" applyBorder="1" applyProtection="1"/>
    <xf numFmtId="0" fontId="0" fillId="2" borderId="0" xfId="1" applyFont="1" applyFill="1" applyAlignment="1">
      <alignment horizontal="left" indent="1"/>
    </xf>
    <xf numFmtId="0" fontId="1" fillId="2" borderId="0" xfId="1" applyFont="1" applyFill="1" applyAlignment="1">
      <alignment horizontal="left" indent="1"/>
    </xf>
    <xf numFmtId="3" fontId="7" fillId="2" borderId="0" xfId="1" applyNumberFormat="1" applyFont="1" applyFill="1" applyAlignment="1">
      <alignment horizontal="right"/>
    </xf>
    <xf numFmtId="0" fontId="1" fillId="2" borderId="0" xfId="3" applyFont="1" applyFill="1"/>
    <xf numFmtId="37" fontId="1" fillId="2" borderId="0" xfId="1" applyNumberFormat="1" applyFill="1"/>
  </cellXfs>
  <cellStyles count="6">
    <cellStyle name="Millares 2 2" xfId="5"/>
    <cellStyle name="Normal" xfId="0" builtinId="0"/>
    <cellStyle name="Normal 3 2" xfId="2"/>
    <cellStyle name="Normal_AEA08-C25 2 2" xfId="1"/>
    <cellStyle name="Normal_DEMOG1" xfId="4"/>
    <cellStyle name="Normal_EXAGRI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montes desarbolados según titularidad. Año 2018</a:t>
            </a:r>
          </a:p>
        </c:rich>
      </c:tx>
      <c:layout>
        <c:manualLayout>
          <c:xMode val="edge"/>
          <c:yMode val="edge"/>
          <c:x val="0.21783184632568911"/>
          <c:y val="5.423718958207147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170580964153291"/>
          <c:y val="0.33990938824955119"/>
          <c:w val="0.67655541821179366"/>
          <c:h val="0.51113119321623257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19"/>
          <c:dPt>
            <c:idx val="0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FF00"/>
              </a:solidFill>
              <a:ln w="38100">
                <a:solidFill>
                  <a:srgbClr val="FF99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5.8777207181960464E-3"/>
                  <c:y val="-3.798217694598195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4890193191104582E-2"/>
                  <c:y val="-5.325843734537900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8.4335412955951594E-2"/>
                  <c:y val="4.593870381586916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1903941549951652E-2"/>
                  <c:y val="-4.267522713506965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2850591855365781E-2"/>
                  <c:y val="-7.480092376875856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Estado / CC.AA.</c:v>
              </c:pt>
              <c:pt idx="1">
                <c:v>Entidades locales </c:v>
              </c:pt>
              <c:pt idx="2">
                <c:v>Privados y/o de propiedad Desconocida</c:v>
              </c:pt>
              <c:pt idx="3">
                <c:v>Vecinales en mano común </c:v>
              </c:pt>
            </c:strLit>
          </c:cat>
          <c:val>
            <c:numLit>
              <c:formatCode>General</c:formatCode>
              <c:ptCount val="4"/>
              <c:pt idx="0">
                <c:v>338365.36534508242</c:v>
              </c:pt>
              <c:pt idx="1">
                <c:v>1889921.4793737712</c:v>
              </c:pt>
              <c:pt idx="2">
                <c:v>6589731.5027268063</c:v>
              </c:pt>
              <c:pt idx="3">
                <c:v>412282.75810261624</c:v>
              </c:pt>
            </c:numLit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66" r="0.75000000000000566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28</xdr:row>
      <xdr:rowOff>114300</xdr:rowOff>
    </xdr:from>
    <xdr:to>
      <xdr:col>5</xdr:col>
      <xdr:colOff>1282700</xdr:colOff>
      <xdr:row>54</xdr:row>
      <xdr:rowOff>123825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home\Users\ggarciac.MARM\AppData\Local\Microsoft\Windows\Temporary%20Internet%20Files\OLKC6FF\Anuario\elaboraanu2005\Anuario%202001\AEA2000\EXCEL_CAP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home\Users\ggarciac.MARM\AppData\Local\Microsoft\Windows\Temporary%20Internet%20Files\OLKC6FF\Anuario\elaboraanu2005\ANUA98\ANUA98\A98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home\Users\ggarciac.MARM\AppData\Local\Microsoft\Windows\Temporary%20Internet%20Files\OLKC6FF\Anuario\elaboraanu2005\Mis%20documentos\Aea2000definitivo\AEA2000\EXCEL\Base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.1"/>
      <sheetName val="6.1.2"/>
      <sheetName val="6.1.3"/>
      <sheetName val="6.1.4"/>
      <sheetName val="6.1.5"/>
      <sheetName val="6.1.6"/>
      <sheetName val="6.1.7"/>
      <sheetName val="6.2.1"/>
      <sheetName val="6.2.2"/>
      <sheetName val="6.2.3"/>
      <sheetName val="6.3.1"/>
      <sheetName val="6.3.2"/>
      <sheetName val="6.3.3"/>
      <sheetName val="6.3.4"/>
      <sheetName val="6.3.5"/>
      <sheetName val="6.4.1"/>
      <sheetName val="6.4.2"/>
      <sheetName val="6.4.3"/>
      <sheetName val="6.4.4"/>
      <sheetName val="6.4.5"/>
      <sheetName val="6.4.6"/>
      <sheetName val="6.4.7"/>
      <sheetName val="6.4.8"/>
      <sheetName val="6.4.9"/>
      <sheetName val="6.4.10"/>
      <sheetName val="6.5.1"/>
      <sheetName val="6.5.2"/>
      <sheetName val="6.5.3"/>
      <sheetName val="6.5.4"/>
      <sheetName val="6.5.5"/>
      <sheetName val="6.5.6"/>
      <sheetName val="6.5.7"/>
      <sheetName val="6.6.1"/>
      <sheetName val="6.6.2"/>
      <sheetName val="6.6.3"/>
      <sheetName val="6.6.4"/>
      <sheetName val="6.6.5"/>
      <sheetName val="6.6.6"/>
      <sheetName val="6.6.7"/>
      <sheetName val="6.6.8"/>
      <sheetName val="6.6.9"/>
      <sheetName val="6.6.10"/>
      <sheetName val="6.6.11"/>
      <sheetName val="6.6.12"/>
      <sheetName val="6.6.13"/>
      <sheetName val="6.6.14"/>
      <sheetName val="6.6.15"/>
      <sheetName val="6.6.16"/>
      <sheetName val="6.6.17"/>
      <sheetName val="6.6.18"/>
      <sheetName val="6.6.19"/>
      <sheetName val="6.6.20"/>
      <sheetName val="6.6.21"/>
      <sheetName val="6.6.22"/>
      <sheetName val="6.6.23"/>
      <sheetName val="6.6.24"/>
      <sheetName val="6.6.25"/>
      <sheetName val="6.6.26"/>
      <sheetName val="6.6.27"/>
      <sheetName val="6.6.28"/>
      <sheetName val="6.6.29"/>
      <sheetName val="6.6.30"/>
      <sheetName val="6.6.31"/>
      <sheetName val="6.6.32"/>
      <sheetName val="6.6.33"/>
      <sheetName val="6.6.34"/>
      <sheetName val="6.6.35"/>
      <sheetName val="6.6.36"/>
      <sheetName val="6.7.1.1"/>
      <sheetName val="6.7.1.2"/>
      <sheetName val="6.7.1.3"/>
      <sheetName val="6.7.1.4"/>
      <sheetName val="6.7.1.5"/>
      <sheetName val="6.7.1.6"/>
      <sheetName val="6.7.2.1"/>
      <sheetName val="6.7.2.2"/>
      <sheetName val="6.7.2.3"/>
      <sheetName val="6.7.2.4"/>
      <sheetName val="6.7.2.5"/>
      <sheetName val="6.7.2.6"/>
      <sheetName val="6.7.3.1"/>
      <sheetName val="6.7.4.1"/>
      <sheetName val="6.7.4.2"/>
      <sheetName val="6.7.4.3"/>
      <sheetName val="6.7.4.4"/>
      <sheetName val="6.7.4.5"/>
      <sheetName val="6.7.5.1"/>
      <sheetName val="6.7.5.2"/>
      <sheetName val="6.7.5.3"/>
      <sheetName val="6.7.5.4"/>
      <sheetName val="6.7.5.5"/>
      <sheetName val="6.7.6.1"/>
      <sheetName val="6.8.1"/>
      <sheetName val="6.8.2"/>
      <sheetName val="GR.6.8.2"/>
      <sheetName val="6.8.3"/>
      <sheetName val="6.8.4"/>
      <sheetName val="6.8.5"/>
      <sheetName val="6.8.6"/>
      <sheetName val="6.8.7"/>
      <sheetName val="6.8.8"/>
      <sheetName val="6.8.9"/>
      <sheetName val="6.8.10"/>
      <sheetName val="6.9.1"/>
      <sheetName val="6.9.2"/>
      <sheetName val="6.9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tabSelected="1" view="pageBreakPreview" zoomScale="75" zoomScaleNormal="100" zoomScaleSheetLayoutView="75" workbookViewId="0">
      <selection sqref="A1:F1"/>
    </sheetView>
  </sheetViews>
  <sheetFormatPr baseColWidth="10" defaultColWidth="11.44140625" defaultRowHeight="13.2" x14ac:dyDescent="0.25"/>
  <cols>
    <col min="1" max="1" width="32.33203125" style="2" customWidth="1"/>
    <col min="2" max="6" width="21.33203125" style="2" customWidth="1"/>
    <col min="7" max="7" width="10.109375" style="2" customWidth="1"/>
    <col min="8" max="16384" width="11.44140625" style="2"/>
  </cols>
  <sheetData>
    <row r="1" spans="1:11" ht="17.399999999999999" x14ac:dyDescent="0.3">
      <c r="A1" s="1" t="s">
        <v>0</v>
      </c>
      <c r="B1" s="1"/>
      <c r="C1" s="1"/>
      <c r="D1" s="1"/>
      <c r="E1" s="1"/>
      <c r="F1" s="1"/>
    </row>
    <row r="2" spans="1:11" x14ac:dyDescent="0.25">
      <c r="A2" s="3"/>
      <c r="B2" s="3"/>
      <c r="C2" s="3"/>
      <c r="D2" s="3"/>
      <c r="E2" s="3"/>
      <c r="F2" s="3"/>
    </row>
    <row r="3" spans="1:11" ht="13.8" x14ac:dyDescent="0.25">
      <c r="A3" s="4" t="s">
        <v>1</v>
      </c>
      <c r="B3" s="4"/>
      <c r="C3" s="4"/>
      <c r="D3" s="4"/>
      <c r="E3" s="4"/>
      <c r="F3" s="4"/>
    </row>
    <row r="4" spans="1:11" ht="13.8" thickBot="1" x14ac:dyDescent="0.3">
      <c r="A4" s="5"/>
      <c r="B4" s="5"/>
      <c r="C4" s="5"/>
      <c r="D4" s="5"/>
      <c r="E4" s="5"/>
      <c r="F4" s="5"/>
    </row>
    <row r="5" spans="1:11" ht="27" thickBot="1" x14ac:dyDescent="0.3">
      <c r="A5" s="6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8" t="s">
        <v>7</v>
      </c>
      <c r="G5" s="9"/>
      <c r="J5" s="9"/>
      <c r="K5" s="9"/>
    </row>
    <row r="6" spans="1:11" ht="14.4" x14ac:dyDescent="0.3">
      <c r="A6" s="10" t="s">
        <v>8</v>
      </c>
      <c r="B6" s="11">
        <v>127851.75</v>
      </c>
      <c r="C6" s="11">
        <v>203041.4</v>
      </c>
      <c r="D6" s="12">
        <v>1091591.31</v>
      </c>
      <c r="E6" s="13">
        <v>236.91</v>
      </c>
      <c r="F6" s="14">
        <f t="shared" ref="F6:F22" si="0">B6+C6+D6+E6</f>
        <v>1422721.3699999999</v>
      </c>
      <c r="G6" s="9"/>
      <c r="J6" s="9"/>
      <c r="K6" s="9"/>
    </row>
    <row r="7" spans="1:11" ht="14.4" x14ac:dyDescent="0.3">
      <c r="A7" s="15" t="s">
        <v>9</v>
      </c>
      <c r="B7" s="16">
        <v>10620</v>
      </c>
      <c r="C7" s="16">
        <v>300726</v>
      </c>
      <c r="D7" s="12">
        <v>718975</v>
      </c>
      <c r="E7" s="17"/>
      <c r="F7" s="14">
        <f t="shared" si="0"/>
        <v>1030321</v>
      </c>
      <c r="G7" s="9"/>
      <c r="J7" s="9"/>
      <c r="K7" s="9"/>
    </row>
    <row r="8" spans="1:11" ht="14.4" x14ac:dyDescent="0.3">
      <c r="A8" s="15" t="s">
        <v>10</v>
      </c>
      <c r="B8" s="16">
        <v>14912.947681592274</v>
      </c>
      <c r="C8" s="16">
        <v>30342.042773990266</v>
      </c>
      <c r="D8" s="12">
        <v>396036.95286674169</v>
      </c>
      <c r="E8" s="17">
        <v>6.1568446885770003</v>
      </c>
      <c r="F8" s="14">
        <f t="shared" si="0"/>
        <v>441298.10016701283</v>
      </c>
      <c r="J8" s="9"/>
      <c r="K8" s="9"/>
    </row>
    <row r="9" spans="1:11" ht="14.4" x14ac:dyDescent="0.3">
      <c r="A9" s="15" t="s">
        <v>11</v>
      </c>
      <c r="B9" s="16"/>
      <c r="C9" s="16">
        <v>19587.019344615957</v>
      </c>
      <c r="D9" s="12">
        <v>30581.058230178987</v>
      </c>
      <c r="E9" s="18">
        <v>102958.44487465578</v>
      </c>
      <c r="F9" s="14">
        <f t="shared" si="0"/>
        <v>153126.52244945071</v>
      </c>
      <c r="G9" s="19"/>
      <c r="J9" s="9"/>
      <c r="K9" s="9"/>
    </row>
    <row r="10" spans="1:11" ht="14.4" x14ac:dyDescent="0.3">
      <c r="A10" s="15" t="s">
        <v>12</v>
      </c>
      <c r="B10" s="16">
        <v>39109</v>
      </c>
      <c r="C10" s="16">
        <v>61810</v>
      </c>
      <c r="D10" s="12">
        <v>724263</v>
      </c>
      <c r="E10" s="18"/>
      <c r="F10" s="14">
        <f t="shared" si="0"/>
        <v>825182</v>
      </c>
      <c r="G10" s="19"/>
      <c r="J10" s="9"/>
      <c r="K10" s="9"/>
    </row>
    <row r="11" spans="1:11" ht="14.4" x14ac:dyDescent="0.3">
      <c r="A11" s="15" t="s">
        <v>13</v>
      </c>
      <c r="B11" s="16">
        <v>21628</v>
      </c>
      <c r="C11" s="16">
        <v>526711</v>
      </c>
      <c r="D11" s="12">
        <v>1277074</v>
      </c>
      <c r="E11" s="18"/>
      <c r="F11" s="14">
        <f t="shared" si="0"/>
        <v>1825413</v>
      </c>
      <c r="G11" s="19"/>
      <c r="J11" s="9"/>
      <c r="K11" s="9"/>
    </row>
    <row r="12" spans="1:11" ht="14.4" x14ac:dyDescent="0.3">
      <c r="A12" s="15" t="s">
        <v>14</v>
      </c>
      <c r="B12" s="16">
        <v>30176</v>
      </c>
      <c r="C12" s="16">
        <v>150217.71</v>
      </c>
      <c r="D12" s="12">
        <v>237352</v>
      </c>
      <c r="E12" s="18"/>
      <c r="F12" s="14">
        <f t="shared" si="0"/>
        <v>417745.70999999996</v>
      </c>
      <c r="G12" s="20"/>
      <c r="J12" s="9"/>
      <c r="K12" s="9"/>
    </row>
    <row r="13" spans="1:11" ht="14.4" x14ac:dyDescent="0.3">
      <c r="A13" s="15" t="s">
        <v>15</v>
      </c>
      <c r="B13" s="16">
        <v>22198.403396244437</v>
      </c>
      <c r="C13" s="16">
        <v>23468.272785237361</v>
      </c>
      <c r="D13" s="12">
        <v>125795.89511159887</v>
      </c>
      <c r="E13" s="18"/>
      <c r="F13" s="14">
        <f t="shared" si="0"/>
        <v>171462.57129308069</v>
      </c>
      <c r="G13" s="20"/>
      <c r="J13" s="9"/>
      <c r="K13" s="9"/>
    </row>
    <row r="14" spans="1:11" ht="14.4" x14ac:dyDescent="0.3">
      <c r="A14" s="15" t="s">
        <v>16</v>
      </c>
      <c r="B14" s="16">
        <v>10163.23</v>
      </c>
      <c r="C14" s="16">
        <v>104214.75</v>
      </c>
      <c r="D14" s="12">
        <v>42899.360000000001</v>
      </c>
      <c r="E14" s="18"/>
      <c r="F14" s="14">
        <f t="shared" si="0"/>
        <v>157277.34</v>
      </c>
      <c r="G14" s="20"/>
    </row>
    <row r="15" spans="1:11" ht="14.4" x14ac:dyDescent="0.3">
      <c r="A15" s="15" t="s">
        <v>17</v>
      </c>
      <c r="B15" s="16">
        <v>31770</v>
      </c>
      <c r="C15" s="16">
        <v>121831</v>
      </c>
      <c r="D15" s="12">
        <v>347280</v>
      </c>
      <c r="E15" s="18"/>
      <c r="F15" s="14">
        <f t="shared" si="0"/>
        <v>500881</v>
      </c>
      <c r="G15" s="20"/>
    </row>
    <row r="16" spans="1:11" ht="14.4" x14ac:dyDescent="0.3">
      <c r="A16" s="15" t="s">
        <v>18</v>
      </c>
      <c r="B16" s="16">
        <v>6535.3171889594378</v>
      </c>
      <c r="C16" s="16">
        <v>33052.316874322329</v>
      </c>
      <c r="D16" s="12">
        <v>848729.86047573399</v>
      </c>
      <c r="E16" s="18"/>
      <c r="F16" s="14">
        <f t="shared" si="0"/>
        <v>888317.49453901581</v>
      </c>
      <c r="G16" s="20"/>
      <c r="H16" s="21"/>
    </row>
    <row r="17" spans="1:7" ht="14.4" x14ac:dyDescent="0.3">
      <c r="A17" s="15" t="s">
        <v>19</v>
      </c>
      <c r="B17" s="16">
        <v>4691.5600000000004</v>
      </c>
      <c r="C17" s="16">
        <v>11653.81</v>
      </c>
      <c r="D17" s="12">
        <v>290184.46000000002</v>
      </c>
      <c r="E17" s="18">
        <v>308200.93</v>
      </c>
      <c r="F17" s="14">
        <f t="shared" si="0"/>
        <v>614730.76</v>
      </c>
      <c r="G17" s="20"/>
    </row>
    <row r="18" spans="1:7" ht="14.4" x14ac:dyDescent="0.3">
      <c r="A18" s="15" t="s">
        <v>20</v>
      </c>
      <c r="B18" s="16">
        <v>4806.5887229563514</v>
      </c>
      <c r="C18" s="16">
        <v>1406.3118846172872</v>
      </c>
      <c r="D18" s="12">
        <v>28861.343031739721</v>
      </c>
      <c r="E18" s="18"/>
      <c r="F18" s="14">
        <f t="shared" si="0"/>
        <v>35074.243639313361</v>
      </c>
      <c r="G18" s="19"/>
    </row>
    <row r="19" spans="1:7" ht="14.4" x14ac:dyDescent="0.3">
      <c r="A19" s="15" t="s">
        <v>21</v>
      </c>
      <c r="B19" s="16">
        <v>4749.7923829588462</v>
      </c>
      <c r="C19" s="16">
        <v>59068.523282715869</v>
      </c>
      <c r="D19" s="12">
        <v>70307.932816176253</v>
      </c>
      <c r="E19" s="18"/>
      <c r="F19" s="14">
        <f t="shared" si="0"/>
        <v>134126.24848185095</v>
      </c>
      <c r="G19" s="20"/>
    </row>
    <row r="20" spans="1:7" ht="14.4" x14ac:dyDescent="0.3">
      <c r="A20" s="15" t="s">
        <v>22</v>
      </c>
      <c r="B20" s="16">
        <v>2193</v>
      </c>
      <c r="C20" s="16">
        <v>52432</v>
      </c>
      <c r="D20" s="12">
        <v>49819.87</v>
      </c>
      <c r="E20" s="17"/>
      <c r="F20" s="14">
        <f t="shared" si="0"/>
        <v>104444.87</v>
      </c>
      <c r="G20" s="20"/>
    </row>
    <row r="21" spans="1:7" ht="14.4" x14ac:dyDescent="0.3">
      <c r="A21" s="15" t="s">
        <v>23</v>
      </c>
      <c r="B21" s="16">
        <v>3314.8488635082031</v>
      </c>
      <c r="C21" s="16">
        <v>165915.05073575259</v>
      </c>
      <c r="D21" s="12">
        <v>146745.71095137112</v>
      </c>
      <c r="E21" s="18">
        <v>873.33322796047992</v>
      </c>
      <c r="F21" s="14">
        <f t="shared" si="0"/>
        <v>316848.94377859234</v>
      </c>
      <c r="G21" s="20"/>
    </row>
    <row r="22" spans="1:7" ht="14.4" x14ac:dyDescent="0.3">
      <c r="A22" s="15" t="s">
        <v>24</v>
      </c>
      <c r="B22" s="16">
        <v>5351.8747904551174</v>
      </c>
      <c r="C22" s="16">
        <v>25671.314466510074</v>
      </c>
      <c r="D22" s="12">
        <v>172050.70211000639</v>
      </c>
      <c r="E22" s="18"/>
      <c r="F22" s="14">
        <f t="shared" si="0"/>
        <v>203073.89136697157</v>
      </c>
      <c r="G22" s="20"/>
    </row>
    <row r="23" spans="1:7" x14ac:dyDescent="0.25">
      <c r="A23" s="15"/>
      <c r="B23" s="22"/>
      <c r="C23" s="22"/>
      <c r="D23" s="22"/>
      <c r="E23" s="22"/>
      <c r="F23" s="23"/>
      <c r="G23" s="9"/>
    </row>
    <row r="24" spans="1:7" ht="13.8" thickBot="1" x14ac:dyDescent="0.3">
      <c r="A24" s="24" t="s">
        <v>25</v>
      </c>
      <c r="B24" s="25">
        <f>SUM(B6:B23)</f>
        <v>340072.31302667467</v>
      </c>
      <c r="C24" s="25">
        <f>SUM(C6:C23)</f>
        <v>1891148.5221477614</v>
      </c>
      <c r="D24" s="25">
        <f>SUM(D6:D23)</f>
        <v>6598548.4555935487</v>
      </c>
      <c r="E24" s="25">
        <f>SUM(E6:E23)</f>
        <v>412275.7749473048</v>
      </c>
      <c r="F24" s="26">
        <f>SUM(F6:F23)</f>
        <v>9242045.0657152887</v>
      </c>
      <c r="G24" s="9"/>
    </row>
    <row r="25" spans="1:7" ht="15.6" x14ac:dyDescent="0.25">
      <c r="A25" s="27"/>
      <c r="B25" s="28"/>
      <c r="C25" s="28"/>
      <c r="D25" s="28"/>
      <c r="E25" s="28"/>
      <c r="F25" s="28"/>
      <c r="G25" s="9"/>
    </row>
    <row r="26" spans="1:7" x14ac:dyDescent="0.25">
      <c r="A26" s="29" t="s">
        <v>26</v>
      </c>
      <c r="B26" s="29"/>
      <c r="C26" s="30"/>
      <c r="D26" s="30"/>
      <c r="E26" s="30"/>
      <c r="F26" s="31"/>
      <c r="G26" s="9"/>
    </row>
    <row r="27" spans="1:7" ht="14.4" x14ac:dyDescent="0.3">
      <c r="A27" s="32" t="s">
        <v>27</v>
      </c>
      <c r="B27" s="29"/>
      <c r="C27" s="30"/>
      <c r="D27" s="30"/>
      <c r="E27" s="30"/>
      <c r="F27" s="31"/>
      <c r="G27" s="9"/>
    </row>
    <row r="28" spans="1:7" x14ac:dyDescent="0.25">
      <c r="A28" s="33" t="s">
        <v>28</v>
      </c>
      <c r="B28" s="33"/>
      <c r="C28" s="34"/>
      <c r="D28" s="34"/>
      <c r="E28" s="34"/>
      <c r="F28" s="35"/>
    </row>
    <row r="29" spans="1:7" x14ac:dyDescent="0.25">
      <c r="A29" s="3"/>
      <c r="B29" s="36"/>
      <c r="C29" s="36"/>
      <c r="D29" s="36"/>
      <c r="E29" s="36"/>
      <c r="F29" s="3"/>
    </row>
    <row r="30" spans="1:7" x14ac:dyDescent="0.25">
      <c r="A30" s="3"/>
      <c r="B30" s="3"/>
      <c r="C30" s="36"/>
      <c r="D30" s="3"/>
      <c r="E30" s="3"/>
      <c r="F30" s="3"/>
    </row>
    <row r="31" spans="1:7" x14ac:dyDescent="0.25">
      <c r="A31" s="3"/>
      <c r="B31" s="3"/>
      <c r="C31" s="3"/>
      <c r="D31" s="3"/>
      <c r="E31" s="3"/>
      <c r="F31" s="3"/>
    </row>
    <row r="32" spans="1:7" x14ac:dyDescent="0.25">
      <c r="A32" s="3"/>
      <c r="B32" s="3"/>
      <c r="C32" s="3"/>
      <c r="D32" s="3"/>
      <c r="E32" s="3"/>
      <c r="F32" s="3"/>
    </row>
    <row r="33" spans="1:6" x14ac:dyDescent="0.25">
      <c r="A33" s="3"/>
      <c r="B33" s="3"/>
      <c r="C33" s="3"/>
      <c r="D33" s="3"/>
      <c r="E33" s="3"/>
      <c r="F33" s="3"/>
    </row>
    <row r="34" spans="1:6" x14ac:dyDescent="0.25">
      <c r="A34" s="3"/>
      <c r="B34" s="3"/>
      <c r="C34" s="3"/>
      <c r="D34" s="3"/>
      <c r="E34" s="3"/>
      <c r="F34" s="3"/>
    </row>
    <row r="35" spans="1:6" x14ac:dyDescent="0.25">
      <c r="A35" s="3"/>
      <c r="B35" s="3"/>
      <c r="C35" s="3"/>
      <c r="D35" s="3"/>
      <c r="E35" s="3"/>
      <c r="F35" s="3"/>
    </row>
    <row r="36" spans="1:6" x14ac:dyDescent="0.25">
      <c r="A36" s="3"/>
      <c r="B36" s="3"/>
      <c r="C36" s="3"/>
      <c r="D36" s="3"/>
      <c r="E36" s="3"/>
      <c r="F36" s="3"/>
    </row>
    <row r="37" spans="1:6" x14ac:dyDescent="0.25">
      <c r="A37" s="3"/>
      <c r="B37" s="3"/>
      <c r="C37" s="3"/>
      <c r="D37" s="3"/>
      <c r="E37" s="3"/>
      <c r="F37" s="3"/>
    </row>
    <row r="38" spans="1:6" x14ac:dyDescent="0.25">
      <c r="A38" s="3"/>
      <c r="B38" s="3"/>
      <c r="C38" s="3"/>
      <c r="D38" s="3"/>
      <c r="E38" s="3"/>
      <c r="F38" s="3"/>
    </row>
    <row r="39" spans="1:6" x14ac:dyDescent="0.25">
      <c r="A39" s="3"/>
      <c r="B39" s="3"/>
      <c r="C39" s="3"/>
      <c r="D39" s="3"/>
      <c r="E39" s="3"/>
      <c r="F39" s="3"/>
    </row>
    <row r="40" spans="1:6" x14ac:dyDescent="0.25">
      <c r="A40" s="3"/>
      <c r="B40" s="3"/>
      <c r="C40" s="3"/>
      <c r="D40" s="3"/>
      <c r="E40" s="3"/>
      <c r="F40" s="3"/>
    </row>
    <row r="41" spans="1:6" x14ac:dyDescent="0.25">
      <c r="A41" s="3"/>
      <c r="B41" s="3"/>
      <c r="C41" s="3"/>
      <c r="D41" s="3"/>
      <c r="E41" s="3"/>
      <c r="F41" s="3"/>
    </row>
    <row r="42" spans="1:6" x14ac:dyDescent="0.25">
      <c r="A42" s="3"/>
      <c r="B42" s="3"/>
      <c r="C42" s="3"/>
      <c r="D42" s="3"/>
      <c r="E42" s="3"/>
      <c r="F42" s="3"/>
    </row>
    <row r="43" spans="1:6" x14ac:dyDescent="0.25">
      <c r="A43" s="3"/>
      <c r="B43" s="3"/>
      <c r="C43" s="3"/>
      <c r="D43" s="3"/>
      <c r="E43" s="3"/>
      <c r="F43" s="3"/>
    </row>
    <row r="44" spans="1:6" x14ac:dyDescent="0.25">
      <c r="A44" s="3"/>
      <c r="B44" s="3"/>
      <c r="C44" s="3"/>
      <c r="D44" s="3"/>
      <c r="E44" s="3"/>
      <c r="F44" s="3"/>
    </row>
    <row r="45" spans="1:6" x14ac:dyDescent="0.25">
      <c r="A45" s="3"/>
      <c r="B45" s="3"/>
      <c r="C45" s="3"/>
      <c r="D45" s="3"/>
      <c r="E45" s="3"/>
      <c r="F45" s="3"/>
    </row>
    <row r="46" spans="1:6" x14ac:dyDescent="0.25">
      <c r="A46" s="3"/>
      <c r="B46" s="3"/>
      <c r="C46" s="3"/>
      <c r="D46" s="3"/>
      <c r="E46" s="3"/>
      <c r="F46" s="3"/>
    </row>
    <row r="47" spans="1:6" x14ac:dyDescent="0.25">
      <c r="A47" s="3"/>
      <c r="B47" s="3"/>
      <c r="C47" s="3"/>
      <c r="D47" s="3"/>
      <c r="E47" s="3"/>
      <c r="F47" s="3"/>
    </row>
    <row r="48" spans="1:6" x14ac:dyDescent="0.25">
      <c r="A48" s="3"/>
      <c r="B48" s="3"/>
      <c r="C48" s="3"/>
      <c r="D48" s="3"/>
      <c r="E48" s="3"/>
      <c r="F48" s="3"/>
    </row>
  </sheetData>
  <mergeCells count="3">
    <mergeCell ref="A1:F1"/>
    <mergeCell ref="A3:F3"/>
    <mergeCell ref="A28:B28"/>
  </mergeCells>
  <pageMargins left="0.3" right="0.17" top="0.75" bottom="0.75" header="0.3" footer="0.3"/>
  <pageSetup paperSize="9" scale="66" orientation="portrait" r:id="rId1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6.1.3</vt:lpstr>
      <vt:lpstr>'6.1.3'!Área_de_impresión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2020-03-27T09:31:39Z</dcterms:created>
  <dcterms:modified xsi:type="dcterms:W3CDTF">2020-03-27T09:31:40Z</dcterms:modified>
</cp:coreProperties>
</file>