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'6.1.5'!$A$1:$G$58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B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6" i="1" s="1"/>
</calcChain>
</file>

<file path=xl/sharedStrings.xml><?xml version="1.0" encoding="utf-8"?>
<sst xmlns="http://schemas.openxmlformats.org/spreadsheetml/2006/main" count="29" uniqueCount="29">
  <si>
    <t>SUPERFICIE Y ESTRUCTURA FORESTAL</t>
  </si>
  <si>
    <t xml:space="preserve">6.1.5. Superficie forestal arbolada </t>
  </si>
  <si>
    <t>según grupos de especies MFE25-MFE50, 2019 (hectáreas)</t>
  </si>
  <si>
    <t>Comunidad Autónoma</t>
  </si>
  <si>
    <t>Coníferas</t>
  </si>
  <si>
    <t>Frondosas</t>
  </si>
  <si>
    <t>Mixtas</t>
  </si>
  <si>
    <t>Total Arbolado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</si>
  <si>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</si>
  <si>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</si>
  <si>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</si>
  <si>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</si>
  <si>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</si>
  <si>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</si>
  <si>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</si>
  <si>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</si>
  <si>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</si>
  <si>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</si>
  <si>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</si>
  <si>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</si>
  <si>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</si>
  <si>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</si>
  <si>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</si>
  <si>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</si>
  <si>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</si>
  <si>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</si>
  <si>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FUENTE: Mapa Forestal de España: MFE25 en Galicia, Navarra, Cantabria, Asturias, Islas Baleares,</t>
  </si>
  <si>
    <t>Murcia,  País Vasco, Madrid, La Rioja, Cataluña, Extremadura y Canarias y MFE50 en el resto.</t>
  </si>
  <si>
    <t>Nota: parte de la superficie forestal no tiene tipo de bosque asignado ya que es temporalmente desarbolada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</si>
</sst>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164" fontId="6" fillId="0" borderId="0"/>
    <xf numFmtId="0" fontId="1" fillId="0" borderId="0"/>
  </cellStyleXfs>
  <cellXfs count="35">
    <xf numFmtId="0" fontId="0" fillId="0" borderId="0" xfId="0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ill="1"/>
    <xf numFmtId="0" fontId="4" fillId="2" borderId="0" xfId="1" applyFont="1" applyFill="1" applyAlignment="1">
      <alignment horizontal="center" vertical="center" wrapText="1"/>
    </xf>
    <xf numFmtId="0" fontId="4" fillId="2" borderId="0" xfId="1" quotePrefix="1" applyFont="1" applyFill="1" applyAlignment="1">
      <alignment horizontal="center" vertical="center" wrapText="1"/>
    </xf>
    <xf numFmtId="0" fontId="4" fillId="2" borderId="0" xfId="1" quotePrefix="1" applyFont="1" applyFill="1" applyAlignment="1"/>
    <xf numFmtId="0" fontId="5" fillId="2" borderId="0" xfId="1" applyFont="1" applyFill="1" applyAlignment="1">
      <alignment horizontal="center" vertical="center" wrapText="1"/>
    </xf>
    <xf numFmtId="0" fontId="5" fillId="2" borderId="0" xfId="1" quotePrefix="1" applyFont="1" applyFill="1" applyAlignment="1">
      <alignment horizontal="center" vertical="center" wrapText="1"/>
    </xf>
    <xf numFmtId="0" fontId="2" fillId="2" borderId="1" xfId="1" applyFill="1" applyBorder="1"/>
    <xf numFmtId="0" fontId="2" fillId="3" borderId="2" xfId="2" applyFont="1" applyFill="1" applyBorder="1" applyAlignment="1" applyProtection="1">
      <alignment horizontal="center" vertical="center" wrapText="1"/>
    </xf>
    <xf numFmtId="0" fontId="2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2" fillId="2" borderId="0" xfId="2" applyFont="1" applyFill="1" applyProtection="1"/>
    <xf numFmtId="0" fontId="2" fillId="2" borderId="0" xfId="2" applyFont="1" applyFill="1"/>
    <xf numFmtId="0" fontId="2" fillId="3" borderId="5" xfId="2" applyFont="1" applyFill="1" applyBorder="1" applyAlignment="1" applyProtection="1">
      <alignment horizontal="center" vertical="center" wrapText="1"/>
    </xf>
    <xf numFmtId="0" fontId="2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left" indent="1"/>
    </xf>
    <xf numFmtId="37" fontId="2" fillId="2" borderId="8" xfId="3" applyNumberFormat="1" applyFont="1" applyFill="1" applyBorder="1" applyAlignment="1" applyProtection="1">
      <alignment horizontal="right"/>
    </xf>
    <xf numFmtId="37" fontId="5" fillId="2" borderId="4" xfId="3" applyNumberFormat="1" applyFont="1" applyFill="1" applyBorder="1" applyAlignment="1" applyProtection="1">
      <alignment horizontal="right"/>
    </xf>
    <xf numFmtId="37" fontId="2" fillId="2" borderId="0" xfId="2" applyNumberFormat="1" applyFont="1" applyFill="1" applyProtection="1"/>
    <xf numFmtId="37" fontId="2" fillId="2" borderId="0" xfId="2" applyNumberFormat="1" applyFont="1" applyFill="1"/>
    <xf numFmtId="0" fontId="2" fillId="2" borderId="9" xfId="2" applyFont="1" applyFill="1" applyBorder="1" applyAlignment="1" applyProtection="1">
      <alignment horizontal="left" indent="1"/>
    </xf>
    <xf numFmtId="37" fontId="5" fillId="2" borderId="10" xfId="3" applyNumberFormat="1" applyFont="1" applyFill="1" applyBorder="1" applyAlignment="1" applyProtection="1">
      <alignment horizontal="right"/>
    </xf>
    <xf numFmtId="0" fontId="7" fillId="2" borderId="8" xfId="2" applyFont="1" applyFill="1" applyBorder="1" applyProtection="1"/>
    <xf numFmtId="0" fontId="2" fillId="2" borderId="10" xfId="2" applyFont="1" applyFill="1" applyBorder="1" applyProtection="1"/>
    <xf numFmtId="0" fontId="5" fillId="3" borderId="5" xfId="2" applyFont="1" applyFill="1" applyBorder="1" applyAlignment="1" applyProtection="1">
      <alignment horizontal="left" indent="1"/>
    </xf>
    <xf numFmtId="37" fontId="5" fillId="3" borderId="6" xfId="2" applyNumberFormat="1" applyFont="1" applyFill="1" applyBorder="1" applyProtection="1"/>
    <xf numFmtId="37" fontId="5" fillId="3" borderId="7" xfId="2" applyNumberFormat="1" applyFont="1" applyFill="1" applyBorder="1" applyProtection="1"/>
    <xf numFmtId="37" fontId="2" fillId="2" borderId="0" xfId="2" applyNumberFormat="1" applyFont="1" applyFill="1" applyBorder="1" applyProtection="1"/>
    <xf numFmtId="0" fontId="2" fillId="2" borderId="11" xfId="2" applyFont="1" applyFill="1" applyBorder="1" applyAlignment="1" applyProtection="1">
      <alignment horizontal="left"/>
    </xf>
    <xf numFmtId="0" fontId="2" fillId="2" borderId="0" xfId="2" applyFont="1" applyFill="1" applyBorder="1" applyAlignment="1" applyProtection="1">
      <alignment horizontal="left" indent="1"/>
    </xf>
    <xf numFmtId="0" fontId="2" fillId="2" borderId="0" xfId="2" applyFont="1" applyFill="1" applyBorder="1"/>
    <xf numFmtId="0" fontId="2" fillId="2" borderId="0" xfId="4" applyFont="1" applyFill="1" applyBorder="1" applyAlignment="1">
      <alignment horizontal="left"/>
    </xf>
  </cellXfs>
  <cellStyles count="5">
    <cellStyle name="Normal" xfId="0" builtinId="0"/>
    <cellStyle name="Normal 8" xfId="4"/>
    <cellStyle name="Normal_AEA08-C25 2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2019</a:t>
            </a:r>
          </a:p>
        </c:rich>
      </c:tx>
      <c:layout>
        <c:manualLayout>
          <c:xMode val="edge"/>
          <c:yMode val="edge"/>
          <c:x val="0.24204684858715678"/>
          <c:y val="5.054561182109583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384649709951059"/>
          <c:y val="0.31709141323474943"/>
          <c:w val="0.71361786603984279"/>
          <c:h val="0.43229258870857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674430545280192E-2"/>
                  <c:y val="-7.1167830883442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7493531718115585E-2"/>
                  <c:y val="4.4345729577258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878348753021726E-2"/>
                  <c:y val="-2.23370837110372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Coníferas</c:v>
              </c:pt>
              <c:pt idx="1">
                <c:v>Frondosas</c:v>
              </c:pt>
              <c:pt idx="2">
                <c:v>Mixtas</c:v>
              </c:pt>
            </c:strLit>
          </c:cat>
          <c:val>
            <c:numLit>
              <c:formatCode>General</c:formatCode>
              <c:ptCount val="3"/>
              <c:pt idx="0">
                <c:v>6791744.9505360508</c:v>
              </c:pt>
              <c:pt idx="1">
                <c:v>10178714.758482644</c:v>
              </c:pt>
              <c:pt idx="2">
                <c:v>1371615.4358621656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80229</xdr:colOff>
      <xdr:row>29</xdr:row>
      <xdr:rowOff>116498</xdr:rowOff>
    </xdr:from>
    <xdr:to>
      <xdr:col>4</xdr:col>
      <xdr:colOff>1087998</xdr:colOff>
      <xdr:row>56</xdr:row>
      <xdr:rowOff>87923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35" style="3" customWidth="1"/>
    <col min="2" max="5" width="17.44140625" style="3" customWidth="1"/>
    <col min="6" max="6" width="2" style="3" customWidth="1"/>
    <col min="7" max="7" width="11.44140625" style="3" customWidth="1"/>
    <col min="8" max="16384" width="11.44140625" style="3"/>
  </cols>
  <sheetData>
    <row r="1" spans="1:17" ht="17.399999999999999" x14ac:dyDescent="0.3">
      <c r="A1" s="1" t="s">
        <v>0</v>
      </c>
      <c r="B1" s="1"/>
      <c r="C1" s="1"/>
      <c r="D1" s="1"/>
      <c r="E1" s="1"/>
      <c r="F1" s="2"/>
      <c r="G1" s="2"/>
    </row>
    <row r="3" spans="1:17" ht="13.8" x14ac:dyDescent="0.25">
      <c r="A3" s="4" t="s">
        <v>1</v>
      </c>
      <c r="B3" s="5"/>
      <c r="C3" s="5"/>
      <c r="D3" s="5"/>
      <c r="E3" s="5"/>
      <c r="F3" s="6"/>
      <c r="G3" s="6"/>
    </row>
    <row r="4" spans="1:17" ht="13.8" x14ac:dyDescent="0.25">
      <c r="A4" s="7" t="s">
        <v>2</v>
      </c>
      <c r="B4" s="8"/>
      <c r="C4" s="8"/>
      <c r="D4" s="8"/>
      <c r="E4" s="8"/>
      <c r="F4" s="6"/>
      <c r="G4" s="6"/>
    </row>
    <row r="5" spans="1:17" ht="13.8" thickBot="1" x14ac:dyDescent="0.3">
      <c r="A5" s="9"/>
      <c r="B5" s="9"/>
      <c r="C5" s="9"/>
      <c r="D5" s="9"/>
      <c r="E5" s="9"/>
    </row>
    <row r="6" spans="1:17" s="14" customFormat="1" ht="12.75" customHeight="1" x14ac:dyDescent="0.25">
      <c r="A6" s="10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3"/>
      <c r="G6" s="13"/>
    </row>
    <row r="7" spans="1:17" s="14" customFormat="1" ht="13.8" thickBot="1" x14ac:dyDescent="0.3">
      <c r="A7" s="15"/>
      <c r="B7" s="16"/>
      <c r="C7" s="16"/>
      <c r="D7" s="16"/>
      <c r="E7" s="17"/>
      <c r="F7" s="13"/>
      <c r="G7" s="13"/>
    </row>
    <row r="8" spans="1:17" s="14" customFormat="1" ht="19.5" customHeight="1" x14ac:dyDescent="0.25">
      <c r="A8" s="18" t="s">
        <v>8</v>
      </c>
      <c r="B8" s="19">
        <v>798797.15553275042</v>
      </c>
      <c r="C8" s="19">
        <v>1973967.5535332316</v>
      </c>
      <c r="D8" s="19">
        <v>126392.75428185056</v>
      </c>
      <c r="E8" s="20">
        <f t="shared" ref="E8:E24" si="0">SUM(B8:D8)</f>
        <v>2899157.4633478327</v>
      </c>
      <c r="F8" s="21"/>
      <c r="G8" s="21"/>
      <c r="H8" s="21"/>
      <c r="I8" s="21"/>
      <c r="J8" s="21"/>
      <c r="K8" s="21"/>
      <c r="N8" s="22"/>
      <c r="O8" s="22"/>
      <c r="P8" s="22"/>
      <c r="Q8" s="22"/>
    </row>
    <row r="9" spans="1:17" s="14" customFormat="1" x14ac:dyDescent="0.25">
      <c r="A9" s="23" t="s">
        <v>9</v>
      </c>
      <c r="B9" s="19">
        <v>953440.08052635961</v>
      </c>
      <c r="C9" s="19">
        <v>423682.46765547706</v>
      </c>
      <c r="D9" s="19">
        <v>163909.92667586834</v>
      </c>
      <c r="E9" s="24">
        <f t="shared" si="0"/>
        <v>1541032.4748577052</v>
      </c>
      <c r="F9" s="21"/>
      <c r="G9" s="21"/>
      <c r="H9" s="21"/>
      <c r="I9" s="21"/>
      <c r="J9" s="21"/>
      <c r="K9" s="21"/>
      <c r="N9" s="22"/>
      <c r="O9" s="22"/>
      <c r="P9" s="22"/>
      <c r="Q9" s="22"/>
    </row>
    <row r="10" spans="1:17" s="14" customFormat="1" x14ac:dyDescent="0.25">
      <c r="A10" s="23" t="s">
        <v>10</v>
      </c>
      <c r="B10" s="19">
        <v>82549.879951964773</v>
      </c>
      <c r="C10" s="19">
        <v>44967.14048763251</v>
      </c>
      <c r="D10" s="19">
        <v>5840.2293399349355</v>
      </c>
      <c r="E10" s="24">
        <f t="shared" si="0"/>
        <v>133357.24977953223</v>
      </c>
      <c r="F10" s="21"/>
      <c r="G10" s="21"/>
      <c r="H10" s="21"/>
      <c r="I10" s="21"/>
      <c r="J10" s="21"/>
      <c r="K10" s="21"/>
      <c r="N10" s="22"/>
      <c r="O10" s="22"/>
      <c r="P10" s="22"/>
      <c r="Q10" s="22"/>
    </row>
    <row r="11" spans="1:17" s="14" customFormat="1" x14ac:dyDescent="0.25">
      <c r="A11" s="23" t="s">
        <v>11</v>
      </c>
      <c r="B11" s="19">
        <v>17958.065893951691</v>
      </c>
      <c r="C11" s="19">
        <v>187740.38553081616</v>
      </c>
      <c r="D11" s="19">
        <v>3097.2458560949344</v>
      </c>
      <c r="E11" s="24">
        <f t="shared" si="0"/>
        <v>208795.69728086278</v>
      </c>
      <c r="F11" s="21"/>
      <c r="G11" s="21"/>
      <c r="H11" s="21"/>
      <c r="I11" s="21"/>
      <c r="J11" s="21"/>
      <c r="K11" s="21"/>
      <c r="N11" s="22"/>
      <c r="O11" s="22"/>
      <c r="P11" s="22"/>
      <c r="Q11" s="22"/>
    </row>
    <row r="12" spans="1:17" s="14" customFormat="1" x14ac:dyDescent="0.25">
      <c r="A12" s="23" t="s">
        <v>12</v>
      </c>
      <c r="B12" s="19">
        <v>1161411.3877247819</v>
      </c>
      <c r="C12" s="19">
        <v>1320281.5354439451</v>
      </c>
      <c r="D12" s="19">
        <v>221413.70423455784</v>
      </c>
      <c r="E12" s="24">
        <f t="shared" si="0"/>
        <v>2703106.6274032849</v>
      </c>
      <c r="F12" s="21"/>
      <c r="G12" s="21"/>
      <c r="H12" s="21"/>
      <c r="I12" s="21"/>
      <c r="J12" s="21"/>
      <c r="K12" s="21"/>
      <c r="N12" s="22"/>
      <c r="O12" s="22"/>
      <c r="P12" s="22"/>
      <c r="Q12" s="22"/>
    </row>
    <row r="13" spans="1:17" s="14" customFormat="1" x14ac:dyDescent="0.25">
      <c r="A13" s="23" t="s">
        <v>13</v>
      </c>
      <c r="B13" s="19">
        <v>973897.95936344808</v>
      </c>
      <c r="C13" s="19">
        <v>1812718.0815231784</v>
      </c>
      <c r="D13" s="19">
        <v>146413.57952144058</v>
      </c>
      <c r="E13" s="24">
        <f t="shared" si="0"/>
        <v>2933029.620408067</v>
      </c>
      <c r="F13" s="21"/>
      <c r="G13" s="21"/>
      <c r="H13" s="21"/>
      <c r="I13" s="21"/>
      <c r="J13" s="21"/>
      <c r="K13" s="21"/>
      <c r="N13" s="22"/>
      <c r="O13" s="22"/>
      <c r="P13" s="22"/>
      <c r="Q13" s="22"/>
    </row>
    <row r="14" spans="1:17" s="14" customFormat="1" x14ac:dyDescent="0.25">
      <c r="A14" s="23" t="s">
        <v>14</v>
      </c>
      <c r="B14" s="19">
        <v>811296.13638003648</v>
      </c>
      <c r="C14" s="19">
        <v>567075.23988922196</v>
      </c>
      <c r="D14" s="19">
        <v>197076.19202118349</v>
      </c>
      <c r="E14" s="24">
        <f t="shared" si="0"/>
        <v>1575447.568290442</v>
      </c>
      <c r="F14" s="21"/>
      <c r="G14" s="21"/>
      <c r="H14" s="21"/>
      <c r="I14" s="21"/>
      <c r="J14" s="21"/>
      <c r="K14" s="21"/>
      <c r="N14" s="22"/>
      <c r="O14" s="22"/>
      <c r="P14" s="22"/>
      <c r="Q14" s="22"/>
    </row>
    <row r="15" spans="1:17" s="14" customFormat="1" x14ac:dyDescent="0.25">
      <c r="A15" s="23" t="s">
        <v>15</v>
      </c>
      <c r="B15" s="19">
        <v>71153.343958984507</v>
      </c>
      <c r="C15" s="19">
        <v>173939.82129028699</v>
      </c>
      <c r="D15" s="19">
        <v>20660.151547127458</v>
      </c>
      <c r="E15" s="24">
        <f t="shared" si="0"/>
        <v>265753.31679639895</v>
      </c>
      <c r="F15" s="21"/>
      <c r="G15" s="21"/>
      <c r="H15" s="21"/>
      <c r="I15" s="21"/>
      <c r="J15" s="21"/>
      <c r="K15" s="21"/>
      <c r="N15" s="22"/>
      <c r="O15" s="22"/>
      <c r="P15" s="22"/>
      <c r="Q15" s="22"/>
    </row>
    <row r="16" spans="1:17" s="14" customFormat="1" x14ac:dyDescent="0.25">
      <c r="A16" s="23" t="s">
        <v>16</v>
      </c>
      <c r="B16" s="19">
        <v>146305.41955192963</v>
      </c>
      <c r="C16" s="19">
        <v>261366.51128303006</v>
      </c>
      <c r="D16" s="19">
        <v>26080.35313920258</v>
      </c>
      <c r="E16" s="24">
        <f t="shared" si="0"/>
        <v>433752.2839741623</v>
      </c>
      <c r="F16" s="21"/>
      <c r="G16" s="21"/>
      <c r="H16" s="21"/>
      <c r="I16" s="21"/>
      <c r="J16" s="21"/>
      <c r="K16" s="21"/>
      <c r="N16" s="22"/>
      <c r="O16" s="22"/>
      <c r="P16" s="22"/>
      <c r="Q16" s="22"/>
    </row>
    <row r="17" spans="1:17" s="14" customFormat="1" x14ac:dyDescent="0.25">
      <c r="A17" s="23" t="s">
        <v>17</v>
      </c>
      <c r="B17" s="19">
        <v>580809.12016348634</v>
      </c>
      <c r="C17" s="19">
        <v>91249.551127078041</v>
      </c>
      <c r="D17" s="19">
        <v>70313.664446958501</v>
      </c>
      <c r="E17" s="24">
        <f t="shared" si="0"/>
        <v>742372.33573752281</v>
      </c>
      <c r="F17" s="21"/>
      <c r="G17" s="21"/>
      <c r="H17" s="21"/>
      <c r="I17" s="21"/>
      <c r="J17" s="21"/>
      <c r="K17" s="21"/>
      <c r="N17" s="22"/>
      <c r="O17" s="22"/>
      <c r="P17" s="22"/>
      <c r="Q17" s="22"/>
    </row>
    <row r="18" spans="1:17" s="14" customFormat="1" x14ac:dyDescent="0.25">
      <c r="A18" s="23" t="s">
        <v>18</v>
      </c>
      <c r="B18" s="19">
        <v>122580.87685805492</v>
      </c>
      <c r="C18" s="19">
        <v>1831082.4736372444</v>
      </c>
      <c r="D18" s="19">
        <v>20739.586801141475</v>
      </c>
      <c r="E18" s="24">
        <f t="shared" si="0"/>
        <v>1974402.9372964408</v>
      </c>
      <c r="F18" s="21"/>
      <c r="G18" s="21"/>
      <c r="H18" s="21"/>
      <c r="I18" s="21"/>
      <c r="J18" s="21"/>
      <c r="K18" s="21"/>
      <c r="N18" s="22"/>
      <c r="O18" s="22"/>
      <c r="P18" s="22"/>
      <c r="Q18" s="22"/>
    </row>
    <row r="19" spans="1:17" s="14" customFormat="1" x14ac:dyDescent="0.25">
      <c r="A19" s="23" t="s">
        <v>19</v>
      </c>
      <c r="B19" s="19">
        <v>401035.00685678859</v>
      </c>
      <c r="C19" s="19">
        <v>740694.75384417584</v>
      </c>
      <c r="D19" s="19">
        <v>279866.82344811957</v>
      </c>
      <c r="E19" s="24">
        <f t="shared" si="0"/>
        <v>1421596.5841490841</v>
      </c>
      <c r="F19" s="21"/>
      <c r="G19" s="21"/>
      <c r="H19" s="21"/>
      <c r="I19" s="21"/>
      <c r="J19" s="21"/>
      <c r="K19" s="21"/>
      <c r="N19" s="22"/>
      <c r="O19" s="22"/>
      <c r="P19" s="22"/>
      <c r="Q19" s="22"/>
    </row>
    <row r="20" spans="1:17" s="14" customFormat="1" x14ac:dyDescent="0.25">
      <c r="A20" s="23" t="s">
        <v>20</v>
      </c>
      <c r="B20" s="19">
        <v>88907.673220592522</v>
      </c>
      <c r="C20" s="19">
        <v>61492.216720130047</v>
      </c>
      <c r="D20" s="19">
        <v>36143.553637377183</v>
      </c>
      <c r="E20" s="24">
        <f t="shared" si="0"/>
        <v>186543.44357809974</v>
      </c>
      <c r="F20" s="21"/>
      <c r="G20" s="21"/>
      <c r="H20" s="21"/>
      <c r="I20" s="21"/>
      <c r="J20" s="21"/>
      <c r="K20" s="21"/>
      <c r="N20" s="22"/>
      <c r="O20" s="22"/>
      <c r="P20" s="22"/>
      <c r="Q20" s="22"/>
    </row>
    <row r="21" spans="1:17" s="14" customFormat="1" x14ac:dyDescent="0.25">
      <c r="A21" s="23" t="s">
        <v>21</v>
      </c>
      <c r="B21" s="19">
        <v>61997.438260773466</v>
      </c>
      <c r="C21" s="19">
        <v>104805.78219002466</v>
      </c>
      <c r="D21" s="19">
        <v>8457.195784948708</v>
      </c>
      <c r="E21" s="24">
        <f t="shared" si="0"/>
        <v>175260.41623574684</v>
      </c>
      <c r="F21" s="21"/>
      <c r="G21" s="21"/>
      <c r="H21" s="21"/>
      <c r="I21" s="21"/>
      <c r="J21" s="21"/>
      <c r="K21" s="21"/>
      <c r="N21" s="22"/>
      <c r="O21" s="22"/>
      <c r="P21" s="22"/>
      <c r="Q21" s="22"/>
    </row>
    <row r="22" spans="1:17" s="14" customFormat="1" x14ac:dyDescent="0.25">
      <c r="A22" s="23" t="s">
        <v>22</v>
      </c>
      <c r="B22" s="19">
        <v>180488.66860066517</v>
      </c>
      <c r="C22" s="19">
        <v>196001.6007814488</v>
      </c>
      <c r="D22" s="19">
        <v>14046.524852261367</v>
      </c>
      <c r="E22" s="24">
        <f t="shared" si="0"/>
        <v>390536.79423437529</v>
      </c>
      <c r="F22" s="21"/>
      <c r="G22" s="21"/>
      <c r="H22" s="21"/>
      <c r="I22" s="21"/>
      <c r="J22" s="21"/>
      <c r="K22" s="21"/>
      <c r="N22" s="22"/>
      <c r="O22" s="22"/>
      <c r="P22" s="22"/>
      <c r="Q22" s="22"/>
    </row>
    <row r="23" spans="1:17" s="14" customFormat="1" x14ac:dyDescent="0.25">
      <c r="A23" s="23" t="s">
        <v>23</v>
      </c>
      <c r="B23" s="19">
        <v>51779.759320686244</v>
      </c>
      <c r="C23" s="19">
        <v>382668.99034621345</v>
      </c>
      <c r="D23" s="19">
        <v>16883.796763474973</v>
      </c>
      <c r="E23" s="24">
        <f t="shared" si="0"/>
        <v>451332.54643037467</v>
      </c>
      <c r="F23" s="21"/>
      <c r="G23" s="21"/>
      <c r="H23" s="21"/>
      <c r="I23" s="21"/>
      <c r="J23" s="21"/>
      <c r="K23" s="21"/>
      <c r="N23" s="22"/>
      <c r="O23" s="22"/>
      <c r="P23" s="22"/>
      <c r="Q23" s="22"/>
    </row>
    <row r="24" spans="1:17" s="14" customFormat="1" x14ac:dyDescent="0.25">
      <c r="A24" s="23" t="s">
        <v>24</v>
      </c>
      <c r="B24" s="19">
        <v>284872.99856358819</v>
      </c>
      <c r="C24" s="19">
        <v>10981.962226461195</v>
      </c>
      <c r="D24" s="19">
        <v>12197.993282983474</v>
      </c>
      <c r="E24" s="24">
        <f t="shared" si="0"/>
        <v>308052.95407303289</v>
      </c>
      <c r="F24" s="21"/>
      <c r="G24" s="21"/>
      <c r="H24" s="21"/>
      <c r="I24" s="21"/>
      <c r="J24" s="21"/>
      <c r="K24" s="21"/>
      <c r="N24" s="22"/>
      <c r="O24" s="22"/>
      <c r="P24" s="22"/>
      <c r="Q24" s="22"/>
    </row>
    <row r="25" spans="1:17" s="14" customFormat="1" x14ac:dyDescent="0.25">
      <c r="A25" s="23"/>
      <c r="B25" s="25"/>
      <c r="C25" s="25"/>
      <c r="D25" s="25"/>
      <c r="E25" s="26"/>
      <c r="F25" s="13"/>
      <c r="G25" s="21"/>
      <c r="H25" s="13"/>
      <c r="I25" s="21"/>
      <c r="J25" s="13"/>
      <c r="K25" s="21"/>
      <c r="N25" s="22"/>
      <c r="O25" s="22"/>
      <c r="P25" s="22"/>
      <c r="Q25" s="22"/>
    </row>
    <row r="26" spans="1:17" s="14" customFormat="1" ht="13.8" thickBot="1" x14ac:dyDescent="0.3">
      <c r="A26" s="27" t="s">
        <v>25</v>
      </c>
      <c r="B26" s="28">
        <f>SUM(B8:B24)</f>
        <v>6789280.9707288435</v>
      </c>
      <c r="C26" s="28">
        <f>SUM(C8:C24)</f>
        <v>10184716.067509595</v>
      </c>
      <c r="D26" s="28">
        <f>SUM(D8:D24)</f>
        <v>1369533.275634526</v>
      </c>
      <c r="E26" s="29">
        <f>SUM(E8:E24)</f>
        <v>18343530.313872971</v>
      </c>
      <c r="F26" s="30"/>
      <c r="G26" s="21"/>
      <c r="H26" s="21"/>
      <c r="I26" s="21"/>
      <c r="J26" s="21"/>
      <c r="K26" s="21"/>
      <c r="N26" s="22"/>
      <c r="O26" s="22"/>
      <c r="P26" s="22"/>
      <c r="Q26" s="22"/>
    </row>
    <row r="27" spans="1:17" s="14" customFormat="1" ht="15.75" customHeight="1" x14ac:dyDescent="0.25">
      <c r="A27" s="31" t="s">
        <v>26</v>
      </c>
      <c r="B27" s="31"/>
      <c r="C27" s="31"/>
      <c r="D27" s="31"/>
      <c r="E27" s="31"/>
    </row>
    <row r="28" spans="1:17" s="14" customFormat="1" x14ac:dyDescent="0.25">
      <c r="A28" s="32" t="s">
        <v>27</v>
      </c>
      <c r="B28" s="32"/>
      <c r="C28" s="32"/>
      <c r="D28" s="32"/>
      <c r="E28" s="32"/>
      <c r="F28" s="33"/>
      <c r="G28" s="33"/>
      <c r="H28" s="33"/>
    </row>
    <row r="29" spans="1:17" x14ac:dyDescent="0.25">
      <c r="A29" s="34" t="s">
        <v>28</v>
      </c>
      <c r="B29" s="34"/>
      <c r="C29" s="34"/>
      <c r="D29" s="34"/>
      <c r="E29" s="34"/>
      <c r="F29" s="34"/>
      <c r="G29" s="34"/>
      <c r="H29" s="34"/>
    </row>
  </sheetData>
  <mergeCells count="11">
    <mergeCell ref="A27:E27"/>
    <mergeCell ref="A28:E28"/>
    <mergeCell ref="A29:H29"/>
    <mergeCell ref="A1:E1"/>
    <mergeCell ref="A3:E3"/>
    <mergeCell ref="A4:E4"/>
    <mergeCell ref="A6:A7"/>
    <mergeCell ref="B6:B7"/>
    <mergeCell ref="C6:C7"/>
    <mergeCell ref="D6:D7"/>
    <mergeCell ref="E6:E7"/>
  </mergeCells>
  <pageMargins left="0.49" right="0.3" top="0.75" bottom="0.75" header="0.3" footer="0.3"/>
  <pageSetup paperSize="9" scale="80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6.1.5</vt:lpstr>
      <vt:lpstr>'6.1.5'!Área_de_impresión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2020-03-27T09:31:42Z</dcterms:created>
  <dcterms:modified xsi:type="dcterms:W3CDTF">2020-03-27T09:31:42Z</dcterms:modified>
</cp:coreProperties>
</file>