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9\"/>
    </mc:Choice>
  </mc:AlternateContent>
  <bookViews>
    <workbookView xWindow="0" yWindow="0" windowWidth="15210" windowHeight="11100"/>
  </bookViews>
  <sheets>
    <sheet name="9.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'9.2.4'!#REF!</definedName>
    <definedName name="\A">#REF!</definedName>
    <definedName name="\B">#REF!</definedName>
    <definedName name="\C" localSheetId="0">'9.2.4'!#REF!</definedName>
    <definedName name="\C">#REF!</definedName>
    <definedName name="\D">'[2]19.11-12'!$B$51</definedName>
    <definedName name="\G" localSheetId="0">'9.2.4'!#REF!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'9.2.4'!$A$1:$I$83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 localSheetId="0">'9.2.4'!#REF!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F23" i="1"/>
  <c r="D23" i="1"/>
  <c r="D8" i="1"/>
</calcChain>
</file>

<file path=xl/sharedStrings.xml><?xml version="1.0" encoding="utf-8"?>
<sst xmlns="http://schemas.openxmlformats.org/spreadsheetml/2006/main" count="36" uniqueCount="29">
  <si>
    <t>MEDIOS DE PRODUCCIÓN</t>
  </si>
  <si>
    <t>9.2.4. FERTILIZANTES: Serie histórica del consumo, total y por hectárea, de superficie fertilizable</t>
  </si>
  <si>
    <t>Años</t>
  </si>
  <si>
    <t>Superficie</t>
  </si>
  <si>
    <t>Consumo de N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</si>
  <si>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</si>
  <si>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</si>
  <si>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</si>
  <si>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hectáreas</t>
  </si>
  <si>
    <t>Total</t>
  </si>
  <si>
    <t>Por hectárea</t>
  </si>
  <si>
    <t>(toneladas)</t>
  </si>
  <si>
    <t>kg/ha</t>
  </si>
  <si>
    <t xml:space="preserve">  2004</t>
  </si>
  <si>
    <t xml:space="preserve">  2005</t>
  </si>
  <si>
    <t xml:space="preserve">  2006 </t>
  </si>
  <si>
    <t xml:space="preserve">  2007 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</si>
  <si>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</si>
  <si>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</si>
  <si>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</si>
  <si>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</si>
  <si>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</si>
  <si>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</si>
  <si>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</si>
  <si>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</si>
  <si>
    <t xml:space="preserve">  2016</t>
  </si>
  <si>
    <t xml:space="preserve">  2017</t>
  </si>
  <si>
    <t xml:space="preserve">  2018</t>
  </si>
  <si>
    <r>
      <t>(1)</t>
    </r>
    <r>
      <rPr>
        <sz val="10"/>
        <rFont val="Arial"/>
        <family val="2"/>
      </rPr>
      <t xml:space="preserve"> Tierras de cultivo menos barbecho, más prados naturales.Fuente de datos ESYRCE.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</si>
</sst>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#,##0__;\–#,##0__;0__;@__"/>
    <numFmt numFmtId="166" formatCode="#,##0.0__;\–#,##0.0__;0.0__;@__"/>
  </numFmts>
  <fonts count="9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</borders>
  <cellStyleXfs count="2">
    <xf numFmtId="0" fontId="0" fillId="2" borderId="0"/>
    <xf numFmtId="37" fontId="1" fillId="0" borderId="0"/>
  </cellStyleXfs>
  <cellXfs count="47">
    <xf numFmtId="0" fontId="0" fillId="2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1" quotePrefix="1" applyFont="1" applyFill="1" applyAlignment="1">
      <alignment horizontal="center"/>
    </xf>
    <xf numFmtId="37" fontId="4" fillId="0" borderId="0" xfId="1" quotePrefix="1" applyFont="1" applyFill="1" applyAlignment="1"/>
    <xf numFmtId="37" fontId="4" fillId="0" borderId="0" xfId="1" applyFont="1" applyFill="1" applyAlignment="1">
      <alignment horizontal="center"/>
    </xf>
    <xf numFmtId="37" fontId="4" fillId="0" borderId="0" xfId="1" applyFont="1" applyFill="1"/>
    <xf numFmtId="37" fontId="5" fillId="0" borderId="1" xfId="1" applyFont="1" applyBorder="1"/>
    <xf numFmtId="37" fontId="5" fillId="2" borderId="0" xfId="1" applyFont="1" applyFill="1"/>
    <xf numFmtId="37" fontId="5" fillId="0" borderId="0" xfId="1" applyFont="1"/>
    <xf numFmtId="37" fontId="6" fillId="3" borderId="2" xfId="1" applyFont="1" applyFill="1" applyBorder="1" applyAlignment="1">
      <alignment horizontal="center" vertical="center"/>
    </xf>
    <xf numFmtId="37" fontId="6" fillId="3" borderId="3" xfId="1" applyFont="1" applyFill="1" applyBorder="1" applyAlignment="1">
      <alignment horizontal="center" vertical="center"/>
    </xf>
    <xf numFmtId="37" fontId="6" fillId="3" borderId="3" xfId="1" applyFont="1" applyFill="1" applyBorder="1" applyAlignment="1">
      <alignment horizontal="center" vertical="center"/>
    </xf>
    <xf numFmtId="37" fontId="6" fillId="3" borderId="4" xfId="1" applyFont="1" applyFill="1" applyBorder="1" applyAlignment="1">
      <alignment horizontal="center" vertical="center"/>
    </xf>
    <xf numFmtId="37" fontId="6" fillId="2" borderId="0" xfId="1" applyFont="1" applyFill="1" applyBorder="1" applyAlignment="1">
      <alignment vertical="center"/>
    </xf>
    <xf numFmtId="37" fontId="6" fillId="0" borderId="0" xfId="1" applyFont="1" applyAlignment="1">
      <alignment vertical="center"/>
    </xf>
    <xf numFmtId="37" fontId="6" fillId="3" borderId="5" xfId="1" applyFont="1" applyFill="1" applyBorder="1" applyAlignment="1">
      <alignment horizontal="center" vertical="center"/>
    </xf>
    <xf numFmtId="37" fontId="6" fillId="3" borderId="6" xfId="1" applyFont="1" applyFill="1" applyBorder="1" applyAlignment="1">
      <alignment horizontal="center" vertical="center"/>
    </xf>
    <xf numFmtId="37" fontId="6" fillId="3" borderId="7" xfId="1" applyFont="1" applyFill="1" applyBorder="1" applyAlignment="1">
      <alignment horizontal="center" vertical="center"/>
    </xf>
    <xf numFmtId="37" fontId="6" fillId="3" borderId="8" xfId="1" applyFont="1" applyFill="1" applyBorder="1" applyAlignment="1">
      <alignment horizontal="center" vertical="center"/>
    </xf>
    <xf numFmtId="37" fontId="6" fillId="3" borderId="9" xfId="1" applyFont="1" applyFill="1" applyBorder="1" applyAlignment="1">
      <alignment horizontal="center" vertical="center"/>
    </xf>
    <xf numFmtId="37" fontId="6" fillId="3" borderId="6" xfId="1" applyFont="1" applyFill="1" applyBorder="1" applyAlignment="1">
      <alignment horizontal="center" vertical="center" wrapText="1"/>
    </xf>
    <xf numFmtId="37" fontId="6" fillId="3" borderId="10" xfId="1" applyFont="1" applyFill="1" applyBorder="1" applyAlignment="1">
      <alignment horizontal="center" vertical="center"/>
    </xf>
    <xf numFmtId="37" fontId="6" fillId="3" borderId="11" xfId="1" applyFont="1" applyFill="1" applyBorder="1" applyAlignment="1">
      <alignment horizontal="center" vertical="center"/>
    </xf>
    <xf numFmtId="37" fontId="6" fillId="3" borderId="12" xfId="1" applyFont="1" applyFill="1" applyBorder="1" applyAlignment="1">
      <alignment horizontal="center" vertical="center"/>
    </xf>
    <xf numFmtId="37" fontId="6" fillId="3" borderId="13" xfId="1" applyFont="1" applyFill="1" applyBorder="1" applyAlignment="1">
      <alignment horizontal="center" vertical="center" wrapText="1"/>
    </xf>
    <xf numFmtId="37" fontId="6" fillId="3" borderId="13" xfId="1" quotePrefix="1" applyFont="1" applyFill="1" applyBorder="1" applyAlignment="1">
      <alignment horizontal="center" vertical="center"/>
    </xf>
    <xf numFmtId="37" fontId="6" fillId="3" borderId="13" xfId="1" applyFont="1" applyFill="1" applyBorder="1" applyAlignment="1">
      <alignment horizontal="center" vertical="center"/>
    </xf>
    <xf numFmtId="37" fontId="6" fillId="3" borderId="14" xfId="1" applyFont="1" applyFill="1" applyBorder="1" applyAlignment="1">
      <alignment horizontal="center" vertical="center"/>
    </xf>
    <xf numFmtId="164" fontId="6" fillId="0" borderId="0" xfId="1" applyNumberFormat="1" applyFont="1" applyAlignment="1" applyProtection="1">
      <alignment vertical="center"/>
    </xf>
    <xf numFmtId="37" fontId="6" fillId="0" borderId="5" xfId="1" applyFont="1" applyBorder="1" applyAlignment="1">
      <alignment horizontal="left"/>
    </xf>
    <xf numFmtId="165" fontId="6" fillId="2" borderId="6" xfId="0" applyNumberFormat="1" applyFont="1" applyFill="1" applyBorder="1" applyAlignment="1" applyProtection="1">
      <alignment horizontal="right"/>
    </xf>
    <xf numFmtId="166" fontId="6" fillId="0" borderId="6" xfId="0" applyNumberFormat="1" applyFont="1" applyFill="1" applyBorder="1" applyAlignment="1" applyProtection="1">
      <alignment horizontal="right"/>
    </xf>
    <xf numFmtId="166" fontId="6" fillId="0" borderId="15" xfId="0" applyNumberFormat="1" applyFont="1" applyFill="1" applyBorder="1" applyAlignment="1" applyProtection="1">
      <alignment horizontal="right"/>
    </xf>
    <xf numFmtId="37" fontId="6" fillId="0" borderId="0" xfId="1" applyNumberFormat="1" applyFont="1" applyBorder="1" applyProtection="1"/>
    <xf numFmtId="37" fontId="6" fillId="0" borderId="0" xfId="1" applyFont="1"/>
    <xf numFmtId="37" fontId="6" fillId="0" borderId="0" xfId="1" applyNumberFormat="1" applyFont="1" applyProtection="1"/>
    <xf numFmtId="164" fontId="6" fillId="0" borderId="0" xfId="1" applyNumberFormat="1" applyFont="1" applyProtection="1"/>
    <xf numFmtId="37" fontId="6" fillId="0" borderId="0" xfId="1" applyFont="1" applyBorder="1"/>
    <xf numFmtId="1" fontId="6" fillId="0" borderId="5" xfId="1" applyNumberFormat="1" applyFont="1" applyBorder="1" applyAlignment="1">
      <alignment horizontal="left"/>
    </xf>
    <xf numFmtId="165" fontId="6" fillId="2" borderId="13" xfId="0" applyNumberFormat="1" applyFont="1" applyFill="1" applyBorder="1" applyAlignment="1" applyProtection="1">
      <alignment horizontal="right"/>
    </xf>
    <xf numFmtId="166" fontId="6" fillId="0" borderId="13" xfId="0" applyNumberFormat="1" applyFont="1" applyFill="1" applyBorder="1" applyAlignment="1" applyProtection="1">
      <alignment horizontal="right"/>
    </xf>
    <xf numFmtId="166" fontId="6" fillId="0" borderId="14" xfId="0" applyNumberFormat="1" applyFont="1" applyFill="1" applyBorder="1" applyAlignment="1" applyProtection="1">
      <alignment horizontal="right"/>
    </xf>
    <xf numFmtId="37" fontId="8" fillId="0" borderId="4" xfId="1" quotePrefix="1" applyFont="1" applyBorder="1"/>
    <xf numFmtId="37" fontId="6" fillId="0" borderId="4" xfId="1" applyFont="1" applyBorder="1"/>
    <xf numFmtId="37" fontId="6" fillId="0" borderId="4" xfId="1" applyNumberFormat="1" applyFont="1" applyBorder="1" applyProtection="1"/>
    <xf numFmtId="0" fontId="6" fillId="2" borderId="0" xfId="0" quotePrefix="1" applyFont="1" applyBorder="1"/>
  </cellXfs>
  <cellStyles count="2">
    <cellStyle name="Normal" xfId="0" builtinId="0"/>
    <cellStyle name="Normal_MEPRO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fertilizable (miles de hectáreas)</a:t>
            </a:r>
          </a:p>
        </c:rich>
      </c:tx>
      <c:layout>
        <c:manualLayout>
          <c:xMode val="edge"/>
          <c:yMode val="edge"/>
          <c:x val="0.26252265843836825"/>
          <c:y val="3.14606559558453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686383040344293E-2"/>
          <c:y val="0.13258441514266217"/>
          <c:w val="0.88848145546283253"/>
          <c:h val="0.7865177169479855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2004</c:v>
                </c:pt>
                <c:pt idx="1">
                  <c:v>  2005</c:v>
                </c:pt>
                <c:pt idx="2">
                  <c:v>  2006 </c:v>
                </c:pt>
                <c:pt idx="3">
                  <c:v>  2007 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Ref>
              <c:f>'9.2.4'!$B$9:$B$23</c:f>
              <c:numCache>
                <c:formatCode>#.##0__;\–#.##0__;0__;@__</c:formatCode>
                <c:ptCount val="15"/>
                <c:pt idx="0">
                  <c:v>15965.705</c:v>
                </c:pt>
                <c:pt idx="1">
                  <c:v>15754.806999999999</c:v>
                </c:pt>
                <c:pt idx="2">
                  <c:v>15331.413</c:v>
                </c:pt>
                <c:pt idx="3">
                  <c:v>14979.075999999999</c:v>
                </c:pt>
                <c:pt idx="4">
                  <c:v>14757</c:v>
                </c:pt>
                <c:pt idx="5">
                  <c:v>15402</c:v>
                </c:pt>
                <c:pt idx="6">
                  <c:v>14727</c:v>
                </c:pt>
                <c:pt idx="7">
                  <c:v>14947</c:v>
                </c:pt>
                <c:pt idx="8">
                  <c:v>14932</c:v>
                </c:pt>
                <c:pt idx="9">
                  <c:v>15133</c:v>
                </c:pt>
                <c:pt idx="10">
                  <c:v>15499</c:v>
                </c:pt>
                <c:pt idx="11">
                  <c:v>14938</c:v>
                </c:pt>
                <c:pt idx="12">
                  <c:v>15065</c:v>
                </c:pt>
                <c:pt idx="13">
                  <c:v>15153</c:v>
                </c:pt>
                <c:pt idx="14">
                  <c:v>14883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701904"/>
        <c:axId val="1861687216"/>
      </c:lineChart>
      <c:catAx>
        <c:axId val="186170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87216"/>
        <c:scaling>
          <c:orientation val="minMax"/>
          <c:max val="18000"/>
          <c:min val="1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01904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Comparativa de la evolución de consumo agrícola de N, P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y K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</a:t>
            </a:r>
          </a:p>
        </c:rich>
      </c:tx>
      <c:layout>
        <c:manualLayout>
          <c:xMode val="edge"/>
          <c:yMode val="edge"/>
          <c:x val="0.22959131086483298"/>
          <c:y val="2.23464566929133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837245104691572"/>
          <c:y val="0.22413351591920444"/>
          <c:w val="0.86066636282028053"/>
          <c:h val="0.65613351591920577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2004</c:v>
                </c:pt>
                <c:pt idx="1">
                  <c:v>  2005</c:v>
                </c:pt>
                <c:pt idx="2">
                  <c:v>  2006 </c:v>
                </c:pt>
                <c:pt idx="3">
                  <c:v>  2007 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Ref>
              <c:f>'9.2.4'!$C$9:$C$23</c:f>
              <c:numCache>
                <c:formatCode>#.##0__;\–#.##0__;0__;@__</c:formatCode>
                <c:ptCount val="15"/>
                <c:pt idx="0">
                  <c:v>1072949</c:v>
                </c:pt>
                <c:pt idx="1">
                  <c:v>923764</c:v>
                </c:pt>
                <c:pt idx="2">
                  <c:v>969783</c:v>
                </c:pt>
                <c:pt idx="3">
                  <c:v>985857</c:v>
                </c:pt>
                <c:pt idx="4">
                  <c:v>739757</c:v>
                </c:pt>
                <c:pt idx="5">
                  <c:v>781069</c:v>
                </c:pt>
                <c:pt idx="6">
                  <c:v>940984</c:v>
                </c:pt>
                <c:pt idx="7">
                  <c:v>846697</c:v>
                </c:pt>
                <c:pt idx="8">
                  <c:v>843410</c:v>
                </c:pt>
                <c:pt idx="9">
                  <c:v>961507</c:v>
                </c:pt>
                <c:pt idx="10">
                  <c:v>1101895</c:v>
                </c:pt>
                <c:pt idx="11">
                  <c:v>1068103</c:v>
                </c:pt>
                <c:pt idx="12">
                  <c:v>982155</c:v>
                </c:pt>
                <c:pt idx="13">
                  <c:v>1072125</c:v>
                </c:pt>
                <c:pt idx="14">
                  <c:v>1033494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2004</c:v>
                </c:pt>
                <c:pt idx="1">
                  <c:v>  2005</c:v>
                </c:pt>
                <c:pt idx="2">
                  <c:v>  2006 </c:v>
                </c:pt>
                <c:pt idx="3">
                  <c:v>  2007 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610838</c:v>
              </c:pt>
              <c:pt idx="1">
                <c:v>605224</c:v>
              </c:pt>
              <c:pt idx="2">
                <c:v>614385</c:v>
              </c:pt>
              <c:pt idx="3">
                <c:v>588820</c:v>
              </c:pt>
              <c:pt idx="4">
                <c:v>513454</c:v>
              </c:pt>
              <c:pt idx="5">
                <c:v>452461</c:v>
              </c:pt>
              <c:pt idx="6">
                <c:v>554382</c:v>
              </c:pt>
              <c:pt idx="7">
                <c:v>271578</c:v>
              </c:pt>
              <c:pt idx="8">
                <c:v>264211</c:v>
              </c:pt>
              <c:pt idx="9">
                <c:v>337812</c:v>
              </c:pt>
              <c:pt idx="10">
                <c:v>362672</c:v>
              </c:pt>
              <c:pt idx="11">
                <c:v>376590</c:v>
              </c:pt>
              <c:pt idx="12">
                <c:v>432904</c:v>
              </c:pt>
              <c:pt idx="13">
                <c:v>398580</c:v>
              </c:pt>
              <c:pt idx="14">
                <c:v>411763</c:v>
              </c:pt>
            </c:numLit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2004</c:v>
                </c:pt>
                <c:pt idx="1">
                  <c:v>  2005</c:v>
                </c:pt>
                <c:pt idx="2">
                  <c:v>  2006 </c:v>
                </c:pt>
                <c:pt idx="3">
                  <c:v>  2007 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468360</c:v>
              </c:pt>
              <c:pt idx="1">
                <c:v>491138</c:v>
              </c:pt>
              <c:pt idx="2">
                <c:v>468511</c:v>
              </c:pt>
              <c:pt idx="3">
                <c:v>492571</c:v>
              </c:pt>
              <c:pt idx="4">
                <c:v>398230</c:v>
              </c:pt>
              <c:pt idx="5">
                <c:v>388187</c:v>
              </c:pt>
              <c:pt idx="6">
                <c:v>444853</c:v>
              </c:pt>
              <c:pt idx="7">
                <c:v>319194</c:v>
              </c:pt>
              <c:pt idx="8">
                <c:v>166016</c:v>
              </c:pt>
              <c:pt idx="9">
                <c:v>359583</c:v>
              </c:pt>
              <c:pt idx="10">
                <c:v>314642</c:v>
              </c:pt>
              <c:pt idx="11">
                <c:v>320841</c:v>
              </c:pt>
              <c:pt idx="12">
                <c:v>354738</c:v>
              </c:pt>
              <c:pt idx="13">
                <c:v>357875</c:v>
              </c:pt>
              <c:pt idx="14">
                <c:v>380303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2320"/>
        <c:axId val="1861682864"/>
      </c:lineChart>
      <c:catAx>
        <c:axId val="186168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828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2320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672866666666667"/>
          <c:y val="0.14191990967869592"/>
          <c:w val="0.46855759552867232"/>
          <c:h val="5.54323725055434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0</xdr:rowOff>
    </xdr:from>
    <xdr:to>
      <xdr:col>7</xdr:col>
      <xdr:colOff>1103775</xdr:colOff>
      <xdr:row>53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54</xdr:row>
      <xdr:rowOff>104775</xdr:rowOff>
    </xdr:from>
    <xdr:to>
      <xdr:col>7</xdr:col>
      <xdr:colOff>1103775</xdr:colOff>
      <xdr:row>81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A9" t="str">
            <v xml:space="preserve">  2004</v>
          </cell>
          <cell r="B9">
            <v>15965.705</v>
          </cell>
          <cell r="C9">
            <v>1072949</v>
          </cell>
        </row>
        <row r="10">
          <cell r="A10" t="str">
            <v xml:space="preserve">  2005</v>
          </cell>
          <cell r="B10">
            <v>15754.806999999999</v>
          </cell>
          <cell r="C10">
            <v>923764</v>
          </cell>
        </row>
        <row r="11">
          <cell r="A11" t="str">
            <v xml:space="preserve">  2006 </v>
          </cell>
          <cell r="B11">
            <v>15331.413</v>
          </cell>
          <cell r="C11">
            <v>969783</v>
          </cell>
        </row>
        <row r="12">
          <cell r="A12" t="str">
            <v xml:space="preserve">  2007 </v>
          </cell>
          <cell r="B12">
            <v>14979.075999999999</v>
          </cell>
          <cell r="C12">
            <v>985857</v>
          </cell>
        </row>
        <row r="13">
          <cell r="A13" t="str">
            <v xml:space="preserve">  2008</v>
          </cell>
          <cell r="B13">
            <v>14757</v>
          </cell>
          <cell r="C13">
            <v>739757</v>
          </cell>
        </row>
        <row r="14">
          <cell r="A14" t="str">
            <v xml:space="preserve">  2009</v>
          </cell>
          <cell r="B14">
            <v>15402</v>
          </cell>
          <cell r="C14">
            <v>781069</v>
          </cell>
        </row>
        <row r="15">
          <cell r="A15" t="str">
            <v xml:space="preserve">  2010</v>
          </cell>
          <cell r="B15">
            <v>14727</v>
          </cell>
          <cell r="C15">
            <v>940984</v>
          </cell>
        </row>
        <row r="16">
          <cell r="A16" t="str">
            <v xml:space="preserve">  2011</v>
          </cell>
          <cell r="B16">
            <v>14947</v>
          </cell>
          <cell r="C16">
            <v>846697</v>
          </cell>
        </row>
        <row r="17">
          <cell r="A17" t="str">
            <v xml:space="preserve">  2012</v>
          </cell>
          <cell r="B17">
            <v>14932</v>
          </cell>
          <cell r="C17">
            <v>843410</v>
          </cell>
        </row>
        <row r="18">
          <cell r="A18" t="str">
            <v xml:space="preserve">  2013</v>
          </cell>
          <cell r="B18">
            <v>15133</v>
          </cell>
          <cell r="C18">
            <v>961507</v>
          </cell>
        </row>
        <row r="19">
          <cell r="A19" t="str">
            <v xml:space="preserve">  2014</v>
          </cell>
          <cell r="B19">
            <v>15499</v>
          </cell>
          <cell r="C19">
            <v>1101895</v>
          </cell>
        </row>
        <row r="20">
          <cell r="A20" t="str">
            <v xml:space="preserve">  2015</v>
          </cell>
          <cell r="B20">
            <v>14938</v>
          </cell>
          <cell r="C20">
            <v>1068103</v>
          </cell>
        </row>
        <row r="21">
          <cell r="A21" t="str">
            <v xml:space="preserve">  2016</v>
          </cell>
          <cell r="B21">
            <v>15065</v>
          </cell>
          <cell r="C21">
            <v>982155</v>
          </cell>
        </row>
        <row r="22">
          <cell r="A22" t="str">
            <v xml:space="preserve">  2017</v>
          </cell>
          <cell r="B22">
            <v>15153</v>
          </cell>
          <cell r="C22">
            <v>1072125</v>
          </cell>
        </row>
        <row r="23">
          <cell r="A23" t="str">
            <v xml:space="preserve">  2018</v>
          </cell>
          <cell r="B23">
            <v>14883</v>
          </cell>
          <cell r="C23">
            <v>1033494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Z25"/>
  <sheetViews>
    <sheetView showGridLines="0" tabSelected="1" view="pageBreakPreview" zoomScaleNormal="75" zoomScaleSheetLayoutView="100" workbookViewId="0">
      <selection activeCell="G24" sqref="G24"/>
    </sheetView>
  </sheetViews>
  <sheetFormatPr baseColWidth="10" defaultColWidth="19.140625" defaultRowHeight="12.75" x14ac:dyDescent="0.2"/>
  <cols>
    <col min="1" max="8" width="17" style="35" customWidth="1"/>
    <col min="9" max="9" width="6.5703125" style="35" customWidth="1"/>
    <col min="10" max="10" width="19.140625" style="35" customWidth="1"/>
    <col min="11" max="11" width="16.42578125" style="35" customWidth="1"/>
    <col min="12" max="12" width="31.85546875" style="35" customWidth="1"/>
    <col min="13" max="13" width="2.28515625" style="35" customWidth="1"/>
    <col min="14" max="14" width="22.85546875" style="35" customWidth="1"/>
    <col min="15" max="15" width="2.28515625" style="35" customWidth="1"/>
    <col min="16" max="16" width="22.85546875" style="35" customWidth="1"/>
    <col min="17" max="17" width="2.28515625" style="35" customWidth="1"/>
    <col min="18" max="18" width="22.85546875" style="35" customWidth="1"/>
    <col min="19" max="19" width="2.28515625" style="35" customWidth="1"/>
    <col min="20" max="20" width="22.85546875" style="35" customWidth="1"/>
    <col min="21" max="21" width="2.28515625" style="35" customWidth="1"/>
    <col min="22" max="22" width="22.85546875" style="35" customWidth="1"/>
    <col min="23" max="23" width="2.28515625" style="35" customWidth="1"/>
    <col min="24" max="24" width="22.85546875" style="35" customWidth="1"/>
    <col min="25" max="16384" width="19.140625" style="35"/>
  </cols>
  <sheetData>
    <row r="1" spans="1:26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26" s="6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4"/>
      <c r="J3" s="5"/>
      <c r="K3" s="5"/>
    </row>
    <row r="4" spans="1:26" s="9" customFormat="1" ht="14.25" customHeight="1" thickBot="1" x14ac:dyDescent="0.25">
      <c r="A4" s="7"/>
      <c r="B4" s="7"/>
      <c r="C4" s="7"/>
      <c r="D4" s="7"/>
      <c r="E4" s="7"/>
      <c r="F4" s="7"/>
      <c r="G4" s="7"/>
      <c r="H4" s="7"/>
      <c r="I4" s="8"/>
    </row>
    <row r="5" spans="1:26" s="15" customFormat="1" ht="15.75" customHeight="1" x14ac:dyDescent="0.2">
      <c r="A5" s="10" t="s">
        <v>2</v>
      </c>
      <c r="B5" s="11" t="s">
        <v>3</v>
      </c>
      <c r="C5" s="12" t="s">
        <v>4</v>
      </c>
      <c r="D5" s="10"/>
      <c r="E5" s="12" t="s">
        <v>5</v>
      </c>
      <c r="F5" s="10"/>
      <c r="G5" s="12" t="s">
        <v>6</v>
      </c>
      <c r="H5" s="13"/>
      <c r="I5" s="14"/>
    </row>
    <row r="6" spans="1:26" s="15" customFormat="1" ht="14.25" x14ac:dyDescent="0.2">
      <c r="A6" s="16"/>
      <c r="B6" s="17" t="s">
        <v>7</v>
      </c>
      <c r="C6" s="18"/>
      <c r="D6" s="19"/>
      <c r="E6" s="18"/>
      <c r="F6" s="19"/>
      <c r="G6" s="18"/>
      <c r="H6" s="20"/>
      <c r="I6" s="14"/>
    </row>
    <row r="7" spans="1:26" s="15" customFormat="1" ht="21.75" customHeight="1" x14ac:dyDescent="0.2">
      <c r="A7" s="16"/>
      <c r="B7" s="21" t="s">
        <v>8</v>
      </c>
      <c r="C7" s="22" t="s">
        <v>9</v>
      </c>
      <c r="D7" s="22" t="s">
        <v>10</v>
      </c>
      <c r="E7" s="22" t="s">
        <v>9</v>
      </c>
      <c r="F7" s="22" t="s">
        <v>10</v>
      </c>
      <c r="G7" s="22" t="s">
        <v>9</v>
      </c>
      <c r="H7" s="23" t="s">
        <v>10</v>
      </c>
      <c r="I7" s="14"/>
    </row>
    <row r="8" spans="1:26" s="15" customFormat="1" ht="21.75" customHeight="1" thickBot="1" x14ac:dyDescent="0.25">
      <c r="A8" s="24"/>
      <c r="B8" s="25"/>
      <c r="C8" s="26" t="s">
        <v>11</v>
      </c>
      <c r="D8" s="27" t="str">
        <f>(F8)</f>
        <v>kg/ha</v>
      </c>
      <c r="E8" s="26" t="s">
        <v>11</v>
      </c>
      <c r="F8" s="27" t="s">
        <v>12</v>
      </c>
      <c r="G8" s="26" t="s">
        <v>11</v>
      </c>
      <c r="H8" s="28" t="s">
        <v>12</v>
      </c>
      <c r="I8" s="14"/>
      <c r="Y8" s="29"/>
    </row>
    <row r="9" spans="1:26" ht="15" customHeight="1" x14ac:dyDescent="0.2">
      <c r="A9" s="30" t="s">
        <v>13</v>
      </c>
      <c r="B9" s="31">
        <v>15965.705</v>
      </c>
      <c r="C9" s="31">
        <v>1072949</v>
      </c>
      <c r="D9" s="32">
        <v>67.65194521632462</v>
      </c>
      <c r="E9" s="31">
        <v>588820</v>
      </c>
      <c r="F9" s="32">
        <v>36.4</v>
      </c>
      <c r="G9" s="31">
        <v>492571</v>
      </c>
      <c r="H9" s="33">
        <v>32</v>
      </c>
      <c r="I9" s="34"/>
      <c r="K9" s="36"/>
      <c r="Y9" s="37"/>
      <c r="Z9" s="37"/>
    </row>
    <row r="10" spans="1:26" ht="15" customHeight="1" x14ac:dyDescent="0.2">
      <c r="A10" s="30" t="s">
        <v>14</v>
      </c>
      <c r="B10" s="31">
        <v>15754.806999999999</v>
      </c>
      <c r="C10" s="31">
        <v>923764</v>
      </c>
      <c r="D10" s="32">
        <v>58.862606187432192</v>
      </c>
      <c r="E10" s="31">
        <v>513454</v>
      </c>
      <c r="F10" s="32">
        <v>32.590307199574077</v>
      </c>
      <c r="G10" s="31">
        <v>398230</v>
      </c>
      <c r="H10" s="33">
        <v>26.256049978904851</v>
      </c>
      <c r="I10" s="38"/>
      <c r="K10" s="36"/>
      <c r="Y10" s="37"/>
      <c r="Z10" s="37"/>
    </row>
    <row r="11" spans="1:26" ht="15" customHeight="1" x14ac:dyDescent="0.2">
      <c r="A11" s="30" t="s">
        <v>15</v>
      </c>
      <c r="B11" s="31">
        <v>15331.413</v>
      </c>
      <c r="C11" s="31">
        <v>969783</v>
      </c>
      <c r="D11" s="32">
        <v>63.254639347332173</v>
      </c>
      <c r="E11" s="31">
        <v>452461</v>
      </c>
      <c r="F11" s="32">
        <v>29.512022146947576</v>
      </c>
      <c r="G11" s="31">
        <v>388187</v>
      </c>
      <c r="H11" s="33">
        <v>25.319714497287364</v>
      </c>
      <c r="I11" s="38"/>
      <c r="K11" s="36"/>
      <c r="Y11" s="37"/>
      <c r="Z11" s="37"/>
    </row>
    <row r="12" spans="1:26" ht="15" customHeight="1" x14ac:dyDescent="0.2">
      <c r="A12" s="30" t="s">
        <v>16</v>
      </c>
      <c r="B12" s="31">
        <v>14979.075999999999</v>
      </c>
      <c r="C12" s="31">
        <v>985857</v>
      </c>
      <c r="D12" s="32">
        <v>65.81560838599124</v>
      </c>
      <c r="E12" s="31">
        <v>554382</v>
      </c>
      <c r="F12" s="32">
        <v>37.010427078412583</v>
      </c>
      <c r="G12" s="31">
        <v>444853</v>
      </c>
      <c r="H12" s="33">
        <v>29.698293806640677</v>
      </c>
      <c r="I12" s="34"/>
      <c r="K12" s="36"/>
      <c r="Y12" s="37"/>
    </row>
    <row r="13" spans="1:26" ht="15" customHeight="1" x14ac:dyDescent="0.2">
      <c r="A13" s="30" t="s">
        <v>17</v>
      </c>
      <c r="B13" s="31">
        <v>14757</v>
      </c>
      <c r="C13" s="31">
        <v>739757</v>
      </c>
      <c r="D13" s="32">
        <v>50.129226807616725</v>
      </c>
      <c r="E13" s="31">
        <v>271578</v>
      </c>
      <c r="F13" s="32">
        <v>18.40333401097784</v>
      </c>
      <c r="G13" s="31">
        <v>319194</v>
      </c>
      <c r="H13" s="33">
        <v>21.630006098800568</v>
      </c>
      <c r="I13" s="38"/>
    </row>
    <row r="14" spans="1:26" ht="15" customHeight="1" x14ac:dyDescent="0.2">
      <c r="A14" s="30" t="s">
        <v>18</v>
      </c>
      <c r="B14" s="31">
        <v>15402</v>
      </c>
      <c r="C14" s="31">
        <v>781069</v>
      </c>
      <c r="D14" s="32">
        <v>50.712180236332941</v>
      </c>
      <c r="E14" s="31">
        <v>264211</v>
      </c>
      <c r="F14" s="32">
        <v>17.154330606414753</v>
      </c>
      <c r="G14" s="31">
        <v>166016</v>
      </c>
      <c r="H14" s="33">
        <v>10.778859888326192</v>
      </c>
      <c r="I14" s="38"/>
    </row>
    <row r="15" spans="1:26" ht="15" customHeight="1" x14ac:dyDescent="0.2">
      <c r="A15" s="30" t="s">
        <v>19</v>
      </c>
      <c r="B15" s="31">
        <v>14727</v>
      </c>
      <c r="C15" s="31">
        <v>940984</v>
      </c>
      <c r="D15" s="32">
        <v>63.895158552318868</v>
      </c>
      <c r="E15" s="31">
        <v>337812</v>
      </c>
      <c r="F15" s="32">
        <v>22.938276634752494</v>
      </c>
      <c r="G15" s="31">
        <v>359583</v>
      </c>
      <c r="H15" s="33">
        <v>24.416581788551639</v>
      </c>
      <c r="I15" s="38"/>
    </row>
    <row r="16" spans="1:26" ht="15" customHeight="1" x14ac:dyDescent="0.2">
      <c r="A16" s="30" t="s">
        <v>20</v>
      </c>
      <c r="B16" s="31">
        <v>14947</v>
      </c>
      <c r="C16" s="31">
        <v>846697</v>
      </c>
      <c r="D16" s="32">
        <v>56.7</v>
      </c>
      <c r="E16" s="31">
        <v>362672</v>
      </c>
      <c r="F16" s="32">
        <v>24.3</v>
      </c>
      <c r="G16" s="31">
        <v>314642</v>
      </c>
      <c r="H16" s="33">
        <v>21.1</v>
      </c>
      <c r="I16" s="38"/>
    </row>
    <row r="17" spans="1:11" ht="15" customHeight="1" x14ac:dyDescent="0.2">
      <c r="A17" s="30" t="s">
        <v>21</v>
      </c>
      <c r="B17" s="31">
        <v>14932</v>
      </c>
      <c r="C17" s="31">
        <v>843410</v>
      </c>
      <c r="D17" s="32">
        <v>56.5</v>
      </c>
      <c r="E17" s="31">
        <v>376590</v>
      </c>
      <c r="F17" s="32">
        <v>25.2</v>
      </c>
      <c r="G17" s="31">
        <v>320841</v>
      </c>
      <c r="H17" s="33">
        <v>21.5</v>
      </c>
      <c r="I17" s="38"/>
    </row>
    <row r="18" spans="1:11" ht="15" customHeight="1" x14ac:dyDescent="0.2">
      <c r="A18" s="30" t="s">
        <v>22</v>
      </c>
      <c r="B18" s="31">
        <v>15133</v>
      </c>
      <c r="C18" s="31">
        <v>961507</v>
      </c>
      <c r="D18" s="32">
        <v>63.537104341505319</v>
      </c>
      <c r="E18" s="31">
        <v>432904</v>
      </c>
      <c r="F18" s="32">
        <v>28.60662129121787</v>
      </c>
      <c r="G18" s="31">
        <v>354738</v>
      </c>
      <c r="H18" s="33">
        <v>23.441353333773872</v>
      </c>
      <c r="I18" s="38"/>
    </row>
    <row r="19" spans="1:11" ht="15" customHeight="1" x14ac:dyDescent="0.2">
      <c r="A19" s="30" t="s">
        <v>23</v>
      </c>
      <c r="B19" s="31">
        <v>15499</v>
      </c>
      <c r="C19" s="31">
        <v>1101895</v>
      </c>
      <c r="D19" s="32">
        <v>71.094586747532105</v>
      </c>
      <c r="E19" s="31">
        <v>398580</v>
      </c>
      <c r="F19" s="32">
        <v>25.716497838570231</v>
      </c>
      <c r="G19" s="31">
        <v>357875</v>
      </c>
      <c r="H19" s="33">
        <v>23.090199367701143</v>
      </c>
      <c r="I19" s="38"/>
    </row>
    <row r="20" spans="1:11" ht="15" customHeight="1" x14ac:dyDescent="0.2">
      <c r="A20" s="30" t="s">
        <v>24</v>
      </c>
      <c r="B20" s="31">
        <v>14938</v>
      </c>
      <c r="C20" s="31">
        <v>1068103</v>
      </c>
      <c r="D20" s="32">
        <v>71.502409961172845</v>
      </c>
      <c r="E20" s="31">
        <v>411763</v>
      </c>
      <c r="F20" s="32">
        <v>27.56480117820324</v>
      </c>
      <c r="G20" s="31">
        <v>380303</v>
      </c>
      <c r="H20" s="33">
        <v>25.458762886597938</v>
      </c>
      <c r="I20" s="38"/>
    </row>
    <row r="21" spans="1:11" ht="15" customHeight="1" x14ac:dyDescent="0.2">
      <c r="A21" s="30" t="s">
        <v>25</v>
      </c>
      <c r="B21" s="31">
        <v>15065</v>
      </c>
      <c r="C21" s="31">
        <v>982155</v>
      </c>
      <c r="D21" s="32">
        <v>65.2</v>
      </c>
      <c r="E21" s="31">
        <v>414974</v>
      </c>
      <c r="F21" s="32">
        <v>27.5</v>
      </c>
      <c r="G21" s="31">
        <v>379007</v>
      </c>
      <c r="H21" s="33">
        <v>25.2</v>
      </c>
      <c r="I21" s="34"/>
      <c r="K21" s="36"/>
    </row>
    <row r="22" spans="1:11" ht="15" customHeight="1" x14ac:dyDescent="0.2">
      <c r="A22" s="30" t="s">
        <v>26</v>
      </c>
      <c r="B22" s="31">
        <v>15153</v>
      </c>
      <c r="C22" s="31">
        <v>1072125</v>
      </c>
      <c r="D22" s="32">
        <v>70.8</v>
      </c>
      <c r="E22" s="31">
        <v>436110</v>
      </c>
      <c r="F22" s="32">
        <v>28.8</v>
      </c>
      <c r="G22" s="31">
        <v>387885</v>
      </c>
      <c r="H22" s="33">
        <v>25.6</v>
      </c>
      <c r="I22" s="34"/>
      <c r="K22" s="36"/>
    </row>
    <row r="23" spans="1:11" ht="15" customHeight="1" thickBot="1" x14ac:dyDescent="0.25">
      <c r="A23" s="39" t="s">
        <v>27</v>
      </c>
      <c r="B23" s="40">
        <v>14883</v>
      </c>
      <c r="C23" s="40">
        <v>1033494</v>
      </c>
      <c r="D23" s="32">
        <f>C23/B23</f>
        <v>69.441241685144121</v>
      </c>
      <c r="E23" s="40">
        <v>425960</v>
      </c>
      <c r="F23" s="41">
        <f>E23/B23</f>
        <v>28.620573809043876</v>
      </c>
      <c r="G23" s="40">
        <v>414675</v>
      </c>
      <c r="H23" s="42">
        <f>G23/B23</f>
        <v>27.862326143922598</v>
      </c>
      <c r="I23" s="34"/>
      <c r="K23" s="36"/>
    </row>
    <row r="24" spans="1:11" ht="22.5" customHeight="1" x14ac:dyDescent="0.2">
      <c r="A24" s="43" t="s">
        <v>28</v>
      </c>
      <c r="B24" s="44"/>
      <c r="C24" s="44"/>
      <c r="D24" s="45"/>
      <c r="E24" s="44"/>
      <c r="F24" s="44"/>
      <c r="G24" s="44"/>
      <c r="H24" s="44"/>
      <c r="I24" s="34"/>
      <c r="K24" s="36"/>
    </row>
    <row r="25" spans="1:11" x14ac:dyDescent="0.2">
      <c r="A25" s="46"/>
      <c r="I25" s="34"/>
      <c r="K25" s="36"/>
    </row>
  </sheetData>
  <mergeCells count="7">
    <mergeCell ref="A1:H1"/>
    <mergeCell ref="A3:H3"/>
    <mergeCell ref="A5:A8"/>
    <mergeCell ref="C5:D6"/>
    <mergeCell ref="E5:F6"/>
    <mergeCell ref="G5:H6"/>
    <mergeCell ref="B7:B8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9.2.4</vt:lpstr>
      <vt:lpstr>'9.2.4'!Área_de_impresión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2020-10-14T16:13:11Z</dcterms:created>
  <dcterms:modified xsi:type="dcterms:W3CDTF">2020-10-14T16:13:12Z</dcterms:modified>
</cp:coreProperties>
</file>