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19200" windowHeight="11000"/>
  </bookViews>
  <sheets>
    <sheet name="1. EXISTENCIAS INICIALES" sheetId="21" r:id="rId1"/>
    <sheet name="2.1 UVA+PROD vino color" sheetId="52" r:id="rId2"/>
    <sheet name="2.2.UVA+PROD vino acum." sheetId="51" r:id="rId3"/>
    <sheet name="3.1. ENTRADAS España" sheetId="14" r:id="rId4"/>
    <sheet name="3.2. ENTRADAS otros países" sheetId="15" r:id="rId5"/>
    <sheet name="4. RESUMEN SALIDAS VINO" sheetId="24" r:id="rId6"/>
    <sheet name="4.1. SAL INT VINO" sheetId="16" r:id="rId7"/>
    <sheet name="4.2. SAL DESTIL-VINAGR" sheetId="27" r:id="rId8"/>
    <sheet name="4.3. SALIDAS exteriores UE" sheetId="18" r:id="rId9"/>
    <sheet name="4.4 SALIDAS ext TERCEROS" sheetId="19" r:id="rId10"/>
    <sheet name="4.5 SALIDAS ext  MOSTO" sheetId="30" r:id="rId11"/>
    <sheet name="5. EXISTENCIAS FINALES" sheetId="26" r:id="rId12"/>
  </sheets>
  <externalReferences>
    <externalReference r:id="rId13"/>
  </externalReferences>
  <definedNames>
    <definedName name="_xlnm._FilterDatabase" localSheetId="7" hidden="1">'4.2. SAL DESTIL-VINAGR'!$A$27:$E$46</definedName>
    <definedName name="_xlnm.Print_Area" localSheetId="0">'1. EXISTENCIAS INICIALES'!$A$1:$J$53</definedName>
    <definedName name="_xlnm.Print_Area" localSheetId="1">'2.1 UVA+PROD vino color'!$A$1:$G$24</definedName>
    <definedName name="_xlnm.Print_Area" localSheetId="2">'2.2.UVA+PROD vino acum.'!$A$1:$G$26</definedName>
    <definedName name="_xlnm.Print_Area" localSheetId="3">'3.1. ENTRADAS España'!$A$1:$F$47</definedName>
    <definedName name="_xlnm.Print_Area" localSheetId="4">'3.2. ENTRADAS otros países'!$A$1:$H$47</definedName>
    <definedName name="_xlnm.Print_Area" localSheetId="5">'4. RESUMEN SALIDAS VINO'!$A$1:$I$24</definedName>
    <definedName name="_xlnm.Print_Area" localSheetId="6">'4.1. SAL INT VINO'!$A$1:$F$47</definedName>
    <definedName name="_xlnm.Print_Area" localSheetId="7">'4.2. SAL DESTIL-VINAGR'!$A$1:$H$46</definedName>
    <definedName name="_xlnm.Print_Area" localSheetId="8">'4.3. SALIDAS exteriores UE'!$A$1:$F$49</definedName>
    <definedName name="_xlnm.Print_Area" localSheetId="9">'4.4 SALIDAS ext TERCEROS'!$A$1:$F$48</definedName>
    <definedName name="_xlnm.Print_Area" localSheetId="10">'4.5 SALIDAS ext  MOSTO'!$A$1:$M$32</definedName>
    <definedName name="_xlnm.Print_Area" localSheetId="11">'5. EXISTENCIAS FINALES'!$A$1:$J$53</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52" l="1"/>
  <c r="E22" i="52"/>
  <c r="G22" i="52" s="1"/>
  <c r="C22" i="52"/>
  <c r="B22" i="52"/>
  <c r="D22" i="52" s="1"/>
  <c r="F21" i="52"/>
  <c r="G21" i="52" s="1"/>
  <c r="E21" i="52"/>
  <c r="C21" i="52"/>
  <c r="B21" i="52"/>
  <c r="D21" i="52" s="1"/>
  <c r="F20" i="52"/>
  <c r="E20" i="52"/>
  <c r="C20" i="52"/>
  <c r="B20" i="52"/>
  <c r="D20" i="52" s="1"/>
  <c r="F19" i="52"/>
  <c r="G19" i="52" s="1"/>
  <c r="E19" i="52"/>
  <c r="C19" i="52"/>
  <c r="B19" i="52"/>
  <c r="D19" i="52" s="1"/>
  <c r="F18" i="52"/>
  <c r="E18" i="52"/>
  <c r="C18" i="52"/>
  <c r="D18" i="52" s="1"/>
  <c r="B18" i="52"/>
  <c r="F17" i="52"/>
  <c r="E17" i="52"/>
  <c r="C17" i="52"/>
  <c r="B17" i="52"/>
  <c r="F16" i="52"/>
  <c r="E16" i="52"/>
  <c r="G16" i="52" s="1"/>
  <c r="D16" i="52"/>
  <c r="C16" i="52"/>
  <c r="B16" i="52"/>
  <c r="F15" i="52"/>
  <c r="E15" i="52"/>
  <c r="C15" i="52"/>
  <c r="B15" i="52"/>
  <c r="D15" i="52" s="1"/>
  <c r="F14" i="52"/>
  <c r="E14" i="52"/>
  <c r="G14" i="52" s="1"/>
  <c r="C14" i="52"/>
  <c r="B14" i="52"/>
  <c r="D14" i="52" s="1"/>
  <c r="F13" i="52"/>
  <c r="G13" i="52" s="1"/>
  <c r="E13" i="52"/>
  <c r="C13" i="52"/>
  <c r="B13" i="52"/>
  <c r="D13" i="52" s="1"/>
  <c r="F12" i="52"/>
  <c r="E12" i="52"/>
  <c r="C12" i="52"/>
  <c r="B12" i="52"/>
  <c r="D12" i="52" s="1"/>
  <c r="F11" i="52"/>
  <c r="G11" i="52" s="1"/>
  <c r="E11" i="52"/>
  <c r="C11" i="52"/>
  <c r="B11" i="52"/>
  <c r="D11" i="52" s="1"/>
  <c r="F10" i="52"/>
  <c r="E10" i="52"/>
  <c r="G10" i="52" s="1"/>
  <c r="C10" i="52"/>
  <c r="D10" i="52" s="1"/>
  <c r="B10" i="52"/>
  <c r="F9" i="52"/>
  <c r="E9" i="52"/>
  <c r="C9" i="52"/>
  <c r="B9" i="52"/>
  <c r="F8" i="52"/>
  <c r="E8" i="52"/>
  <c r="G8" i="52" s="1"/>
  <c r="D8" i="52"/>
  <c r="C8" i="52"/>
  <c r="B8" i="52"/>
  <c r="F7" i="52"/>
  <c r="E7" i="52"/>
  <c r="C7" i="52"/>
  <c r="B7" i="52"/>
  <c r="F6" i="52"/>
  <c r="E6" i="52"/>
  <c r="E23" i="52" s="1"/>
  <c r="C6" i="52"/>
  <c r="B6" i="52"/>
  <c r="D6" i="52" s="1"/>
  <c r="F23" i="52" l="1"/>
  <c r="G15" i="52"/>
  <c r="B23" i="52"/>
  <c r="G9" i="52"/>
  <c r="G17" i="52"/>
  <c r="G18" i="52"/>
  <c r="C23" i="52"/>
  <c r="D9" i="52"/>
  <c r="G12" i="52"/>
  <c r="D17" i="52"/>
  <c r="G20" i="52"/>
  <c r="D7" i="52"/>
  <c r="D23" i="52" s="1"/>
  <c r="G7" i="52"/>
  <c r="G6" i="52"/>
  <c r="G23" i="52" l="1"/>
</calcChain>
</file>

<file path=xl/sharedStrings.xml><?xml version="1.0" encoding="utf-8"?>
<sst xmlns="http://schemas.openxmlformats.org/spreadsheetml/2006/main" count="605" uniqueCount="84">
  <si>
    <t>C. VALENCIANA</t>
  </si>
  <si>
    <t>NAVARRA</t>
  </si>
  <si>
    <t>MURCIA</t>
  </si>
  <si>
    <t>GALICIA</t>
  </si>
  <si>
    <t>EXTREMADURA</t>
  </si>
  <si>
    <t>CASTILLA LA MANCHA</t>
  </si>
  <si>
    <t>LA RIOJA</t>
  </si>
  <si>
    <t>PAIS VASCO</t>
  </si>
  <si>
    <t>MADRID</t>
  </si>
  <si>
    <t>CASTILLA Y LEON</t>
  </si>
  <si>
    <t>ARAGON</t>
  </si>
  <si>
    <t>ANDALUCIA</t>
  </si>
  <si>
    <t>CATALUÑA</t>
  </si>
  <si>
    <t>ASTURIAS</t>
  </si>
  <si>
    <t>CANTABRIA</t>
  </si>
  <si>
    <t>CANARIAS</t>
  </si>
  <si>
    <t>BALEARES</t>
  </si>
  <si>
    <t>BLANCO</t>
  </si>
  <si>
    <t>ENVASADO</t>
  </si>
  <si>
    <t>GRANEL</t>
  </si>
  <si>
    <t>Otros productos</t>
  </si>
  <si>
    <t>Mosto concentrado</t>
  </si>
  <si>
    <t>Mosto parcialmente fermentado</t>
  </si>
  <si>
    <t>Mosto concentrado rectificado</t>
  </si>
  <si>
    <t>TOTAL</t>
  </si>
  <si>
    <t>CCAA</t>
  </si>
  <si>
    <t xml:space="preserve">VINO </t>
  </si>
  <si>
    <t xml:space="preserve"> MOSTO SIN CONCENTRAR </t>
  </si>
  <si>
    <t xml:space="preserve"> VINO </t>
  </si>
  <si>
    <t>TOTAL VINO</t>
  </si>
  <si>
    <t>TOTAL MOSTO SC</t>
  </si>
  <si>
    <t>TOTAL VINO                      Y MOSTO SC</t>
  </si>
  <si>
    <t>ALMACENISTAS</t>
  </si>
  <si>
    <t>TINTO/ROSADO</t>
  </si>
  <si>
    <t>TINTA</t>
  </si>
  <si>
    <t>BLANCA</t>
  </si>
  <si>
    <t>TOTAL ENTRADAS DE VINO</t>
  </si>
  <si>
    <t>TOTAL DEL RESTO DE LA UE</t>
  </si>
  <si>
    <t>TOTAL DE TERCEROS PAÍSES</t>
  </si>
  <si>
    <t>ENTRADAS DE OTROS PAÍSES POR TIPO DE OPERADOR</t>
  </si>
  <si>
    <t>SALIDAS DE VINO A VINAGRERÍA</t>
  </si>
  <si>
    <t>DESTILERÍA</t>
  </si>
  <si>
    <t>VINAGRERÍA</t>
  </si>
  <si>
    <t>SALIDAS INTERIORES</t>
  </si>
  <si>
    <t>UE</t>
  </si>
  <si>
    <t>TERCEROS PAÍSES</t>
  </si>
  <si>
    <t>TOTAL SALIDAS</t>
  </si>
  <si>
    <t>ENTRADA DE UVA (kg)</t>
  </si>
  <si>
    <t>PRODUCTORES ≥1.000 hl</t>
  </si>
  <si>
    <t>SALIDAS DE VINO A DESTILERÍA</t>
  </si>
  <si>
    <t>SALIDAS INTERIORES DISTINTAS DE DESTILERÍA/VINAGRERÍA</t>
  </si>
  <si>
    <t>TOTAL
DESTILERÍA
VINAGRERÍA</t>
  </si>
  <si>
    <t>SALIDAS A PAÍSES DE LA UE</t>
  </si>
  <si>
    <t>SALIDAS A TERCEROS PAÍSES</t>
  </si>
  <si>
    <t>ENTRADAS DE OTROS PAÍSES POR COLOR Y PRESENTACIÓN</t>
  </si>
  <si>
    <t>TINTO/ ROSADO</t>
  </si>
  <si>
    <t>SALIDAS A UE</t>
  </si>
  <si>
    <t>SALIDAS TERCEROS PAÍSES</t>
  </si>
  <si>
    <t>TOTAL SALIDAS EXTERIORES</t>
  </si>
  <si>
    <t>SALIDAS EXTERIORES DE MOSTO SIN CONCENTRAR</t>
  </si>
  <si>
    <t>MOSTO SIN CONCENTRAR</t>
  </si>
  <si>
    <t>TOTAL SALIDAS EXTERIORES MOSTO S.C.</t>
  </si>
  <si>
    <t>DISTINTAS DE DESTILERÍA/ VINAGRERÍA</t>
  </si>
  <si>
    <t>EXISTENCIAS INICIALES VINO</t>
  </si>
  <si>
    <t>EXISTENCIAS INICIALES MOSTO SIN CONCENTRAR</t>
  </si>
  <si>
    <t xml:space="preserve"> </t>
  </si>
  <si>
    <t>(*) NOTA: El cuadro refleja la información proporcionada por los operadores obligados a declarar en el sistema INFOVI, tanto productores como almacenistas. Se trata por tanto de datos orientativos ya que pueden llevarse a cabo exportaciones por otros tipos operadores. Los datos proporcionados por Datacomex son las exportaciones efectivamente realizadas, por tanto ésta es la única fuente oficial de información sobre exportaciones. Para más información ver http://datacomex.comercio.es/principal_comex_es.aspx</t>
  </si>
  <si>
    <t>SALIDAS EXTERIORES (*)</t>
  </si>
  <si>
    <t>EXISTENCIAS FINALES</t>
  </si>
  <si>
    <t>EXISTENCIAS FINALES  MOSTO SIN CONCENTRAR</t>
  </si>
  <si>
    <t>CUADRO 1. EXISTENCIAS INICIALES A 1 DE MARZO DE  2021 DE VINO Y MOSTO POR CCAA, COLOR, PRESENTACIÓN Y TIPO DE OPERADOR (hl)</t>
  </si>
  <si>
    <t>CUADRO 2.2 ENTRADA DE UVA Y PRODUCCIÓN DE VINO DE PRODUCTORES ≥1.000 hl POR CCAA Y COLOR 
DE 1 DE AGOSTO A 31 DE MARZO DE 2021 (hl)</t>
  </si>
  <si>
    <t>CUADRO 3.1 ENTRADAS DE VINO PROCEDENTES DE ESPAÑA  POR CCAA, COLOR, PRESENTACIÓN Y TIPO DE OPERADOR MARZO  2021 (hl)</t>
  </si>
  <si>
    <t>CUADRO 3.2 ENTRADAS DE VINO PROCEDENTES DE OTROS PAÍSES POR CCAA, COLOR, PRESENTACIÓN Y TIPO DE OPERADOR - MARZO 2021  (hl)</t>
  </si>
  <si>
    <t>CUADRO 4.0 SALIDAS DE VINO POR CCAA Y DESTINO -MARZO 2021 (hl)</t>
  </si>
  <si>
    <t>CUADRO 4.1. SALIDAS INTERIORES DE VINO DISTINTAS DE DESTILERÍA/VINAGRERÍA POR CCAA, COLOR, PRESENTACIÓN Y TIPO DE OPERADOR - MARZO 2021 (hl)</t>
  </si>
  <si>
    <t>CUADRO 4.2. SALIDAS INTERIORES DE VINO A DESTILERÍA Y VINAGRERÍA POR CCAA, COLOR
Y TIPO DE OPERADOR - MARZO 2021 (hl)</t>
  </si>
  <si>
    <t>CUADRO 4.3. SALIDAS DE VINO A PAÍSES DE LA UE POR CCAA, COLOR, PRESENTACIÓN Y TIPO DE OPERADOR - MARZO 2021</t>
  </si>
  <si>
    <t>CUADRO 4.4 SALIDAS  DE VINO A TERCEROS PAÍSES POR CCAA, COLOR, PRESENTACIÓN Y TIPO DE OPERADOR - MARZO 2021 (hl)</t>
  </si>
  <si>
    <t>CUADRO 4.5 SALIDAS  EXTERIORES DE MOSTO POR CCAA, COLOR Y TIPO DE OPERADOR - MARZO 2O21 (hl)</t>
  </si>
  <si>
    <t>CUADRO 5. EXISTENCIAS FINALES A 31 DE MARZO DE 2021 DE VINO Y MOSTO POR CCAA, COLOR, PRESENTACIÓN Y TIPO DE OPERADOR (hl)</t>
  </si>
  <si>
    <t>Fuente: INFOVI, extracción de 29 de abril de 2021</t>
  </si>
  <si>
    <t>Fuente: INFOVI, extracción de  29  de abril de 2021</t>
  </si>
  <si>
    <t>CUADRO 2.1 ENTRADA DE UVA Y PRODUCCIÓN DE VINO DE PRODUCTORES ≥1.000 hl POR CCAA Y COLOR EN MARZO 2021 (hl)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</si>
</sst>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_ ;\-#,##0\ "/>
    <numFmt numFmtId="165" formatCode="_-* #,##0\ _€_-;\-* #,##0\ _€_-;_-* &quot;-&quot;??\ _€_-;_-@_-"/>
    <numFmt numFmtId="166" formatCode="_(\$* #,##0_);_(\$* \(#,##0\);_(\$* &quot;-&quot;_);_(@_)"/>
  </numFmts>
  <fonts count="17" x14ac:knownFonts="1">
    <font>
      <sz val="10"/>
      <color indexed="8"/>
      <name val="Arial"/>
      <family val="2"/>
    </font>
    <font>
      <sz val="11"/>
      <color theme="1"/>
      <name val="Calibri"/>
      <family val="2"/>
      <scheme val="minor"/>
    </font>
    <font>
      <sz val="10"/>
      <color indexed="8"/>
      <name val="Arial"/>
      <family val="2"/>
    </font>
    <font>
      <b/>
      <sz val="11"/>
      <color indexed="8"/>
      <name val="Arial"/>
      <family val="2"/>
    </font>
    <font>
      <b/>
      <sz val="12"/>
      <color indexed="8"/>
      <name val="Arial"/>
      <family val="2"/>
    </font>
    <font>
      <sz val="11"/>
      <color indexed="8"/>
      <name val="Arial"/>
      <family val="2"/>
    </font>
    <font>
      <b/>
      <sz val="10"/>
      <color indexed="8"/>
      <name val="Arial"/>
      <family val="2"/>
    </font>
    <font>
      <sz val="12"/>
      <color indexed="8"/>
      <name val="Arial"/>
      <family val="2"/>
    </font>
    <font>
      <b/>
      <sz val="10"/>
      <name val="Arial"/>
      <family val="2"/>
    </font>
    <font>
      <sz val="10"/>
      <name val="Arial"/>
      <family val="2"/>
    </font>
    <font>
      <i/>
      <sz val="10"/>
      <color indexed="8"/>
      <name val="Arial"/>
      <family val="2"/>
    </font>
    <font>
      <sz val="10"/>
      <color rgb="FFFF0000"/>
      <name val="Arial"/>
      <family val="2"/>
    </font>
    <font>
      <sz val="10"/>
      <color rgb="FF0070C0"/>
      <name val="Arial"/>
      <family val="2"/>
    </font>
    <font>
      <sz val="10"/>
      <color theme="5" tint="-0.249977111117893"/>
      <name val="Arial"/>
      <family val="2"/>
    </font>
    <font>
      <b/>
      <sz val="8"/>
      <color indexed="8"/>
      <name val="Arial"/>
      <family val="2"/>
    </font>
    <font>
      <sz val="8"/>
      <color indexed="8"/>
      <name val="Arial"/>
      <family val="2"/>
    </font>
    <font>
      <b/>
      <sz val="12"/>
      <name val="Arial"/>
      <family val="2"/>
    </font>
  </fonts>
  <fills count="15">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59999389629810485"/>
        <bgColor indexed="9"/>
      </patternFill>
    </fill>
    <fill>
      <patternFill patternType="solid">
        <fgColor theme="5" tint="0.39997558519241921"/>
        <bgColor indexed="9"/>
      </patternFill>
    </fill>
    <fill>
      <patternFill patternType="solid">
        <fgColor rgb="FFFFFF99"/>
        <bgColor indexed="9"/>
      </patternFill>
    </fill>
    <fill>
      <patternFill patternType="solid">
        <fgColor rgb="FFFFFF99"/>
        <bgColor indexed="64"/>
      </patternFill>
    </fill>
    <fill>
      <patternFill patternType="solid">
        <fgColor rgb="FFEEED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s>
  <cellStyleXfs count="6">
    <xf numFmtId="0" fontId="0" fillId="0" borderId="0"/>
    <xf numFmtId="43"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166" fontId="2" fillId="0" borderId="0"/>
  </cellStyleXfs>
  <cellXfs count="227">
    <xf numFmtId="0" fontId="0" fillId="0" borderId="0" xfId="0"/>
    <xf numFmtId="0" fontId="6" fillId="0" borderId="0" xfId="0" applyFont="1" applyBorder="1" applyAlignment="1">
      <alignment horizontal="center"/>
    </xf>
    <xf numFmtId="3" fontId="0" fillId="0" borderId="0" xfId="0" applyNumberFormat="1"/>
    <xf numFmtId="1" fontId="5" fillId="5" borderId="7" xfId="2" applyNumberFormat="1" applyFont="1" applyFill="1" applyBorder="1" applyAlignment="1">
      <alignment horizontal="left" vertical="center"/>
    </xf>
    <xf numFmtId="1" fontId="5" fillId="0" borderId="7" xfId="2" applyNumberFormat="1" applyFont="1" applyFill="1" applyBorder="1" applyAlignment="1">
      <alignment horizontal="left" vertical="center"/>
    </xf>
    <xf numFmtId="165" fontId="5" fillId="5" borderId="4" xfId="1" applyNumberFormat="1" applyFont="1" applyFill="1" applyBorder="1" applyAlignment="1">
      <alignment horizontal="center" vertical="center"/>
    </xf>
    <xf numFmtId="1" fontId="3" fillId="4" borderId="1" xfId="2" applyNumberFormat="1" applyFont="1" applyFill="1" applyBorder="1" applyAlignment="1">
      <alignment horizontal="left" vertical="center"/>
    </xf>
    <xf numFmtId="165" fontId="5" fillId="8" borderId="35" xfId="1" applyNumberFormat="1" applyFont="1" applyFill="1" applyBorder="1" applyAlignment="1">
      <alignment horizontal="center" vertical="center"/>
    </xf>
    <xf numFmtId="165" fontId="5" fillId="8" borderId="9" xfId="1" applyNumberFormat="1" applyFont="1" applyFill="1" applyBorder="1" applyAlignment="1">
      <alignment horizontal="center" vertical="center"/>
    </xf>
    <xf numFmtId="165" fontId="5" fillId="8" borderId="5" xfId="1" applyNumberFormat="1" applyFont="1" applyFill="1" applyBorder="1" applyAlignment="1">
      <alignment horizontal="center" vertical="center"/>
    </xf>
    <xf numFmtId="165" fontId="5" fillId="7" borderId="24" xfId="1" applyNumberFormat="1" applyFont="1" applyFill="1" applyBorder="1" applyAlignment="1">
      <alignment horizontal="center" vertical="center"/>
    </xf>
    <xf numFmtId="165" fontId="5" fillId="7" borderId="4" xfId="1" applyNumberFormat="1" applyFont="1" applyFill="1" applyBorder="1" applyAlignment="1">
      <alignment horizontal="center" vertical="center"/>
    </xf>
    <xf numFmtId="165" fontId="5" fillId="7" borderId="7" xfId="1" applyNumberFormat="1" applyFont="1" applyFill="1" applyBorder="1" applyAlignment="1">
      <alignment horizontal="center" vertical="center"/>
    </xf>
    <xf numFmtId="165" fontId="5" fillId="7" borderId="17" xfId="1" applyNumberFormat="1" applyFont="1" applyFill="1" applyBorder="1" applyAlignment="1">
      <alignment horizontal="center" vertical="center"/>
    </xf>
    <xf numFmtId="165" fontId="5" fillId="6" borderId="27" xfId="1" applyNumberFormat="1" applyFont="1" applyFill="1" applyBorder="1" applyAlignment="1">
      <alignment horizontal="center" vertical="center"/>
    </xf>
    <xf numFmtId="165" fontId="5" fillId="7" borderId="27" xfId="1" applyNumberFormat="1" applyFont="1" applyFill="1" applyBorder="1" applyAlignment="1">
      <alignment horizontal="center" vertical="center"/>
    </xf>
    <xf numFmtId="165" fontId="5" fillId="7" borderId="18" xfId="1" applyNumberFormat="1" applyFont="1" applyFill="1" applyBorder="1" applyAlignment="1">
      <alignment horizontal="center" vertical="center"/>
    </xf>
    <xf numFmtId="0" fontId="7" fillId="0" borderId="0" xfId="0" applyFont="1"/>
    <xf numFmtId="0" fontId="4" fillId="4" borderId="0" xfId="0" applyFont="1" applyFill="1" applyBorder="1" applyAlignment="1">
      <alignment horizontal="center" wrapText="1"/>
    </xf>
    <xf numFmtId="0" fontId="7" fillId="4" borderId="0" xfId="0" applyFont="1" applyFill="1" applyBorder="1" applyAlignment="1">
      <alignment wrapText="1"/>
    </xf>
    <xf numFmtId="165" fontId="5" fillId="6" borderId="4" xfId="1" applyNumberFormat="1" applyFont="1" applyFill="1" applyBorder="1" applyAlignment="1">
      <alignment horizontal="center" vertical="center"/>
    </xf>
    <xf numFmtId="165" fontId="3" fillId="6" borderId="1" xfId="1" applyNumberFormat="1" applyFont="1" applyFill="1" applyBorder="1" applyAlignment="1">
      <alignment horizontal="center" vertical="center"/>
    </xf>
    <xf numFmtId="165" fontId="5" fillId="9" borderId="9" xfId="1" applyNumberFormat="1" applyFont="1" applyFill="1" applyBorder="1" applyAlignment="1">
      <alignment horizontal="center" vertical="center"/>
    </xf>
    <xf numFmtId="165" fontId="3" fillId="9" borderId="34" xfId="1" applyNumberFormat="1" applyFont="1" applyFill="1" applyBorder="1" applyAlignment="1">
      <alignment horizontal="center" vertical="center"/>
    </xf>
    <xf numFmtId="0" fontId="6" fillId="11" borderId="15" xfId="0" applyFont="1" applyFill="1" applyBorder="1" applyAlignment="1">
      <alignment horizontal="center" vertical="center"/>
    </xf>
    <xf numFmtId="165" fontId="5" fillId="7" borderId="30" xfId="1" applyNumberFormat="1" applyFont="1" applyFill="1" applyBorder="1" applyAlignment="1">
      <alignment horizontal="center" vertical="center"/>
    </xf>
    <xf numFmtId="165" fontId="5" fillId="6" borderId="10" xfId="1" applyNumberFormat="1" applyFont="1" applyFill="1" applyBorder="1" applyAlignment="1">
      <alignment horizontal="center" vertical="center"/>
    </xf>
    <xf numFmtId="165" fontId="5" fillId="7" borderId="10" xfId="1" applyNumberFormat="1" applyFont="1" applyFill="1" applyBorder="1" applyAlignment="1">
      <alignment horizontal="center" vertical="center"/>
    </xf>
    <xf numFmtId="165" fontId="5" fillId="4" borderId="19" xfId="1" applyNumberFormat="1" applyFont="1" applyFill="1" applyBorder="1" applyAlignment="1">
      <alignment horizontal="center" vertical="center"/>
    </xf>
    <xf numFmtId="165" fontId="5" fillId="7" borderId="38" xfId="1" applyNumberFormat="1" applyFont="1" applyFill="1" applyBorder="1" applyAlignment="1">
      <alignment horizontal="center" vertical="center"/>
    </xf>
    <xf numFmtId="165" fontId="5" fillId="6" borderId="39" xfId="1" applyNumberFormat="1" applyFont="1" applyFill="1" applyBorder="1" applyAlignment="1">
      <alignment horizontal="center" vertical="center"/>
    </xf>
    <xf numFmtId="165" fontId="5" fillId="7" borderId="39" xfId="1" applyNumberFormat="1" applyFont="1" applyFill="1" applyBorder="1" applyAlignment="1">
      <alignment horizontal="center" vertical="center"/>
    </xf>
    <xf numFmtId="165" fontId="5" fillId="7" borderId="40" xfId="1" applyNumberFormat="1" applyFont="1" applyFill="1" applyBorder="1" applyAlignment="1">
      <alignment horizontal="center" vertical="center"/>
    </xf>
    <xf numFmtId="165" fontId="5" fillId="8" borderId="24" xfId="1" applyNumberFormat="1" applyFont="1" applyFill="1" applyBorder="1" applyAlignment="1">
      <alignment horizontal="center" vertical="center"/>
    </xf>
    <xf numFmtId="165" fontId="5" fillId="4" borderId="4" xfId="1" applyNumberFormat="1" applyFont="1" applyFill="1" applyBorder="1" applyAlignment="1">
      <alignment horizontal="center" vertical="center"/>
    </xf>
    <xf numFmtId="165" fontId="3" fillId="6" borderId="32" xfId="1" applyNumberFormat="1" applyFont="1" applyFill="1" applyBorder="1" applyAlignment="1">
      <alignment horizontal="center" vertical="center"/>
    </xf>
    <xf numFmtId="165" fontId="3" fillId="8" borderId="1" xfId="1" applyNumberFormat="1" applyFont="1" applyFill="1" applyBorder="1" applyAlignment="1">
      <alignment horizontal="center" vertical="center"/>
    </xf>
    <xf numFmtId="165" fontId="5" fillId="9" borderId="24" xfId="1" applyNumberFormat="1" applyFont="1" applyFill="1" applyBorder="1" applyAlignment="1">
      <alignment horizontal="center" vertical="center"/>
    </xf>
    <xf numFmtId="164" fontId="0" fillId="0" borderId="0" xfId="0" applyNumberFormat="1"/>
    <xf numFmtId="1" fontId="3" fillId="3" borderId="1" xfId="2" applyNumberFormat="1" applyFont="1" applyFill="1" applyBorder="1" applyAlignment="1">
      <alignment horizontal="left" vertical="center"/>
    </xf>
    <xf numFmtId="165" fontId="3" fillId="3" borderId="1" xfId="1" applyNumberFormat="1" applyFont="1" applyFill="1" applyBorder="1" applyAlignment="1">
      <alignment horizontal="center" vertical="center"/>
    </xf>
    <xf numFmtId="0" fontId="10" fillId="0" borderId="0" xfId="0" applyFont="1"/>
    <xf numFmtId="1" fontId="5" fillId="4" borderId="19" xfId="2" applyNumberFormat="1" applyFont="1" applyFill="1" applyBorder="1" applyAlignment="1">
      <alignment horizontal="left" vertical="center"/>
    </xf>
    <xf numFmtId="165" fontId="0" fillId="0" borderId="0" xfId="0" applyNumberFormat="1"/>
    <xf numFmtId="165" fontId="5" fillId="7" borderId="6" xfId="1" applyNumberFormat="1" applyFont="1" applyFill="1" applyBorder="1" applyAlignment="1">
      <alignment horizontal="center" vertical="center"/>
    </xf>
    <xf numFmtId="165" fontId="5" fillId="4" borderId="13" xfId="1" applyNumberFormat="1" applyFont="1" applyFill="1" applyBorder="1" applyAlignment="1">
      <alignment horizontal="center" vertical="center"/>
    </xf>
    <xf numFmtId="165" fontId="3" fillId="6" borderId="2" xfId="1" applyNumberFormat="1" applyFont="1" applyFill="1" applyBorder="1" applyAlignment="1">
      <alignment horizontal="center" vertical="center"/>
    </xf>
    <xf numFmtId="1" fontId="3" fillId="3" borderId="32" xfId="2" applyNumberFormat="1" applyFont="1" applyFill="1" applyBorder="1" applyAlignment="1">
      <alignment horizontal="left" vertical="center"/>
    </xf>
    <xf numFmtId="0" fontId="4" fillId="4" borderId="0" xfId="0" applyFont="1" applyFill="1" applyBorder="1" applyAlignment="1">
      <alignment horizontal="center" vertical="center" wrapText="1"/>
    </xf>
    <xf numFmtId="0" fontId="6" fillId="13" borderId="3" xfId="0" applyFont="1" applyFill="1" applyBorder="1" applyAlignment="1">
      <alignment horizontal="center" vertical="center" wrapText="1"/>
    </xf>
    <xf numFmtId="165" fontId="5" fillId="14" borderId="17" xfId="1" applyNumberFormat="1" applyFont="1" applyFill="1" applyBorder="1" applyAlignment="1">
      <alignment horizontal="center" vertical="center"/>
    </xf>
    <xf numFmtId="165" fontId="5" fillId="13" borderId="27" xfId="1" applyNumberFormat="1" applyFont="1" applyFill="1" applyBorder="1" applyAlignment="1">
      <alignment horizontal="center" vertical="center"/>
    </xf>
    <xf numFmtId="165" fontId="5" fillId="14" borderId="8" xfId="1" applyNumberFormat="1" applyFont="1" applyFill="1" applyBorder="1" applyAlignment="1">
      <alignment horizontal="center" vertical="center"/>
    </xf>
    <xf numFmtId="165" fontId="3" fillId="13" borderId="1" xfId="1" applyNumberFormat="1" applyFont="1" applyFill="1" applyBorder="1" applyAlignment="1">
      <alignment horizontal="center" vertical="center"/>
    </xf>
    <xf numFmtId="3" fontId="3" fillId="0" borderId="16" xfId="0" applyNumberFormat="1" applyFont="1" applyFill="1" applyBorder="1" applyAlignment="1">
      <alignment vertical="center"/>
    </xf>
    <xf numFmtId="165" fontId="5" fillId="9" borderId="35" xfId="1" applyNumberFormat="1" applyFont="1" applyFill="1" applyBorder="1" applyAlignment="1">
      <alignment horizontal="center" vertical="center"/>
    </xf>
    <xf numFmtId="165" fontId="5" fillId="8" borderId="41" xfId="1" applyNumberFormat="1" applyFont="1" applyFill="1" applyBorder="1" applyAlignment="1">
      <alignment horizontal="center" vertical="center"/>
    </xf>
    <xf numFmtId="165" fontId="3" fillId="8" borderId="34" xfId="1" applyNumberFormat="1" applyFont="1" applyFill="1" applyBorder="1" applyAlignment="1">
      <alignment horizontal="center" vertical="center"/>
    </xf>
    <xf numFmtId="165" fontId="3" fillId="6" borderId="34" xfId="1" applyNumberFormat="1" applyFont="1" applyFill="1" applyBorder="1" applyAlignment="1">
      <alignment horizontal="center" vertical="center"/>
    </xf>
    <xf numFmtId="165" fontId="5" fillId="7" borderId="12" xfId="1" applyNumberFormat="1" applyFont="1" applyFill="1" applyBorder="1" applyAlignment="1">
      <alignment horizontal="center" vertical="center"/>
    </xf>
    <xf numFmtId="165" fontId="5" fillId="7" borderId="28" xfId="1" applyNumberFormat="1" applyFont="1" applyFill="1" applyBorder="1" applyAlignment="1">
      <alignment horizontal="center" vertical="center"/>
    </xf>
    <xf numFmtId="0" fontId="6" fillId="11" borderId="34" xfId="0" applyFont="1" applyFill="1" applyBorder="1" applyAlignment="1">
      <alignment horizontal="center" vertical="center"/>
    </xf>
    <xf numFmtId="0" fontId="6" fillId="11" borderId="1" xfId="0" applyFont="1" applyFill="1" applyBorder="1" applyAlignment="1">
      <alignment horizontal="center" vertical="center"/>
    </xf>
    <xf numFmtId="0" fontId="6" fillId="11" borderId="33" xfId="0" applyFont="1" applyFill="1" applyBorder="1" applyAlignment="1">
      <alignment horizontal="center" vertical="center"/>
    </xf>
    <xf numFmtId="3" fontId="5" fillId="0" borderId="31" xfId="0" applyNumberFormat="1" applyFont="1" applyFill="1" applyBorder="1" applyAlignment="1">
      <alignment vertical="center"/>
    </xf>
    <xf numFmtId="3" fontId="5" fillId="0" borderId="9" xfId="0" applyNumberFormat="1" applyFont="1" applyFill="1" applyBorder="1" applyAlignment="1">
      <alignment vertical="center"/>
    </xf>
    <xf numFmtId="3" fontId="5" fillId="0" borderId="36" xfId="0" applyNumberFormat="1" applyFont="1" applyFill="1" applyBorder="1" applyAlignment="1">
      <alignment vertical="center"/>
    </xf>
    <xf numFmtId="0" fontId="6" fillId="11" borderId="34" xfId="0" applyFont="1" applyFill="1" applyBorder="1" applyAlignment="1">
      <alignment horizontal="center" vertical="center"/>
    </xf>
    <xf numFmtId="165" fontId="5" fillId="6" borderId="24" xfId="1" applyNumberFormat="1" applyFont="1" applyFill="1" applyBorder="1" applyAlignment="1">
      <alignment horizontal="center" vertical="center"/>
    </xf>
    <xf numFmtId="165" fontId="5" fillId="7" borderId="13" xfId="1" applyNumberFormat="1" applyFont="1" applyFill="1" applyBorder="1" applyAlignment="1">
      <alignment horizontal="center" vertical="center"/>
    </xf>
    <xf numFmtId="0" fontId="4" fillId="4" borderId="0"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34" xfId="0" applyFont="1" applyFill="1" applyBorder="1" applyAlignment="1">
      <alignment horizontal="center" vertical="center" wrapText="1"/>
    </xf>
    <xf numFmtId="165" fontId="6" fillId="9" borderId="1" xfId="1" applyNumberFormat="1" applyFont="1" applyFill="1" applyBorder="1" applyAlignment="1">
      <alignment horizontal="center" vertical="center" wrapText="1"/>
    </xf>
    <xf numFmtId="0" fontId="6" fillId="11" borderId="50" xfId="0" applyFont="1" applyFill="1" applyBorder="1" applyAlignment="1">
      <alignment horizontal="center" vertical="center"/>
    </xf>
    <xf numFmtId="165" fontId="5" fillId="7" borderId="14" xfId="1" applyNumberFormat="1" applyFont="1" applyFill="1" applyBorder="1" applyAlignment="1">
      <alignment horizontal="center" vertical="center"/>
    </xf>
    <xf numFmtId="0" fontId="6" fillId="6" borderId="14"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11" borderId="16" xfId="0" applyFont="1" applyFill="1" applyBorder="1" applyAlignment="1">
      <alignment horizontal="center" vertical="center" wrapText="1"/>
    </xf>
    <xf numFmtId="0" fontId="6" fillId="6" borderId="1" xfId="0" applyFont="1" applyFill="1" applyBorder="1" applyAlignment="1">
      <alignment horizontal="center" vertical="center" wrapText="1"/>
    </xf>
    <xf numFmtId="1" fontId="5" fillId="5" borderId="18" xfId="2" applyNumberFormat="1" applyFont="1" applyFill="1" applyBorder="1" applyAlignment="1">
      <alignment horizontal="left" vertical="center"/>
    </xf>
    <xf numFmtId="1" fontId="5" fillId="0" borderId="18" xfId="2" applyNumberFormat="1" applyFont="1" applyFill="1" applyBorder="1" applyAlignment="1">
      <alignment horizontal="left" vertical="center"/>
    </xf>
    <xf numFmtId="1" fontId="5" fillId="4" borderId="23" xfId="2" applyNumberFormat="1" applyFont="1" applyFill="1" applyBorder="1" applyAlignment="1">
      <alignment horizontal="left" vertical="center"/>
    </xf>
    <xf numFmtId="0" fontId="6" fillId="11" borderId="14" xfId="0" applyFont="1" applyFill="1" applyBorder="1" applyAlignment="1">
      <alignment horizontal="center" vertical="center" wrapText="1"/>
    </xf>
    <xf numFmtId="0" fontId="6" fillId="6" borderId="3" xfId="0" applyFont="1" applyFill="1" applyBorder="1" applyAlignment="1">
      <alignment horizontal="center" vertical="center" wrapText="1"/>
    </xf>
    <xf numFmtId="1" fontId="5" fillId="4" borderId="18" xfId="2" applyNumberFormat="1" applyFont="1" applyFill="1" applyBorder="1" applyAlignment="1">
      <alignment horizontal="left" vertical="center"/>
    </xf>
    <xf numFmtId="1" fontId="5" fillId="2" borderId="18" xfId="2" applyNumberFormat="1" applyFont="1" applyFill="1" applyBorder="1" applyAlignment="1">
      <alignment horizontal="left" vertical="center"/>
    </xf>
    <xf numFmtId="1" fontId="5" fillId="5" borderId="4" xfId="2" applyNumberFormat="1" applyFont="1" applyFill="1" applyBorder="1" applyAlignment="1">
      <alignment horizontal="left" vertical="center"/>
    </xf>
    <xf numFmtId="1" fontId="5" fillId="2" borderId="7" xfId="2" applyNumberFormat="1" applyFont="1" applyFill="1" applyBorder="1" applyAlignment="1">
      <alignment horizontal="left" vertical="center"/>
    </xf>
    <xf numFmtId="1" fontId="5" fillId="4" borderId="4" xfId="2" applyNumberFormat="1" applyFont="1" applyFill="1" applyBorder="1" applyAlignment="1">
      <alignment horizontal="left" vertical="center"/>
    </xf>
    <xf numFmtId="165" fontId="5" fillId="7" borderId="35" xfId="1" applyNumberFormat="1" applyFont="1" applyFill="1" applyBorder="1" applyAlignment="1">
      <alignment horizontal="center" vertical="center"/>
    </xf>
    <xf numFmtId="165" fontId="5" fillId="6" borderId="35" xfId="1" applyNumberFormat="1" applyFont="1" applyFill="1" applyBorder="1" applyAlignment="1">
      <alignment horizontal="center" vertical="center"/>
    </xf>
    <xf numFmtId="165" fontId="3" fillId="6" borderId="3" xfId="1" applyNumberFormat="1" applyFont="1" applyFill="1" applyBorder="1" applyAlignment="1">
      <alignment horizontal="center" vertical="center"/>
    </xf>
    <xf numFmtId="1" fontId="5" fillId="0" borderId="28" xfId="2" applyNumberFormat="1" applyFont="1" applyFill="1" applyBorder="1" applyAlignment="1">
      <alignment horizontal="left" vertical="center"/>
    </xf>
    <xf numFmtId="165" fontId="5" fillId="7" borderId="46" xfId="1" applyNumberFormat="1" applyFont="1" applyFill="1" applyBorder="1" applyAlignment="1">
      <alignment horizontal="center" vertical="center"/>
    </xf>
    <xf numFmtId="165" fontId="5" fillId="8" borderId="12" xfId="1" applyNumberFormat="1" applyFont="1" applyFill="1" applyBorder="1" applyAlignment="1">
      <alignment horizontal="center" vertical="center"/>
    </xf>
    <xf numFmtId="165" fontId="5" fillId="8" borderId="4" xfId="1" applyNumberFormat="1" applyFont="1" applyFill="1" applyBorder="1" applyAlignment="1">
      <alignment horizontal="center" vertical="center"/>
    </xf>
    <xf numFmtId="165" fontId="5" fillId="9" borderId="4" xfId="1" applyNumberFormat="1" applyFont="1" applyFill="1" applyBorder="1" applyAlignment="1">
      <alignment horizontal="center" vertical="center"/>
    </xf>
    <xf numFmtId="165" fontId="5" fillId="8" borderId="14" xfId="1" applyNumberFormat="1" applyFont="1" applyFill="1" applyBorder="1" applyAlignment="1">
      <alignment horizontal="center" vertical="center"/>
    </xf>
    <xf numFmtId="0" fontId="6" fillId="10" borderId="1" xfId="0" applyFont="1" applyFill="1" applyBorder="1" applyAlignment="1">
      <alignment horizontal="center" vertical="center" wrapText="1"/>
    </xf>
    <xf numFmtId="0" fontId="11" fillId="0" borderId="0" xfId="0" applyFont="1"/>
    <xf numFmtId="0" fontId="6" fillId="10" borderId="3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4" xfId="0" applyFont="1" applyBorder="1" applyAlignment="1">
      <alignment horizontal="center" vertical="center" wrapText="1"/>
    </xf>
    <xf numFmtId="0" fontId="4" fillId="4" borderId="0" xfId="0" applyFont="1" applyFill="1" applyBorder="1" applyAlignment="1">
      <alignment vertical="center" wrapText="1"/>
    </xf>
    <xf numFmtId="0" fontId="7" fillId="0" borderId="0" xfId="0" applyFont="1" applyBorder="1"/>
    <xf numFmtId="0" fontId="6" fillId="0" borderId="0" xfId="0" applyFont="1" applyBorder="1" applyAlignment="1">
      <alignment horizontal="center" vertical="center" wrapText="1"/>
    </xf>
    <xf numFmtId="3" fontId="5" fillId="0" borderId="0" xfId="0" applyNumberFormat="1" applyFont="1" applyFill="1" applyBorder="1" applyAlignment="1">
      <alignment vertical="center"/>
    </xf>
    <xf numFmtId="3" fontId="3" fillId="0" borderId="0" xfId="0" applyNumberFormat="1" applyFont="1" applyFill="1" applyBorder="1" applyAlignment="1">
      <alignment vertical="center"/>
    </xf>
    <xf numFmtId="165" fontId="3" fillId="9" borderId="1" xfId="1" applyNumberFormat="1" applyFont="1" applyFill="1" applyBorder="1" applyAlignment="1">
      <alignment horizontal="center" vertical="center"/>
    </xf>
    <xf numFmtId="3" fontId="5" fillId="0" borderId="48" xfId="0" applyNumberFormat="1" applyFont="1" applyFill="1" applyBorder="1" applyAlignment="1">
      <alignment vertical="center"/>
    </xf>
    <xf numFmtId="3" fontId="5" fillId="0" borderId="39" xfId="0" applyNumberFormat="1" applyFont="1" applyFill="1" applyBorder="1" applyAlignment="1">
      <alignment vertical="center"/>
    </xf>
    <xf numFmtId="3" fontId="5" fillId="0" borderId="51" xfId="0" applyNumberFormat="1" applyFont="1" applyFill="1" applyBorder="1" applyAlignment="1">
      <alignment vertical="center"/>
    </xf>
    <xf numFmtId="0" fontId="6" fillId="0" borderId="22" xfId="0" applyFont="1" applyBorder="1" applyAlignment="1">
      <alignment horizontal="center" vertical="center" wrapText="1"/>
    </xf>
    <xf numFmtId="3" fontId="5" fillId="0" borderId="12" xfId="0" applyNumberFormat="1" applyFont="1" applyFill="1" applyBorder="1" applyAlignment="1">
      <alignment vertical="center"/>
    </xf>
    <xf numFmtId="3" fontId="5" fillId="0" borderId="4" xfId="0" applyNumberFormat="1" applyFont="1" applyFill="1" applyBorder="1" applyAlignment="1">
      <alignment vertical="center"/>
    </xf>
    <xf numFmtId="3" fontId="5" fillId="0" borderId="28" xfId="0" applyNumberFormat="1" applyFont="1" applyFill="1" applyBorder="1" applyAlignment="1">
      <alignment vertical="center"/>
    </xf>
    <xf numFmtId="164" fontId="11" fillId="0" borderId="0" xfId="1" applyNumberFormat="1" applyFont="1"/>
    <xf numFmtId="0" fontId="12" fillId="0" borderId="0" xfId="0" applyFont="1"/>
    <xf numFmtId="165" fontId="5" fillId="8" borderId="52" xfId="1" applyNumberFormat="1" applyFont="1" applyFill="1" applyBorder="1" applyAlignment="1">
      <alignment horizontal="center" vertical="center"/>
    </xf>
    <xf numFmtId="165" fontId="5" fillId="9" borderId="52" xfId="1" applyNumberFormat="1" applyFont="1" applyFill="1" applyBorder="1" applyAlignment="1">
      <alignment horizontal="center" vertical="center"/>
    </xf>
    <xf numFmtId="0" fontId="13" fillId="0" borderId="0" xfId="0" applyFont="1"/>
    <xf numFmtId="165" fontId="13" fillId="0" borderId="0" xfId="0" applyNumberFormat="1" applyFont="1"/>
    <xf numFmtId="3" fontId="13" fillId="0" borderId="0" xfId="0" applyNumberFormat="1" applyFont="1"/>
    <xf numFmtId="3" fontId="12" fillId="0" borderId="0" xfId="0" applyNumberFormat="1" applyFont="1"/>
    <xf numFmtId="165" fontId="9" fillId="0" borderId="0" xfId="0" applyNumberFormat="1" applyFont="1"/>
    <xf numFmtId="0" fontId="15" fillId="0" borderId="0" xfId="0" applyFont="1" applyBorder="1" applyAlignment="1">
      <alignment horizontal="left" vertical="top"/>
    </xf>
    <xf numFmtId="0" fontId="0" fillId="0" borderId="0" xfId="0" applyAlignment="1"/>
    <xf numFmtId="165" fontId="5" fillId="4" borderId="41" xfId="1" applyNumberFormat="1" applyFont="1" applyFill="1" applyBorder="1" applyAlignment="1">
      <alignment horizontal="center" vertical="center"/>
    </xf>
    <xf numFmtId="165" fontId="5" fillId="5" borderId="9" xfId="1" applyNumberFormat="1" applyFont="1" applyFill="1" applyBorder="1" applyAlignment="1">
      <alignment horizontal="center" vertical="center"/>
    </xf>
    <xf numFmtId="165" fontId="5" fillId="4" borderId="22" xfId="1" applyNumberFormat="1" applyFont="1" applyFill="1" applyBorder="1" applyAlignment="1">
      <alignment horizontal="center" vertical="center"/>
    </xf>
    <xf numFmtId="165" fontId="5" fillId="4" borderId="9" xfId="1" applyNumberFormat="1" applyFont="1" applyFill="1" applyBorder="1" applyAlignment="1">
      <alignment horizontal="center" vertical="center"/>
    </xf>
    <xf numFmtId="165" fontId="7" fillId="0" borderId="0" xfId="0" applyNumberFormat="1" applyFont="1"/>
    <xf numFmtId="0" fontId="8" fillId="9" borderId="45" xfId="0" applyFont="1" applyFill="1" applyBorder="1" applyAlignment="1">
      <alignment horizontal="center" vertical="center" wrapText="1"/>
    </xf>
    <xf numFmtId="0" fontId="9" fillId="9" borderId="44" xfId="0" applyFont="1" applyFill="1" applyBorder="1" applyAlignment="1">
      <alignment horizontal="center" vertical="center" wrapText="1"/>
    </xf>
    <xf numFmtId="0" fontId="6" fillId="11" borderId="32" xfId="0" applyFont="1" applyFill="1" applyBorder="1" applyAlignment="1">
      <alignment horizontal="center" vertical="center"/>
    </xf>
    <xf numFmtId="0" fontId="0" fillId="0" borderId="34" xfId="0" applyBorder="1" applyAlignment="1">
      <alignment horizontal="center" vertical="center"/>
    </xf>
    <xf numFmtId="0" fontId="6" fillId="9" borderId="19"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0" fillId="9" borderId="14" xfId="0"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0" fillId="0" borderId="16" xfId="0" applyBorder="1" applyAlignment="1">
      <alignment horizontal="center" vertical="center" wrapText="1"/>
    </xf>
    <xf numFmtId="0" fontId="6" fillId="10" borderId="19" xfId="0" applyFont="1" applyFill="1" applyBorder="1" applyAlignment="1">
      <alignment horizontal="center" vertical="center"/>
    </xf>
    <xf numFmtId="0" fontId="0" fillId="0" borderId="14" xfId="0" applyBorder="1" applyAlignment="1"/>
    <xf numFmtId="3" fontId="3" fillId="0" borderId="15" xfId="0" applyNumberFormat="1" applyFont="1" applyFill="1" applyBorder="1" applyAlignment="1">
      <alignment vertical="center" wrapText="1"/>
    </xf>
    <xf numFmtId="0" fontId="6" fillId="0" borderId="26" xfId="0" applyFont="1" applyBorder="1" applyAlignment="1"/>
    <xf numFmtId="3" fontId="3" fillId="0" borderId="3" xfId="0" applyNumberFormat="1" applyFont="1" applyFill="1" applyBorder="1" applyAlignment="1">
      <alignment horizontal="right" vertical="center"/>
    </xf>
    <xf numFmtId="0" fontId="3" fillId="0" borderId="29" xfId="0" applyFont="1" applyBorder="1" applyAlignment="1">
      <alignment horizontal="right" vertical="center"/>
    </xf>
    <xf numFmtId="0" fontId="6" fillId="0" borderId="16" xfId="0" applyFont="1" applyBorder="1" applyAlignment="1"/>
    <xf numFmtId="0" fontId="3" fillId="3" borderId="19" xfId="0" applyFont="1" applyFill="1" applyBorder="1" applyAlignment="1">
      <alignment horizontal="center" vertical="center" wrapText="1"/>
    </xf>
    <xf numFmtId="0" fontId="3" fillId="3" borderId="13" xfId="0" applyFont="1" applyFill="1" applyBorder="1" applyAlignment="1">
      <alignment horizontal="center" vertical="center" wrapText="1"/>
    </xf>
    <xf numFmtId="3" fontId="3" fillId="0" borderId="46" xfId="0" applyNumberFormat="1" applyFont="1" applyFill="1" applyBorder="1" applyAlignment="1">
      <alignment vertical="center" wrapText="1"/>
    </xf>
    <xf numFmtId="0" fontId="3" fillId="0" borderId="27" xfId="0" applyFont="1" applyBorder="1" applyAlignment="1">
      <alignment vertical="center" wrapText="1"/>
    </xf>
    <xf numFmtId="0" fontId="3" fillId="0" borderId="47" xfId="0" applyFont="1" applyBorder="1" applyAlignment="1">
      <alignment vertical="center" wrapText="1"/>
    </xf>
    <xf numFmtId="3" fontId="3" fillId="0" borderId="21" xfId="0" applyNumberFormat="1" applyFont="1" applyFill="1" applyBorder="1" applyAlignment="1">
      <alignment vertical="center" wrapText="1"/>
    </xf>
    <xf numFmtId="0" fontId="6" fillId="0" borderId="20" xfId="0" applyFont="1" applyBorder="1" applyAlignment="1"/>
    <xf numFmtId="3" fontId="3" fillId="0" borderId="11" xfId="0" applyNumberFormat="1" applyFont="1" applyFill="1" applyBorder="1" applyAlignment="1">
      <alignment vertical="center" wrapText="1"/>
    </xf>
    <xf numFmtId="0" fontId="6" fillId="0" borderId="25" xfId="0" applyFont="1" applyBorder="1" applyAlignment="1"/>
    <xf numFmtId="0" fontId="16" fillId="4" borderId="32" xfId="0" applyFont="1" applyFill="1" applyBorder="1" applyAlignment="1">
      <alignment horizontal="center" wrapText="1"/>
    </xf>
    <xf numFmtId="0" fontId="16" fillId="4" borderId="33" xfId="0" applyFont="1" applyFill="1" applyBorder="1" applyAlignment="1">
      <alignment horizontal="center" wrapText="1"/>
    </xf>
    <xf numFmtId="0" fontId="16" fillId="4" borderId="33" xfId="0" applyFont="1" applyFill="1" applyBorder="1" applyAlignment="1">
      <alignment wrapText="1"/>
    </xf>
    <xf numFmtId="0" fontId="8" fillId="0" borderId="33" xfId="0" applyFont="1" applyBorder="1" applyAlignment="1"/>
    <xf numFmtId="0" fontId="8" fillId="0" borderId="34" xfId="0" applyFont="1" applyBorder="1" applyAlignment="1"/>
    <xf numFmtId="0" fontId="6" fillId="3" borderId="2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0" fillId="0" borderId="3" xfId="0" applyBorder="1" applyAlignment="1">
      <alignment horizontal="center" vertical="center" wrapText="1"/>
    </xf>
    <xf numFmtId="0" fontId="6" fillId="6" borderId="42"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0" fillId="6" borderId="44" xfId="0" applyFill="1" applyBorder="1" applyAlignment="1">
      <alignment horizontal="center" vertical="center" wrapText="1"/>
    </xf>
    <xf numFmtId="0" fontId="6" fillId="6" borderId="37"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0" fillId="6" borderId="29" xfId="0"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6" fillId="12" borderId="46" xfId="0" applyFont="1" applyFill="1" applyBorder="1" applyAlignment="1">
      <alignment horizontal="center" vertical="center" wrapText="1"/>
    </xf>
    <xf numFmtId="0" fontId="0" fillId="13" borderId="48" xfId="0" applyFill="1" applyBorder="1" applyAlignment="1">
      <alignment horizontal="center" vertical="center" wrapText="1"/>
    </xf>
    <xf numFmtId="0" fontId="0" fillId="0" borderId="31" xfId="0" applyBorder="1" applyAlignment="1">
      <alignment horizontal="center" vertical="center" wrapText="1"/>
    </xf>
    <xf numFmtId="0" fontId="6" fillId="6" borderId="21" xfId="0" applyFont="1" applyFill="1" applyBorder="1" applyAlignment="1">
      <alignment horizontal="center" vertical="center" wrapText="1"/>
    </xf>
    <xf numFmtId="0" fontId="0" fillId="6" borderId="49" xfId="0" applyFill="1" applyBorder="1" applyAlignment="1">
      <alignment horizontal="center" vertical="center" wrapText="1"/>
    </xf>
    <xf numFmtId="0" fontId="6" fillId="6" borderId="19" xfId="0" applyFont="1" applyFill="1" applyBorder="1" applyAlignment="1">
      <alignment horizontal="center" vertical="center" wrapText="1"/>
    </xf>
    <xf numFmtId="0" fontId="0" fillId="6" borderId="14" xfId="0"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11" borderId="32" xfId="0" applyFont="1" applyFill="1" applyBorder="1" applyAlignment="1">
      <alignment horizontal="center" vertical="center" wrapText="1"/>
    </xf>
    <xf numFmtId="0" fontId="0" fillId="0" borderId="34" xfId="0" applyBorder="1" applyAlignment="1">
      <alignment horizontal="center" vertical="center" wrapText="1"/>
    </xf>
    <xf numFmtId="0" fontId="9" fillId="0" borderId="33" xfId="0" applyFont="1" applyBorder="1" applyAlignment="1"/>
    <xf numFmtId="0" fontId="9" fillId="0" borderId="34" xfId="0" applyFont="1" applyBorder="1" applyAlignment="1"/>
    <xf numFmtId="0" fontId="8" fillId="6" borderId="1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14" fillId="4" borderId="0" xfId="0" applyFont="1" applyFill="1" applyBorder="1" applyAlignment="1">
      <alignment horizontal="left" vertical="top" wrapText="1"/>
    </xf>
    <xf numFmtId="0" fontId="15" fillId="0" borderId="0" xfId="0" applyFont="1" applyBorder="1" applyAlignment="1">
      <alignment horizontal="left" vertical="top"/>
    </xf>
    <xf numFmtId="0" fontId="0" fillId="0" borderId="0" xfId="0" applyBorder="1" applyAlignment="1"/>
    <xf numFmtId="0" fontId="3" fillId="6" borderId="33" xfId="0" applyFont="1" applyFill="1" applyBorder="1" applyAlignment="1">
      <alignment horizontal="center" vertical="center"/>
    </xf>
    <xf numFmtId="0" fontId="3" fillId="6" borderId="34" xfId="0" applyFont="1" applyFill="1" applyBorder="1" applyAlignment="1">
      <alignment horizontal="center" vertical="center"/>
    </xf>
    <xf numFmtId="0" fontId="3" fillId="6" borderId="19"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32" xfId="0" applyFont="1" applyFill="1" applyBorder="1" applyAlignment="1">
      <alignment horizontal="center" vertical="center"/>
    </xf>
    <xf numFmtId="0" fontId="6" fillId="6" borderId="14"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0" fillId="0" borderId="0" xfId="0" applyBorder="1" applyAlignment="1">
      <alignment horizontal="left" vertical="top" wrapText="1"/>
    </xf>
    <xf numFmtId="3" fontId="3" fillId="0" borderId="32" xfId="0" applyNumberFormat="1" applyFont="1" applyFill="1" applyBorder="1" applyAlignment="1">
      <alignment horizontal="right" vertical="center"/>
    </xf>
    <xf numFmtId="0" fontId="3" fillId="0" borderId="33" xfId="0" applyFont="1" applyBorder="1" applyAlignment="1">
      <alignment horizontal="right" vertical="center"/>
    </xf>
    <xf numFmtId="0" fontId="6" fillId="0" borderId="34" xfId="0" applyFont="1" applyBorder="1" applyAlignment="1"/>
    <xf numFmtId="0" fontId="6" fillId="10" borderId="32" xfId="0" applyFont="1" applyFill="1" applyBorder="1" applyAlignment="1">
      <alignment horizontal="center" vertical="center"/>
    </xf>
    <xf numFmtId="0" fontId="0" fillId="9" borderId="34" xfId="0" applyFill="1" applyBorder="1" applyAlignment="1">
      <alignment horizontal="center" vertical="center"/>
    </xf>
    <xf numFmtId="0" fontId="6" fillId="10" borderId="19" xfId="0" applyFont="1" applyFill="1" applyBorder="1" applyAlignment="1">
      <alignment horizontal="center" vertical="center" wrapText="1"/>
    </xf>
    <xf numFmtId="0" fontId="6" fillId="10" borderId="14" xfId="0" applyFont="1" applyFill="1" applyBorder="1" applyAlignment="1">
      <alignment horizontal="center" vertical="center" wrapText="1"/>
    </xf>
    <xf numFmtId="0" fontId="0" fillId="0" borderId="14" xfId="0" applyBorder="1" applyAlignment="1">
      <alignment horizontal="center" vertical="center" wrapText="1"/>
    </xf>
    <xf numFmtId="0" fontId="6" fillId="9" borderId="23" xfId="0" applyFont="1" applyFill="1" applyBorder="1" applyAlignment="1">
      <alignment horizontal="center" vertical="center" wrapText="1"/>
    </xf>
    <xf numFmtId="0" fontId="6" fillId="9" borderId="37"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10" borderId="23" xfId="0" applyFont="1" applyFill="1" applyBorder="1" applyAlignment="1">
      <alignment horizontal="center" vertical="center" wrapText="1"/>
    </xf>
    <xf numFmtId="0" fontId="6" fillId="10" borderId="37" xfId="0" applyFont="1" applyFill="1" applyBorder="1" applyAlignment="1">
      <alignment horizontal="center" vertical="center" wrapText="1"/>
    </xf>
    <xf numFmtId="0" fontId="6" fillId="10" borderId="22" xfId="0" applyFont="1" applyFill="1" applyBorder="1" applyAlignment="1">
      <alignment horizontal="center" vertical="center" wrapText="1"/>
    </xf>
    <xf numFmtId="0" fontId="6" fillId="10" borderId="32" xfId="0" applyFont="1" applyFill="1" applyBorder="1" applyAlignment="1">
      <alignment horizontal="center" vertical="center" wrapText="1"/>
    </xf>
    <xf numFmtId="0" fontId="6" fillId="10" borderId="33" xfId="0" applyFont="1" applyFill="1" applyBorder="1" applyAlignment="1">
      <alignment horizontal="center" vertical="center" wrapText="1"/>
    </xf>
    <xf numFmtId="0" fontId="6" fillId="10" borderId="34" xfId="0" applyFont="1" applyFill="1" applyBorder="1" applyAlignment="1">
      <alignment horizontal="center" vertical="center" wrapText="1"/>
    </xf>
    <xf numFmtId="165" fontId="11" fillId="0" borderId="0" xfId="0" applyNumberFormat="1" applyFont="1"/>
    <xf numFmtId="0" fontId="9" fillId="0" borderId="0" xfId="0" applyFont="1" applyBorder="1" applyAlignment="1"/>
    <xf numFmtId="0" fontId="16" fillId="4" borderId="34" xfId="0" applyFont="1" applyFill="1" applyBorder="1" applyAlignment="1">
      <alignment horizontal="center" wrapText="1"/>
    </xf>
  </cellXfs>
  <cellStyles count="6">
    <cellStyle name="Comma" xfId="1" builtinId="3"/>
    <cellStyle name="Millares 2" xfId="5"/>
    <cellStyle name="Normal" xfId="0" builtinId="0"/>
    <cellStyle name="Normal 2" xfId="2"/>
    <cellStyle name="Normal 3" xfId="3"/>
    <cellStyle name="Porcentaje 2" xfId="4"/>
  </cellStyles>
  <dxfs count="0"/>
  <tableStyles count="0" defaultTableStyle="TableStyleMedium2" defaultPivotStyle="PivotStyleLight16"/>
  <colors>
    <mruColors>
      <color rgb="FFFFFF99"/>
      <color rgb="FFEEED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C.NARANJAS%20MARZO%20.%20Extracci&#243;n%2029.04.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XISTENCIAS INICIALES"/>
      <sheetName val="2.1 UVA+PROD vino color"/>
      <sheetName val="2.2.UVA+PROD vino acum.H+b1 "/>
      <sheetName val="3,1. ENTRADAS España"/>
      <sheetName val="3,2. ENTRADAS otros países"/>
      <sheetName val="4. RESUMEN SALIDAS VINO"/>
      <sheetName val="4.1. SAL INT VINO"/>
      <sheetName val="4.2. SAL DESTIL-VINAGR"/>
      <sheetName val="4.3. SALIDAS exteriores UE"/>
      <sheetName val="4.4 SALIDAS ext TERCEROS"/>
      <sheetName val="4.5 SALIDAS ext  MOSTO"/>
      <sheetName val="5. EXISTENCIAS FINALES"/>
      <sheetName val="Datos origen VINO"/>
      <sheetName val="Datos origen MOSTO"/>
      <sheetName val="Producción agosto"/>
      <sheetName val="Producción Septiembre"/>
      <sheetName val="Producción Octubre"/>
      <sheetName val="Producción Noviembre"/>
      <sheetName val="Producción Noviembre ampliada"/>
      <sheetName val="Producción Diciembre"/>
      <sheetName val="Producción Enero"/>
      <sheetName val="Producción Febrero"/>
      <sheetName val="Producción Marzo"/>
      <sheetName val="Producción Abril"/>
      <sheetName val="Producción Mayo"/>
      <sheetName val="Producción Juni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2">
          <cell r="C12">
            <v>0</v>
          </cell>
          <cell r="D12">
            <v>0</v>
          </cell>
          <cell r="I12">
            <v>0</v>
          </cell>
          <cell r="K12">
            <v>211</v>
          </cell>
        </row>
        <row r="13">
          <cell r="C13">
            <v>0</v>
          </cell>
          <cell r="D13">
            <v>0</v>
          </cell>
          <cell r="I13">
            <v>0</v>
          </cell>
          <cell r="K13">
            <v>0</v>
          </cell>
        </row>
        <row r="14">
          <cell r="C14">
            <v>0</v>
          </cell>
          <cell r="D14">
            <v>0</v>
          </cell>
          <cell r="I14">
            <v>0</v>
          </cell>
          <cell r="K14">
            <v>0</v>
          </cell>
        </row>
        <row r="15">
          <cell r="C15">
            <v>0</v>
          </cell>
          <cell r="D15">
            <v>0</v>
          </cell>
          <cell r="I15">
            <v>0</v>
          </cell>
          <cell r="K15">
            <v>0</v>
          </cell>
        </row>
        <row r="16">
          <cell r="C16">
            <v>0</v>
          </cell>
          <cell r="D16">
            <v>0</v>
          </cell>
          <cell r="I16">
            <v>0</v>
          </cell>
          <cell r="K16">
            <v>0</v>
          </cell>
        </row>
        <row r="17">
          <cell r="C17">
            <v>0</v>
          </cell>
          <cell r="D17">
            <v>0</v>
          </cell>
          <cell r="I17">
            <v>0</v>
          </cell>
          <cell r="K17">
            <v>0</v>
          </cell>
        </row>
        <row r="18">
          <cell r="C18">
            <v>0</v>
          </cell>
          <cell r="D18">
            <v>0</v>
          </cell>
          <cell r="I18">
            <v>0</v>
          </cell>
          <cell r="K18">
            <v>14650</v>
          </cell>
        </row>
        <row r="19">
          <cell r="C19">
            <v>0</v>
          </cell>
          <cell r="D19">
            <v>0</v>
          </cell>
          <cell r="I19">
            <v>0</v>
          </cell>
          <cell r="K19">
            <v>0</v>
          </cell>
        </row>
        <row r="20">
          <cell r="C20">
            <v>0</v>
          </cell>
          <cell r="D20">
            <v>0</v>
          </cell>
          <cell r="I20">
            <v>0</v>
          </cell>
          <cell r="K20">
            <v>1885</v>
          </cell>
        </row>
        <row r="21">
          <cell r="C21">
            <v>0</v>
          </cell>
          <cell r="D21">
            <v>0</v>
          </cell>
          <cell r="I21">
            <v>0</v>
          </cell>
          <cell r="K21">
            <v>0</v>
          </cell>
        </row>
        <row r="22">
          <cell r="C22">
            <v>0</v>
          </cell>
          <cell r="D22">
            <v>0</v>
          </cell>
          <cell r="I22">
            <v>0</v>
          </cell>
          <cell r="K22">
            <v>0</v>
          </cell>
        </row>
        <row r="23">
          <cell r="C23">
            <v>0</v>
          </cell>
          <cell r="D23">
            <v>0</v>
          </cell>
          <cell r="I23">
            <v>0</v>
          </cell>
          <cell r="K23">
            <v>0</v>
          </cell>
        </row>
        <row r="24">
          <cell r="C24">
            <v>0</v>
          </cell>
          <cell r="D24">
            <v>0</v>
          </cell>
          <cell r="I24">
            <v>0</v>
          </cell>
          <cell r="K24">
            <v>0</v>
          </cell>
        </row>
        <row r="25">
          <cell r="C25">
            <v>0</v>
          </cell>
          <cell r="D25">
            <v>0</v>
          </cell>
          <cell r="I25">
            <v>0</v>
          </cell>
          <cell r="K25">
            <v>0</v>
          </cell>
        </row>
        <row r="26">
          <cell r="C26">
            <v>0</v>
          </cell>
          <cell r="D26">
            <v>0</v>
          </cell>
          <cell r="I26">
            <v>0</v>
          </cell>
          <cell r="K26">
            <v>0</v>
          </cell>
        </row>
        <row r="27">
          <cell r="C27">
            <v>0</v>
          </cell>
          <cell r="D27">
            <v>0</v>
          </cell>
          <cell r="I27">
            <v>0</v>
          </cell>
          <cell r="K27">
            <v>0</v>
          </cell>
        </row>
        <row r="28">
          <cell r="C28">
            <v>0</v>
          </cell>
          <cell r="D28">
            <v>0</v>
          </cell>
          <cell r="I28">
            <v>1352</v>
          </cell>
          <cell r="K28">
            <v>2026</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showGridLines="0" tabSelected="1" view="pageBreakPreview" zoomScale="60" zoomScaleNormal="93" workbookViewId="0">
      <pane ySplit="5" topLeftCell="A6" activePane="bottomLeft" state="frozen"/>
      <selection activeCell="E26" sqref="E26"/>
      <selection pane="bottomLeft" activeCell="D17" sqref="D17"/>
    </sheetView>
  </sheetViews>
  <sheetFormatPr defaultColWidth="10.90625" defaultRowHeight="12.5" x14ac:dyDescent="0.25"/>
  <cols>
    <col min="1" max="1" width="24.26953125" customWidth="1"/>
    <col min="2" max="2" width="18.1796875" bestFit="1" customWidth="1"/>
    <col min="3" max="3" width="17.7265625" bestFit="1" customWidth="1"/>
    <col min="4" max="4" width="17.54296875" customWidth="1"/>
    <col min="5" max="5" width="17.1796875" customWidth="1"/>
    <col min="6" max="6" width="17.7265625" bestFit="1" customWidth="1"/>
    <col min="7" max="7" width="16.54296875" customWidth="1"/>
    <col min="8" max="8" width="15.54296875" bestFit="1" customWidth="1"/>
    <col min="9" max="9" width="15.54296875" customWidth="1"/>
    <col min="10" max="10" width="15.54296875" bestFit="1" customWidth="1"/>
    <col min="11" max="11" width="9" customWidth="1"/>
    <col min="12" max="12" width="10.54296875" customWidth="1"/>
    <col min="13" max="13" width="14.81640625" customWidth="1"/>
  </cols>
  <sheetData>
    <row r="1" spans="1:23" ht="21.75" customHeight="1" thickBot="1" x14ac:dyDescent="0.4">
      <c r="A1" s="159" t="s">
        <v>70</v>
      </c>
      <c r="B1" s="160"/>
      <c r="C1" s="161"/>
      <c r="D1" s="161"/>
      <c r="E1" s="162"/>
      <c r="F1" s="162"/>
      <c r="G1" s="162"/>
      <c r="H1" s="162"/>
      <c r="I1" s="162"/>
      <c r="J1" s="163"/>
      <c r="K1" s="17"/>
      <c r="L1" s="17"/>
      <c r="M1" s="17"/>
      <c r="N1" s="17"/>
      <c r="O1" s="17"/>
      <c r="P1" s="17"/>
      <c r="Q1" s="17"/>
      <c r="R1" s="17"/>
      <c r="S1" s="17"/>
      <c r="T1" s="17"/>
      <c r="U1" s="17"/>
      <c r="V1" s="17"/>
      <c r="W1" s="17"/>
    </row>
    <row r="2" spans="1:23" ht="16" thickBot="1" x14ac:dyDescent="0.4">
      <c r="A2" s="18"/>
      <c r="B2" s="18"/>
      <c r="C2" s="19"/>
      <c r="D2" s="19"/>
      <c r="E2" s="17"/>
      <c r="F2" s="17"/>
      <c r="G2" s="17"/>
      <c r="H2" s="17"/>
      <c r="I2" s="17"/>
      <c r="J2" s="17"/>
      <c r="K2" s="17"/>
      <c r="L2" s="17"/>
      <c r="M2" s="17"/>
      <c r="N2" s="17"/>
      <c r="O2" s="17"/>
      <c r="P2" s="17"/>
      <c r="Q2" s="17"/>
      <c r="R2" s="17"/>
      <c r="S2" s="17"/>
      <c r="T2" s="17"/>
      <c r="U2" s="17"/>
      <c r="V2" s="17"/>
      <c r="W2" s="17"/>
    </row>
    <row r="3" spans="1:23" ht="27.75" customHeight="1" thickBot="1" x14ac:dyDescent="0.3">
      <c r="A3" s="164" t="s">
        <v>25</v>
      </c>
      <c r="B3" s="167" t="s">
        <v>63</v>
      </c>
      <c r="C3" s="168"/>
      <c r="D3" s="168"/>
      <c r="E3" s="169"/>
      <c r="F3" s="133" t="s">
        <v>64</v>
      </c>
      <c r="G3" s="134"/>
      <c r="H3" s="170" t="s">
        <v>29</v>
      </c>
      <c r="I3" s="137" t="s">
        <v>30</v>
      </c>
      <c r="J3" s="140" t="s">
        <v>31</v>
      </c>
    </row>
    <row r="4" spans="1:23" ht="21" customHeight="1" thickBot="1" x14ac:dyDescent="0.3">
      <c r="A4" s="165"/>
      <c r="B4" s="135" t="s">
        <v>33</v>
      </c>
      <c r="C4" s="136"/>
      <c r="D4" s="135" t="s">
        <v>17</v>
      </c>
      <c r="E4" s="136"/>
      <c r="F4" s="143" t="s">
        <v>33</v>
      </c>
      <c r="G4" s="143" t="s">
        <v>17</v>
      </c>
      <c r="H4" s="171"/>
      <c r="I4" s="138"/>
      <c r="J4" s="141"/>
    </row>
    <row r="5" spans="1:23" ht="24.75" customHeight="1" thickBot="1" x14ac:dyDescent="0.3">
      <c r="A5" s="166"/>
      <c r="B5" s="62" t="s">
        <v>19</v>
      </c>
      <c r="C5" s="63" t="s">
        <v>18</v>
      </c>
      <c r="D5" s="62" t="s">
        <v>19</v>
      </c>
      <c r="E5" s="67" t="s">
        <v>18</v>
      </c>
      <c r="F5" s="144"/>
      <c r="G5" s="144"/>
      <c r="H5" s="172"/>
      <c r="I5" s="139"/>
      <c r="J5" s="142"/>
    </row>
    <row r="6" spans="1:23" ht="14" x14ac:dyDescent="0.25">
      <c r="A6" s="42" t="s">
        <v>11</v>
      </c>
      <c r="B6" s="13">
        <v>50888</v>
      </c>
      <c r="C6" s="13">
        <v>13072</v>
      </c>
      <c r="D6" s="13">
        <v>3102907</v>
      </c>
      <c r="E6" s="13">
        <v>48749</v>
      </c>
      <c r="F6" s="95">
        <v>0</v>
      </c>
      <c r="G6" s="7">
        <v>21219</v>
      </c>
      <c r="H6" s="94">
        <v>3215616</v>
      </c>
      <c r="I6" s="95">
        <v>21219</v>
      </c>
      <c r="J6" s="130">
        <v>3236835</v>
      </c>
    </row>
    <row r="7" spans="1:23" ht="14" x14ac:dyDescent="0.25">
      <c r="A7" s="3" t="s">
        <v>10</v>
      </c>
      <c r="B7" s="14">
        <v>1615624</v>
      </c>
      <c r="C7" s="20">
        <v>151318</v>
      </c>
      <c r="D7" s="30">
        <v>170628</v>
      </c>
      <c r="E7" s="14">
        <v>31209</v>
      </c>
      <c r="F7" s="37">
        <v>123</v>
      </c>
      <c r="G7" s="55">
        <v>160</v>
      </c>
      <c r="H7" s="14">
        <v>1968779</v>
      </c>
      <c r="I7" s="37">
        <v>283</v>
      </c>
      <c r="J7" s="129">
        <v>1969062</v>
      </c>
    </row>
    <row r="8" spans="1:23" ht="14" x14ac:dyDescent="0.25">
      <c r="A8" s="4" t="s">
        <v>13</v>
      </c>
      <c r="B8" s="15">
        <v>9696</v>
      </c>
      <c r="C8" s="11">
        <v>3805</v>
      </c>
      <c r="D8" s="31">
        <v>2783</v>
      </c>
      <c r="E8" s="15">
        <v>2541</v>
      </c>
      <c r="F8" s="33">
        <v>0</v>
      </c>
      <c r="G8" s="7">
        <v>2</v>
      </c>
      <c r="H8" s="15">
        <v>18825</v>
      </c>
      <c r="I8" s="33">
        <v>2</v>
      </c>
      <c r="J8" s="131">
        <v>18827</v>
      </c>
    </row>
    <row r="9" spans="1:23" ht="14" x14ac:dyDescent="0.25">
      <c r="A9" s="3" t="s">
        <v>16</v>
      </c>
      <c r="B9" s="14">
        <v>38501</v>
      </c>
      <c r="C9" s="20">
        <v>12129</v>
      </c>
      <c r="D9" s="30">
        <v>14059</v>
      </c>
      <c r="E9" s="14">
        <v>3835</v>
      </c>
      <c r="F9" s="37">
        <v>0</v>
      </c>
      <c r="G9" s="55">
        <v>0</v>
      </c>
      <c r="H9" s="14">
        <v>68524</v>
      </c>
      <c r="I9" s="37">
        <v>0</v>
      </c>
      <c r="J9" s="129">
        <v>68524</v>
      </c>
    </row>
    <row r="10" spans="1:23" ht="14" x14ac:dyDescent="0.25">
      <c r="A10" s="4" t="s">
        <v>15</v>
      </c>
      <c r="B10" s="15">
        <v>10721</v>
      </c>
      <c r="C10" s="11">
        <v>2279</v>
      </c>
      <c r="D10" s="31">
        <v>17867</v>
      </c>
      <c r="E10" s="15">
        <v>4228</v>
      </c>
      <c r="F10" s="33">
        <v>0</v>
      </c>
      <c r="G10" s="7">
        <v>0</v>
      </c>
      <c r="H10" s="15">
        <v>35095</v>
      </c>
      <c r="I10" s="33">
        <v>0</v>
      </c>
      <c r="J10" s="131">
        <v>35095</v>
      </c>
    </row>
    <row r="11" spans="1:23" ht="14" x14ac:dyDescent="0.25">
      <c r="A11" s="3" t="s">
        <v>14</v>
      </c>
      <c r="B11" s="14">
        <v>1674</v>
      </c>
      <c r="C11" s="20">
        <v>814</v>
      </c>
      <c r="D11" s="30">
        <v>1657</v>
      </c>
      <c r="E11" s="14">
        <v>222</v>
      </c>
      <c r="F11" s="37">
        <v>0</v>
      </c>
      <c r="G11" s="55">
        <v>0</v>
      </c>
      <c r="H11" s="14">
        <v>4367</v>
      </c>
      <c r="I11" s="37">
        <v>0</v>
      </c>
      <c r="J11" s="129">
        <v>4367</v>
      </c>
    </row>
    <row r="12" spans="1:23" ht="14" x14ac:dyDescent="0.25">
      <c r="A12" s="4" t="s">
        <v>5</v>
      </c>
      <c r="B12" s="15">
        <v>11117965</v>
      </c>
      <c r="C12" s="11">
        <v>385713</v>
      </c>
      <c r="D12" s="31">
        <v>9152975</v>
      </c>
      <c r="E12" s="15">
        <v>169282</v>
      </c>
      <c r="F12" s="33">
        <v>542171</v>
      </c>
      <c r="G12" s="7">
        <v>4135665</v>
      </c>
      <c r="H12" s="15">
        <v>20825935</v>
      </c>
      <c r="I12" s="33">
        <v>4677836</v>
      </c>
      <c r="J12" s="131">
        <v>25503771</v>
      </c>
    </row>
    <row r="13" spans="1:23" ht="14" x14ac:dyDescent="0.25">
      <c r="A13" s="3" t="s">
        <v>9</v>
      </c>
      <c r="B13" s="14">
        <v>2042290</v>
      </c>
      <c r="C13" s="20">
        <v>459265</v>
      </c>
      <c r="D13" s="30">
        <v>975962</v>
      </c>
      <c r="E13" s="14">
        <v>106347</v>
      </c>
      <c r="F13" s="37">
        <v>470</v>
      </c>
      <c r="G13" s="55">
        <v>493</v>
      </c>
      <c r="H13" s="14">
        <v>3583864</v>
      </c>
      <c r="I13" s="37">
        <v>963</v>
      </c>
      <c r="J13" s="129">
        <v>3584827</v>
      </c>
    </row>
    <row r="14" spans="1:23" ht="14" x14ac:dyDescent="0.25">
      <c r="A14" s="4" t="s">
        <v>12</v>
      </c>
      <c r="B14" s="15">
        <v>1211325</v>
      </c>
      <c r="C14" s="11">
        <v>431621</v>
      </c>
      <c r="D14" s="31">
        <v>1998205</v>
      </c>
      <c r="E14" s="15">
        <v>2405743</v>
      </c>
      <c r="F14" s="33">
        <v>0</v>
      </c>
      <c r="G14" s="7">
        <v>5409</v>
      </c>
      <c r="H14" s="15">
        <v>6046894</v>
      </c>
      <c r="I14" s="33">
        <v>5409</v>
      </c>
      <c r="J14" s="131">
        <v>6052303</v>
      </c>
    </row>
    <row r="15" spans="1:23" ht="14" x14ac:dyDescent="0.25">
      <c r="A15" s="3" t="s">
        <v>4</v>
      </c>
      <c r="B15" s="14">
        <v>780296</v>
      </c>
      <c r="C15" s="20">
        <v>30311</v>
      </c>
      <c r="D15" s="30">
        <v>1339520</v>
      </c>
      <c r="E15" s="14">
        <v>83762</v>
      </c>
      <c r="F15" s="37">
        <v>13508</v>
      </c>
      <c r="G15" s="55">
        <v>169499</v>
      </c>
      <c r="H15" s="14">
        <v>2233889</v>
      </c>
      <c r="I15" s="37">
        <v>183007</v>
      </c>
      <c r="J15" s="129">
        <v>2416896</v>
      </c>
    </row>
    <row r="16" spans="1:23" ht="14" x14ac:dyDescent="0.25">
      <c r="A16" s="4" t="s">
        <v>3</v>
      </c>
      <c r="B16" s="15">
        <v>146838</v>
      </c>
      <c r="C16" s="11">
        <v>30589</v>
      </c>
      <c r="D16" s="31">
        <v>364446</v>
      </c>
      <c r="E16" s="15">
        <v>53477</v>
      </c>
      <c r="F16" s="33">
        <v>0</v>
      </c>
      <c r="G16" s="7">
        <v>392</v>
      </c>
      <c r="H16" s="15">
        <v>595350</v>
      </c>
      <c r="I16" s="33">
        <v>392</v>
      </c>
      <c r="J16" s="131">
        <v>595742</v>
      </c>
    </row>
    <row r="17" spans="1:10" ht="14" x14ac:dyDescent="0.25">
      <c r="A17" s="3" t="s">
        <v>8</v>
      </c>
      <c r="B17" s="14">
        <v>60587</v>
      </c>
      <c r="C17" s="20">
        <v>9821</v>
      </c>
      <c r="D17" s="30">
        <v>19989</v>
      </c>
      <c r="E17" s="14">
        <v>2756</v>
      </c>
      <c r="F17" s="37">
        <v>0</v>
      </c>
      <c r="G17" s="55">
        <v>0</v>
      </c>
      <c r="H17" s="14">
        <v>93153</v>
      </c>
      <c r="I17" s="37">
        <v>0</v>
      </c>
      <c r="J17" s="129">
        <v>93153</v>
      </c>
    </row>
    <row r="18" spans="1:10" ht="14" x14ac:dyDescent="0.25">
      <c r="A18" s="4" t="s">
        <v>2</v>
      </c>
      <c r="B18" s="15">
        <v>1018272</v>
      </c>
      <c r="C18" s="11">
        <v>71561</v>
      </c>
      <c r="D18" s="31">
        <v>110192</v>
      </c>
      <c r="E18" s="15">
        <v>57707</v>
      </c>
      <c r="F18" s="33">
        <v>745</v>
      </c>
      <c r="G18" s="7">
        <v>38</v>
      </c>
      <c r="H18" s="15">
        <v>1257732</v>
      </c>
      <c r="I18" s="33">
        <v>783</v>
      </c>
      <c r="J18" s="131">
        <v>1258515</v>
      </c>
    </row>
    <row r="19" spans="1:10" ht="14" x14ac:dyDescent="0.25">
      <c r="A19" s="3" t="s">
        <v>1</v>
      </c>
      <c r="B19" s="14">
        <v>1191421</v>
      </c>
      <c r="C19" s="20">
        <v>177571</v>
      </c>
      <c r="D19" s="30">
        <v>95913</v>
      </c>
      <c r="E19" s="14">
        <v>26051</v>
      </c>
      <c r="F19" s="37">
        <v>0</v>
      </c>
      <c r="G19" s="55">
        <v>2771</v>
      </c>
      <c r="H19" s="14">
        <v>1490956</v>
      </c>
      <c r="I19" s="37">
        <v>2771</v>
      </c>
      <c r="J19" s="129">
        <v>1493727</v>
      </c>
    </row>
    <row r="20" spans="1:10" ht="14" x14ac:dyDescent="0.25">
      <c r="A20" s="4" t="s">
        <v>7</v>
      </c>
      <c r="B20" s="16">
        <v>2095540</v>
      </c>
      <c r="C20" s="12">
        <v>434927</v>
      </c>
      <c r="D20" s="32">
        <v>106943</v>
      </c>
      <c r="E20" s="16">
        <v>28994</v>
      </c>
      <c r="F20" s="96">
        <v>0</v>
      </c>
      <c r="G20" s="119">
        <v>0</v>
      </c>
      <c r="H20" s="32">
        <v>2666404</v>
      </c>
      <c r="I20" s="96">
        <v>0</v>
      </c>
      <c r="J20" s="128">
        <v>2666404</v>
      </c>
    </row>
    <row r="21" spans="1:10" ht="14" x14ac:dyDescent="0.25">
      <c r="A21" s="87" t="s">
        <v>6</v>
      </c>
      <c r="B21" s="14">
        <v>4945037</v>
      </c>
      <c r="C21" s="20">
        <v>650778</v>
      </c>
      <c r="D21" s="30">
        <v>253665</v>
      </c>
      <c r="E21" s="14">
        <v>46534</v>
      </c>
      <c r="F21" s="97">
        <v>0</v>
      </c>
      <c r="G21" s="120">
        <v>1745</v>
      </c>
      <c r="H21" s="30">
        <v>5896014</v>
      </c>
      <c r="I21" s="97">
        <v>1745</v>
      </c>
      <c r="J21" s="129">
        <v>5897759</v>
      </c>
    </row>
    <row r="22" spans="1:10" ht="14.5" thickBot="1" x14ac:dyDescent="0.3">
      <c r="A22" s="4" t="s">
        <v>0</v>
      </c>
      <c r="B22" s="15">
        <v>2018795</v>
      </c>
      <c r="C22" s="11">
        <v>106484</v>
      </c>
      <c r="D22" s="31">
        <v>677564</v>
      </c>
      <c r="E22" s="15">
        <v>126490</v>
      </c>
      <c r="F22" s="98">
        <v>228132</v>
      </c>
      <c r="G22" s="7">
        <v>84568</v>
      </c>
      <c r="H22" s="15">
        <v>2929333</v>
      </c>
      <c r="I22" s="98">
        <v>312700</v>
      </c>
      <c r="J22" s="131">
        <v>3242033</v>
      </c>
    </row>
    <row r="23" spans="1:10" ht="14.5" thickBot="1" x14ac:dyDescent="0.3">
      <c r="A23" s="47" t="s">
        <v>24</v>
      </c>
      <c r="B23" s="35">
        <v>28355470</v>
      </c>
      <c r="C23" s="35">
        <v>2972058</v>
      </c>
      <c r="D23" s="35">
        <v>18405275</v>
      </c>
      <c r="E23" s="21">
        <v>3197927</v>
      </c>
      <c r="F23" s="57">
        <v>785149</v>
      </c>
      <c r="G23" s="57">
        <v>4421961</v>
      </c>
      <c r="H23" s="35">
        <v>52930730</v>
      </c>
      <c r="I23" s="36">
        <v>5207110</v>
      </c>
      <c r="J23" s="40">
        <v>58137840</v>
      </c>
    </row>
    <row r="24" spans="1:10" ht="13" x14ac:dyDescent="0.3">
      <c r="A24" s="41" t="s">
        <v>81</v>
      </c>
    </row>
    <row r="25" spans="1:10" x14ac:dyDescent="0.25">
      <c r="A25" s="118"/>
      <c r="B25" s="124"/>
      <c r="C25" s="124"/>
      <c r="D25" s="124"/>
      <c r="E25" s="124"/>
      <c r="F25" s="124"/>
      <c r="G25" s="124"/>
      <c r="H25" s="124"/>
      <c r="I25" s="124"/>
      <c r="J25" s="124"/>
    </row>
    <row r="26" spans="1:10" ht="13" thickBot="1" x14ac:dyDescent="0.3">
      <c r="A26" s="121"/>
      <c r="B26" s="122"/>
      <c r="C26" s="122"/>
      <c r="D26" s="122"/>
      <c r="E26" s="122"/>
      <c r="F26" s="122"/>
      <c r="G26" s="122"/>
      <c r="H26" s="122"/>
      <c r="I26" s="122"/>
      <c r="J26" s="122"/>
    </row>
    <row r="27" spans="1:10" ht="22.5" customHeight="1" thickBot="1" x14ac:dyDescent="0.3">
      <c r="A27" s="150" t="s">
        <v>25</v>
      </c>
      <c r="B27" s="135" t="s">
        <v>26</v>
      </c>
      <c r="C27" s="136"/>
      <c r="D27" s="133" t="s">
        <v>27</v>
      </c>
      <c r="E27" s="134"/>
    </row>
    <row r="28" spans="1:10" ht="28.5" customHeight="1" thickBot="1" x14ac:dyDescent="0.3">
      <c r="A28" s="151"/>
      <c r="B28" s="71" t="s">
        <v>48</v>
      </c>
      <c r="C28" s="72" t="s">
        <v>32</v>
      </c>
      <c r="D28" s="73" t="s">
        <v>48</v>
      </c>
      <c r="E28" s="73" t="s">
        <v>32</v>
      </c>
    </row>
    <row r="29" spans="1:10" ht="16.5" customHeight="1" x14ac:dyDescent="0.25">
      <c r="A29" s="42" t="s">
        <v>11</v>
      </c>
      <c r="B29" s="10">
        <v>2570384</v>
      </c>
      <c r="C29" s="10">
        <v>645232</v>
      </c>
      <c r="D29" s="7">
        <v>19705</v>
      </c>
      <c r="E29" s="7">
        <v>1514</v>
      </c>
      <c r="F29" s="38"/>
    </row>
    <row r="30" spans="1:10" ht="14" x14ac:dyDescent="0.25">
      <c r="A30" s="3" t="s">
        <v>10</v>
      </c>
      <c r="B30" s="20">
        <v>1791275</v>
      </c>
      <c r="C30" s="20">
        <v>177504</v>
      </c>
      <c r="D30" s="22">
        <v>283</v>
      </c>
      <c r="E30" s="22">
        <v>0</v>
      </c>
    </row>
    <row r="31" spans="1:10" ht="14" x14ac:dyDescent="0.25">
      <c r="A31" s="4" t="s">
        <v>13</v>
      </c>
      <c r="B31" s="11">
        <v>2299</v>
      </c>
      <c r="C31" s="11">
        <v>16526</v>
      </c>
      <c r="D31" s="8">
        <v>0</v>
      </c>
      <c r="E31" s="8">
        <v>2</v>
      </c>
    </row>
    <row r="32" spans="1:10" ht="14" x14ac:dyDescent="0.25">
      <c r="A32" s="3" t="s">
        <v>16</v>
      </c>
      <c r="B32" s="20">
        <v>66990</v>
      </c>
      <c r="C32" s="20">
        <v>1534</v>
      </c>
      <c r="D32" s="22">
        <v>0</v>
      </c>
      <c r="E32" s="22">
        <v>0</v>
      </c>
    </row>
    <row r="33" spans="1:6" ht="14" x14ac:dyDescent="0.25">
      <c r="A33" s="4" t="s">
        <v>15</v>
      </c>
      <c r="B33" s="11">
        <v>35095</v>
      </c>
      <c r="C33" s="11">
        <v>0</v>
      </c>
      <c r="D33" s="8">
        <v>0</v>
      </c>
      <c r="E33" s="8">
        <v>0</v>
      </c>
    </row>
    <row r="34" spans="1:6" ht="14" x14ac:dyDescent="0.25">
      <c r="A34" s="3" t="s">
        <v>14</v>
      </c>
      <c r="B34" s="20">
        <v>0</v>
      </c>
      <c r="C34" s="20">
        <v>4367</v>
      </c>
      <c r="D34" s="22">
        <v>0</v>
      </c>
      <c r="E34" s="22">
        <v>0</v>
      </c>
    </row>
    <row r="35" spans="1:6" ht="14" x14ac:dyDescent="0.25">
      <c r="A35" s="4" t="s">
        <v>5</v>
      </c>
      <c r="B35" s="11">
        <v>20730897</v>
      </c>
      <c r="C35" s="11">
        <v>95038</v>
      </c>
      <c r="D35" s="8">
        <v>4677836</v>
      </c>
      <c r="E35" s="8">
        <v>0</v>
      </c>
    </row>
    <row r="36" spans="1:6" ht="14" x14ac:dyDescent="0.25">
      <c r="A36" s="3" t="s">
        <v>9</v>
      </c>
      <c r="B36" s="20">
        <v>3542025</v>
      </c>
      <c r="C36" s="20">
        <v>41839</v>
      </c>
      <c r="D36" s="22">
        <v>963</v>
      </c>
      <c r="E36" s="22">
        <v>0</v>
      </c>
    </row>
    <row r="37" spans="1:6" ht="14" x14ac:dyDescent="0.25">
      <c r="A37" s="4" t="s">
        <v>12</v>
      </c>
      <c r="B37" s="11">
        <v>5166660</v>
      </c>
      <c r="C37" s="11">
        <v>880234</v>
      </c>
      <c r="D37" s="8">
        <v>5409</v>
      </c>
      <c r="E37" s="8">
        <v>0</v>
      </c>
    </row>
    <row r="38" spans="1:6" ht="14" x14ac:dyDescent="0.25">
      <c r="A38" s="3" t="s">
        <v>4</v>
      </c>
      <c r="B38" s="20">
        <v>2105270</v>
      </c>
      <c r="C38" s="20">
        <v>128619</v>
      </c>
      <c r="D38" s="22">
        <v>183007</v>
      </c>
      <c r="E38" s="22">
        <v>0</v>
      </c>
    </row>
    <row r="39" spans="1:6" ht="14" x14ac:dyDescent="0.25">
      <c r="A39" s="4" t="s">
        <v>3</v>
      </c>
      <c r="B39" s="11">
        <v>499927</v>
      </c>
      <c r="C39" s="11">
        <v>95423</v>
      </c>
      <c r="D39" s="8">
        <v>0</v>
      </c>
      <c r="E39" s="8">
        <v>392</v>
      </c>
    </row>
    <row r="40" spans="1:6" ht="14" x14ac:dyDescent="0.25">
      <c r="A40" s="3" t="s">
        <v>8</v>
      </c>
      <c r="B40" s="20">
        <v>93153</v>
      </c>
      <c r="C40" s="20">
        <v>0</v>
      </c>
      <c r="D40" s="22">
        <v>0</v>
      </c>
      <c r="E40" s="22">
        <v>0</v>
      </c>
    </row>
    <row r="41" spans="1:6" ht="14" x14ac:dyDescent="0.25">
      <c r="A41" s="4" t="s">
        <v>2</v>
      </c>
      <c r="B41" s="11">
        <v>1177307</v>
      </c>
      <c r="C41" s="11">
        <v>80425</v>
      </c>
      <c r="D41" s="8">
        <v>687</v>
      </c>
      <c r="E41" s="8">
        <v>96</v>
      </c>
    </row>
    <row r="42" spans="1:6" ht="14" x14ac:dyDescent="0.25">
      <c r="A42" s="3" t="s">
        <v>1</v>
      </c>
      <c r="B42" s="20">
        <v>1483467</v>
      </c>
      <c r="C42" s="20">
        <v>7489</v>
      </c>
      <c r="D42" s="22">
        <v>2771</v>
      </c>
      <c r="E42" s="22">
        <v>0</v>
      </c>
    </row>
    <row r="43" spans="1:6" ht="14" x14ac:dyDescent="0.25">
      <c r="A43" s="4" t="s">
        <v>7</v>
      </c>
      <c r="B43" s="12">
        <v>2517347</v>
      </c>
      <c r="C43" s="12">
        <v>149057</v>
      </c>
      <c r="D43" s="9">
        <v>0</v>
      </c>
      <c r="E43" s="9">
        <v>0</v>
      </c>
    </row>
    <row r="44" spans="1:6" ht="14" x14ac:dyDescent="0.25">
      <c r="A44" s="87" t="s">
        <v>6</v>
      </c>
      <c r="B44" s="20">
        <v>5636491</v>
      </c>
      <c r="C44" s="20">
        <v>259523</v>
      </c>
      <c r="D44" s="22">
        <v>1745</v>
      </c>
      <c r="E44" s="22">
        <v>0</v>
      </c>
    </row>
    <row r="45" spans="1:6" ht="14.5" thickBot="1" x14ac:dyDescent="0.3">
      <c r="A45" s="4" t="s">
        <v>0</v>
      </c>
      <c r="B45" s="20">
        <v>2903982</v>
      </c>
      <c r="C45" s="11">
        <v>25351</v>
      </c>
      <c r="D45" s="8">
        <v>310018</v>
      </c>
      <c r="E45" s="8">
        <v>2682</v>
      </c>
    </row>
    <row r="46" spans="1:6" ht="14.5" thickBot="1" x14ac:dyDescent="0.3">
      <c r="A46" s="6" t="s">
        <v>24</v>
      </c>
      <c r="B46" s="21">
        <v>50322569</v>
      </c>
      <c r="C46" s="21">
        <v>2608161</v>
      </c>
      <c r="D46" s="23">
        <v>5202424</v>
      </c>
      <c r="E46" s="23">
        <v>4686</v>
      </c>
      <c r="F46" s="43"/>
    </row>
    <row r="47" spans="1:6" ht="13" x14ac:dyDescent="0.3">
      <c r="A47" s="41" t="s">
        <v>81</v>
      </c>
    </row>
    <row r="48" spans="1:6" ht="13" thickBot="1" x14ac:dyDescent="0.3">
      <c r="C48" s="38"/>
      <c r="D48" s="43"/>
      <c r="E48" s="38"/>
    </row>
    <row r="49" spans="1:6" ht="14" x14ac:dyDescent="0.3">
      <c r="A49" s="152" t="s">
        <v>20</v>
      </c>
      <c r="B49" s="155" t="s">
        <v>21</v>
      </c>
      <c r="C49" s="156"/>
      <c r="D49" s="64">
        <v>202645</v>
      </c>
      <c r="E49" s="124"/>
      <c r="F49" s="123"/>
    </row>
    <row r="50" spans="1:6" ht="15" customHeight="1" x14ac:dyDescent="0.3">
      <c r="A50" s="153"/>
      <c r="B50" s="157" t="s">
        <v>23</v>
      </c>
      <c r="C50" s="158"/>
      <c r="D50" s="65">
        <v>80277</v>
      </c>
      <c r="E50" s="124"/>
      <c r="F50" s="123"/>
    </row>
    <row r="51" spans="1:6" ht="15" customHeight="1" thickBot="1" x14ac:dyDescent="0.35">
      <c r="A51" s="154"/>
      <c r="B51" s="145" t="s">
        <v>22</v>
      </c>
      <c r="C51" s="146"/>
      <c r="D51" s="66">
        <v>14198</v>
      </c>
      <c r="E51" s="124"/>
      <c r="F51" s="123"/>
    </row>
    <row r="52" spans="1:6" ht="23.25" customHeight="1" thickBot="1" x14ac:dyDescent="0.35">
      <c r="A52" s="147" t="s">
        <v>24</v>
      </c>
      <c r="B52" s="148"/>
      <c r="C52" s="149"/>
      <c r="D52" s="54">
        <v>297120</v>
      </c>
      <c r="E52" s="124"/>
      <c r="F52" s="123"/>
    </row>
    <row r="53" spans="1:6" ht="13" x14ac:dyDescent="0.3">
      <c r="A53" s="41" t="s">
        <v>81</v>
      </c>
      <c r="F53" s="123"/>
    </row>
  </sheetData>
  <mergeCells count="19">
    <mergeCell ref="A1:J1"/>
    <mergeCell ref="A3:A5"/>
    <mergeCell ref="B3:E3"/>
    <mergeCell ref="B4:C4"/>
    <mergeCell ref="D4:E4"/>
    <mergeCell ref="H3:H5"/>
    <mergeCell ref="B51:C51"/>
    <mergeCell ref="A52:C52"/>
    <mergeCell ref="A27:A28"/>
    <mergeCell ref="A49:A51"/>
    <mergeCell ref="B49:C49"/>
    <mergeCell ref="B50:C50"/>
    <mergeCell ref="D27:E27"/>
    <mergeCell ref="B27:C27"/>
    <mergeCell ref="I3:I5"/>
    <mergeCell ref="J3:J5"/>
    <mergeCell ref="F4:F5"/>
    <mergeCell ref="G4:G5"/>
    <mergeCell ref="F3:G3"/>
  </mergeCells>
  <printOptions horizontalCentered="1"/>
  <pageMargins left="0.70866141732283472" right="0.70866141732283472" top="0.9055118110236221" bottom="0.74803149606299213" header="0.31496062992125984" footer="0.31496062992125984"/>
  <pageSetup paperSize="9" scale="59" orientation="landscape" r:id="rId1"/>
  <headerFooter>
    <oddHeader xml:space="preserve">&amp;C&amp;"Arial,Negrita"DATOS CAMPAÑA 2020/2021
MARZO 2021
FUENTE:INFOVI, EXTRACCIÓN DE 29/04/2021
</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view="pageBreakPreview" zoomScale="60" zoomScaleNormal="93" workbookViewId="0">
      <pane ySplit="5" topLeftCell="A6" activePane="bottomLeft" state="frozen"/>
      <selection activeCell="D17" sqref="D17"/>
      <selection pane="bottomLeft" activeCell="D17" sqref="D17"/>
    </sheetView>
  </sheetViews>
  <sheetFormatPr defaultColWidth="10.90625" defaultRowHeight="12.5" x14ac:dyDescent="0.25"/>
  <cols>
    <col min="1" max="1" width="24.26953125" customWidth="1"/>
    <col min="2" max="2" width="15.54296875" customWidth="1"/>
    <col min="3" max="3" width="16.26953125" customWidth="1"/>
    <col min="4" max="4" width="17.54296875" customWidth="1"/>
    <col min="5" max="5" width="17.1796875" customWidth="1"/>
    <col min="6" max="6" width="15.7265625" customWidth="1"/>
    <col min="7" max="7" width="16.54296875" customWidth="1"/>
    <col min="8" max="8" width="9.54296875" customWidth="1"/>
    <col min="9" max="9" width="9.81640625" customWidth="1"/>
    <col min="10" max="11" width="9" customWidth="1"/>
    <col min="12" max="12" width="10.54296875" customWidth="1"/>
    <col min="13" max="13" width="14.81640625" customWidth="1"/>
  </cols>
  <sheetData>
    <row r="1" spans="1:17" ht="35.25" customHeight="1" thickBot="1" x14ac:dyDescent="0.4">
      <c r="A1" s="173" t="s">
        <v>78</v>
      </c>
      <c r="B1" s="174"/>
      <c r="C1" s="174"/>
      <c r="D1" s="174"/>
      <c r="E1" s="174"/>
      <c r="F1" s="175"/>
      <c r="G1" s="17"/>
      <c r="H1" s="17"/>
      <c r="I1" s="17"/>
      <c r="J1" s="17"/>
      <c r="K1" s="17"/>
      <c r="L1" s="17"/>
      <c r="M1" s="17"/>
      <c r="N1" s="17"/>
      <c r="O1" s="17"/>
      <c r="P1" s="17"/>
      <c r="Q1" s="17"/>
    </row>
    <row r="2" spans="1:17" ht="18.75" customHeight="1" thickBot="1" x14ac:dyDescent="0.4">
      <c r="A2" s="48"/>
      <c r="B2" s="48"/>
      <c r="C2" s="48"/>
      <c r="D2" s="48"/>
      <c r="E2" s="48"/>
      <c r="F2" s="48"/>
      <c r="G2" s="17"/>
      <c r="H2" s="17"/>
      <c r="I2" s="17"/>
      <c r="J2" s="17"/>
      <c r="K2" s="17"/>
      <c r="L2" s="17"/>
      <c r="M2" s="17"/>
      <c r="N2" s="17"/>
      <c r="O2" s="17"/>
      <c r="P2" s="17"/>
      <c r="Q2" s="17"/>
    </row>
    <row r="3" spans="1:17" ht="21" customHeight="1" thickBot="1" x14ac:dyDescent="0.3">
      <c r="A3" s="164" t="s">
        <v>25</v>
      </c>
      <c r="B3" s="167" t="s">
        <v>28</v>
      </c>
      <c r="C3" s="168"/>
      <c r="D3" s="168"/>
      <c r="E3" s="169"/>
      <c r="F3" s="181" t="s">
        <v>29</v>
      </c>
    </row>
    <row r="4" spans="1:17" ht="21" customHeight="1" thickBot="1" x14ac:dyDescent="0.3">
      <c r="A4" s="165"/>
      <c r="B4" s="135" t="s">
        <v>33</v>
      </c>
      <c r="C4" s="136"/>
      <c r="D4" s="135" t="s">
        <v>17</v>
      </c>
      <c r="E4" s="136"/>
      <c r="F4" s="185"/>
    </row>
    <row r="5" spans="1:17" ht="24.75" customHeight="1" thickBot="1" x14ac:dyDescent="0.3">
      <c r="A5" s="166"/>
      <c r="B5" s="62" t="s">
        <v>19</v>
      </c>
      <c r="C5" s="63" t="s">
        <v>18</v>
      </c>
      <c r="D5" s="62" t="s">
        <v>19</v>
      </c>
      <c r="E5" s="67" t="s">
        <v>18</v>
      </c>
      <c r="F5" s="182"/>
    </row>
    <row r="6" spans="1:17" ht="14" x14ac:dyDescent="0.25">
      <c r="A6" s="42" t="s">
        <v>11</v>
      </c>
      <c r="B6" s="13">
        <v>0</v>
      </c>
      <c r="C6" s="13">
        <v>593</v>
      </c>
      <c r="D6" s="13">
        <v>920</v>
      </c>
      <c r="E6" s="13">
        <v>5744</v>
      </c>
      <c r="F6" s="59">
        <v>7257</v>
      </c>
    </row>
    <row r="7" spans="1:17" ht="14" x14ac:dyDescent="0.25">
      <c r="A7" s="3" t="s">
        <v>10</v>
      </c>
      <c r="B7" s="14">
        <v>1720</v>
      </c>
      <c r="C7" s="20">
        <v>21322</v>
      </c>
      <c r="D7" s="30">
        <v>0</v>
      </c>
      <c r="E7" s="20">
        <v>1319</v>
      </c>
      <c r="F7" s="20">
        <v>24361</v>
      </c>
    </row>
    <row r="8" spans="1:17" ht="14" x14ac:dyDescent="0.25">
      <c r="A8" s="4" t="s">
        <v>13</v>
      </c>
      <c r="B8" s="15">
        <v>0</v>
      </c>
      <c r="C8" s="11">
        <v>0</v>
      </c>
      <c r="D8" s="31">
        <v>0</v>
      </c>
      <c r="E8" s="11">
        <v>0</v>
      </c>
      <c r="F8" s="11">
        <v>0</v>
      </c>
    </row>
    <row r="9" spans="1:17" ht="14" x14ac:dyDescent="0.25">
      <c r="A9" s="3" t="s">
        <v>16</v>
      </c>
      <c r="B9" s="14">
        <v>0</v>
      </c>
      <c r="C9" s="20">
        <v>158</v>
      </c>
      <c r="D9" s="30">
        <v>0</v>
      </c>
      <c r="E9" s="20">
        <v>64</v>
      </c>
      <c r="F9" s="20">
        <v>222</v>
      </c>
    </row>
    <row r="10" spans="1:17" ht="14" x14ac:dyDescent="0.25">
      <c r="A10" s="4" t="s">
        <v>15</v>
      </c>
      <c r="B10" s="15">
        <v>0</v>
      </c>
      <c r="C10" s="11">
        <v>5</v>
      </c>
      <c r="D10" s="31">
        <v>0</v>
      </c>
      <c r="E10" s="11">
        <v>16</v>
      </c>
      <c r="F10" s="11">
        <v>21</v>
      </c>
    </row>
    <row r="11" spans="1:17" ht="14" x14ac:dyDescent="0.25">
      <c r="A11" s="3" t="s">
        <v>14</v>
      </c>
      <c r="B11" s="14">
        <v>0</v>
      </c>
      <c r="C11" s="20">
        <v>0</v>
      </c>
      <c r="D11" s="30">
        <v>0</v>
      </c>
      <c r="E11" s="20">
        <v>0</v>
      </c>
      <c r="F11" s="20">
        <v>0</v>
      </c>
    </row>
    <row r="12" spans="1:17" ht="14" x14ac:dyDescent="0.25">
      <c r="A12" s="4" t="s">
        <v>5</v>
      </c>
      <c r="B12" s="15">
        <v>38865</v>
      </c>
      <c r="C12" s="11">
        <v>70267</v>
      </c>
      <c r="D12" s="31">
        <v>12235</v>
      </c>
      <c r="E12" s="11">
        <v>31275</v>
      </c>
      <c r="F12" s="11">
        <v>152642</v>
      </c>
    </row>
    <row r="13" spans="1:17" ht="14" x14ac:dyDescent="0.25">
      <c r="A13" s="3" t="s">
        <v>9</v>
      </c>
      <c r="B13" s="14">
        <v>0</v>
      </c>
      <c r="C13" s="20">
        <v>13922</v>
      </c>
      <c r="D13" s="30">
        <v>0</v>
      </c>
      <c r="E13" s="20">
        <v>3453</v>
      </c>
      <c r="F13" s="20">
        <v>17375</v>
      </c>
    </row>
    <row r="14" spans="1:17" ht="14" x14ac:dyDescent="0.25">
      <c r="A14" s="4" t="s">
        <v>12</v>
      </c>
      <c r="B14" s="15">
        <v>0</v>
      </c>
      <c r="C14" s="11">
        <v>15799</v>
      </c>
      <c r="D14" s="31">
        <v>1200</v>
      </c>
      <c r="E14" s="11">
        <v>50181</v>
      </c>
      <c r="F14" s="11">
        <v>67180</v>
      </c>
    </row>
    <row r="15" spans="1:17" ht="14" x14ac:dyDescent="0.25">
      <c r="A15" s="3" t="s">
        <v>4</v>
      </c>
      <c r="B15" s="14">
        <v>2713</v>
      </c>
      <c r="C15" s="20">
        <v>13329</v>
      </c>
      <c r="D15" s="30">
        <v>60</v>
      </c>
      <c r="E15" s="20">
        <v>2599</v>
      </c>
      <c r="F15" s="20">
        <v>18701</v>
      </c>
    </row>
    <row r="16" spans="1:17" ht="14" x14ac:dyDescent="0.25">
      <c r="A16" s="4" t="s">
        <v>3</v>
      </c>
      <c r="B16" s="15">
        <v>0</v>
      </c>
      <c r="C16" s="11">
        <v>7383</v>
      </c>
      <c r="D16" s="31">
        <v>25</v>
      </c>
      <c r="E16" s="11">
        <v>7454</v>
      </c>
      <c r="F16" s="11">
        <v>14862</v>
      </c>
    </row>
    <row r="17" spans="1:6" ht="14" x14ac:dyDescent="0.25">
      <c r="A17" s="3" t="s">
        <v>8</v>
      </c>
      <c r="B17" s="14">
        <v>0</v>
      </c>
      <c r="C17" s="20">
        <v>262</v>
      </c>
      <c r="D17" s="30">
        <v>0</v>
      </c>
      <c r="E17" s="20">
        <v>0</v>
      </c>
      <c r="F17" s="20">
        <v>262</v>
      </c>
    </row>
    <row r="18" spans="1:6" ht="14" x14ac:dyDescent="0.25">
      <c r="A18" s="4" t="s">
        <v>2</v>
      </c>
      <c r="B18" s="15">
        <v>1487</v>
      </c>
      <c r="C18" s="11">
        <v>22432</v>
      </c>
      <c r="D18" s="31">
        <v>1</v>
      </c>
      <c r="E18" s="11">
        <v>10112</v>
      </c>
      <c r="F18" s="11">
        <v>34032</v>
      </c>
    </row>
    <row r="19" spans="1:6" ht="14" x14ac:dyDescent="0.25">
      <c r="A19" s="3" t="s">
        <v>1</v>
      </c>
      <c r="B19" s="14">
        <v>1174</v>
      </c>
      <c r="C19" s="20">
        <v>6718</v>
      </c>
      <c r="D19" s="30">
        <v>0</v>
      </c>
      <c r="E19" s="20">
        <v>871</v>
      </c>
      <c r="F19" s="20">
        <v>8763</v>
      </c>
    </row>
    <row r="20" spans="1:6" ht="14" x14ac:dyDescent="0.25">
      <c r="A20" s="4" t="s">
        <v>7</v>
      </c>
      <c r="B20" s="16">
        <v>297</v>
      </c>
      <c r="C20" s="12">
        <v>23401</v>
      </c>
      <c r="D20" s="32">
        <v>0</v>
      </c>
      <c r="E20" s="12">
        <v>2226</v>
      </c>
      <c r="F20" s="12">
        <v>25924</v>
      </c>
    </row>
    <row r="21" spans="1:6" ht="14" x14ac:dyDescent="0.25">
      <c r="A21" s="87" t="s">
        <v>6</v>
      </c>
      <c r="B21" s="14">
        <v>175</v>
      </c>
      <c r="C21" s="20">
        <v>26199</v>
      </c>
      <c r="D21" s="30">
        <v>43</v>
      </c>
      <c r="E21" s="20">
        <v>4642</v>
      </c>
      <c r="F21" s="20">
        <v>31059</v>
      </c>
    </row>
    <row r="22" spans="1:6" ht="14.5" thickBot="1" x14ac:dyDescent="0.3">
      <c r="A22" s="4" t="s">
        <v>0</v>
      </c>
      <c r="B22" s="15">
        <v>59975</v>
      </c>
      <c r="C22" s="11">
        <v>26091</v>
      </c>
      <c r="D22" s="31">
        <v>4279</v>
      </c>
      <c r="E22" s="11">
        <v>13027</v>
      </c>
      <c r="F22" s="11">
        <v>103372</v>
      </c>
    </row>
    <row r="23" spans="1:6" ht="14.5" thickBot="1" x14ac:dyDescent="0.3">
      <c r="A23" s="47" t="s">
        <v>24</v>
      </c>
      <c r="B23" s="35">
        <v>106406</v>
      </c>
      <c r="C23" s="35">
        <v>247881</v>
      </c>
      <c r="D23" s="35">
        <v>18763</v>
      </c>
      <c r="E23" s="35">
        <v>132983</v>
      </c>
      <c r="F23" s="21">
        <v>506033</v>
      </c>
    </row>
    <row r="24" spans="1:6" ht="13" x14ac:dyDescent="0.3">
      <c r="A24" s="41" t="s">
        <v>81</v>
      </c>
    </row>
    <row r="25" spans="1:6" x14ac:dyDescent="0.25">
      <c r="E25" s="2"/>
    </row>
    <row r="26" spans="1:6" ht="13" thickBot="1" x14ac:dyDescent="0.3">
      <c r="B26" s="43"/>
      <c r="C26" s="43"/>
      <c r="D26" s="43"/>
    </row>
    <row r="27" spans="1:6" ht="21" customHeight="1" thickBot="1" x14ac:dyDescent="0.3">
      <c r="A27" s="183" t="s">
        <v>25</v>
      </c>
      <c r="B27" s="135" t="s">
        <v>28</v>
      </c>
      <c r="C27" s="136"/>
    </row>
    <row r="28" spans="1:6" ht="26.25" customHeight="1" thickBot="1" x14ac:dyDescent="0.3">
      <c r="A28" s="184"/>
      <c r="B28" s="71" t="s">
        <v>48</v>
      </c>
      <c r="C28" s="72" t="s">
        <v>32</v>
      </c>
    </row>
    <row r="29" spans="1:6" ht="14" x14ac:dyDescent="0.25">
      <c r="A29" s="42" t="s">
        <v>11</v>
      </c>
      <c r="B29" s="13">
        <v>5410</v>
      </c>
      <c r="C29" s="10">
        <v>1847</v>
      </c>
    </row>
    <row r="30" spans="1:6" ht="14" x14ac:dyDescent="0.25">
      <c r="A30" s="3" t="s">
        <v>10</v>
      </c>
      <c r="B30" s="14">
        <v>17819</v>
      </c>
      <c r="C30" s="20">
        <v>6542</v>
      </c>
    </row>
    <row r="31" spans="1:6" ht="14" x14ac:dyDescent="0.25">
      <c r="A31" s="4" t="s">
        <v>13</v>
      </c>
      <c r="B31" s="15">
        <v>0</v>
      </c>
      <c r="C31" s="11">
        <v>0</v>
      </c>
    </row>
    <row r="32" spans="1:6" ht="14" x14ac:dyDescent="0.25">
      <c r="A32" s="3" t="s">
        <v>16</v>
      </c>
      <c r="B32" s="14">
        <v>222</v>
      </c>
      <c r="C32" s="20">
        <v>0</v>
      </c>
    </row>
    <row r="33" spans="1:6" ht="14" x14ac:dyDescent="0.25">
      <c r="A33" s="4" t="s">
        <v>15</v>
      </c>
      <c r="B33" s="15">
        <v>21</v>
      </c>
      <c r="C33" s="11">
        <v>0</v>
      </c>
    </row>
    <row r="34" spans="1:6" ht="14" x14ac:dyDescent="0.25">
      <c r="A34" s="3" t="s">
        <v>14</v>
      </c>
      <c r="B34" s="14">
        <v>0</v>
      </c>
      <c r="C34" s="20">
        <v>0</v>
      </c>
    </row>
    <row r="35" spans="1:6" ht="14" x14ac:dyDescent="0.25">
      <c r="A35" s="4" t="s">
        <v>5</v>
      </c>
      <c r="B35" s="15">
        <v>151082</v>
      </c>
      <c r="C35" s="11">
        <v>1560</v>
      </c>
    </row>
    <row r="36" spans="1:6" ht="14" x14ac:dyDescent="0.25">
      <c r="A36" s="3" t="s">
        <v>9</v>
      </c>
      <c r="B36" s="14">
        <v>17363</v>
      </c>
      <c r="C36" s="20">
        <v>12</v>
      </c>
    </row>
    <row r="37" spans="1:6" ht="14" x14ac:dyDescent="0.25">
      <c r="A37" s="4" t="s">
        <v>12</v>
      </c>
      <c r="B37" s="15">
        <v>61701</v>
      </c>
      <c r="C37" s="11">
        <v>5479</v>
      </c>
    </row>
    <row r="38" spans="1:6" ht="14" x14ac:dyDescent="0.25">
      <c r="A38" s="3" t="s">
        <v>4</v>
      </c>
      <c r="B38" s="14">
        <v>4241</v>
      </c>
      <c r="C38" s="20">
        <v>14460</v>
      </c>
    </row>
    <row r="39" spans="1:6" ht="14" x14ac:dyDescent="0.25">
      <c r="A39" s="4" t="s">
        <v>3</v>
      </c>
      <c r="B39" s="15">
        <v>12993</v>
      </c>
      <c r="C39" s="11">
        <v>1869</v>
      </c>
    </row>
    <row r="40" spans="1:6" ht="14" x14ac:dyDescent="0.25">
      <c r="A40" s="3" t="s">
        <v>8</v>
      </c>
      <c r="B40" s="14">
        <v>262</v>
      </c>
      <c r="C40" s="20">
        <v>0</v>
      </c>
    </row>
    <row r="41" spans="1:6" ht="14" x14ac:dyDescent="0.25">
      <c r="A41" s="4" t="s">
        <v>2</v>
      </c>
      <c r="B41" s="15">
        <v>31863</v>
      </c>
      <c r="C41" s="11">
        <v>2169</v>
      </c>
    </row>
    <row r="42" spans="1:6" ht="14" x14ac:dyDescent="0.25">
      <c r="A42" s="3" t="s">
        <v>1</v>
      </c>
      <c r="B42" s="14">
        <v>8624</v>
      </c>
      <c r="C42" s="20">
        <v>139</v>
      </c>
    </row>
    <row r="43" spans="1:6" ht="14" x14ac:dyDescent="0.25">
      <c r="A43" s="4" t="s">
        <v>7</v>
      </c>
      <c r="B43" s="16">
        <v>22096</v>
      </c>
      <c r="C43" s="12">
        <v>3828</v>
      </c>
    </row>
    <row r="44" spans="1:6" ht="14" x14ac:dyDescent="0.25">
      <c r="A44" s="87" t="s">
        <v>6</v>
      </c>
      <c r="B44" s="14">
        <v>29456</v>
      </c>
      <c r="C44" s="20">
        <v>1603</v>
      </c>
    </row>
    <row r="45" spans="1:6" ht="14.5" thickBot="1" x14ac:dyDescent="0.3">
      <c r="A45" s="4" t="s">
        <v>0</v>
      </c>
      <c r="B45" s="15">
        <v>102639</v>
      </c>
      <c r="C45" s="11">
        <v>733</v>
      </c>
    </row>
    <row r="46" spans="1:6" ht="14.5" thickBot="1" x14ac:dyDescent="0.3">
      <c r="A46" s="47" t="s">
        <v>24</v>
      </c>
      <c r="B46" s="35">
        <v>465792</v>
      </c>
      <c r="C46" s="21">
        <v>40241</v>
      </c>
      <c r="D46" s="43"/>
    </row>
    <row r="47" spans="1:6" ht="13" x14ac:dyDescent="0.3">
      <c r="A47" s="41" t="s">
        <v>81</v>
      </c>
    </row>
    <row r="48" spans="1:6" ht="60" customHeight="1" x14ac:dyDescent="0.25">
      <c r="A48" s="193" t="s">
        <v>66</v>
      </c>
      <c r="B48" s="205"/>
      <c r="C48" s="205"/>
      <c r="D48" s="205"/>
      <c r="E48" s="205"/>
      <c r="F48" s="205"/>
    </row>
  </sheetData>
  <mergeCells count="9">
    <mergeCell ref="A48:F48"/>
    <mergeCell ref="A27:A28"/>
    <mergeCell ref="B27:C27"/>
    <mergeCell ref="A1:F1"/>
    <mergeCell ref="A3:A5"/>
    <mergeCell ref="B3:E3"/>
    <mergeCell ref="F3:F5"/>
    <mergeCell ref="B4:C4"/>
    <mergeCell ref="D4:E4"/>
  </mergeCells>
  <printOptions horizontalCentered="1"/>
  <pageMargins left="0.70866141732283472" right="0.70866141732283472" top="0.9055118110236221" bottom="0.74803149606299213" header="0.31496062992125984" footer="0.31496062992125984"/>
  <pageSetup paperSize="9" scale="61" orientation="landscape" r:id="rId1"/>
  <headerFooter>
    <oddHeader xml:space="preserve">&amp;C&amp;"Arial,Negrita"DATOS CAMPAÑA 2020/2021
MARZO 2021
FUENTE:INFOVI, EXTRACCIÓN DE 29/04/2021
</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showGridLines="0" tabSelected="1" view="pageBreakPreview" zoomScale="60" zoomScaleNormal="93" workbookViewId="0">
      <pane ySplit="5" topLeftCell="A11" activePane="bottomLeft" state="frozen"/>
      <selection activeCell="D17" sqref="D17"/>
      <selection pane="bottomLeft" activeCell="D17" sqref="D17"/>
    </sheetView>
  </sheetViews>
  <sheetFormatPr defaultColWidth="10.90625" defaultRowHeight="12.5" x14ac:dyDescent="0.25"/>
  <cols>
    <col min="1" max="1" width="24.26953125" customWidth="1"/>
    <col min="2" max="2" width="18.1796875" bestFit="1" customWidth="1"/>
    <col min="3" max="3" width="15.81640625" customWidth="1"/>
    <col min="4" max="4" width="16.26953125" customWidth="1"/>
    <col min="5" max="5" width="15.81640625" customWidth="1"/>
    <col min="6" max="6" width="15.54296875" customWidth="1"/>
    <col min="7" max="7" width="15.26953125" customWidth="1"/>
    <col min="8" max="8" width="15" customWidth="1"/>
    <col min="9" max="9" width="11" customWidth="1"/>
    <col min="10" max="10" width="24.26953125" customWidth="1"/>
    <col min="11" max="12" width="18.1796875" customWidth="1"/>
    <col min="13" max="13" width="15.54296875" customWidth="1"/>
    <col min="14" max="14" width="14.81640625" customWidth="1"/>
  </cols>
  <sheetData>
    <row r="1" spans="1:18" ht="35.25" customHeight="1" thickBot="1" x14ac:dyDescent="0.4">
      <c r="A1" s="173" t="s">
        <v>79</v>
      </c>
      <c r="B1" s="174"/>
      <c r="C1" s="174"/>
      <c r="D1" s="174"/>
      <c r="E1" s="174"/>
      <c r="F1" s="174"/>
      <c r="G1" s="174"/>
      <c r="H1" s="174"/>
      <c r="I1" s="174"/>
      <c r="J1" s="174"/>
      <c r="K1" s="174"/>
      <c r="L1" s="175"/>
      <c r="M1" s="104"/>
      <c r="N1" s="105"/>
      <c r="O1" s="17"/>
      <c r="P1" s="17"/>
      <c r="Q1" s="17"/>
      <c r="R1" s="17"/>
    </row>
    <row r="2" spans="1:18" ht="18.75" customHeight="1" thickBot="1" x14ac:dyDescent="0.4">
      <c r="A2" s="70"/>
      <c r="B2" s="70"/>
      <c r="C2" s="70"/>
      <c r="D2" s="70"/>
      <c r="E2" s="70"/>
      <c r="F2" s="70"/>
      <c r="G2" s="70"/>
      <c r="H2" s="17"/>
      <c r="I2" s="17"/>
      <c r="J2" s="17"/>
      <c r="K2" s="17"/>
      <c r="L2" s="17"/>
      <c r="M2" s="17"/>
      <c r="N2" s="17"/>
      <c r="O2" s="17"/>
      <c r="P2" s="17"/>
      <c r="Q2" s="17"/>
      <c r="R2" s="17"/>
    </row>
    <row r="3" spans="1:18" ht="21" customHeight="1" thickBot="1" x14ac:dyDescent="0.3">
      <c r="A3" s="183" t="s">
        <v>25</v>
      </c>
      <c r="B3" s="214" t="s">
        <v>59</v>
      </c>
      <c r="C3" s="215"/>
      <c r="D3" s="215"/>
      <c r="E3" s="215"/>
      <c r="F3" s="215"/>
      <c r="G3" s="216"/>
      <c r="H3" s="137" t="s">
        <v>61</v>
      </c>
      <c r="J3" s="183" t="s">
        <v>25</v>
      </c>
      <c r="K3" s="209" t="s">
        <v>60</v>
      </c>
      <c r="L3" s="210"/>
    </row>
    <row r="4" spans="1:18" ht="21" customHeight="1" thickBot="1" x14ac:dyDescent="0.3">
      <c r="A4" s="204"/>
      <c r="B4" s="218" t="s">
        <v>52</v>
      </c>
      <c r="C4" s="219"/>
      <c r="D4" s="220"/>
      <c r="E4" s="221" t="s">
        <v>53</v>
      </c>
      <c r="F4" s="222"/>
      <c r="G4" s="223"/>
      <c r="H4" s="138"/>
      <c r="J4" s="204"/>
      <c r="K4" s="211" t="s">
        <v>48</v>
      </c>
      <c r="L4" s="211" t="s">
        <v>32</v>
      </c>
    </row>
    <row r="5" spans="1:18" ht="24.75" customHeight="1" thickBot="1" x14ac:dyDescent="0.3">
      <c r="A5" s="213"/>
      <c r="B5" s="99" t="s">
        <v>55</v>
      </c>
      <c r="C5" s="101" t="s">
        <v>17</v>
      </c>
      <c r="D5" s="99" t="s">
        <v>24</v>
      </c>
      <c r="E5" s="99" t="s">
        <v>55</v>
      </c>
      <c r="F5" s="101" t="s">
        <v>17</v>
      </c>
      <c r="G5" s="99" t="s">
        <v>24</v>
      </c>
      <c r="H5" s="217"/>
      <c r="J5" s="184"/>
      <c r="K5" s="212"/>
      <c r="L5" s="212"/>
    </row>
    <row r="6" spans="1:18" ht="14" x14ac:dyDescent="0.25">
      <c r="A6" s="42" t="s">
        <v>11</v>
      </c>
      <c r="B6" s="7">
        <v>0</v>
      </c>
      <c r="C6" s="7">
        <v>0</v>
      </c>
      <c r="D6" s="7">
        <v>0</v>
      </c>
      <c r="E6" s="7">
        <v>0</v>
      </c>
      <c r="F6" s="7">
        <v>0</v>
      </c>
      <c r="G6" s="7">
        <v>0</v>
      </c>
      <c r="H6" s="7">
        <v>0</v>
      </c>
      <c r="J6" s="42" t="s">
        <v>11</v>
      </c>
      <c r="K6" s="7">
        <v>0</v>
      </c>
      <c r="L6" s="7">
        <v>0</v>
      </c>
    </row>
    <row r="7" spans="1:18" ht="14" x14ac:dyDescent="0.25">
      <c r="A7" s="3" t="s">
        <v>10</v>
      </c>
      <c r="B7" s="55">
        <v>0</v>
      </c>
      <c r="C7" s="55">
        <v>0</v>
      </c>
      <c r="D7" s="55">
        <v>0</v>
      </c>
      <c r="E7" s="55">
        <v>0</v>
      </c>
      <c r="F7" s="55">
        <v>0</v>
      </c>
      <c r="G7" s="55">
        <v>0</v>
      </c>
      <c r="H7" s="55">
        <v>0</v>
      </c>
      <c r="J7" s="3" t="s">
        <v>10</v>
      </c>
      <c r="K7" s="55">
        <v>0</v>
      </c>
      <c r="L7" s="55">
        <v>0</v>
      </c>
    </row>
    <row r="8" spans="1:18" ht="14" x14ac:dyDescent="0.25">
      <c r="A8" s="4" t="s">
        <v>13</v>
      </c>
      <c r="B8" s="7">
        <v>0</v>
      </c>
      <c r="C8" s="7">
        <v>0</v>
      </c>
      <c r="D8" s="7">
        <v>0</v>
      </c>
      <c r="E8" s="7">
        <v>0</v>
      </c>
      <c r="F8" s="7">
        <v>0</v>
      </c>
      <c r="G8" s="7">
        <v>0</v>
      </c>
      <c r="H8" s="7">
        <v>0</v>
      </c>
      <c r="J8" s="4" t="s">
        <v>13</v>
      </c>
      <c r="K8" s="7">
        <v>0</v>
      </c>
      <c r="L8" s="7">
        <v>0</v>
      </c>
    </row>
    <row r="9" spans="1:18" ht="14" x14ac:dyDescent="0.25">
      <c r="A9" s="3" t="s">
        <v>16</v>
      </c>
      <c r="B9" s="55">
        <v>0</v>
      </c>
      <c r="C9" s="55">
        <v>0</v>
      </c>
      <c r="D9" s="55">
        <v>0</v>
      </c>
      <c r="E9" s="55">
        <v>0</v>
      </c>
      <c r="F9" s="55">
        <v>0</v>
      </c>
      <c r="G9" s="55">
        <v>0</v>
      </c>
      <c r="H9" s="55">
        <v>0</v>
      </c>
      <c r="J9" s="3" t="s">
        <v>16</v>
      </c>
      <c r="K9" s="55">
        <v>0</v>
      </c>
      <c r="L9" s="55">
        <v>0</v>
      </c>
    </row>
    <row r="10" spans="1:18" ht="14" x14ac:dyDescent="0.25">
      <c r="A10" s="4" t="s">
        <v>15</v>
      </c>
      <c r="B10" s="7">
        <v>0</v>
      </c>
      <c r="C10" s="7">
        <v>0</v>
      </c>
      <c r="D10" s="7">
        <v>0</v>
      </c>
      <c r="E10" s="7">
        <v>0</v>
      </c>
      <c r="F10" s="7">
        <v>0</v>
      </c>
      <c r="G10" s="7">
        <v>0</v>
      </c>
      <c r="H10" s="7">
        <v>0</v>
      </c>
      <c r="J10" s="4" t="s">
        <v>15</v>
      </c>
      <c r="K10" s="7">
        <v>0</v>
      </c>
      <c r="L10" s="7">
        <v>0</v>
      </c>
    </row>
    <row r="11" spans="1:18" ht="14" x14ac:dyDescent="0.25">
      <c r="A11" s="3" t="s">
        <v>14</v>
      </c>
      <c r="B11" s="55">
        <v>0</v>
      </c>
      <c r="C11" s="55">
        <v>0</v>
      </c>
      <c r="D11" s="55">
        <v>0</v>
      </c>
      <c r="E11" s="55">
        <v>0</v>
      </c>
      <c r="F11" s="55">
        <v>0</v>
      </c>
      <c r="G11" s="55">
        <v>0</v>
      </c>
      <c r="H11" s="55">
        <v>0</v>
      </c>
      <c r="J11" s="3" t="s">
        <v>14</v>
      </c>
      <c r="K11" s="55">
        <v>0</v>
      </c>
      <c r="L11" s="55">
        <v>0</v>
      </c>
    </row>
    <row r="12" spans="1:18" ht="14" x14ac:dyDescent="0.25">
      <c r="A12" s="4" t="s">
        <v>5</v>
      </c>
      <c r="B12" s="7">
        <v>9114</v>
      </c>
      <c r="C12" s="7">
        <v>151618</v>
      </c>
      <c r="D12" s="7">
        <v>160732</v>
      </c>
      <c r="E12" s="7">
        <v>3078</v>
      </c>
      <c r="F12" s="7">
        <v>0</v>
      </c>
      <c r="G12" s="7">
        <v>3078</v>
      </c>
      <c r="H12" s="7">
        <v>163810</v>
      </c>
      <c r="J12" s="4" t="s">
        <v>5</v>
      </c>
      <c r="K12" s="7">
        <v>163810</v>
      </c>
      <c r="L12" s="7">
        <v>0</v>
      </c>
    </row>
    <row r="13" spans="1:18" ht="14" x14ac:dyDescent="0.25">
      <c r="A13" s="3" t="s">
        <v>9</v>
      </c>
      <c r="B13" s="55">
        <v>0</v>
      </c>
      <c r="C13" s="55">
        <v>0</v>
      </c>
      <c r="D13" s="55">
        <v>0</v>
      </c>
      <c r="E13" s="55">
        <v>0</v>
      </c>
      <c r="F13" s="55">
        <v>0</v>
      </c>
      <c r="G13" s="55">
        <v>0</v>
      </c>
      <c r="H13" s="55">
        <v>0</v>
      </c>
      <c r="J13" s="3" t="s">
        <v>9</v>
      </c>
      <c r="K13" s="55">
        <v>0</v>
      </c>
      <c r="L13" s="55">
        <v>0</v>
      </c>
    </row>
    <row r="14" spans="1:18" ht="14" x14ac:dyDescent="0.25">
      <c r="A14" s="4" t="s">
        <v>12</v>
      </c>
      <c r="B14" s="7">
        <v>0</v>
      </c>
      <c r="C14" s="7">
        <v>0</v>
      </c>
      <c r="D14" s="7">
        <v>0</v>
      </c>
      <c r="E14" s="7">
        <v>0</v>
      </c>
      <c r="F14" s="7">
        <v>0</v>
      </c>
      <c r="G14" s="7">
        <v>0</v>
      </c>
      <c r="H14" s="7">
        <v>0</v>
      </c>
      <c r="J14" s="4" t="s">
        <v>12</v>
      </c>
      <c r="K14" s="7">
        <v>0</v>
      </c>
      <c r="L14" s="7">
        <v>0</v>
      </c>
    </row>
    <row r="15" spans="1:18" ht="14" x14ac:dyDescent="0.25">
      <c r="A15" s="3" t="s">
        <v>4</v>
      </c>
      <c r="B15" s="55">
        <v>2462</v>
      </c>
      <c r="C15" s="55">
        <v>25220</v>
      </c>
      <c r="D15" s="55">
        <v>27682</v>
      </c>
      <c r="E15" s="55">
        <v>0</v>
      </c>
      <c r="F15" s="55">
        <v>0</v>
      </c>
      <c r="G15" s="55">
        <v>0</v>
      </c>
      <c r="H15" s="55">
        <v>27682</v>
      </c>
      <c r="J15" s="3" t="s">
        <v>4</v>
      </c>
      <c r="K15" s="55">
        <v>27682</v>
      </c>
      <c r="L15" s="55">
        <v>0</v>
      </c>
    </row>
    <row r="16" spans="1:18" ht="14" x14ac:dyDescent="0.25">
      <c r="A16" s="4" t="s">
        <v>3</v>
      </c>
      <c r="B16" s="7">
        <v>0</v>
      </c>
      <c r="C16" s="7">
        <v>0</v>
      </c>
      <c r="D16" s="7">
        <v>0</v>
      </c>
      <c r="E16" s="7">
        <v>0</v>
      </c>
      <c r="F16" s="7">
        <v>0</v>
      </c>
      <c r="G16" s="7">
        <v>0</v>
      </c>
      <c r="H16" s="7">
        <v>0</v>
      </c>
      <c r="J16" s="4" t="s">
        <v>3</v>
      </c>
      <c r="K16" s="7">
        <v>0</v>
      </c>
      <c r="L16" s="7">
        <v>0</v>
      </c>
    </row>
    <row r="17" spans="1:12" ht="14" x14ac:dyDescent="0.25">
      <c r="A17" s="3" t="s">
        <v>8</v>
      </c>
      <c r="B17" s="55">
        <v>0</v>
      </c>
      <c r="C17" s="55">
        <v>0</v>
      </c>
      <c r="D17" s="55">
        <v>0</v>
      </c>
      <c r="E17" s="55">
        <v>0</v>
      </c>
      <c r="F17" s="55">
        <v>0</v>
      </c>
      <c r="G17" s="55">
        <v>0</v>
      </c>
      <c r="H17" s="55">
        <v>0</v>
      </c>
      <c r="J17" s="3" t="s">
        <v>8</v>
      </c>
      <c r="K17" s="55">
        <v>0</v>
      </c>
      <c r="L17" s="55">
        <v>0</v>
      </c>
    </row>
    <row r="18" spans="1:12" ht="14" x14ac:dyDescent="0.25">
      <c r="A18" s="4" t="s">
        <v>2</v>
      </c>
      <c r="B18" s="7">
        <v>0</v>
      </c>
      <c r="C18" s="7">
        <v>0</v>
      </c>
      <c r="D18" s="7">
        <v>0</v>
      </c>
      <c r="E18" s="7">
        <v>0</v>
      </c>
      <c r="F18" s="7">
        <v>1</v>
      </c>
      <c r="G18" s="7">
        <v>1</v>
      </c>
      <c r="H18" s="7">
        <v>1</v>
      </c>
      <c r="J18" s="4" t="s">
        <v>2</v>
      </c>
      <c r="K18" s="7">
        <v>0</v>
      </c>
      <c r="L18" s="7">
        <v>1</v>
      </c>
    </row>
    <row r="19" spans="1:12" ht="14" x14ac:dyDescent="0.25">
      <c r="A19" s="3" t="s">
        <v>1</v>
      </c>
      <c r="B19" s="55">
        <v>0</v>
      </c>
      <c r="C19" s="55">
        <v>0</v>
      </c>
      <c r="D19" s="55">
        <v>0</v>
      </c>
      <c r="E19" s="55">
        <v>0</v>
      </c>
      <c r="F19" s="55">
        <v>0</v>
      </c>
      <c r="G19" s="55">
        <v>0</v>
      </c>
      <c r="H19" s="55">
        <v>0</v>
      </c>
      <c r="J19" s="3" t="s">
        <v>1</v>
      </c>
      <c r="K19" s="55">
        <v>0</v>
      </c>
      <c r="L19" s="55">
        <v>0</v>
      </c>
    </row>
    <row r="20" spans="1:12" ht="14" x14ac:dyDescent="0.25">
      <c r="A20" s="4" t="s">
        <v>7</v>
      </c>
      <c r="B20" s="56">
        <v>0</v>
      </c>
      <c r="C20" s="56">
        <v>0</v>
      </c>
      <c r="D20" s="56">
        <v>0</v>
      </c>
      <c r="E20" s="56">
        <v>0</v>
      </c>
      <c r="F20" s="56">
        <v>0</v>
      </c>
      <c r="G20" s="56">
        <v>0</v>
      </c>
      <c r="H20" s="56">
        <v>0</v>
      </c>
      <c r="J20" s="4" t="s">
        <v>7</v>
      </c>
      <c r="K20" s="96">
        <v>0</v>
      </c>
      <c r="L20" s="8">
        <v>0</v>
      </c>
    </row>
    <row r="21" spans="1:12" ht="14" x14ac:dyDescent="0.25">
      <c r="A21" s="87" t="s">
        <v>6</v>
      </c>
      <c r="B21" s="97">
        <v>0</v>
      </c>
      <c r="C21" s="22">
        <v>0</v>
      </c>
      <c r="D21" s="22">
        <v>0</v>
      </c>
      <c r="E21" s="22">
        <v>0</v>
      </c>
      <c r="F21" s="22">
        <v>0</v>
      </c>
      <c r="G21" s="22">
        <v>0</v>
      </c>
      <c r="H21" s="22">
        <v>0</v>
      </c>
      <c r="J21" s="87" t="s">
        <v>6</v>
      </c>
      <c r="K21" s="97">
        <v>0</v>
      </c>
      <c r="L21" s="22">
        <v>0</v>
      </c>
    </row>
    <row r="22" spans="1:12" ht="14.5" thickBot="1" x14ac:dyDescent="0.3">
      <c r="A22" s="4" t="s">
        <v>0</v>
      </c>
      <c r="B22" s="7">
        <v>7538</v>
      </c>
      <c r="C22" s="7">
        <v>8488</v>
      </c>
      <c r="D22" s="7">
        <v>16026</v>
      </c>
      <c r="E22" s="7">
        <v>0</v>
      </c>
      <c r="F22" s="7">
        <v>0</v>
      </c>
      <c r="G22" s="7">
        <v>0</v>
      </c>
      <c r="H22" s="7">
        <v>16026</v>
      </c>
      <c r="J22" s="4" t="s">
        <v>0</v>
      </c>
      <c r="K22" s="56">
        <v>16026</v>
      </c>
      <c r="L22" s="56">
        <v>0</v>
      </c>
    </row>
    <row r="23" spans="1:12" ht="23.25" customHeight="1" thickBot="1" x14ac:dyDescent="0.3">
      <c r="A23" s="39" t="s">
        <v>24</v>
      </c>
      <c r="B23" s="36">
        <v>19114</v>
      </c>
      <c r="C23" s="36">
        <v>185326</v>
      </c>
      <c r="D23" s="36">
        <v>204440</v>
      </c>
      <c r="E23" s="36">
        <v>3078</v>
      </c>
      <c r="F23" s="36">
        <v>1</v>
      </c>
      <c r="G23" s="36">
        <v>3079</v>
      </c>
      <c r="H23" s="36">
        <v>207519</v>
      </c>
      <c r="J23" s="47" t="s">
        <v>24</v>
      </c>
      <c r="K23" s="109">
        <v>207518</v>
      </c>
      <c r="L23" s="23">
        <v>1</v>
      </c>
    </row>
    <row r="24" spans="1:12" ht="13" x14ac:dyDescent="0.3">
      <c r="A24" s="41" t="s">
        <v>81</v>
      </c>
      <c r="H24" s="43"/>
      <c r="I24" s="43"/>
      <c r="J24" s="41" t="s">
        <v>81</v>
      </c>
    </row>
    <row r="25" spans="1:12" ht="13" x14ac:dyDescent="0.3">
      <c r="A25" s="41"/>
      <c r="H25" s="43"/>
      <c r="I25" s="43"/>
      <c r="J25" s="41"/>
    </row>
    <row r="26" spans="1:12" ht="13.5" thickBot="1" x14ac:dyDescent="0.35">
      <c r="A26" s="41"/>
      <c r="H26" s="43"/>
      <c r="I26" s="43"/>
      <c r="J26" s="41"/>
    </row>
    <row r="27" spans="1:12" ht="39.5" thickBot="1" x14ac:dyDescent="0.3">
      <c r="D27" s="102" t="s">
        <v>56</v>
      </c>
      <c r="E27" s="103" t="s">
        <v>57</v>
      </c>
      <c r="F27" s="113" t="s">
        <v>58</v>
      </c>
      <c r="G27" s="106"/>
      <c r="J27" s="43"/>
      <c r="K27" s="43"/>
      <c r="L27" s="43"/>
    </row>
    <row r="28" spans="1:12" ht="14" x14ac:dyDescent="0.3">
      <c r="A28" s="152" t="s">
        <v>20</v>
      </c>
      <c r="B28" s="155" t="s">
        <v>21</v>
      </c>
      <c r="C28" s="156"/>
      <c r="D28" s="64">
        <v>26394</v>
      </c>
      <c r="E28" s="110">
        <v>3783</v>
      </c>
      <c r="F28" s="114">
        <v>30177</v>
      </c>
      <c r="G28" s="107"/>
    </row>
    <row r="29" spans="1:12" ht="14" x14ac:dyDescent="0.3">
      <c r="A29" s="153"/>
      <c r="B29" s="157" t="s">
        <v>23</v>
      </c>
      <c r="C29" s="158"/>
      <c r="D29" s="65">
        <v>17218</v>
      </c>
      <c r="E29" s="111">
        <v>0</v>
      </c>
      <c r="F29" s="115">
        <v>17218</v>
      </c>
      <c r="G29" s="107"/>
    </row>
    <row r="30" spans="1:12" ht="14.5" thickBot="1" x14ac:dyDescent="0.35">
      <c r="A30" s="154"/>
      <c r="B30" s="145" t="s">
        <v>22</v>
      </c>
      <c r="C30" s="146"/>
      <c r="D30" s="66">
        <v>182</v>
      </c>
      <c r="E30" s="112">
        <v>363</v>
      </c>
      <c r="F30" s="116">
        <v>545</v>
      </c>
      <c r="G30" s="107"/>
    </row>
    <row r="31" spans="1:12" ht="14.5" thickBot="1" x14ac:dyDescent="0.35">
      <c r="A31" s="206" t="s">
        <v>24</v>
      </c>
      <c r="B31" s="207"/>
      <c r="C31" s="208"/>
      <c r="D31" s="54">
        <v>43794</v>
      </c>
      <c r="E31" s="54">
        <v>4146</v>
      </c>
      <c r="F31" s="54">
        <v>47940</v>
      </c>
      <c r="G31" s="108"/>
    </row>
    <row r="32" spans="1:12" ht="13" x14ac:dyDescent="0.3">
      <c r="A32" s="41" t="s">
        <v>81</v>
      </c>
    </row>
  </sheetData>
  <mergeCells count="15">
    <mergeCell ref="A31:C31"/>
    <mergeCell ref="K3:L3"/>
    <mergeCell ref="A1:L1"/>
    <mergeCell ref="K4:K5"/>
    <mergeCell ref="L4:L5"/>
    <mergeCell ref="J3:J5"/>
    <mergeCell ref="A28:A30"/>
    <mergeCell ref="B28:C28"/>
    <mergeCell ref="B29:C29"/>
    <mergeCell ref="B30:C30"/>
    <mergeCell ref="A3:A5"/>
    <mergeCell ref="B3:G3"/>
    <mergeCell ref="H3:H5"/>
    <mergeCell ref="B4:D4"/>
    <mergeCell ref="E4:G4"/>
  </mergeCells>
  <printOptions horizontalCentered="1"/>
  <pageMargins left="0.70866141732283472" right="0.70866141732283472" top="0.9055118110236221" bottom="0.74803149606299213" header="0.31496062992125984" footer="0.31496062992125984"/>
  <pageSetup paperSize="9" scale="59" orientation="landscape" r:id="rId1"/>
  <headerFooter>
    <oddHeader xml:space="preserve">&amp;C&amp;"Arial,Negrita"DATOS CAMPAÑA 2020/2021
MARZO 2021
FUENTE:INFOVI, EXTRACCIÓN DE 29/04/2021
</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showGridLines="0" tabSelected="1" zoomScale="93" zoomScaleNormal="93" workbookViewId="0">
      <pane ySplit="5" topLeftCell="A6" activePane="bottomLeft" state="frozen"/>
      <selection activeCell="D17" sqref="D17"/>
      <selection pane="bottomLeft" activeCell="D17" sqref="D17"/>
    </sheetView>
  </sheetViews>
  <sheetFormatPr defaultColWidth="10.90625" defaultRowHeight="12.5" x14ac:dyDescent="0.25"/>
  <cols>
    <col min="1" max="1" width="24.26953125" customWidth="1"/>
    <col min="2" max="2" width="18.1796875" bestFit="1" customWidth="1"/>
    <col min="3" max="3" width="17.7265625" bestFit="1" customWidth="1"/>
    <col min="4" max="4" width="17.54296875" customWidth="1"/>
    <col min="5" max="6" width="17.1796875" customWidth="1"/>
    <col min="7" max="7" width="17.7265625" bestFit="1" customWidth="1"/>
    <col min="8" max="8" width="16.54296875" customWidth="1"/>
    <col min="9" max="9" width="15.54296875" bestFit="1" customWidth="1"/>
    <col min="10" max="10" width="15.54296875" customWidth="1"/>
    <col min="11" max="11" width="15.54296875" bestFit="1" customWidth="1"/>
    <col min="12" max="12" width="9" customWidth="1"/>
    <col min="13" max="13" width="10.54296875" customWidth="1"/>
    <col min="14" max="14" width="14.81640625" customWidth="1"/>
  </cols>
  <sheetData>
    <row r="1" spans="1:24" ht="21.75" customHeight="1" thickBot="1" x14ac:dyDescent="0.4">
      <c r="A1" s="159" t="s">
        <v>80</v>
      </c>
      <c r="B1" s="160"/>
      <c r="C1" s="160"/>
      <c r="D1" s="160"/>
      <c r="E1" s="160"/>
      <c r="F1" s="160"/>
      <c r="G1" s="160"/>
      <c r="H1" s="160"/>
      <c r="I1" s="160"/>
      <c r="J1" s="226"/>
      <c r="K1" s="225"/>
      <c r="L1" s="17"/>
      <c r="M1" s="17"/>
      <c r="N1" s="17"/>
      <c r="O1" s="17"/>
      <c r="P1" s="17"/>
      <c r="Q1" s="17"/>
      <c r="R1" s="17"/>
      <c r="S1" s="17"/>
      <c r="T1" s="17"/>
      <c r="U1" s="17"/>
      <c r="V1" s="17"/>
      <c r="W1" s="17"/>
      <c r="X1" s="17"/>
    </row>
    <row r="2" spans="1:24" ht="16" thickBot="1" x14ac:dyDescent="0.4">
      <c r="A2" s="18"/>
      <c r="B2" s="18"/>
      <c r="C2" s="19"/>
      <c r="D2" s="19"/>
      <c r="E2" s="17"/>
      <c r="F2" s="17"/>
      <c r="G2" s="17"/>
      <c r="H2" s="17"/>
      <c r="I2" s="17"/>
      <c r="J2" s="17"/>
      <c r="K2" s="17"/>
      <c r="L2" s="17"/>
      <c r="M2" s="17"/>
      <c r="N2" s="17"/>
      <c r="O2" s="17"/>
      <c r="P2" s="17"/>
      <c r="Q2" s="17"/>
      <c r="R2" s="17"/>
      <c r="S2" s="17"/>
      <c r="T2" s="17"/>
      <c r="U2" s="17"/>
      <c r="V2" s="17"/>
      <c r="W2" s="17"/>
      <c r="X2" s="17"/>
    </row>
    <row r="3" spans="1:24" ht="27.75" customHeight="1" thickBot="1" x14ac:dyDescent="0.3">
      <c r="A3" s="164" t="s">
        <v>25</v>
      </c>
      <c r="B3" s="167" t="s">
        <v>68</v>
      </c>
      <c r="C3" s="168"/>
      <c r="D3" s="168"/>
      <c r="E3" s="169"/>
      <c r="F3" s="133" t="s">
        <v>69</v>
      </c>
      <c r="G3" s="134"/>
      <c r="H3" s="170" t="s">
        <v>29</v>
      </c>
      <c r="I3" s="137" t="s">
        <v>30</v>
      </c>
      <c r="J3" s="140" t="s">
        <v>31</v>
      </c>
    </row>
    <row r="4" spans="1:24" ht="21" customHeight="1" thickBot="1" x14ac:dyDescent="0.3">
      <c r="A4" s="165"/>
      <c r="B4" s="135" t="s">
        <v>33</v>
      </c>
      <c r="C4" s="136"/>
      <c r="D4" s="135" t="s">
        <v>17</v>
      </c>
      <c r="E4" s="136"/>
      <c r="F4" s="143" t="s">
        <v>33</v>
      </c>
      <c r="G4" s="143" t="s">
        <v>17</v>
      </c>
      <c r="H4" s="171"/>
      <c r="I4" s="138"/>
      <c r="J4" s="141"/>
    </row>
    <row r="5" spans="1:24" ht="24.75" customHeight="1" thickBot="1" x14ac:dyDescent="0.3">
      <c r="A5" s="166"/>
      <c r="B5" s="62" t="s">
        <v>19</v>
      </c>
      <c r="C5" s="63" t="s">
        <v>18</v>
      </c>
      <c r="D5" s="62" t="s">
        <v>19</v>
      </c>
      <c r="E5" s="67" t="s">
        <v>18</v>
      </c>
      <c r="F5" s="144"/>
      <c r="G5" s="144"/>
      <c r="H5" s="172"/>
      <c r="I5" s="139"/>
      <c r="J5" s="142"/>
    </row>
    <row r="6" spans="1:24" ht="14" x14ac:dyDescent="0.25">
      <c r="A6" s="42" t="s">
        <v>11</v>
      </c>
      <c r="B6" s="13">
        <v>49342</v>
      </c>
      <c r="C6" s="13">
        <v>13503</v>
      </c>
      <c r="D6" s="13">
        <v>3021468</v>
      </c>
      <c r="E6" s="13">
        <v>48274</v>
      </c>
      <c r="F6" s="95">
        <v>0</v>
      </c>
      <c r="G6" s="95">
        <v>19945</v>
      </c>
      <c r="H6" s="94">
        <v>3132587</v>
      </c>
      <c r="I6" s="95">
        <v>19945</v>
      </c>
      <c r="J6" s="28">
        <v>3152532</v>
      </c>
    </row>
    <row r="7" spans="1:24" ht="14" x14ac:dyDescent="0.25">
      <c r="A7" s="3" t="s">
        <v>10</v>
      </c>
      <c r="B7" s="14">
        <v>1534578</v>
      </c>
      <c r="C7" s="20">
        <v>157038</v>
      </c>
      <c r="D7" s="30">
        <v>158125</v>
      </c>
      <c r="E7" s="14">
        <v>35115</v>
      </c>
      <c r="F7" s="37">
        <v>119</v>
      </c>
      <c r="G7" s="37">
        <v>160</v>
      </c>
      <c r="H7" s="14">
        <v>1884856</v>
      </c>
      <c r="I7" s="37">
        <v>279</v>
      </c>
      <c r="J7" s="5">
        <v>1885135</v>
      </c>
    </row>
    <row r="8" spans="1:24" ht="14" x14ac:dyDescent="0.25">
      <c r="A8" s="4" t="s">
        <v>13</v>
      </c>
      <c r="B8" s="15">
        <v>9241</v>
      </c>
      <c r="C8" s="11">
        <v>3937</v>
      </c>
      <c r="D8" s="31">
        <v>3035</v>
      </c>
      <c r="E8" s="15">
        <v>2689</v>
      </c>
      <c r="F8" s="33">
        <v>0</v>
      </c>
      <c r="G8" s="33">
        <v>1</v>
      </c>
      <c r="H8" s="15">
        <v>18902</v>
      </c>
      <c r="I8" s="33">
        <v>1</v>
      </c>
      <c r="J8" s="34">
        <v>18903</v>
      </c>
    </row>
    <row r="9" spans="1:24" ht="14" x14ac:dyDescent="0.25">
      <c r="A9" s="3" t="s">
        <v>16</v>
      </c>
      <c r="B9" s="14">
        <v>36831</v>
      </c>
      <c r="C9" s="20">
        <v>12276</v>
      </c>
      <c r="D9" s="30">
        <v>12849</v>
      </c>
      <c r="E9" s="14">
        <v>4206</v>
      </c>
      <c r="F9" s="37">
        <v>0</v>
      </c>
      <c r="G9" s="37">
        <v>0</v>
      </c>
      <c r="H9" s="14">
        <v>66162</v>
      </c>
      <c r="I9" s="37">
        <v>0</v>
      </c>
      <c r="J9" s="5">
        <v>66162</v>
      </c>
    </row>
    <row r="10" spans="1:24" ht="14" x14ac:dyDescent="0.25">
      <c r="A10" s="4" t="s">
        <v>15</v>
      </c>
      <c r="B10" s="15">
        <v>10332</v>
      </c>
      <c r="C10" s="11">
        <v>2021</v>
      </c>
      <c r="D10" s="31">
        <v>15766</v>
      </c>
      <c r="E10" s="15">
        <v>4114</v>
      </c>
      <c r="F10" s="33">
        <v>0</v>
      </c>
      <c r="G10" s="33">
        <v>0</v>
      </c>
      <c r="H10" s="15">
        <v>32233</v>
      </c>
      <c r="I10" s="33">
        <v>0</v>
      </c>
      <c r="J10" s="34">
        <v>32233</v>
      </c>
    </row>
    <row r="11" spans="1:24" ht="14" x14ac:dyDescent="0.25">
      <c r="A11" s="3" t="s">
        <v>14</v>
      </c>
      <c r="B11" s="14">
        <v>2063</v>
      </c>
      <c r="C11" s="20">
        <v>919</v>
      </c>
      <c r="D11" s="30">
        <v>1769</v>
      </c>
      <c r="E11" s="14">
        <v>224</v>
      </c>
      <c r="F11" s="37">
        <v>0</v>
      </c>
      <c r="G11" s="37">
        <v>0</v>
      </c>
      <c r="H11" s="14">
        <v>4975</v>
      </c>
      <c r="I11" s="37">
        <v>0</v>
      </c>
      <c r="J11" s="5">
        <v>4975</v>
      </c>
    </row>
    <row r="12" spans="1:24" ht="14" x14ac:dyDescent="0.25">
      <c r="A12" s="4" t="s">
        <v>5</v>
      </c>
      <c r="B12" s="15">
        <v>10079179</v>
      </c>
      <c r="C12" s="11">
        <v>377777</v>
      </c>
      <c r="D12" s="31">
        <v>8001253</v>
      </c>
      <c r="E12" s="15">
        <v>170621</v>
      </c>
      <c r="F12" s="33">
        <v>464132</v>
      </c>
      <c r="G12" s="33">
        <v>3640467</v>
      </c>
      <c r="H12" s="15">
        <v>18628830</v>
      </c>
      <c r="I12" s="33">
        <v>4104599</v>
      </c>
      <c r="J12" s="34">
        <v>22733429</v>
      </c>
    </row>
    <row r="13" spans="1:24" ht="14" x14ac:dyDescent="0.25">
      <c r="A13" s="3" t="s">
        <v>9</v>
      </c>
      <c r="B13" s="14">
        <v>1939232</v>
      </c>
      <c r="C13" s="20">
        <v>461879</v>
      </c>
      <c r="D13" s="30">
        <v>881211</v>
      </c>
      <c r="E13" s="14">
        <v>105903</v>
      </c>
      <c r="F13" s="37">
        <v>435</v>
      </c>
      <c r="G13" s="37">
        <v>457</v>
      </c>
      <c r="H13" s="14">
        <v>3388225</v>
      </c>
      <c r="I13" s="37">
        <v>892</v>
      </c>
      <c r="J13" s="5">
        <v>3389117</v>
      </c>
    </row>
    <row r="14" spans="1:24" ht="14" x14ac:dyDescent="0.25">
      <c r="A14" s="4" t="s">
        <v>12</v>
      </c>
      <c r="B14" s="15">
        <v>1142523</v>
      </c>
      <c r="C14" s="11">
        <v>446159</v>
      </c>
      <c r="D14" s="31">
        <v>1762699</v>
      </c>
      <c r="E14" s="15">
        <v>2479303</v>
      </c>
      <c r="F14" s="33">
        <v>0</v>
      </c>
      <c r="G14" s="33">
        <v>2813</v>
      </c>
      <c r="H14" s="15">
        <v>5830684</v>
      </c>
      <c r="I14" s="33">
        <v>2813</v>
      </c>
      <c r="J14" s="34">
        <v>5833497</v>
      </c>
    </row>
    <row r="15" spans="1:24" ht="14" x14ac:dyDescent="0.25">
      <c r="A15" s="3" t="s">
        <v>4</v>
      </c>
      <c r="B15" s="14">
        <v>684456</v>
      </c>
      <c r="C15" s="20">
        <v>40632</v>
      </c>
      <c r="D15" s="30">
        <v>1214736</v>
      </c>
      <c r="E15" s="14">
        <v>87563</v>
      </c>
      <c r="F15" s="37">
        <v>11046</v>
      </c>
      <c r="G15" s="37">
        <v>127480</v>
      </c>
      <c r="H15" s="14">
        <v>2027387</v>
      </c>
      <c r="I15" s="37">
        <v>138526</v>
      </c>
      <c r="J15" s="5">
        <v>2165913</v>
      </c>
    </row>
    <row r="16" spans="1:24" ht="14" x14ac:dyDescent="0.25">
      <c r="A16" s="4" t="s">
        <v>3</v>
      </c>
      <c r="B16" s="15">
        <v>139990</v>
      </c>
      <c r="C16" s="11">
        <v>29284</v>
      </c>
      <c r="D16" s="31">
        <v>333055</v>
      </c>
      <c r="E16" s="15">
        <v>54777</v>
      </c>
      <c r="F16" s="33">
        <v>0</v>
      </c>
      <c r="G16" s="33">
        <v>392</v>
      </c>
      <c r="H16" s="15">
        <v>557106</v>
      </c>
      <c r="I16" s="33">
        <v>392</v>
      </c>
      <c r="J16" s="34">
        <v>557498</v>
      </c>
    </row>
    <row r="17" spans="1:10" ht="14" x14ac:dyDescent="0.25">
      <c r="A17" s="3" t="s">
        <v>8</v>
      </c>
      <c r="B17" s="14">
        <v>57628</v>
      </c>
      <c r="C17" s="20">
        <v>9918</v>
      </c>
      <c r="D17" s="30">
        <v>15617</v>
      </c>
      <c r="E17" s="14">
        <v>2886</v>
      </c>
      <c r="F17" s="37">
        <v>0</v>
      </c>
      <c r="G17" s="37">
        <v>0</v>
      </c>
      <c r="H17" s="14">
        <v>86049</v>
      </c>
      <c r="I17" s="37">
        <v>0</v>
      </c>
      <c r="J17" s="5">
        <v>86049</v>
      </c>
    </row>
    <row r="18" spans="1:10" ht="14" x14ac:dyDescent="0.25">
      <c r="A18" s="4" t="s">
        <v>2</v>
      </c>
      <c r="B18" s="15">
        <v>952929</v>
      </c>
      <c r="C18" s="11">
        <v>75929</v>
      </c>
      <c r="D18" s="31">
        <v>94119</v>
      </c>
      <c r="E18" s="15">
        <v>57894</v>
      </c>
      <c r="F18" s="33">
        <v>666</v>
      </c>
      <c r="G18" s="33">
        <v>16</v>
      </c>
      <c r="H18" s="15">
        <v>1180871</v>
      </c>
      <c r="I18" s="33">
        <v>682</v>
      </c>
      <c r="J18" s="34">
        <v>1181553</v>
      </c>
    </row>
    <row r="19" spans="1:10" ht="14" x14ac:dyDescent="0.25">
      <c r="A19" s="3" t="s">
        <v>1</v>
      </c>
      <c r="B19" s="14">
        <v>1124113</v>
      </c>
      <c r="C19" s="20">
        <v>176561</v>
      </c>
      <c r="D19" s="30">
        <v>93008</v>
      </c>
      <c r="E19" s="14">
        <v>25483</v>
      </c>
      <c r="F19" s="37">
        <v>0</v>
      </c>
      <c r="G19" s="37">
        <v>2306</v>
      </c>
      <c r="H19" s="14">
        <v>1419165</v>
      </c>
      <c r="I19" s="37">
        <v>2306</v>
      </c>
      <c r="J19" s="5">
        <v>1421471</v>
      </c>
    </row>
    <row r="20" spans="1:10" ht="14" x14ac:dyDescent="0.25">
      <c r="A20" s="4" t="s">
        <v>7</v>
      </c>
      <c r="B20" s="16">
        <v>2065120</v>
      </c>
      <c r="C20" s="12">
        <v>429299</v>
      </c>
      <c r="D20" s="32">
        <v>97096</v>
      </c>
      <c r="E20" s="16">
        <v>30681</v>
      </c>
      <c r="F20" s="96">
        <v>0</v>
      </c>
      <c r="G20" s="96">
        <v>0</v>
      </c>
      <c r="H20" s="16">
        <v>2622196</v>
      </c>
      <c r="I20" s="96">
        <v>0</v>
      </c>
      <c r="J20" s="45">
        <v>2622196</v>
      </c>
    </row>
    <row r="21" spans="1:10" ht="14" x14ac:dyDescent="0.25">
      <c r="A21" s="87" t="s">
        <v>6</v>
      </c>
      <c r="B21" s="14">
        <v>4757651</v>
      </c>
      <c r="C21" s="20">
        <v>666313</v>
      </c>
      <c r="D21" s="30">
        <v>231134</v>
      </c>
      <c r="E21" s="14">
        <v>52561</v>
      </c>
      <c r="F21" s="97">
        <v>0</v>
      </c>
      <c r="G21" s="97">
        <v>828</v>
      </c>
      <c r="H21" s="14">
        <v>5707659</v>
      </c>
      <c r="I21" s="97">
        <v>828</v>
      </c>
      <c r="J21" s="5">
        <v>5708487</v>
      </c>
    </row>
    <row r="22" spans="1:10" ht="14.5" thickBot="1" x14ac:dyDescent="0.3">
      <c r="A22" s="4" t="s">
        <v>0</v>
      </c>
      <c r="B22" s="15">
        <v>1867202</v>
      </c>
      <c r="C22" s="11">
        <v>109376</v>
      </c>
      <c r="D22" s="31">
        <v>620339</v>
      </c>
      <c r="E22" s="15">
        <v>130014</v>
      </c>
      <c r="F22" s="98">
        <v>213391</v>
      </c>
      <c r="G22" s="98">
        <v>65095</v>
      </c>
      <c r="H22" s="15">
        <v>2726931</v>
      </c>
      <c r="I22" s="98">
        <v>278486</v>
      </c>
      <c r="J22" s="34">
        <v>3005417</v>
      </c>
    </row>
    <row r="23" spans="1:10" ht="14.5" thickBot="1" x14ac:dyDescent="0.3">
      <c r="A23" s="47" t="s">
        <v>24</v>
      </c>
      <c r="B23" s="35">
        <v>26452410</v>
      </c>
      <c r="C23" s="35">
        <v>3012821</v>
      </c>
      <c r="D23" s="35">
        <v>16557279</v>
      </c>
      <c r="E23" s="21">
        <v>3292308</v>
      </c>
      <c r="F23" s="57">
        <v>689789</v>
      </c>
      <c r="G23" s="57">
        <v>3859960</v>
      </c>
      <c r="H23" s="35">
        <v>49314818</v>
      </c>
      <c r="I23" s="36">
        <v>4549749</v>
      </c>
      <c r="J23" s="40">
        <v>53864567</v>
      </c>
    </row>
    <row r="24" spans="1:10" ht="13" x14ac:dyDescent="0.3">
      <c r="A24" s="41" t="s">
        <v>81</v>
      </c>
      <c r="E24" s="43"/>
      <c r="F24" s="43"/>
    </row>
    <row r="26" spans="1:10" ht="13" thickBot="1" x14ac:dyDescent="0.3"/>
    <row r="27" spans="1:10" ht="22.5" customHeight="1" thickBot="1" x14ac:dyDescent="0.3">
      <c r="A27" s="150" t="s">
        <v>25</v>
      </c>
      <c r="B27" s="135" t="s">
        <v>26</v>
      </c>
      <c r="C27" s="136"/>
      <c r="D27" s="133" t="s">
        <v>27</v>
      </c>
      <c r="E27" s="134"/>
    </row>
    <row r="28" spans="1:10" ht="28.5" customHeight="1" thickBot="1" x14ac:dyDescent="0.3">
      <c r="A28" s="151"/>
      <c r="B28" s="71" t="s">
        <v>48</v>
      </c>
      <c r="C28" s="72" t="s">
        <v>32</v>
      </c>
      <c r="D28" s="73" t="s">
        <v>48</v>
      </c>
      <c r="E28" s="73" t="s">
        <v>32</v>
      </c>
    </row>
    <row r="29" spans="1:10" ht="16.5" customHeight="1" x14ac:dyDescent="0.25">
      <c r="A29" s="42" t="s">
        <v>11</v>
      </c>
      <c r="B29" s="10">
        <v>2492784</v>
      </c>
      <c r="C29" s="10">
        <v>639803</v>
      </c>
      <c r="D29" s="7">
        <v>18432</v>
      </c>
      <c r="E29" s="7">
        <v>1513</v>
      </c>
      <c r="F29" s="38"/>
    </row>
    <row r="30" spans="1:10" ht="14" x14ac:dyDescent="0.25">
      <c r="A30" s="3" t="s">
        <v>10</v>
      </c>
      <c r="B30" s="20">
        <v>1699836</v>
      </c>
      <c r="C30" s="20">
        <v>185020</v>
      </c>
      <c r="D30" s="22">
        <v>279</v>
      </c>
      <c r="E30" s="22">
        <v>0</v>
      </c>
    </row>
    <row r="31" spans="1:10" ht="14" x14ac:dyDescent="0.25">
      <c r="A31" s="4" t="s">
        <v>13</v>
      </c>
      <c r="B31" s="11">
        <v>2468</v>
      </c>
      <c r="C31" s="11">
        <v>16434</v>
      </c>
      <c r="D31" s="8">
        <v>0</v>
      </c>
      <c r="E31" s="8">
        <v>1</v>
      </c>
    </row>
    <row r="32" spans="1:10" ht="14" x14ac:dyDescent="0.25">
      <c r="A32" s="3" t="s">
        <v>16</v>
      </c>
      <c r="B32" s="20">
        <v>64283</v>
      </c>
      <c r="C32" s="20">
        <v>1879</v>
      </c>
      <c r="D32" s="22">
        <v>0</v>
      </c>
      <c r="E32" s="22">
        <v>0</v>
      </c>
    </row>
    <row r="33" spans="1:8" ht="14" x14ac:dyDescent="0.25">
      <c r="A33" s="4" t="s">
        <v>15</v>
      </c>
      <c r="B33" s="11">
        <v>32233</v>
      </c>
      <c r="C33" s="11">
        <v>0</v>
      </c>
      <c r="D33" s="8">
        <v>0</v>
      </c>
      <c r="E33" s="8">
        <v>0</v>
      </c>
      <c r="F33" t="s">
        <v>65</v>
      </c>
    </row>
    <row r="34" spans="1:8" ht="14" x14ac:dyDescent="0.25">
      <c r="A34" s="3" t="s">
        <v>14</v>
      </c>
      <c r="B34" s="20">
        <v>0</v>
      </c>
      <c r="C34" s="20">
        <v>4975</v>
      </c>
      <c r="D34" s="22">
        <v>0</v>
      </c>
      <c r="E34" s="22">
        <v>0</v>
      </c>
    </row>
    <row r="35" spans="1:8" ht="14" x14ac:dyDescent="0.25">
      <c r="A35" s="4" t="s">
        <v>5</v>
      </c>
      <c r="B35" s="11">
        <v>18538314</v>
      </c>
      <c r="C35" s="11">
        <v>90516</v>
      </c>
      <c r="D35" s="8">
        <v>4104599</v>
      </c>
      <c r="E35" s="8">
        <v>0</v>
      </c>
    </row>
    <row r="36" spans="1:8" ht="14" x14ac:dyDescent="0.25">
      <c r="A36" s="3" t="s">
        <v>9</v>
      </c>
      <c r="B36" s="20">
        <v>3344859</v>
      </c>
      <c r="C36" s="20">
        <v>43366</v>
      </c>
      <c r="D36" s="22">
        <v>892</v>
      </c>
      <c r="E36" s="22">
        <v>0</v>
      </c>
    </row>
    <row r="37" spans="1:8" ht="14" x14ac:dyDescent="0.25">
      <c r="A37" s="4" t="s">
        <v>12</v>
      </c>
      <c r="B37" s="11">
        <v>4926731</v>
      </c>
      <c r="C37" s="11">
        <v>903953</v>
      </c>
      <c r="D37" s="8">
        <v>2813</v>
      </c>
      <c r="E37" s="8">
        <v>0</v>
      </c>
    </row>
    <row r="38" spans="1:8" ht="14" x14ac:dyDescent="0.25">
      <c r="A38" s="3" t="s">
        <v>4</v>
      </c>
      <c r="B38" s="20">
        <v>1894841</v>
      </c>
      <c r="C38" s="20">
        <v>132546</v>
      </c>
      <c r="D38" s="22">
        <v>138526</v>
      </c>
      <c r="E38" s="22">
        <v>0</v>
      </c>
    </row>
    <row r="39" spans="1:8" ht="14" x14ac:dyDescent="0.25">
      <c r="A39" s="4" t="s">
        <v>3</v>
      </c>
      <c r="B39" s="11">
        <v>462206</v>
      </c>
      <c r="C39" s="11">
        <v>94900</v>
      </c>
      <c r="D39" s="8">
        <v>0</v>
      </c>
      <c r="E39" s="8">
        <v>392</v>
      </c>
    </row>
    <row r="40" spans="1:8" ht="14" x14ac:dyDescent="0.25">
      <c r="A40" s="3" t="s">
        <v>8</v>
      </c>
      <c r="B40" s="20">
        <v>86049</v>
      </c>
      <c r="C40" s="20">
        <v>0</v>
      </c>
      <c r="D40" s="22">
        <v>0</v>
      </c>
      <c r="E40" s="22">
        <v>0</v>
      </c>
    </row>
    <row r="41" spans="1:8" ht="14" x14ac:dyDescent="0.25">
      <c r="A41" s="4" t="s">
        <v>2</v>
      </c>
      <c r="B41" s="11">
        <v>1100722</v>
      </c>
      <c r="C41" s="11">
        <v>80149</v>
      </c>
      <c r="D41" s="8">
        <v>645</v>
      </c>
      <c r="E41" s="8">
        <v>37</v>
      </c>
    </row>
    <row r="42" spans="1:8" ht="14" x14ac:dyDescent="0.25">
      <c r="A42" s="3" t="s">
        <v>1</v>
      </c>
      <c r="B42" s="20">
        <v>1412106</v>
      </c>
      <c r="C42" s="20">
        <v>7059</v>
      </c>
      <c r="D42" s="22">
        <v>2306</v>
      </c>
      <c r="E42" s="22">
        <v>0</v>
      </c>
      <c r="F42" s="43"/>
    </row>
    <row r="43" spans="1:8" ht="14" x14ac:dyDescent="0.25">
      <c r="A43" s="4" t="s">
        <v>7</v>
      </c>
      <c r="B43" s="12">
        <v>2480979</v>
      </c>
      <c r="C43" s="12">
        <v>141217</v>
      </c>
      <c r="D43" s="9">
        <v>0</v>
      </c>
      <c r="E43" s="9">
        <v>0</v>
      </c>
      <c r="F43" s="43"/>
    </row>
    <row r="44" spans="1:8" ht="14" x14ac:dyDescent="0.25">
      <c r="A44" s="87" t="s">
        <v>6</v>
      </c>
      <c r="B44" s="20">
        <v>5446430</v>
      </c>
      <c r="C44" s="20">
        <v>261229</v>
      </c>
      <c r="D44" s="22">
        <v>828</v>
      </c>
      <c r="E44" s="22">
        <v>0</v>
      </c>
    </row>
    <row r="45" spans="1:8" ht="14.5" thickBot="1" x14ac:dyDescent="0.3">
      <c r="A45" s="4" t="s">
        <v>0</v>
      </c>
      <c r="B45" s="11">
        <v>2701332</v>
      </c>
      <c r="C45" s="11">
        <v>25599</v>
      </c>
      <c r="D45" s="8">
        <v>277136</v>
      </c>
      <c r="E45" s="8">
        <v>1350</v>
      </c>
    </row>
    <row r="46" spans="1:8" ht="14.5" thickBot="1" x14ac:dyDescent="0.3">
      <c r="A46" s="6" t="s">
        <v>24</v>
      </c>
      <c r="B46" s="21">
        <v>46686173</v>
      </c>
      <c r="C46" s="21">
        <v>2628645</v>
      </c>
      <c r="D46" s="23">
        <v>4546456</v>
      </c>
      <c r="E46" s="23">
        <v>3293</v>
      </c>
      <c r="F46" s="43"/>
      <c r="G46" s="43"/>
    </row>
    <row r="47" spans="1:8" ht="13" x14ac:dyDescent="0.3">
      <c r="A47" s="41" t="s">
        <v>81</v>
      </c>
      <c r="C47" s="43"/>
      <c r="D47" s="43"/>
      <c r="E47" s="43"/>
      <c r="F47" s="43"/>
      <c r="G47" s="43"/>
      <c r="H47" s="43"/>
    </row>
    <row r="48" spans="1:8" ht="13" thickBot="1" x14ac:dyDescent="0.3">
      <c r="C48" s="38"/>
      <c r="D48" s="43"/>
      <c r="E48" s="38"/>
      <c r="F48" s="38"/>
    </row>
    <row r="49" spans="1:6" ht="14" x14ac:dyDescent="0.3">
      <c r="A49" s="152" t="s">
        <v>20</v>
      </c>
      <c r="B49" s="155" t="s">
        <v>21</v>
      </c>
      <c r="C49" s="156"/>
      <c r="D49" s="64">
        <v>209888</v>
      </c>
    </row>
    <row r="50" spans="1:6" ht="15" customHeight="1" x14ac:dyDescent="0.3">
      <c r="A50" s="153"/>
      <c r="B50" s="157" t="s">
        <v>23</v>
      </c>
      <c r="C50" s="158"/>
      <c r="D50" s="65">
        <v>90336</v>
      </c>
    </row>
    <row r="51" spans="1:6" ht="15" customHeight="1" thickBot="1" x14ac:dyDescent="0.35">
      <c r="A51" s="154"/>
      <c r="B51" s="145" t="s">
        <v>22</v>
      </c>
      <c r="C51" s="146"/>
      <c r="D51" s="66">
        <v>14546</v>
      </c>
    </row>
    <row r="52" spans="1:6" ht="23.25" customHeight="1" thickBot="1" x14ac:dyDescent="0.35">
      <c r="A52" s="147" t="s">
        <v>24</v>
      </c>
      <c r="B52" s="148"/>
      <c r="C52" s="149"/>
      <c r="D52" s="54">
        <v>314770</v>
      </c>
    </row>
    <row r="53" spans="1:6" ht="13" x14ac:dyDescent="0.3">
      <c r="A53" s="41" t="s">
        <v>82</v>
      </c>
      <c r="D53" s="117"/>
      <c r="E53" s="2"/>
      <c r="F53" s="2"/>
    </row>
  </sheetData>
  <mergeCells count="19">
    <mergeCell ref="A3:A5"/>
    <mergeCell ref="B3:E3"/>
    <mergeCell ref="F3:G3"/>
    <mergeCell ref="H3:H5"/>
    <mergeCell ref="I3:I5"/>
    <mergeCell ref="J3:J5"/>
    <mergeCell ref="B4:C4"/>
    <mergeCell ref="D4:E4"/>
    <mergeCell ref="F4:F5"/>
    <mergeCell ref="A1:J1"/>
    <mergeCell ref="A52:C52"/>
    <mergeCell ref="G4:G5"/>
    <mergeCell ref="A27:A28"/>
    <mergeCell ref="B27:C27"/>
    <mergeCell ref="D27:E27"/>
    <mergeCell ref="A49:A51"/>
    <mergeCell ref="B49:C49"/>
    <mergeCell ref="B50:C50"/>
    <mergeCell ref="B51:C51"/>
  </mergeCells>
  <printOptions horizontalCentered="1"/>
  <pageMargins left="0.70866141732283472" right="0.70866141732283472" top="0.9055118110236221" bottom="0.74803149606299213" header="0.31496062992125984" footer="0.31496062992125984"/>
  <pageSetup paperSize="9" scale="59" orientation="landscape" r:id="rId1"/>
  <headerFooter>
    <oddHeader xml:space="preserve">&amp;C&amp;"Arial,Negrita"DATOS CAMPAÑA 2020/2021
MARZO 2021
FUENTE:INFOVI, EXTRACCIÓN DE 29/04/2021
</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view="pageBreakPreview" zoomScale="60" zoomScaleNormal="100" workbookViewId="0">
      <selection activeCell="D17" sqref="D17"/>
    </sheetView>
  </sheetViews>
  <sheetFormatPr defaultColWidth="10.90625" defaultRowHeight="12.5" x14ac:dyDescent="0.25"/>
  <cols>
    <col min="1" max="1" width="24.26953125" customWidth="1"/>
    <col min="2" max="2" width="17.26953125" bestFit="1" customWidth="1"/>
    <col min="3" max="4" width="17.26953125" customWidth="1"/>
    <col min="5" max="6" width="15" customWidth="1"/>
    <col min="7" max="7" width="18" customWidth="1"/>
    <col min="8" max="8" width="13.7265625" bestFit="1" customWidth="1"/>
    <col min="9" max="9" width="12.1796875" customWidth="1"/>
    <col min="10" max="10" width="16.54296875" customWidth="1"/>
    <col min="11" max="11" width="9.54296875" customWidth="1"/>
    <col min="12" max="12" width="9.81640625" customWidth="1"/>
    <col min="13" max="14" width="9" customWidth="1"/>
    <col min="15" max="15" width="10.54296875" customWidth="1"/>
    <col min="16" max="16" width="14.81640625" customWidth="1"/>
  </cols>
  <sheetData>
    <row r="1" spans="1:20" ht="34.5" customHeight="1" thickBot="1" x14ac:dyDescent="0.4">
      <c r="A1" s="173" t="s">
        <v>83</v>
      </c>
      <c r="B1" s="174"/>
      <c r="C1" s="174"/>
      <c r="D1" s="174"/>
      <c r="E1" s="174"/>
      <c r="F1" s="174"/>
      <c r="G1" s="175"/>
      <c r="H1" s="17"/>
      <c r="I1" s="17"/>
      <c r="J1" s="17"/>
      <c r="K1" s="17"/>
      <c r="L1" s="17"/>
      <c r="M1" s="17"/>
      <c r="N1" s="17"/>
      <c r="O1" s="17"/>
      <c r="P1" s="17"/>
      <c r="Q1" s="17"/>
      <c r="R1" s="17"/>
      <c r="S1" s="17"/>
      <c r="T1" s="17"/>
    </row>
    <row r="2" spans="1:20" ht="15.5" x14ac:dyDescent="0.35">
      <c r="A2" s="70"/>
      <c r="B2" s="70"/>
      <c r="C2" s="70"/>
      <c r="D2" s="70"/>
      <c r="E2" s="70"/>
      <c r="F2" s="70"/>
      <c r="G2" s="70"/>
      <c r="H2" s="17"/>
      <c r="I2" s="17"/>
      <c r="J2" s="17"/>
      <c r="K2" s="17"/>
      <c r="L2" s="17"/>
      <c r="M2" s="17"/>
      <c r="N2" s="17"/>
      <c r="O2" s="17"/>
      <c r="P2" s="17"/>
      <c r="Q2" s="17"/>
      <c r="R2" s="17"/>
      <c r="S2" s="17"/>
      <c r="T2" s="17"/>
    </row>
    <row r="3" spans="1:20" ht="13.5" thickBot="1" x14ac:dyDescent="0.35">
      <c r="A3" s="1"/>
    </row>
    <row r="4" spans="1:20" x14ac:dyDescent="0.25">
      <c r="A4" s="164" t="s">
        <v>25</v>
      </c>
      <c r="B4" s="176" t="s">
        <v>47</v>
      </c>
      <c r="C4" s="177"/>
      <c r="D4" s="178"/>
      <c r="E4" s="179" t="s">
        <v>28</v>
      </c>
      <c r="F4" s="180"/>
      <c r="G4" s="181" t="s">
        <v>29</v>
      </c>
    </row>
    <row r="5" spans="1:20" ht="13.5" thickBot="1" x14ac:dyDescent="0.3">
      <c r="A5" s="166"/>
      <c r="B5" s="49" t="s">
        <v>34</v>
      </c>
      <c r="C5" s="49" t="s">
        <v>35</v>
      </c>
      <c r="D5" s="49" t="s">
        <v>24</v>
      </c>
      <c r="E5" s="24" t="s">
        <v>33</v>
      </c>
      <c r="F5" s="74" t="s">
        <v>17</v>
      </c>
      <c r="G5" s="182"/>
    </row>
    <row r="6" spans="1:20" ht="14" x14ac:dyDescent="0.25">
      <c r="A6" s="42" t="s">
        <v>11</v>
      </c>
      <c r="B6" s="50">
        <f>'[1]Datos origen VINO'!C12</f>
        <v>0</v>
      </c>
      <c r="C6" s="50">
        <f>'[1]Datos origen VINO'!D12</f>
        <v>0</v>
      </c>
      <c r="D6" s="50">
        <f>SUM(B6:C6)</f>
        <v>0</v>
      </c>
      <c r="E6" s="13">
        <f>'[1]Datos origen VINO'!I12</f>
        <v>0</v>
      </c>
      <c r="F6" s="25">
        <f>'[1]Datos origen VINO'!K12</f>
        <v>211</v>
      </c>
      <c r="G6" s="10">
        <f t="shared" ref="G6:G22" si="0">SUM(E6:F6)</f>
        <v>211</v>
      </c>
      <c r="H6" s="43"/>
    </row>
    <row r="7" spans="1:20" ht="14" x14ac:dyDescent="0.25">
      <c r="A7" s="3" t="s">
        <v>10</v>
      </c>
      <c r="B7" s="51">
        <f>'[1]Datos origen VINO'!C13</f>
        <v>0</v>
      </c>
      <c r="C7" s="51">
        <f>'[1]Datos origen VINO'!D13</f>
        <v>0</v>
      </c>
      <c r="D7" s="51">
        <f t="shared" ref="D7:D22" si="1">SUM(B7:C7)</f>
        <v>0</v>
      </c>
      <c r="E7" s="14">
        <f>'[1]Datos origen VINO'!I13</f>
        <v>0</v>
      </c>
      <c r="F7" s="26">
        <f>'[1]Datos origen VINO'!K13</f>
        <v>0</v>
      </c>
      <c r="G7" s="20">
        <f t="shared" si="0"/>
        <v>0</v>
      </c>
      <c r="H7" s="43"/>
    </row>
    <row r="8" spans="1:20" ht="14" x14ac:dyDescent="0.25">
      <c r="A8" s="4" t="s">
        <v>13</v>
      </c>
      <c r="B8" s="50">
        <f>'[1]Datos origen VINO'!C14</f>
        <v>0</v>
      </c>
      <c r="C8" s="50">
        <f>'[1]Datos origen VINO'!D14</f>
        <v>0</v>
      </c>
      <c r="D8" s="50">
        <f t="shared" si="1"/>
        <v>0</v>
      </c>
      <c r="E8" s="15">
        <f>'[1]Datos origen VINO'!I14</f>
        <v>0</v>
      </c>
      <c r="F8" s="27">
        <f>'[1]Datos origen VINO'!K14</f>
        <v>0</v>
      </c>
      <c r="G8" s="10">
        <f t="shared" si="0"/>
        <v>0</v>
      </c>
      <c r="H8" s="43"/>
    </row>
    <row r="9" spans="1:20" ht="14" x14ac:dyDescent="0.25">
      <c r="A9" s="3" t="s">
        <v>16</v>
      </c>
      <c r="B9" s="51">
        <f>'[1]Datos origen VINO'!C15</f>
        <v>0</v>
      </c>
      <c r="C9" s="51">
        <f>'[1]Datos origen VINO'!D15</f>
        <v>0</v>
      </c>
      <c r="D9" s="51">
        <f t="shared" si="1"/>
        <v>0</v>
      </c>
      <c r="E9" s="14">
        <f>'[1]Datos origen VINO'!I15</f>
        <v>0</v>
      </c>
      <c r="F9" s="26">
        <f>'[1]Datos origen VINO'!K15</f>
        <v>0</v>
      </c>
      <c r="G9" s="20">
        <f t="shared" si="0"/>
        <v>0</v>
      </c>
      <c r="H9" s="43"/>
    </row>
    <row r="10" spans="1:20" ht="14" x14ac:dyDescent="0.25">
      <c r="A10" s="4" t="s">
        <v>15</v>
      </c>
      <c r="B10" s="50">
        <f>'[1]Datos origen VINO'!C16</f>
        <v>0</v>
      </c>
      <c r="C10" s="50">
        <f>'[1]Datos origen VINO'!D16</f>
        <v>0</v>
      </c>
      <c r="D10" s="50">
        <f t="shared" si="1"/>
        <v>0</v>
      </c>
      <c r="E10" s="15">
        <f>'[1]Datos origen VINO'!I16</f>
        <v>0</v>
      </c>
      <c r="F10" s="27">
        <f>'[1]Datos origen VINO'!K16</f>
        <v>0</v>
      </c>
      <c r="G10" s="10">
        <f t="shared" si="0"/>
        <v>0</v>
      </c>
      <c r="H10" s="43"/>
    </row>
    <row r="11" spans="1:20" ht="14" x14ac:dyDescent="0.25">
      <c r="A11" s="3" t="s">
        <v>14</v>
      </c>
      <c r="B11" s="51">
        <f>'[1]Datos origen VINO'!C17</f>
        <v>0</v>
      </c>
      <c r="C11" s="51">
        <f>'[1]Datos origen VINO'!D17</f>
        <v>0</v>
      </c>
      <c r="D11" s="51">
        <f t="shared" si="1"/>
        <v>0</v>
      </c>
      <c r="E11" s="14">
        <f>'[1]Datos origen VINO'!I17</f>
        <v>0</v>
      </c>
      <c r="F11" s="26">
        <f>'[1]Datos origen VINO'!K17</f>
        <v>0</v>
      </c>
      <c r="G11" s="20">
        <f t="shared" si="0"/>
        <v>0</v>
      </c>
      <c r="H11" s="43"/>
    </row>
    <row r="12" spans="1:20" ht="14" x14ac:dyDescent="0.25">
      <c r="A12" s="4" t="s">
        <v>5</v>
      </c>
      <c r="B12" s="50">
        <f>'[1]Datos origen VINO'!C18</f>
        <v>0</v>
      </c>
      <c r="C12" s="50">
        <f>'[1]Datos origen VINO'!D18</f>
        <v>0</v>
      </c>
      <c r="D12" s="50">
        <f t="shared" si="1"/>
        <v>0</v>
      </c>
      <c r="E12" s="15">
        <f>'[1]Datos origen VINO'!I18</f>
        <v>0</v>
      </c>
      <c r="F12" s="27">
        <f>'[1]Datos origen VINO'!K18</f>
        <v>14650</v>
      </c>
      <c r="G12" s="10">
        <f t="shared" si="0"/>
        <v>14650</v>
      </c>
      <c r="H12" s="43"/>
    </row>
    <row r="13" spans="1:20" ht="14" x14ac:dyDescent="0.25">
      <c r="A13" s="3" t="s">
        <v>9</v>
      </c>
      <c r="B13" s="51">
        <f>'[1]Datos origen VINO'!C19</f>
        <v>0</v>
      </c>
      <c r="C13" s="51">
        <f>'[1]Datos origen VINO'!D19</f>
        <v>0</v>
      </c>
      <c r="D13" s="51">
        <f t="shared" si="1"/>
        <v>0</v>
      </c>
      <c r="E13" s="14">
        <f>'[1]Datos origen VINO'!I19</f>
        <v>0</v>
      </c>
      <c r="F13" s="26">
        <f>'[1]Datos origen VINO'!K19</f>
        <v>0</v>
      </c>
      <c r="G13" s="20">
        <f t="shared" si="0"/>
        <v>0</v>
      </c>
      <c r="H13" s="43"/>
    </row>
    <row r="14" spans="1:20" ht="14" x14ac:dyDescent="0.25">
      <c r="A14" s="4" t="s">
        <v>12</v>
      </c>
      <c r="B14" s="50">
        <f>'[1]Datos origen VINO'!C20</f>
        <v>0</v>
      </c>
      <c r="C14" s="50">
        <f>'[1]Datos origen VINO'!D20</f>
        <v>0</v>
      </c>
      <c r="D14" s="50">
        <f t="shared" si="1"/>
        <v>0</v>
      </c>
      <c r="E14" s="15">
        <f>'[1]Datos origen VINO'!I20</f>
        <v>0</v>
      </c>
      <c r="F14" s="27">
        <f>'[1]Datos origen VINO'!K20</f>
        <v>1885</v>
      </c>
      <c r="G14" s="10">
        <f t="shared" si="0"/>
        <v>1885</v>
      </c>
      <c r="H14" s="224"/>
      <c r="J14" s="43"/>
    </row>
    <row r="15" spans="1:20" ht="14" x14ac:dyDescent="0.25">
      <c r="A15" s="3" t="s">
        <v>4</v>
      </c>
      <c r="B15" s="51">
        <f>'[1]Datos origen VINO'!C21</f>
        <v>0</v>
      </c>
      <c r="C15" s="51">
        <f>'[1]Datos origen VINO'!D21</f>
        <v>0</v>
      </c>
      <c r="D15" s="51">
        <f t="shared" si="1"/>
        <v>0</v>
      </c>
      <c r="E15" s="14">
        <f>'[1]Datos origen VINO'!I21</f>
        <v>0</v>
      </c>
      <c r="F15" s="26">
        <f>'[1]Datos origen VINO'!K21</f>
        <v>0</v>
      </c>
      <c r="G15" s="20">
        <f t="shared" si="0"/>
        <v>0</v>
      </c>
      <c r="H15" s="224"/>
    </row>
    <row r="16" spans="1:20" ht="14" x14ac:dyDescent="0.25">
      <c r="A16" s="4" t="s">
        <v>3</v>
      </c>
      <c r="B16" s="50">
        <f>'[1]Datos origen VINO'!C22</f>
        <v>0</v>
      </c>
      <c r="C16" s="50">
        <f>'[1]Datos origen VINO'!D22</f>
        <v>0</v>
      </c>
      <c r="D16" s="50">
        <f t="shared" si="1"/>
        <v>0</v>
      </c>
      <c r="E16" s="15">
        <f>'[1]Datos origen VINO'!I22</f>
        <v>0</v>
      </c>
      <c r="F16" s="27">
        <f>'[1]Datos origen VINO'!K22</f>
        <v>0</v>
      </c>
      <c r="G16" s="10">
        <f t="shared" si="0"/>
        <v>0</v>
      </c>
      <c r="H16" s="43"/>
    </row>
    <row r="17" spans="1:8" ht="14" x14ac:dyDescent="0.25">
      <c r="A17" s="3" t="s">
        <v>8</v>
      </c>
      <c r="B17" s="51">
        <f>'[1]Datos origen VINO'!C23</f>
        <v>0</v>
      </c>
      <c r="C17" s="51">
        <f>'[1]Datos origen VINO'!D23</f>
        <v>0</v>
      </c>
      <c r="D17" s="51">
        <f t="shared" si="1"/>
        <v>0</v>
      </c>
      <c r="E17" s="14">
        <f>'[1]Datos origen VINO'!I23</f>
        <v>0</v>
      </c>
      <c r="F17" s="26">
        <f>'[1]Datos origen VINO'!K23</f>
        <v>0</v>
      </c>
      <c r="G17" s="68">
        <f t="shared" si="0"/>
        <v>0</v>
      </c>
      <c r="H17" s="43"/>
    </row>
    <row r="18" spans="1:8" ht="14" x14ac:dyDescent="0.25">
      <c r="A18" s="4" t="s">
        <v>2</v>
      </c>
      <c r="B18" s="50">
        <f>'[1]Datos origen VINO'!C24</f>
        <v>0</v>
      </c>
      <c r="C18" s="50">
        <f>'[1]Datos origen VINO'!D24</f>
        <v>0</v>
      </c>
      <c r="D18" s="50">
        <f t="shared" si="1"/>
        <v>0</v>
      </c>
      <c r="E18" s="15">
        <f>'[1]Datos origen VINO'!I24</f>
        <v>0</v>
      </c>
      <c r="F18" s="27">
        <f>'[1]Datos origen VINO'!K24</f>
        <v>0</v>
      </c>
      <c r="G18" s="10">
        <f t="shared" si="0"/>
        <v>0</v>
      </c>
      <c r="H18" s="43"/>
    </row>
    <row r="19" spans="1:8" ht="14" x14ac:dyDescent="0.25">
      <c r="A19" s="3" t="s">
        <v>1</v>
      </c>
      <c r="B19" s="51">
        <f>'[1]Datos origen VINO'!C25</f>
        <v>0</v>
      </c>
      <c r="C19" s="51">
        <f>'[1]Datos origen VINO'!D25</f>
        <v>0</v>
      </c>
      <c r="D19" s="51">
        <f t="shared" si="1"/>
        <v>0</v>
      </c>
      <c r="E19" s="14">
        <f>'[1]Datos origen VINO'!I25</f>
        <v>0</v>
      </c>
      <c r="F19" s="26">
        <f>'[1]Datos origen VINO'!K25</f>
        <v>0</v>
      </c>
      <c r="G19" s="68">
        <f t="shared" si="0"/>
        <v>0</v>
      </c>
      <c r="H19" s="43"/>
    </row>
    <row r="20" spans="1:8" ht="14" x14ac:dyDescent="0.25">
      <c r="A20" s="4" t="s">
        <v>7</v>
      </c>
      <c r="B20" s="52">
        <f>'[1]Datos origen VINO'!C26</f>
        <v>0</v>
      </c>
      <c r="C20" s="52">
        <f>'[1]Datos origen VINO'!D26</f>
        <v>0</v>
      </c>
      <c r="D20" s="52">
        <f t="shared" si="1"/>
        <v>0</v>
      </c>
      <c r="E20" s="16">
        <f>'[1]Datos origen VINO'!I26</f>
        <v>0</v>
      </c>
      <c r="F20" s="44">
        <f>'[1]Datos origen VINO'!K26</f>
        <v>0</v>
      </c>
      <c r="G20" s="10">
        <f t="shared" si="0"/>
        <v>0</v>
      </c>
      <c r="H20" s="43"/>
    </row>
    <row r="21" spans="1:8" ht="14" x14ac:dyDescent="0.25">
      <c r="A21" s="87" t="s">
        <v>6</v>
      </c>
      <c r="B21" s="51">
        <f>'[1]Datos origen VINO'!C27</f>
        <v>0</v>
      </c>
      <c r="C21" s="51">
        <f>'[1]Datos origen VINO'!D27</f>
        <v>0</v>
      </c>
      <c r="D21" s="51">
        <f t="shared" si="1"/>
        <v>0</v>
      </c>
      <c r="E21" s="14">
        <f>'[1]Datos origen VINO'!I27</f>
        <v>0</v>
      </c>
      <c r="F21" s="26">
        <f>'[1]Datos origen VINO'!K27</f>
        <v>0</v>
      </c>
      <c r="G21" s="20">
        <f t="shared" si="0"/>
        <v>0</v>
      </c>
      <c r="H21" s="43"/>
    </row>
    <row r="22" spans="1:8" ht="14.5" thickBot="1" x14ac:dyDescent="0.3">
      <c r="A22" s="4" t="s">
        <v>0</v>
      </c>
      <c r="B22" s="50">
        <f>'[1]Datos origen VINO'!C28</f>
        <v>0</v>
      </c>
      <c r="C22" s="50">
        <f>'[1]Datos origen VINO'!D28</f>
        <v>0</v>
      </c>
      <c r="D22" s="50">
        <f t="shared" si="1"/>
        <v>0</v>
      </c>
      <c r="E22" s="15">
        <f>'[1]Datos origen VINO'!I28</f>
        <v>1352</v>
      </c>
      <c r="F22" s="27">
        <f>'[1]Datos origen VINO'!K28</f>
        <v>2026</v>
      </c>
      <c r="G22" s="10">
        <f t="shared" si="0"/>
        <v>3378</v>
      </c>
      <c r="H22" s="43"/>
    </row>
    <row r="23" spans="1:8" ht="14.5" thickBot="1" x14ac:dyDescent="0.3">
      <c r="A23" s="39" t="s">
        <v>24</v>
      </c>
      <c r="B23" s="53">
        <f>SUM(B6:B22)</f>
        <v>0</v>
      </c>
      <c r="C23" s="53">
        <f t="shared" ref="C23:D23" si="2">SUM(C6:C22)</f>
        <v>0</v>
      </c>
      <c r="D23" s="53">
        <f t="shared" si="2"/>
        <v>0</v>
      </c>
      <c r="E23" s="46">
        <f>SUM(E6:E22)</f>
        <v>1352</v>
      </c>
      <c r="F23" s="35">
        <f>SUM(F6:F22)</f>
        <v>18772</v>
      </c>
      <c r="G23" s="21">
        <f>SUM(G6:G22)</f>
        <v>20124</v>
      </c>
      <c r="H23" s="43"/>
    </row>
    <row r="24" spans="1:8" ht="13" x14ac:dyDescent="0.3">
      <c r="A24" s="41" t="s">
        <v>81</v>
      </c>
    </row>
    <row r="25" spans="1:8" x14ac:dyDescent="0.25">
      <c r="C25" s="43"/>
      <c r="D25" s="43"/>
      <c r="F25" s="2"/>
    </row>
    <row r="26" spans="1:8" x14ac:dyDescent="0.25">
      <c r="B26" s="43"/>
      <c r="C26" s="43"/>
      <c r="D26" s="43"/>
      <c r="E26" s="43"/>
    </row>
  </sheetData>
  <mergeCells count="5">
    <mergeCell ref="A1:G1"/>
    <mergeCell ref="A4:A5"/>
    <mergeCell ref="B4:D4"/>
    <mergeCell ref="E4:F4"/>
    <mergeCell ref="G4:G5"/>
  </mergeCells>
  <pageMargins left="0.7" right="0.7" top="0.75" bottom="0.75" header="0.3" footer="0.3"/>
  <pageSetup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H29"/>
  <sheetViews>
    <sheetView showGridLines="0" tabSelected="1" view="pageBreakPreview" zoomScale="60" zoomScaleNormal="91" workbookViewId="0">
      <pane ySplit="5" topLeftCell="A6" activePane="bottomLeft" state="frozen"/>
      <selection activeCell="D17" sqref="D17"/>
      <selection pane="bottomLeft" activeCell="D17" sqref="D17"/>
    </sheetView>
  </sheetViews>
  <sheetFormatPr defaultColWidth="10.90625" defaultRowHeight="12.5" x14ac:dyDescent="0.25"/>
  <cols>
    <col min="1" max="1" width="24.26953125" customWidth="1"/>
    <col min="2" max="2" width="17.26953125" bestFit="1" customWidth="1"/>
    <col min="3" max="4" width="17.26953125" customWidth="1"/>
    <col min="5" max="6" width="15" customWidth="1"/>
    <col min="7" max="7" width="18" customWidth="1"/>
    <col min="8" max="8" width="13.7265625" bestFit="1" customWidth="1"/>
  </cols>
  <sheetData>
    <row r="1" spans="1:8" ht="33.75" customHeight="1" thickBot="1" x14ac:dyDescent="0.4">
      <c r="A1" s="173" t="s">
        <v>71</v>
      </c>
      <c r="B1" s="174"/>
      <c r="C1" s="174"/>
      <c r="D1" s="174"/>
      <c r="E1" s="174"/>
      <c r="F1" s="174"/>
      <c r="G1" s="175"/>
      <c r="H1" s="17"/>
    </row>
    <row r="2" spans="1:8" ht="18.75" customHeight="1" x14ac:dyDescent="0.35">
      <c r="A2" s="70"/>
      <c r="B2" s="70"/>
      <c r="C2" s="70"/>
      <c r="D2" s="70"/>
      <c r="E2" s="70"/>
      <c r="F2" s="70"/>
      <c r="G2" s="70"/>
      <c r="H2" s="17"/>
    </row>
    <row r="3" spans="1:8" ht="13.5" thickBot="1" x14ac:dyDescent="0.35">
      <c r="A3" s="1"/>
    </row>
    <row r="4" spans="1:8" ht="21" customHeight="1" x14ac:dyDescent="0.25">
      <c r="A4" s="164" t="s">
        <v>25</v>
      </c>
      <c r="B4" s="176" t="s">
        <v>47</v>
      </c>
      <c r="C4" s="177"/>
      <c r="D4" s="178"/>
      <c r="E4" s="179" t="s">
        <v>28</v>
      </c>
      <c r="F4" s="180"/>
      <c r="G4" s="181" t="s">
        <v>29</v>
      </c>
    </row>
    <row r="5" spans="1:8" ht="33" customHeight="1" thickBot="1" x14ac:dyDescent="0.3">
      <c r="A5" s="166"/>
      <c r="B5" s="49" t="s">
        <v>34</v>
      </c>
      <c r="C5" s="49" t="s">
        <v>35</v>
      </c>
      <c r="D5" s="49" t="s">
        <v>24</v>
      </c>
      <c r="E5" s="24" t="s">
        <v>33</v>
      </c>
      <c r="F5" s="74" t="s">
        <v>17</v>
      </c>
      <c r="G5" s="182"/>
    </row>
    <row r="6" spans="1:8" ht="14" x14ac:dyDescent="0.25">
      <c r="A6" s="42" t="s">
        <v>11</v>
      </c>
      <c r="B6" s="50">
        <v>4464704</v>
      </c>
      <c r="C6" s="50">
        <v>105369157</v>
      </c>
      <c r="D6" s="50">
        <v>109833861</v>
      </c>
      <c r="E6" s="10">
        <v>43739</v>
      </c>
      <c r="F6" s="10">
        <v>730592</v>
      </c>
      <c r="G6" s="10">
        <v>774331</v>
      </c>
      <c r="H6" s="125"/>
    </row>
    <row r="7" spans="1:8" ht="14" x14ac:dyDescent="0.25">
      <c r="A7" s="3" t="s">
        <v>10</v>
      </c>
      <c r="B7" s="50">
        <v>137660164</v>
      </c>
      <c r="C7" s="50">
        <v>22623594</v>
      </c>
      <c r="D7" s="50">
        <v>160283758</v>
      </c>
      <c r="E7" s="10">
        <v>1089423</v>
      </c>
      <c r="F7" s="10">
        <v>160314</v>
      </c>
      <c r="G7" s="10">
        <v>1249737</v>
      </c>
      <c r="H7" s="125"/>
    </row>
    <row r="8" spans="1:8" ht="14" x14ac:dyDescent="0.25">
      <c r="A8" s="4" t="s">
        <v>13</v>
      </c>
      <c r="B8" s="50">
        <v>307640</v>
      </c>
      <c r="C8" s="50">
        <v>0</v>
      </c>
      <c r="D8" s="50">
        <v>307640</v>
      </c>
      <c r="E8" s="10">
        <v>2277</v>
      </c>
      <c r="F8" s="10">
        <v>0</v>
      </c>
      <c r="G8" s="10">
        <v>2277</v>
      </c>
      <c r="H8" s="125"/>
    </row>
    <row r="9" spans="1:8" ht="14" x14ac:dyDescent="0.25">
      <c r="A9" s="3" t="s">
        <v>16</v>
      </c>
      <c r="B9" s="50">
        <v>2452566</v>
      </c>
      <c r="C9" s="50">
        <v>1804982</v>
      </c>
      <c r="D9" s="50">
        <v>4257548</v>
      </c>
      <c r="E9" s="10">
        <v>15553</v>
      </c>
      <c r="F9" s="10">
        <v>11278</v>
      </c>
      <c r="G9" s="10">
        <v>26831</v>
      </c>
      <c r="H9" s="125"/>
    </row>
    <row r="10" spans="1:8" ht="14" x14ac:dyDescent="0.25">
      <c r="A10" s="4" t="s">
        <v>15</v>
      </c>
      <c r="B10" s="50">
        <v>1249921</v>
      </c>
      <c r="C10" s="50">
        <v>1918206</v>
      </c>
      <c r="D10" s="50">
        <v>3168127</v>
      </c>
      <c r="E10" s="10">
        <v>7868</v>
      </c>
      <c r="F10" s="10">
        <v>14417</v>
      </c>
      <c r="G10" s="10">
        <v>22285</v>
      </c>
      <c r="H10" s="125"/>
    </row>
    <row r="11" spans="1:8" ht="14" x14ac:dyDescent="0.25">
      <c r="A11" s="3" t="s">
        <v>14</v>
      </c>
      <c r="B11" s="50">
        <v>0</v>
      </c>
      <c r="C11" s="50">
        <v>0</v>
      </c>
      <c r="D11" s="50">
        <v>0</v>
      </c>
      <c r="E11" s="10">
        <v>0</v>
      </c>
      <c r="F11" s="10">
        <v>0</v>
      </c>
      <c r="G11" s="10">
        <v>0</v>
      </c>
      <c r="H11" s="125"/>
    </row>
    <row r="12" spans="1:8" ht="14" x14ac:dyDescent="0.25">
      <c r="A12" s="4" t="s">
        <v>5</v>
      </c>
      <c r="B12" s="50">
        <v>1425804098</v>
      </c>
      <c r="C12" s="50">
        <v>2334251911</v>
      </c>
      <c r="D12" s="50">
        <v>3760056009</v>
      </c>
      <c r="E12" s="10">
        <v>11247729</v>
      </c>
      <c r="F12" s="10">
        <v>12666094</v>
      </c>
      <c r="G12" s="10">
        <v>23913823</v>
      </c>
      <c r="H12" s="125"/>
    </row>
    <row r="13" spans="1:8" ht="14" x14ac:dyDescent="0.25">
      <c r="A13" s="3" t="s">
        <v>9</v>
      </c>
      <c r="B13" s="50">
        <v>164913950</v>
      </c>
      <c r="C13" s="50">
        <v>119757225</v>
      </c>
      <c r="D13" s="50">
        <v>284671175</v>
      </c>
      <c r="E13" s="10">
        <v>1211267</v>
      </c>
      <c r="F13" s="10">
        <v>869410</v>
      </c>
      <c r="G13" s="10">
        <v>2080677</v>
      </c>
      <c r="H13" s="125"/>
    </row>
    <row r="14" spans="1:8" ht="14" x14ac:dyDescent="0.25">
      <c r="A14" s="4" t="s">
        <v>12</v>
      </c>
      <c r="B14" s="50">
        <v>67489115</v>
      </c>
      <c r="C14" s="50">
        <v>234402330</v>
      </c>
      <c r="D14" s="50">
        <v>301891445</v>
      </c>
      <c r="E14" s="10">
        <v>584904</v>
      </c>
      <c r="F14" s="10">
        <v>1804814</v>
      </c>
      <c r="G14" s="10">
        <v>2389718</v>
      </c>
      <c r="H14" s="125"/>
    </row>
    <row r="15" spans="1:8" ht="14" x14ac:dyDescent="0.25">
      <c r="A15" s="3" t="s">
        <v>4</v>
      </c>
      <c r="B15" s="50">
        <v>99215856</v>
      </c>
      <c r="C15" s="50">
        <v>277815842</v>
      </c>
      <c r="D15" s="50">
        <v>377031698</v>
      </c>
      <c r="E15" s="10">
        <v>866430</v>
      </c>
      <c r="F15" s="10">
        <v>1842116</v>
      </c>
      <c r="G15" s="10">
        <v>2708546</v>
      </c>
      <c r="H15" s="125"/>
    </row>
    <row r="16" spans="1:8" ht="14" x14ac:dyDescent="0.25">
      <c r="A16" s="4" t="s">
        <v>3</v>
      </c>
      <c r="B16" s="50">
        <v>6887771</v>
      </c>
      <c r="C16" s="50">
        <v>44023147</v>
      </c>
      <c r="D16" s="50">
        <v>50910918</v>
      </c>
      <c r="E16" s="10">
        <v>50246</v>
      </c>
      <c r="F16" s="10">
        <v>306186</v>
      </c>
      <c r="G16" s="10">
        <v>356432</v>
      </c>
      <c r="H16" s="125"/>
    </row>
    <row r="17" spans="1:8" ht="14" x14ac:dyDescent="0.25">
      <c r="A17" s="3" t="s">
        <v>8</v>
      </c>
      <c r="B17" s="50">
        <v>5355779</v>
      </c>
      <c r="C17" s="50">
        <v>4360636</v>
      </c>
      <c r="D17" s="50">
        <v>9716415</v>
      </c>
      <c r="E17" s="10">
        <v>40583</v>
      </c>
      <c r="F17" s="10">
        <v>32025</v>
      </c>
      <c r="G17" s="10">
        <v>72608</v>
      </c>
      <c r="H17" s="125"/>
    </row>
    <row r="18" spans="1:8" ht="14" x14ac:dyDescent="0.25">
      <c r="A18" s="4" t="s">
        <v>2</v>
      </c>
      <c r="B18" s="50">
        <v>110734972</v>
      </c>
      <c r="C18" s="50">
        <v>5958174</v>
      </c>
      <c r="D18" s="50">
        <v>116693146</v>
      </c>
      <c r="E18" s="10">
        <v>819301</v>
      </c>
      <c r="F18" s="10">
        <v>35604</v>
      </c>
      <c r="G18" s="10">
        <v>854905</v>
      </c>
      <c r="H18" s="125"/>
    </row>
    <row r="19" spans="1:8" ht="14" x14ac:dyDescent="0.25">
      <c r="A19" s="3" t="s">
        <v>1</v>
      </c>
      <c r="B19" s="50">
        <v>88314858</v>
      </c>
      <c r="C19" s="50">
        <v>13596616</v>
      </c>
      <c r="D19" s="50">
        <v>101911474</v>
      </c>
      <c r="E19" s="10">
        <v>663120</v>
      </c>
      <c r="F19" s="10">
        <v>87592</v>
      </c>
      <c r="G19" s="10">
        <v>750712</v>
      </c>
      <c r="H19" s="125"/>
    </row>
    <row r="20" spans="1:8" ht="14" x14ac:dyDescent="0.25">
      <c r="A20" s="4" t="s">
        <v>7</v>
      </c>
      <c r="B20" s="50">
        <v>78136374</v>
      </c>
      <c r="C20" s="50">
        <v>14386184</v>
      </c>
      <c r="D20" s="50">
        <v>92522558</v>
      </c>
      <c r="E20" s="10">
        <v>561605</v>
      </c>
      <c r="F20" s="10">
        <v>89892</v>
      </c>
      <c r="G20" s="10">
        <v>651497</v>
      </c>
      <c r="H20" s="125"/>
    </row>
    <row r="21" spans="1:8" ht="14" x14ac:dyDescent="0.25">
      <c r="A21" s="87" t="s">
        <v>6</v>
      </c>
      <c r="B21" s="50">
        <v>251194455</v>
      </c>
      <c r="C21" s="50">
        <v>33419354</v>
      </c>
      <c r="D21" s="50">
        <v>284613809</v>
      </c>
      <c r="E21" s="10">
        <v>1873305</v>
      </c>
      <c r="F21" s="10">
        <v>172169</v>
      </c>
      <c r="G21" s="10">
        <v>2045474</v>
      </c>
      <c r="H21" s="125"/>
    </row>
    <row r="22" spans="1:8" ht="14.5" thickBot="1" x14ac:dyDescent="0.3">
      <c r="A22" s="4" t="s">
        <v>0</v>
      </c>
      <c r="B22" s="50">
        <v>251829062</v>
      </c>
      <c r="C22" s="50">
        <v>107149704</v>
      </c>
      <c r="D22" s="50">
        <v>358978766</v>
      </c>
      <c r="E22" s="10">
        <v>1719884</v>
      </c>
      <c r="F22" s="10">
        <v>612957</v>
      </c>
      <c r="G22" s="10">
        <v>2332841</v>
      </c>
      <c r="H22" s="125"/>
    </row>
    <row r="23" spans="1:8" ht="14.5" thickBot="1" x14ac:dyDescent="0.3">
      <c r="A23" s="39" t="s">
        <v>24</v>
      </c>
      <c r="B23" s="50">
        <v>2696011285</v>
      </c>
      <c r="C23" s="50">
        <v>3320837062</v>
      </c>
      <c r="D23" s="50">
        <v>6016848347</v>
      </c>
      <c r="E23" s="10">
        <v>20797234</v>
      </c>
      <c r="F23" s="10">
        <v>19435460</v>
      </c>
      <c r="G23" s="10">
        <v>40232694</v>
      </c>
      <c r="H23" s="125"/>
    </row>
    <row r="24" spans="1:8" ht="13" x14ac:dyDescent="0.3">
      <c r="A24" s="41" t="s">
        <v>81</v>
      </c>
    </row>
    <row r="25" spans="1:8" x14ac:dyDescent="0.25">
      <c r="C25" s="43"/>
      <c r="D25" s="43"/>
      <c r="F25" s="2"/>
    </row>
    <row r="26" spans="1:8" x14ac:dyDescent="0.25">
      <c r="B26" s="43"/>
      <c r="C26" s="43"/>
      <c r="D26" s="43"/>
      <c r="E26" s="43"/>
    </row>
    <row r="27" spans="1:8" x14ac:dyDescent="0.25">
      <c r="B27" s="43"/>
      <c r="C27" s="43"/>
    </row>
    <row r="28" spans="1:8" x14ac:dyDescent="0.25">
      <c r="E28" s="43"/>
      <c r="F28" s="43"/>
    </row>
    <row r="29" spans="1:8" x14ac:dyDescent="0.25">
      <c r="F29" s="43"/>
    </row>
  </sheetData>
  <mergeCells count="5">
    <mergeCell ref="A1:G1"/>
    <mergeCell ref="A4:A5"/>
    <mergeCell ref="B4:D4"/>
    <mergeCell ref="E4:F4"/>
    <mergeCell ref="G4:G5"/>
  </mergeCells>
  <printOptions horizontalCentered="1"/>
  <pageMargins left="0.70866141732283472" right="0.70866141732283472" top="0.9055118110236221" bottom="0.74803149606299213" header="0.31496062992125984" footer="0.31496062992125984"/>
  <pageSetup paperSize="9" orientation="landscape" r:id="rId1"/>
  <headerFooter>
    <oddHeader xml:space="preserve">&amp;C&amp;"Arial,Negrita"DATOS CAMPAÑA 2020/2021
MARZO 2021
FUENTE:INFOVI, EXTRACCIÓN DE 29/04/2021
</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showGridLines="0" tabSelected="1" view="pageBreakPreview" zoomScale="60" zoomScaleNormal="93" workbookViewId="0">
      <pane ySplit="5" topLeftCell="A6" activePane="bottomLeft" state="frozen"/>
      <selection activeCell="D17" sqref="D17"/>
      <selection pane="bottomLeft" activeCell="D17" sqref="D17"/>
    </sheetView>
  </sheetViews>
  <sheetFormatPr defaultColWidth="10.90625" defaultRowHeight="12.5" x14ac:dyDescent="0.25"/>
  <cols>
    <col min="1" max="1" width="24.26953125" customWidth="1"/>
    <col min="2" max="2" width="15.54296875" customWidth="1"/>
    <col min="3" max="3" width="16.26953125" customWidth="1"/>
    <col min="4" max="4" width="17.54296875" customWidth="1"/>
    <col min="5" max="5" width="17.1796875" customWidth="1"/>
    <col min="6" max="6" width="18" customWidth="1"/>
    <col min="7" max="7" width="10.26953125" customWidth="1"/>
    <col min="8" max="8" width="12.1796875" customWidth="1"/>
    <col min="9" max="9" width="16.54296875" customWidth="1"/>
    <col min="10" max="10" width="9.54296875" customWidth="1"/>
    <col min="11" max="11" width="9.81640625" customWidth="1"/>
    <col min="12" max="13" width="9" customWidth="1"/>
    <col min="14" max="14" width="10.54296875" customWidth="1"/>
    <col min="15" max="15" width="14.81640625" customWidth="1"/>
  </cols>
  <sheetData>
    <row r="1" spans="1:19" ht="33" customHeight="1" thickBot="1" x14ac:dyDescent="0.4">
      <c r="A1" s="173" t="s">
        <v>72</v>
      </c>
      <c r="B1" s="174"/>
      <c r="C1" s="174"/>
      <c r="D1" s="174"/>
      <c r="E1" s="174"/>
      <c r="F1" s="175"/>
      <c r="G1" s="17"/>
      <c r="H1" s="17"/>
      <c r="I1" s="17"/>
      <c r="J1" s="17"/>
      <c r="K1" s="17"/>
      <c r="L1" s="17"/>
      <c r="M1" s="17"/>
      <c r="N1" s="17"/>
      <c r="O1" s="17"/>
      <c r="P1" s="17"/>
      <c r="Q1" s="17"/>
      <c r="R1" s="17"/>
      <c r="S1" s="17"/>
    </row>
    <row r="2" spans="1:19" ht="13.5" thickBot="1" x14ac:dyDescent="0.35">
      <c r="A2" s="1"/>
    </row>
    <row r="3" spans="1:19" ht="21" customHeight="1" thickBot="1" x14ac:dyDescent="0.3">
      <c r="A3" s="164" t="s">
        <v>25</v>
      </c>
      <c r="B3" s="167" t="s">
        <v>28</v>
      </c>
      <c r="C3" s="168"/>
      <c r="D3" s="168"/>
      <c r="E3" s="169"/>
      <c r="F3" s="181" t="s">
        <v>29</v>
      </c>
    </row>
    <row r="4" spans="1:19" ht="21" customHeight="1" thickBot="1" x14ac:dyDescent="0.3">
      <c r="A4" s="165"/>
      <c r="B4" s="135" t="s">
        <v>33</v>
      </c>
      <c r="C4" s="136"/>
      <c r="D4" s="135" t="s">
        <v>17</v>
      </c>
      <c r="E4" s="136"/>
      <c r="F4" s="185"/>
    </row>
    <row r="5" spans="1:19" ht="24.75" customHeight="1" thickBot="1" x14ac:dyDescent="0.3">
      <c r="A5" s="166"/>
      <c r="B5" s="62" t="s">
        <v>19</v>
      </c>
      <c r="C5" s="63" t="s">
        <v>18</v>
      </c>
      <c r="D5" s="62" t="s">
        <v>19</v>
      </c>
      <c r="E5" s="61" t="s">
        <v>18</v>
      </c>
      <c r="F5" s="182"/>
    </row>
    <row r="6" spans="1:19" ht="14" x14ac:dyDescent="0.25">
      <c r="A6" s="42" t="s">
        <v>11</v>
      </c>
      <c r="B6" s="13">
        <v>3950</v>
      </c>
      <c r="C6" s="13">
        <v>2857</v>
      </c>
      <c r="D6" s="13">
        <v>113942</v>
      </c>
      <c r="E6" s="13">
        <v>8647</v>
      </c>
      <c r="F6" s="10">
        <v>129396</v>
      </c>
    </row>
    <row r="7" spans="1:19" ht="14" x14ac:dyDescent="0.25">
      <c r="A7" s="3" t="s">
        <v>10</v>
      </c>
      <c r="B7" s="14">
        <v>93447</v>
      </c>
      <c r="C7" s="20">
        <v>4916</v>
      </c>
      <c r="D7" s="30">
        <v>6638</v>
      </c>
      <c r="E7" s="20">
        <v>850</v>
      </c>
      <c r="F7" s="68">
        <v>105851</v>
      </c>
    </row>
    <row r="8" spans="1:19" ht="14" x14ac:dyDescent="0.25">
      <c r="A8" s="4" t="s">
        <v>13</v>
      </c>
      <c r="B8" s="15">
        <v>1369</v>
      </c>
      <c r="C8" s="11">
        <v>432</v>
      </c>
      <c r="D8" s="31">
        <v>3605</v>
      </c>
      <c r="E8" s="11">
        <v>328</v>
      </c>
      <c r="F8" s="10">
        <v>5734</v>
      </c>
    </row>
    <row r="9" spans="1:19" ht="14" x14ac:dyDescent="0.25">
      <c r="A9" s="3" t="s">
        <v>16</v>
      </c>
      <c r="B9" s="14">
        <v>629</v>
      </c>
      <c r="C9" s="20">
        <v>504</v>
      </c>
      <c r="D9" s="30">
        <v>158</v>
      </c>
      <c r="E9" s="20">
        <v>52</v>
      </c>
      <c r="F9" s="68">
        <v>1343</v>
      </c>
    </row>
    <row r="10" spans="1:19" ht="14" x14ac:dyDescent="0.25">
      <c r="A10" s="4" t="s">
        <v>15</v>
      </c>
      <c r="B10" s="15">
        <v>0</v>
      </c>
      <c r="C10" s="11">
        <v>0</v>
      </c>
      <c r="D10" s="31">
        <v>0</v>
      </c>
      <c r="E10" s="11">
        <v>0</v>
      </c>
      <c r="F10" s="10">
        <v>0</v>
      </c>
    </row>
    <row r="11" spans="1:19" ht="14" x14ac:dyDescent="0.25">
      <c r="A11" s="3" t="s">
        <v>14</v>
      </c>
      <c r="B11" s="14">
        <v>1062</v>
      </c>
      <c r="C11" s="20">
        <v>7</v>
      </c>
      <c r="D11" s="30">
        <v>1328</v>
      </c>
      <c r="E11" s="20">
        <v>40</v>
      </c>
      <c r="F11" s="68">
        <v>2437</v>
      </c>
    </row>
    <row r="12" spans="1:19" ht="14" x14ac:dyDescent="0.25">
      <c r="A12" s="4" t="s">
        <v>5</v>
      </c>
      <c r="B12" s="15">
        <v>310722</v>
      </c>
      <c r="C12" s="11">
        <v>51234</v>
      </c>
      <c r="D12" s="31">
        <v>361846</v>
      </c>
      <c r="E12" s="11">
        <v>21133</v>
      </c>
      <c r="F12" s="10">
        <v>744935</v>
      </c>
    </row>
    <row r="13" spans="1:19" ht="14" x14ac:dyDescent="0.25">
      <c r="A13" s="3" t="s">
        <v>9</v>
      </c>
      <c r="B13" s="14">
        <v>55526</v>
      </c>
      <c r="C13" s="20">
        <v>15482</v>
      </c>
      <c r="D13" s="30">
        <v>9029</v>
      </c>
      <c r="E13" s="20">
        <v>8781</v>
      </c>
      <c r="F13" s="68">
        <v>88818</v>
      </c>
    </row>
    <row r="14" spans="1:19" ht="14" x14ac:dyDescent="0.25">
      <c r="A14" s="4" t="s">
        <v>12</v>
      </c>
      <c r="B14" s="15">
        <v>112822</v>
      </c>
      <c r="C14" s="11">
        <v>37811</v>
      </c>
      <c r="D14" s="31">
        <v>207080</v>
      </c>
      <c r="E14" s="11">
        <v>52391</v>
      </c>
      <c r="F14" s="10">
        <v>410104</v>
      </c>
    </row>
    <row r="15" spans="1:19" ht="14" x14ac:dyDescent="0.25">
      <c r="A15" s="3" t="s">
        <v>4</v>
      </c>
      <c r="B15" s="14">
        <v>24917</v>
      </c>
      <c r="C15" s="20">
        <v>678</v>
      </c>
      <c r="D15" s="30">
        <v>27931</v>
      </c>
      <c r="E15" s="20">
        <v>648</v>
      </c>
      <c r="F15" s="68">
        <v>54174</v>
      </c>
    </row>
    <row r="16" spans="1:19" ht="14" x14ac:dyDescent="0.25">
      <c r="A16" s="4" t="s">
        <v>3</v>
      </c>
      <c r="B16" s="15">
        <v>28887</v>
      </c>
      <c r="C16" s="11">
        <v>2867</v>
      </c>
      <c r="D16" s="31">
        <v>23200</v>
      </c>
      <c r="E16" s="11">
        <v>4874</v>
      </c>
      <c r="F16" s="10">
        <v>59828</v>
      </c>
    </row>
    <row r="17" spans="1:7" ht="14" x14ac:dyDescent="0.25">
      <c r="A17" s="3" t="s">
        <v>8</v>
      </c>
      <c r="B17" s="14">
        <v>2422</v>
      </c>
      <c r="C17" s="20">
        <v>27</v>
      </c>
      <c r="D17" s="30">
        <v>86</v>
      </c>
      <c r="E17" s="20">
        <v>0</v>
      </c>
      <c r="F17" s="68">
        <v>2535</v>
      </c>
    </row>
    <row r="18" spans="1:7" ht="14" x14ac:dyDescent="0.25">
      <c r="A18" s="4" t="s">
        <v>2</v>
      </c>
      <c r="B18" s="15">
        <v>52833</v>
      </c>
      <c r="C18" s="11">
        <v>4883</v>
      </c>
      <c r="D18" s="31">
        <v>16912</v>
      </c>
      <c r="E18" s="11">
        <v>2191</v>
      </c>
      <c r="F18" s="10">
        <v>76819</v>
      </c>
    </row>
    <row r="19" spans="1:7" ht="14" x14ac:dyDescent="0.25">
      <c r="A19" s="3" t="s">
        <v>1</v>
      </c>
      <c r="B19" s="14">
        <v>42058</v>
      </c>
      <c r="C19" s="20">
        <v>8841</v>
      </c>
      <c r="D19" s="30">
        <v>4861</v>
      </c>
      <c r="E19" s="20">
        <v>1736</v>
      </c>
      <c r="F19" s="68">
        <v>57496</v>
      </c>
    </row>
    <row r="20" spans="1:7" ht="14" x14ac:dyDescent="0.25">
      <c r="A20" s="4" t="s">
        <v>7</v>
      </c>
      <c r="B20" s="16">
        <v>95478</v>
      </c>
      <c r="C20" s="12">
        <v>11905</v>
      </c>
      <c r="D20" s="32">
        <v>3285</v>
      </c>
      <c r="E20" s="12">
        <v>4849</v>
      </c>
      <c r="F20" s="69">
        <v>115517</v>
      </c>
      <c r="G20" s="43"/>
    </row>
    <row r="21" spans="1:7" ht="14" x14ac:dyDescent="0.25">
      <c r="A21" s="87" t="s">
        <v>6</v>
      </c>
      <c r="B21" s="14">
        <v>216142</v>
      </c>
      <c r="C21" s="20">
        <v>11397</v>
      </c>
      <c r="D21" s="30">
        <v>10290</v>
      </c>
      <c r="E21" s="20">
        <v>8490</v>
      </c>
      <c r="F21" s="20">
        <v>246319</v>
      </c>
      <c r="G21" s="43"/>
    </row>
    <row r="22" spans="1:7" ht="14.5" thickBot="1" x14ac:dyDescent="0.3">
      <c r="A22" s="4" t="s">
        <v>0</v>
      </c>
      <c r="B22" s="15">
        <v>168801</v>
      </c>
      <c r="C22" s="11">
        <v>3993</v>
      </c>
      <c r="D22" s="31">
        <v>58170</v>
      </c>
      <c r="E22" s="11">
        <v>4561</v>
      </c>
      <c r="F22" s="75">
        <v>235525</v>
      </c>
      <c r="G22" s="43"/>
    </row>
    <row r="23" spans="1:7" ht="14.5" thickBot="1" x14ac:dyDescent="0.3">
      <c r="A23" s="47" t="s">
        <v>24</v>
      </c>
      <c r="B23" s="35">
        <v>1211065</v>
      </c>
      <c r="C23" s="21">
        <v>157834</v>
      </c>
      <c r="D23" s="21">
        <v>848361</v>
      </c>
      <c r="E23" s="21">
        <v>119571</v>
      </c>
      <c r="F23" s="21">
        <v>2336831</v>
      </c>
    </row>
    <row r="24" spans="1:7" ht="13" x14ac:dyDescent="0.3">
      <c r="A24" s="41" t="s">
        <v>81</v>
      </c>
    </row>
    <row r="25" spans="1:7" x14ac:dyDescent="0.25">
      <c r="E25" s="2"/>
    </row>
    <row r="26" spans="1:7" ht="13" thickBot="1" x14ac:dyDescent="0.3">
      <c r="B26" s="43"/>
      <c r="C26" s="43"/>
      <c r="D26" s="43"/>
    </row>
    <row r="27" spans="1:7" ht="21" customHeight="1" thickBot="1" x14ac:dyDescent="0.3">
      <c r="A27" s="183" t="s">
        <v>25</v>
      </c>
      <c r="B27" s="135" t="s">
        <v>28</v>
      </c>
      <c r="C27" s="136"/>
    </row>
    <row r="28" spans="1:7" ht="26.25" customHeight="1" thickBot="1" x14ac:dyDescent="0.3">
      <c r="A28" s="184"/>
      <c r="B28" s="71" t="s">
        <v>48</v>
      </c>
      <c r="C28" s="72" t="s">
        <v>32</v>
      </c>
    </row>
    <row r="29" spans="1:7" ht="14" x14ac:dyDescent="0.25">
      <c r="A29" s="42" t="s">
        <v>11</v>
      </c>
      <c r="B29" s="13">
        <v>90360</v>
      </c>
      <c r="C29" s="10">
        <v>39036</v>
      </c>
    </row>
    <row r="30" spans="1:7" ht="14" x14ac:dyDescent="0.25">
      <c r="A30" s="3" t="s">
        <v>10</v>
      </c>
      <c r="B30" s="14">
        <v>56536</v>
      </c>
      <c r="C30" s="20">
        <v>49315</v>
      </c>
    </row>
    <row r="31" spans="1:7" ht="14" x14ac:dyDescent="0.25">
      <c r="A31" s="4" t="s">
        <v>13</v>
      </c>
      <c r="B31" s="15">
        <v>282</v>
      </c>
      <c r="C31" s="11">
        <v>5452</v>
      </c>
    </row>
    <row r="32" spans="1:7" ht="14" x14ac:dyDescent="0.25">
      <c r="A32" s="3" t="s">
        <v>16</v>
      </c>
      <c r="B32" s="14">
        <v>556</v>
      </c>
      <c r="C32" s="20">
        <v>787</v>
      </c>
    </row>
    <row r="33" spans="1:4" ht="14" x14ac:dyDescent="0.25">
      <c r="A33" s="4" t="s">
        <v>15</v>
      </c>
      <c r="B33" s="15">
        <v>0</v>
      </c>
      <c r="C33" s="11">
        <v>0</v>
      </c>
    </row>
    <row r="34" spans="1:4" ht="14" x14ac:dyDescent="0.25">
      <c r="A34" s="3" t="s">
        <v>14</v>
      </c>
      <c r="B34" s="14">
        <v>0</v>
      </c>
      <c r="C34" s="20">
        <v>2437</v>
      </c>
    </row>
    <row r="35" spans="1:4" ht="14" x14ac:dyDescent="0.25">
      <c r="A35" s="4" t="s">
        <v>5</v>
      </c>
      <c r="B35" s="15">
        <v>726630</v>
      </c>
      <c r="C35" s="11">
        <v>18305</v>
      </c>
    </row>
    <row r="36" spans="1:4" ht="14" x14ac:dyDescent="0.25">
      <c r="A36" s="3" t="s">
        <v>9</v>
      </c>
      <c r="B36" s="14">
        <v>84873</v>
      </c>
      <c r="C36" s="20">
        <v>3945</v>
      </c>
    </row>
    <row r="37" spans="1:4" ht="14" x14ac:dyDescent="0.25">
      <c r="A37" s="4" t="s">
        <v>12</v>
      </c>
      <c r="B37" s="15">
        <v>265092</v>
      </c>
      <c r="C37" s="11">
        <v>145012</v>
      </c>
    </row>
    <row r="38" spans="1:4" ht="14" x14ac:dyDescent="0.25">
      <c r="A38" s="3" t="s">
        <v>4</v>
      </c>
      <c r="B38" s="14">
        <v>6439</v>
      </c>
      <c r="C38" s="20">
        <v>47735</v>
      </c>
    </row>
    <row r="39" spans="1:4" ht="14" x14ac:dyDescent="0.25">
      <c r="A39" s="4" t="s">
        <v>3</v>
      </c>
      <c r="B39" s="15">
        <v>18248</v>
      </c>
      <c r="C39" s="11">
        <v>41580</v>
      </c>
    </row>
    <row r="40" spans="1:4" ht="14" x14ac:dyDescent="0.25">
      <c r="A40" s="3" t="s">
        <v>8</v>
      </c>
      <c r="B40" s="14">
        <v>2535</v>
      </c>
      <c r="C40" s="20">
        <v>0</v>
      </c>
    </row>
    <row r="41" spans="1:4" ht="14" x14ac:dyDescent="0.25">
      <c r="A41" s="4" t="s">
        <v>2</v>
      </c>
      <c r="B41" s="15">
        <v>69466</v>
      </c>
      <c r="C41" s="11">
        <v>7353</v>
      </c>
    </row>
    <row r="42" spans="1:4" ht="14" x14ac:dyDescent="0.25">
      <c r="A42" s="3" t="s">
        <v>1</v>
      </c>
      <c r="B42" s="14">
        <v>56584</v>
      </c>
      <c r="C42" s="20">
        <v>912</v>
      </c>
    </row>
    <row r="43" spans="1:4" ht="14" x14ac:dyDescent="0.25">
      <c r="A43" s="4" t="s">
        <v>7</v>
      </c>
      <c r="B43" s="16">
        <v>97074</v>
      </c>
      <c r="C43" s="12">
        <v>18443</v>
      </c>
    </row>
    <row r="44" spans="1:4" ht="14" x14ac:dyDescent="0.25">
      <c r="A44" s="3" t="s">
        <v>6</v>
      </c>
      <c r="B44" s="14">
        <v>207365</v>
      </c>
      <c r="C44" s="20">
        <v>38954</v>
      </c>
    </row>
    <row r="45" spans="1:4" ht="14.5" thickBot="1" x14ac:dyDescent="0.3">
      <c r="A45" s="4" t="s">
        <v>0</v>
      </c>
      <c r="B45" s="15">
        <v>226329</v>
      </c>
      <c r="C45" s="11">
        <v>9196</v>
      </c>
    </row>
    <row r="46" spans="1:4" ht="14.5" thickBot="1" x14ac:dyDescent="0.3">
      <c r="A46" s="47" t="s">
        <v>24</v>
      </c>
      <c r="B46" s="35">
        <v>1908369</v>
      </c>
      <c r="C46" s="21">
        <v>428462</v>
      </c>
      <c r="D46" s="43"/>
    </row>
    <row r="47" spans="1:4" ht="13" x14ac:dyDescent="0.3">
      <c r="A47" s="41" t="s">
        <v>81</v>
      </c>
    </row>
  </sheetData>
  <mergeCells count="8">
    <mergeCell ref="A27:A28"/>
    <mergeCell ref="B27:C27"/>
    <mergeCell ref="A1:F1"/>
    <mergeCell ref="A3:A5"/>
    <mergeCell ref="B3:E3"/>
    <mergeCell ref="F3:F5"/>
    <mergeCell ref="D4:E4"/>
    <mergeCell ref="B4:C4"/>
  </mergeCells>
  <printOptions horizontalCentered="1"/>
  <pageMargins left="0.70866141732283472" right="0.70866141732283472" top="0.9055118110236221" bottom="0.74803149606299213" header="0.31496062992125984" footer="0.31496062992125984"/>
  <pageSetup paperSize="9" scale="67" orientation="landscape" r:id="rId1"/>
  <headerFooter>
    <oddHeader xml:space="preserve">&amp;C&amp;"Arial,Negrita"DATOS CAMPAÑA 2020/2021
MARZO 2021
FUENTE:INFOVI, EXTRACCIÓN DE 29/04/2021
</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7"/>
  <sheetViews>
    <sheetView showGridLines="0" tabSelected="1" view="pageBreakPreview" zoomScale="60" zoomScaleNormal="93" workbookViewId="0">
      <pane ySplit="4" topLeftCell="A26" activePane="bottomLeft" state="frozen"/>
      <selection activeCell="D17" sqref="D17"/>
      <selection pane="bottomLeft" activeCell="D17" sqref="D17"/>
    </sheetView>
  </sheetViews>
  <sheetFormatPr defaultColWidth="10.90625" defaultRowHeight="12.5" x14ac:dyDescent="0.25"/>
  <cols>
    <col min="1" max="1" width="24.26953125" customWidth="1"/>
    <col min="2" max="2" width="15.54296875" customWidth="1"/>
    <col min="3" max="3" width="17.54296875" customWidth="1"/>
    <col min="4" max="4" width="15.7265625" customWidth="1"/>
    <col min="5" max="6" width="16.7265625" customWidth="1"/>
    <col min="7" max="7" width="16.26953125" customWidth="1"/>
    <col min="8" max="8" width="16.54296875" customWidth="1"/>
    <col min="9" max="9" width="13.26953125" customWidth="1"/>
    <col min="10" max="10" width="15.7265625" customWidth="1"/>
    <col min="11" max="12" width="9" customWidth="1"/>
    <col min="13" max="13" width="10.54296875" customWidth="1"/>
    <col min="14" max="14" width="14.81640625" customWidth="1"/>
  </cols>
  <sheetData>
    <row r="1" spans="1:18" ht="30" customHeight="1" thickBot="1" x14ac:dyDescent="0.4">
      <c r="A1" s="173" t="s">
        <v>73</v>
      </c>
      <c r="B1" s="174"/>
      <c r="C1" s="174"/>
      <c r="D1" s="174"/>
      <c r="E1" s="174"/>
      <c r="F1" s="174"/>
      <c r="G1" s="188"/>
      <c r="H1" s="189"/>
      <c r="I1" s="17"/>
      <c r="J1" s="17"/>
      <c r="K1" s="17"/>
      <c r="L1" s="17"/>
      <c r="M1" s="17"/>
      <c r="N1" s="17"/>
      <c r="O1" s="17"/>
      <c r="P1" s="17"/>
      <c r="Q1" s="17"/>
      <c r="R1" s="17"/>
    </row>
    <row r="2" spans="1:18" ht="13.5" thickBot="1" x14ac:dyDescent="0.35">
      <c r="A2" s="1"/>
    </row>
    <row r="3" spans="1:18" ht="21" customHeight="1" thickBot="1" x14ac:dyDescent="0.3">
      <c r="A3" s="164" t="s">
        <v>25</v>
      </c>
      <c r="B3" s="167" t="s">
        <v>54</v>
      </c>
      <c r="C3" s="168"/>
      <c r="D3" s="168"/>
      <c r="E3" s="169"/>
      <c r="F3" s="190" t="s">
        <v>37</v>
      </c>
      <c r="G3" s="181" t="s">
        <v>38</v>
      </c>
      <c r="H3" s="181" t="s">
        <v>36</v>
      </c>
    </row>
    <row r="4" spans="1:18" ht="21" customHeight="1" thickBot="1" x14ac:dyDescent="0.3">
      <c r="A4" s="165"/>
      <c r="B4" s="135" t="s">
        <v>33</v>
      </c>
      <c r="C4" s="136"/>
      <c r="D4" s="135" t="s">
        <v>17</v>
      </c>
      <c r="E4" s="136"/>
      <c r="F4" s="191"/>
      <c r="G4" s="185"/>
      <c r="H4" s="185"/>
    </row>
    <row r="5" spans="1:18" ht="24.75" customHeight="1" thickBot="1" x14ac:dyDescent="0.3">
      <c r="A5" s="166"/>
      <c r="B5" s="62" t="s">
        <v>19</v>
      </c>
      <c r="C5" s="63" t="s">
        <v>18</v>
      </c>
      <c r="D5" s="62" t="s">
        <v>19</v>
      </c>
      <c r="E5" s="61" t="s">
        <v>18</v>
      </c>
      <c r="F5" s="192"/>
      <c r="G5" s="182"/>
      <c r="H5" s="182"/>
    </row>
    <row r="6" spans="1:18" ht="14" x14ac:dyDescent="0.25">
      <c r="A6" s="42" t="s">
        <v>11</v>
      </c>
      <c r="B6" s="13">
        <v>0</v>
      </c>
      <c r="C6" s="59">
        <v>202</v>
      </c>
      <c r="D6" s="29">
        <v>0</v>
      </c>
      <c r="E6" s="59">
        <v>21</v>
      </c>
      <c r="F6" s="10">
        <v>223</v>
      </c>
      <c r="G6" s="10">
        <v>0</v>
      </c>
      <c r="H6" s="10">
        <v>223</v>
      </c>
      <c r="I6" s="43"/>
    </row>
    <row r="7" spans="1:18" ht="14" x14ac:dyDescent="0.25">
      <c r="A7" s="3" t="s">
        <v>10</v>
      </c>
      <c r="B7" s="14">
        <v>731</v>
      </c>
      <c r="C7" s="20">
        <v>0</v>
      </c>
      <c r="D7" s="30">
        <v>1434</v>
      </c>
      <c r="E7" s="20">
        <v>0</v>
      </c>
      <c r="F7" s="68">
        <v>1633</v>
      </c>
      <c r="G7" s="68">
        <v>532</v>
      </c>
      <c r="H7" s="68">
        <v>2165</v>
      </c>
      <c r="I7" s="43"/>
    </row>
    <row r="8" spans="1:18" ht="14" x14ac:dyDescent="0.25">
      <c r="A8" s="4" t="s">
        <v>13</v>
      </c>
      <c r="B8" s="15">
        <v>0</v>
      </c>
      <c r="C8" s="11">
        <v>0</v>
      </c>
      <c r="D8" s="31">
        <v>220</v>
      </c>
      <c r="E8" s="11">
        <v>0</v>
      </c>
      <c r="F8" s="10">
        <v>220</v>
      </c>
      <c r="G8" s="10">
        <v>0</v>
      </c>
      <c r="H8" s="10">
        <v>220</v>
      </c>
      <c r="I8" s="43"/>
    </row>
    <row r="9" spans="1:18" ht="14" x14ac:dyDescent="0.25">
      <c r="A9" s="3" t="s">
        <v>16</v>
      </c>
      <c r="B9" s="14">
        <v>0</v>
      </c>
      <c r="C9" s="20">
        <v>30</v>
      </c>
      <c r="D9" s="30">
        <v>0</v>
      </c>
      <c r="E9" s="20">
        <v>28</v>
      </c>
      <c r="F9" s="68">
        <v>58</v>
      </c>
      <c r="G9" s="68">
        <v>0</v>
      </c>
      <c r="H9" s="68">
        <v>58</v>
      </c>
      <c r="I9" s="43"/>
    </row>
    <row r="10" spans="1:18" ht="14" x14ac:dyDescent="0.25">
      <c r="A10" s="4" t="s">
        <v>15</v>
      </c>
      <c r="B10" s="15">
        <v>0</v>
      </c>
      <c r="C10" s="11">
        <v>0</v>
      </c>
      <c r="D10" s="31">
        <v>0</v>
      </c>
      <c r="E10" s="11">
        <v>0</v>
      </c>
      <c r="F10" s="10">
        <v>0</v>
      </c>
      <c r="G10" s="10">
        <v>0</v>
      </c>
      <c r="H10" s="10">
        <v>0</v>
      </c>
      <c r="I10" s="43"/>
    </row>
    <row r="11" spans="1:18" ht="14" x14ac:dyDescent="0.25">
      <c r="A11" s="3" t="s">
        <v>14</v>
      </c>
      <c r="B11" s="14">
        <v>0</v>
      </c>
      <c r="C11" s="20">
        <v>0</v>
      </c>
      <c r="D11" s="30">
        <v>0</v>
      </c>
      <c r="E11" s="20">
        <v>0</v>
      </c>
      <c r="F11" s="68">
        <v>0</v>
      </c>
      <c r="G11" s="68">
        <v>0</v>
      </c>
      <c r="H11" s="68">
        <v>0</v>
      </c>
      <c r="I11" s="43"/>
    </row>
    <row r="12" spans="1:18" ht="14" x14ac:dyDescent="0.25">
      <c r="A12" s="4" t="s">
        <v>5</v>
      </c>
      <c r="B12" s="15">
        <v>4757</v>
      </c>
      <c r="C12" s="11">
        <v>175</v>
      </c>
      <c r="D12" s="31">
        <v>2458</v>
      </c>
      <c r="E12" s="11">
        <v>11</v>
      </c>
      <c r="F12" s="10">
        <v>4576</v>
      </c>
      <c r="G12" s="10">
        <v>2825</v>
      </c>
      <c r="H12" s="10">
        <v>7401</v>
      </c>
      <c r="I12" s="43"/>
    </row>
    <row r="13" spans="1:18" ht="14" x14ac:dyDescent="0.25">
      <c r="A13" s="3" t="s">
        <v>9</v>
      </c>
      <c r="B13" s="14">
        <v>0</v>
      </c>
      <c r="C13" s="20">
        <v>256</v>
      </c>
      <c r="D13" s="30">
        <v>0</v>
      </c>
      <c r="E13" s="20">
        <v>3</v>
      </c>
      <c r="F13" s="68">
        <v>259</v>
      </c>
      <c r="G13" s="68">
        <v>0</v>
      </c>
      <c r="H13" s="68">
        <v>259</v>
      </c>
      <c r="I13" s="43"/>
    </row>
    <row r="14" spans="1:18" ht="14" x14ac:dyDescent="0.25">
      <c r="A14" s="4" t="s">
        <v>12</v>
      </c>
      <c r="B14" s="15">
        <v>0</v>
      </c>
      <c r="C14" s="11">
        <v>84</v>
      </c>
      <c r="D14" s="31">
        <v>495</v>
      </c>
      <c r="E14" s="11">
        <v>30</v>
      </c>
      <c r="F14" s="10">
        <v>603</v>
      </c>
      <c r="G14" s="10">
        <v>6</v>
      </c>
      <c r="H14" s="10">
        <v>609</v>
      </c>
      <c r="I14" s="43"/>
    </row>
    <row r="15" spans="1:18" ht="14" x14ac:dyDescent="0.25">
      <c r="A15" s="3" t="s">
        <v>4</v>
      </c>
      <c r="B15" s="14">
        <v>66</v>
      </c>
      <c r="C15" s="20">
        <v>58</v>
      </c>
      <c r="D15" s="30">
        <v>0</v>
      </c>
      <c r="E15" s="20">
        <v>316</v>
      </c>
      <c r="F15" s="68">
        <v>440</v>
      </c>
      <c r="G15" s="68">
        <v>0</v>
      </c>
      <c r="H15" s="68">
        <v>440</v>
      </c>
      <c r="I15" s="43"/>
    </row>
    <row r="16" spans="1:18" ht="14" x14ac:dyDescent="0.25">
      <c r="A16" s="4" t="s">
        <v>3</v>
      </c>
      <c r="B16" s="15">
        <v>0</v>
      </c>
      <c r="C16" s="11">
        <v>0</v>
      </c>
      <c r="D16" s="31">
        <v>0</v>
      </c>
      <c r="E16" s="11">
        <v>0</v>
      </c>
      <c r="F16" s="10">
        <v>0</v>
      </c>
      <c r="G16" s="10">
        <v>0</v>
      </c>
      <c r="H16" s="10">
        <v>0</v>
      </c>
      <c r="I16" s="43"/>
    </row>
    <row r="17" spans="1:10" ht="14" x14ac:dyDescent="0.25">
      <c r="A17" s="3" t="s">
        <v>8</v>
      </c>
      <c r="B17" s="14">
        <v>0</v>
      </c>
      <c r="C17" s="20">
        <v>0</v>
      </c>
      <c r="D17" s="30">
        <v>0</v>
      </c>
      <c r="E17" s="20">
        <v>0</v>
      </c>
      <c r="F17" s="68">
        <v>0</v>
      </c>
      <c r="G17" s="68">
        <v>0</v>
      </c>
      <c r="H17" s="68">
        <v>0</v>
      </c>
      <c r="I17" s="43"/>
    </row>
    <row r="18" spans="1:10" ht="14" x14ac:dyDescent="0.25">
      <c r="A18" s="4" t="s">
        <v>2</v>
      </c>
      <c r="B18" s="15">
        <v>0</v>
      </c>
      <c r="C18" s="11">
        <v>0</v>
      </c>
      <c r="D18" s="31">
        <v>0</v>
      </c>
      <c r="E18" s="11">
        <v>47</v>
      </c>
      <c r="F18" s="10">
        <v>47</v>
      </c>
      <c r="G18" s="10">
        <v>0</v>
      </c>
      <c r="H18" s="10">
        <v>47</v>
      </c>
      <c r="I18" s="43"/>
    </row>
    <row r="19" spans="1:10" ht="14" x14ac:dyDescent="0.25">
      <c r="A19" s="3" t="s">
        <v>1</v>
      </c>
      <c r="B19" s="14">
        <v>4098</v>
      </c>
      <c r="C19" s="20">
        <v>0</v>
      </c>
      <c r="D19" s="30">
        <v>0</v>
      </c>
      <c r="E19" s="20">
        <v>0</v>
      </c>
      <c r="F19" s="68">
        <v>4098</v>
      </c>
      <c r="G19" s="68">
        <v>0</v>
      </c>
      <c r="H19" s="68">
        <v>4098</v>
      </c>
      <c r="I19" s="43"/>
    </row>
    <row r="20" spans="1:10" ht="14" x14ac:dyDescent="0.25">
      <c r="A20" s="4" t="s">
        <v>7</v>
      </c>
      <c r="B20" s="16">
        <v>0</v>
      </c>
      <c r="C20" s="12">
        <v>83</v>
      </c>
      <c r="D20" s="32">
        <v>0</v>
      </c>
      <c r="E20" s="12">
        <v>36</v>
      </c>
      <c r="F20" s="69">
        <v>119</v>
      </c>
      <c r="G20" s="69">
        <v>0</v>
      </c>
      <c r="H20" s="69">
        <v>119</v>
      </c>
      <c r="I20" s="43"/>
    </row>
    <row r="21" spans="1:10" ht="14" x14ac:dyDescent="0.25">
      <c r="A21" s="87" t="s">
        <v>6</v>
      </c>
      <c r="B21" s="14">
        <v>0</v>
      </c>
      <c r="C21" s="20">
        <v>779</v>
      </c>
      <c r="D21" s="30">
        <v>0</v>
      </c>
      <c r="E21" s="20">
        <v>40</v>
      </c>
      <c r="F21" s="20">
        <v>801</v>
      </c>
      <c r="G21" s="20">
        <v>18</v>
      </c>
      <c r="H21" s="20">
        <v>819</v>
      </c>
      <c r="I21" s="43"/>
    </row>
    <row r="22" spans="1:10" ht="14.5" thickBot="1" x14ac:dyDescent="0.3">
      <c r="A22" s="4" t="s">
        <v>0</v>
      </c>
      <c r="B22" s="15">
        <v>0</v>
      </c>
      <c r="C22" s="11">
        <v>1282</v>
      </c>
      <c r="D22" s="31">
        <v>0</v>
      </c>
      <c r="E22" s="11">
        <v>97</v>
      </c>
      <c r="F22" s="10">
        <v>1379</v>
      </c>
      <c r="G22" s="10">
        <v>0</v>
      </c>
      <c r="H22" s="10">
        <v>1379</v>
      </c>
      <c r="I22" s="43"/>
    </row>
    <row r="23" spans="1:10" ht="14.5" thickBot="1" x14ac:dyDescent="0.3">
      <c r="A23" s="47" t="s">
        <v>24</v>
      </c>
      <c r="B23" s="35">
        <v>9652</v>
      </c>
      <c r="C23" s="35">
        <v>2949</v>
      </c>
      <c r="D23" s="35">
        <v>4607</v>
      </c>
      <c r="E23" s="35">
        <v>629</v>
      </c>
      <c r="F23" s="35">
        <v>14456</v>
      </c>
      <c r="G23" s="35">
        <v>3381</v>
      </c>
      <c r="H23" s="21">
        <v>17837</v>
      </c>
      <c r="I23" s="43"/>
    </row>
    <row r="24" spans="1:10" ht="13" x14ac:dyDescent="0.3">
      <c r="A24" s="41" t="s">
        <v>81</v>
      </c>
      <c r="J24" s="43"/>
    </row>
    <row r="25" spans="1:10" x14ac:dyDescent="0.25">
      <c r="E25" s="2"/>
      <c r="G25" s="43"/>
    </row>
    <row r="26" spans="1:10" ht="13" thickBot="1" x14ac:dyDescent="0.3">
      <c r="B26" s="43"/>
      <c r="C26" s="43"/>
      <c r="D26" s="43"/>
    </row>
    <row r="27" spans="1:10" ht="25.5" customHeight="1" thickBot="1" x14ac:dyDescent="0.3">
      <c r="A27" s="183" t="s">
        <v>25</v>
      </c>
      <c r="B27" s="186" t="s">
        <v>39</v>
      </c>
      <c r="C27" s="187"/>
    </row>
    <row r="28" spans="1:10" ht="26.25" customHeight="1" thickBot="1" x14ac:dyDescent="0.3">
      <c r="A28" s="184"/>
      <c r="B28" s="71" t="s">
        <v>48</v>
      </c>
      <c r="C28" s="72" t="s">
        <v>32</v>
      </c>
    </row>
    <row r="29" spans="1:10" ht="14" x14ac:dyDescent="0.25">
      <c r="A29" s="42" t="s">
        <v>11</v>
      </c>
      <c r="B29" s="13">
        <v>0</v>
      </c>
      <c r="C29" s="10">
        <v>223</v>
      </c>
    </row>
    <row r="30" spans="1:10" ht="14" x14ac:dyDescent="0.25">
      <c r="A30" s="3" t="s">
        <v>10</v>
      </c>
      <c r="B30" s="14">
        <v>2165</v>
      </c>
      <c r="C30" s="20">
        <v>0</v>
      </c>
    </row>
    <row r="31" spans="1:10" ht="14" x14ac:dyDescent="0.25">
      <c r="A31" s="4" t="s">
        <v>13</v>
      </c>
      <c r="B31" s="15">
        <v>0</v>
      </c>
      <c r="C31" s="11">
        <v>220</v>
      </c>
    </row>
    <row r="32" spans="1:10" ht="14" x14ac:dyDescent="0.25">
      <c r="A32" s="3" t="s">
        <v>16</v>
      </c>
      <c r="B32" s="14">
        <v>58</v>
      </c>
      <c r="C32" s="20">
        <v>0</v>
      </c>
    </row>
    <row r="33" spans="1:4" ht="14" x14ac:dyDescent="0.25">
      <c r="A33" s="89" t="s">
        <v>15</v>
      </c>
      <c r="B33" s="13">
        <v>0</v>
      </c>
      <c r="C33" s="10">
        <v>0</v>
      </c>
    </row>
    <row r="34" spans="1:4" ht="14" x14ac:dyDescent="0.25">
      <c r="A34" s="3" t="s">
        <v>14</v>
      </c>
      <c r="B34" s="14">
        <v>0</v>
      </c>
      <c r="C34" s="20">
        <v>0</v>
      </c>
    </row>
    <row r="35" spans="1:4" ht="14" x14ac:dyDescent="0.25">
      <c r="A35" s="89" t="s">
        <v>5</v>
      </c>
      <c r="B35" s="13">
        <v>7401</v>
      </c>
      <c r="C35" s="10">
        <v>0</v>
      </c>
    </row>
    <row r="36" spans="1:4" ht="14" x14ac:dyDescent="0.25">
      <c r="A36" s="3" t="s">
        <v>9</v>
      </c>
      <c r="B36" s="14">
        <v>259</v>
      </c>
      <c r="C36" s="20">
        <v>0</v>
      </c>
    </row>
    <row r="37" spans="1:4" ht="14" x14ac:dyDescent="0.25">
      <c r="A37" s="89" t="s">
        <v>12</v>
      </c>
      <c r="B37" s="13">
        <v>599</v>
      </c>
      <c r="C37" s="10">
        <v>10</v>
      </c>
    </row>
    <row r="38" spans="1:4" ht="14" x14ac:dyDescent="0.25">
      <c r="A38" s="3" t="s">
        <v>4</v>
      </c>
      <c r="B38" s="14">
        <v>66</v>
      </c>
      <c r="C38" s="20">
        <v>374</v>
      </c>
    </row>
    <row r="39" spans="1:4" ht="14" x14ac:dyDescent="0.25">
      <c r="A39" s="89" t="s">
        <v>3</v>
      </c>
      <c r="B39" s="13">
        <v>0</v>
      </c>
      <c r="C39" s="10">
        <v>0</v>
      </c>
    </row>
    <row r="40" spans="1:4" ht="14" x14ac:dyDescent="0.25">
      <c r="A40" s="3" t="s">
        <v>8</v>
      </c>
      <c r="B40" s="14">
        <v>0</v>
      </c>
      <c r="C40" s="20">
        <v>0</v>
      </c>
    </row>
    <row r="41" spans="1:4" ht="14" x14ac:dyDescent="0.25">
      <c r="A41" s="4" t="s">
        <v>2</v>
      </c>
      <c r="B41" s="15">
        <v>47</v>
      </c>
      <c r="C41" s="11">
        <v>0</v>
      </c>
    </row>
    <row r="42" spans="1:4" ht="14" x14ac:dyDescent="0.25">
      <c r="A42" s="3" t="s">
        <v>1</v>
      </c>
      <c r="B42" s="14">
        <v>4098</v>
      </c>
      <c r="C42" s="20">
        <v>0</v>
      </c>
    </row>
    <row r="43" spans="1:4" ht="14" x14ac:dyDescent="0.25">
      <c r="A43" s="4" t="s">
        <v>7</v>
      </c>
      <c r="B43" s="16">
        <v>107</v>
      </c>
      <c r="C43" s="12">
        <v>12</v>
      </c>
    </row>
    <row r="44" spans="1:4" ht="14" x14ac:dyDescent="0.25">
      <c r="A44" s="3" t="s">
        <v>6</v>
      </c>
      <c r="B44" s="14">
        <v>819</v>
      </c>
      <c r="C44" s="20">
        <v>0</v>
      </c>
    </row>
    <row r="45" spans="1:4" ht="14.5" thickBot="1" x14ac:dyDescent="0.3">
      <c r="A45" s="4" t="s">
        <v>0</v>
      </c>
      <c r="B45" s="15">
        <v>184</v>
      </c>
      <c r="C45" s="11">
        <v>1195</v>
      </c>
    </row>
    <row r="46" spans="1:4" ht="14.5" thickBot="1" x14ac:dyDescent="0.3">
      <c r="A46" s="47" t="s">
        <v>24</v>
      </c>
      <c r="B46" s="35">
        <v>15803</v>
      </c>
      <c r="C46" s="21">
        <v>2034</v>
      </c>
      <c r="D46" s="43"/>
    </row>
    <row r="47" spans="1:4" ht="13" x14ac:dyDescent="0.3">
      <c r="A47" s="41" t="s">
        <v>81</v>
      </c>
    </row>
  </sheetData>
  <mergeCells count="10">
    <mergeCell ref="A27:A28"/>
    <mergeCell ref="B27:C27"/>
    <mergeCell ref="A3:A5"/>
    <mergeCell ref="B3:E3"/>
    <mergeCell ref="A1:H1"/>
    <mergeCell ref="H3:H5"/>
    <mergeCell ref="G3:G5"/>
    <mergeCell ref="D4:E4"/>
    <mergeCell ref="B4:C4"/>
    <mergeCell ref="F3:F5"/>
  </mergeCells>
  <printOptions horizontalCentered="1"/>
  <pageMargins left="0.70866141732283472" right="0.70866141732283472" top="0.9055118110236221" bottom="0.74803149606299213" header="0.31496062992125984" footer="0.31496062992125984"/>
  <pageSetup paperSize="9" scale="66" orientation="landscape" r:id="rId1"/>
  <headerFooter>
    <oddHeader xml:space="preserve">&amp;C&amp;"Arial,Negrita"DATOS CAMPAÑA 2020/2021
MARZO 2021
FUENTE:INFOVI, EXTRACCIÓN DE 29/04/2021
</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tabSelected="1" view="pageBreakPreview" zoomScale="60" zoomScaleNormal="93" workbookViewId="0">
      <pane ySplit="3" topLeftCell="A8" activePane="bottomLeft" state="frozen"/>
      <selection activeCell="D17" sqref="D17"/>
      <selection pane="bottomLeft" activeCell="D17" sqref="D17"/>
    </sheetView>
  </sheetViews>
  <sheetFormatPr defaultColWidth="10.90625" defaultRowHeight="12.5" x14ac:dyDescent="0.25"/>
  <cols>
    <col min="1" max="1" width="24.26953125" customWidth="1"/>
    <col min="2" max="2" width="19.54296875" customWidth="1"/>
    <col min="3" max="3" width="15.54296875" customWidth="1"/>
    <col min="4" max="4" width="15.81640625" customWidth="1"/>
    <col min="5" max="5" width="15.26953125" customWidth="1"/>
    <col min="6" max="6" width="15.1796875" customWidth="1"/>
    <col min="7" max="7" width="14.81640625" customWidth="1"/>
    <col min="8" max="8" width="14.26953125" customWidth="1"/>
    <col min="9" max="9" width="14.54296875" customWidth="1"/>
  </cols>
  <sheetData>
    <row r="1" spans="1:10" ht="17.25" customHeight="1" thickBot="1" x14ac:dyDescent="0.4">
      <c r="A1" s="173" t="s">
        <v>74</v>
      </c>
      <c r="B1" s="174"/>
      <c r="C1" s="174"/>
      <c r="D1" s="174"/>
      <c r="E1" s="174"/>
      <c r="F1" s="174"/>
      <c r="G1" s="174"/>
      <c r="H1" s="174"/>
      <c r="I1" s="175"/>
      <c r="J1" s="17"/>
    </row>
    <row r="2" spans="1:10" ht="18.75" customHeight="1" thickBot="1" x14ac:dyDescent="0.4">
      <c r="A2" s="70"/>
      <c r="B2" s="17"/>
      <c r="C2" s="17"/>
      <c r="D2" s="17"/>
      <c r="E2" s="17"/>
      <c r="F2" s="17"/>
      <c r="G2" s="17"/>
      <c r="H2" s="17"/>
      <c r="I2" s="17"/>
      <c r="J2" s="17"/>
    </row>
    <row r="3" spans="1:10" ht="21" customHeight="1" thickBot="1" x14ac:dyDescent="0.3">
      <c r="A3" s="183" t="s">
        <v>25</v>
      </c>
      <c r="B3" s="200" t="s">
        <v>43</v>
      </c>
      <c r="C3" s="196"/>
      <c r="D3" s="196"/>
      <c r="E3" s="197"/>
      <c r="F3" s="196" t="s">
        <v>67</v>
      </c>
      <c r="G3" s="196"/>
      <c r="H3" s="197"/>
      <c r="I3" s="198" t="s">
        <v>46</v>
      </c>
    </row>
    <row r="4" spans="1:10" ht="39" customHeight="1" thickBot="1" x14ac:dyDescent="0.3">
      <c r="A4" s="184"/>
      <c r="B4" s="83" t="s">
        <v>62</v>
      </c>
      <c r="C4" s="76" t="s">
        <v>41</v>
      </c>
      <c r="D4" s="77" t="s">
        <v>42</v>
      </c>
      <c r="E4" s="79" t="s">
        <v>24</v>
      </c>
      <c r="F4" s="78" t="s">
        <v>44</v>
      </c>
      <c r="G4" s="84" t="s">
        <v>45</v>
      </c>
      <c r="H4" s="79" t="s">
        <v>24</v>
      </c>
      <c r="I4" s="199"/>
    </row>
    <row r="5" spans="1:10" ht="14" x14ac:dyDescent="0.25">
      <c r="A5" s="82" t="s">
        <v>11</v>
      </c>
      <c r="B5" s="59">
        <v>168781</v>
      </c>
      <c r="C5" s="59">
        <v>2812</v>
      </c>
      <c r="D5" s="29">
        <v>5860</v>
      </c>
      <c r="E5" s="10">
        <v>177453</v>
      </c>
      <c r="F5" s="29">
        <v>8737</v>
      </c>
      <c r="G5" s="59">
        <v>7257</v>
      </c>
      <c r="H5" s="10">
        <v>15994</v>
      </c>
      <c r="I5" s="10">
        <v>193447</v>
      </c>
    </row>
    <row r="6" spans="1:10" ht="14" x14ac:dyDescent="0.25">
      <c r="A6" s="80" t="s">
        <v>10</v>
      </c>
      <c r="B6" s="20">
        <v>134399</v>
      </c>
      <c r="C6" s="20">
        <v>798</v>
      </c>
      <c r="D6" s="30">
        <v>0</v>
      </c>
      <c r="E6" s="20">
        <v>135197</v>
      </c>
      <c r="F6" s="30">
        <v>27342</v>
      </c>
      <c r="G6" s="20">
        <v>24361</v>
      </c>
      <c r="H6" s="20">
        <v>51703</v>
      </c>
      <c r="I6" s="20">
        <v>186900</v>
      </c>
    </row>
    <row r="7" spans="1:10" ht="14" x14ac:dyDescent="0.25">
      <c r="A7" s="81" t="s">
        <v>13</v>
      </c>
      <c r="B7" s="11">
        <v>3299</v>
      </c>
      <c r="C7" s="11">
        <v>0</v>
      </c>
      <c r="D7" s="31">
        <v>0</v>
      </c>
      <c r="E7" s="11">
        <v>3299</v>
      </c>
      <c r="F7" s="31">
        <v>251</v>
      </c>
      <c r="G7" s="11">
        <v>0</v>
      </c>
      <c r="H7" s="11">
        <v>251</v>
      </c>
      <c r="I7" s="11">
        <v>3550</v>
      </c>
    </row>
    <row r="8" spans="1:10" ht="14" x14ac:dyDescent="0.25">
      <c r="A8" s="80" t="s">
        <v>16</v>
      </c>
      <c r="B8" s="20">
        <v>2708</v>
      </c>
      <c r="C8" s="20">
        <v>0</v>
      </c>
      <c r="D8" s="30">
        <v>0</v>
      </c>
      <c r="E8" s="20">
        <v>2708</v>
      </c>
      <c r="F8" s="30">
        <v>637</v>
      </c>
      <c r="G8" s="20">
        <v>222</v>
      </c>
      <c r="H8" s="20">
        <v>859</v>
      </c>
      <c r="I8" s="20">
        <v>3567</v>
      </c>
    </row>
    <row r="9" spans="1:10" ht="14" x14ac:dyDescent="0.25">
      <c r="A9" s="85" t="s">
        <v>15</v>
      </c>
      <c r="B9" s="11">
        <v>2276</v>
      </c>
      <c r="C9" s="11">
        <v>183</v>
      </c>
      <c r="D9" s="31">
        <v>0</v>
      </c>
      <c r="E9" s="11">
        <v>2459</v>
      </c>
      <c r="F9" s="31">
        <v>16</v>
      </c>
      <c r="G9" s="11">
        <v>21</v>
      </c>
      <c r="H9" s="11">
        <v>37</v>
      </c>
      <c r="I9" s="11">
        <v>2496</v>
      </c>
    </row>
    <row r="10" spans="1:10" ht="14" x14ac:dyDescent="0.25">
      <c r="A10" s="86" t="s">
        <v>14</v>
      </c>
      <c r="B10" s="20">
        <v>1696</v>
      </c>
      <c r="C10" s="20">
        <v>0</v>
      </c>
      <c r="D10" s="30">
        <v>0</v>
      </c>
      <c r="E10" s="20">
        <v>1696</v>
      </c>
      <c r="F10" s="30">
        <v>0</v>
      </c>
      <c r="G10" s="20">
        <v>0</v>
      </c>
      <c r="H10" s="20">
        <v>0</v>
      </c>
      <c r="I10" s="20">
        <v>1696</v>
      </c>
    </row>
    <row r="11" spans="1:10" ht="14" x14ac:dyDescent="0.25">
      <c r="A11" s="85" t="s">
        <v>5</v>
      </c>
      <c r="B11" s="11">
        <v>1158379</v>
      </c>
      <c r="C11" s="11">
        <v>379163</v>
      </c>
      <c r="D11" s="31">
        <v>26622</v>
      </c>
      <c r="E11" s="11">
        <v>1564164</v>
      </c>
      <c r="F11" s="31">
        <v>1110922</v>
      </c>
      <c r="G11" s="11">
        <v>152642</v>
      </c>
      <c r="H11" s="11">
        <v>1263564</v>
      </c>
      <c r="I11" s="11">
        <v>2827728</v>
      </c>
    </row>
    <row r="12" spans="1:10" ht="14" x14ac:dyDescent="0.25">
      <c r="A12" s="86" t="s">
        <v>9</v>
      </c>
      <c r="B12" s="20">
        <v>242754</v>
      </c>
      <c r="C12" s="20">
        <v>2102</v>
      </c>
      <c r="D12" s="30">
        <v>0</v>
      </c>
      <c r="E12" s="20">
        <v>244856</v>
      </c>
      <c r="F12" s="30">
        <v>16110</v>
      </c>
      <c r="G12" s="20">
        <v>17375</v>
      </c>
      <c r="H12" s="20">
        <v>33485</v>
      </c>
      <c r="I12" s="20">
        <v>278341</v>
      </c>
    </row>
    <row r="13" spans="1:10" ht="14" x14ac:dyDescent="0.25">
      <c r="A13" s="85" t="s">
        <v>12</v>
      </c>
      <c r="B13" s="11">
        <v>461430</v>
      </c>
      <c r="C13" s="11">
        <v>10670</v>
      </c>
      <c r="D13" s="31">
        <v>503</v>
      </c>
      <c r="E13" s="11">
        <v>472603</v>
      </c>
      <c r="F13" s="31">
        <v>77838</v>
      </c>
      <c r="G13" s="11">
        <v>67180</v>
      </c>
      <c r="H13" s="11">
        <v>145018</v>
      </c>
      <c r="I13" s="11">
        <v>617621</v>
      </c>
    </row>
    <row r="14" spans="1:10" ht="14" x14ac:dyDescent="0.25">
      <c r="A14" s="86" t="s">
        <v>4</v>
      </c>
      <c r="B14" s="20">
        <v>110059</v>
      </c>
      <c r="C14" s="20">
        <v>772</v>
      </c>
      <c r="D14" s="30">
        <v>0</v>
      </c>
      <c r="E14" s="20">
        <v>110831</v>
      </c>
      <c r="F14" s="30">
        <v>139610</v>
      </c>
      <c r="G14" s="20">
        <v>18701</v>
      </c>
      <c r="H14" s="20">
        <v>158311</v>
      </c>
      <c r="I14" s="20">
        <v>269142</v>
      </c>
    </row>
    <row r="15" spans="1:10" ht="14" x14ac:dyDescent="0.25">
      <c r="A15" s="85" t="s">
        <v>3</v>
      </c>
      <c r="B15" s="11">
        <v>75692</v>
      </c>
      <c r="C15" s="11">
        <v>259</v>
      </c>
      <c r="D15" s="31">
        <v>0</v>
      </c>
      <c r="E15" s="11">
        <v>75951</v>
      </c>
      <c r="F15" s="31">
        <v>5832</v>
      </c>
      <c r="G15" s="11">
        <v>14862</v>
      </c>
      <c r="H15" s="11">
        <v>20694</v>
      </c>
      <c r="I15" s="11">
        <v>96645</v>
      </c>
    </row>
    <row r="16" spans="1:10" ht="14" x14ac:dyDescent="0.25">
      <c r="A16" s="80" t="s">
        <v>8</v>
      </c>
      <c r="B16" s="20">
        <v>7597</v>
      </c>
      <c r="C16" s="20">
        <v>0</v>
      </c>
      <c r="D16" s="30">
        <v>0</v>
      </c>
      <c r="E16" s="20">
        <v>7597</v>
      </c>
      <c r="F16" s="30">
        <v>1758</v>
      </c>
      <c r="G16" s="20">
        <v>262</v>
      </c>
      <c r="H16" s="20">
        <v>2020</v>
      </c>
      <c r="I16" s="20">
        <v>9617</v>
      </c>
    </row>
    <row r="17" spans="1:9" ht="14" x14ac:dyDescent="0.25">
      <c r="A17" s="81" t="s">
        <v>2</v>
      </c>
      <c r="B17" s="11">
        <v>80416</v>
      </c>
      <c r="C17" s="11">
        <v>0</v>
      </c>
      <c r="D17" s="31">
        <v>0</v>
      </c>
      <c r="E17" s="11">
        <v>80416</v>
      </c>
      <c r="F17" s="31">
        <v>31308</v>
      </c>
      <c r="G17" s="11">
        <v>34032</v>
      </c>
      <c r="H17" s="11">
        <v>65340</v>
      </c>
      <c r="I17" s="11">
        <v>145756</v>
      </c>
    </row>
    <row r="18" spans="1:9" ht="14" x14ac:dyDescent="0.25">
      <c r="A18" s="80" t="s">
        <v>1</v>
      </c>
      <c r="B18" s="20">
        <v>105903</v>
      </c>
      <c r="C18" s="20">
        <v>2225</v>
      </c>
      <c r="D18" s="30">
        <v>0</v>
      </c>
      <c r="E18" s="20">
        <v>108128</v>
      </c>
      <c r="F18" s="30">
        <v>13820</v>
      </c>
      <c r="G18" s="20">
        <v>8763</v>
      </c>
      <c r="H18" s="20">
        <v>22583</v>
      </c>
      <c r="I18" s="20">
        <v>130711</v>
      </c>
    </row>
    <row r="19" spans="1:9" ht="14" x14ac:dyDescent="0.25">
      <c r="A19" s="81" t="s">
        <v>7</v>
      </c>
      <c r="B19" s="11">
        <v>100557</v>
      </c>
      <c r="C19" s="11">
        <v>191</v>
      </c>
      <c r="D19" s="31">
        <v>1028</v>
      </c>
      <c r="E19" s="11">
        <v>101776</v>
      </c>
      <c r="F19" s="31">
        <v>24994</v>
      </c>
      <c r="G19" s="11">
        <v>25924</v>
      </c>
      <c r="H19" s="11">
        <v>50918</v>
      </c>
      <c r="I19" s="11">
        <v>152694</v>
      </c>
    </row>
    <row r="20" spans="1:9" ht="14" x14ac:dyDescent="0.25">
      <c r="A20" s="88" t="s">
        <v>6</v>
      </c>
      <c r="B20" s="20">
        <v>367239</v>
      </c>
      <c r="C20" s="20">
        <v>5053</v>
      </c>
      <c r="D20" s="30">
        <v>2895</v>
      </c>
      <c r="E20" s="20">
        <v>375187</v>
      </c>
      <c r="F20" s="30">
        <v>18933</v>
      </c>
      <c r="G20" s="20">
        <v>31059</v>
      </c>
      <c r="H20" s="20">
        <v>49992</v>
      </c>
      <c r="I20" s="20">
        <v>425179</v>
      </c>
    </row>
    <row r="21" spans="1:9" ht="14.5" thickBot="1" x14ac:dyDescent="0.3">
      <c r="A21" s="81" t="s">
        <v>0</v>
      </c>
      <c r="B21" s="60">
        <v>211005</v>
      </c>
      <c r="C21" s="60">
        <v>746</v>
      </c>
      <c r="D21" s="32">
        <v>0</v>
      </c>
      <c r="E21" s="12">
        <v>211751</v>
      </c>
      <c r="F21" s="32">
        <v>82484</v>
      </c>
      <c r="G21" s="60">
        <v>103372</v>
      </c>
      <c r="H21" s="60">
        <v>185856</v>
      </c>
      <c r="I21" s="60">
        <v>397607</v>
      </c>
    </row>
    <row r="22" spans="1:9" ht="14.5" thickBot="1" x14ac:dyDescent="0.3">
      <c r="A22" s="47" t="s">
        <v>24</v>
      </c>
      <c r="B22" s="21">
        <v>3234190</v>
      </c>
      <c r="C22" s="58">
        <v>404974</v>
      </c>
      <c r="D22" s="58">
        <v>36908</v>
      </c>
      <c r="E22" s="58">
        <v>3676072</v>
      </c>
      <c r="F22" s="58">
        <v>1560592</v>
      </c>
      <c r="G22" s="58">
        <v>506033</v>
      </c>
      <c r="H22" s="58">
        <v>2066625</v>
      </c>
      <c r="I22" s="58">
        <v>5742697</v>
      </c>
    </row>
    <row r="23" spans="1:9" ht="13" x14ac:dyDescent="0.3">
      <c r="A23" s="41" t="s">
        <v>81</v>
      </c>
      <c r="C23" s="43"/>
      <c r="E23" s="43"/>
      <c r="H23" s="43"/>
      <c r="I23" s="43"/>
    </row>
    <row r="24" spans="1:9" ht="40.5" customHeight="1" x14ac:dyDescent="0.25">
      <c r="A24" s="193"/>
      <c r="B24" s="193"/>
      <c r="C24" s="193"/>
      <c r="D24" s="193"/>
      <c r="E24" s="193"/>
      <c r="F24" s="193"/>
      <c r="G24" s="194"/>
      <c r="H24" s="194"/>
      <c r="I24" s="195"/>
    </row>
  </sheetData>
  <mergeCells count="6">
    <mergeCell ref="A24:I24"/>
    <mergeCell ref="A1:I1"/>
    <mergeCell ref="F3:H3"/>
    <mergeCell ref="I3:I4"/>
    <mergeCell ref="A3:A4"/>
    <mergeCell ref="B3:E3"/>
  </mergeCells>
  <printOptions horizontalCentered="1"/>
  <pageMargins left="0.70866141732283472" right="0.70866141732283472" top="0.9055118110236221" bottom="0.74803149606299213" header="0.31496062992125984" footer="0.31496062992125984"/>
  <pageSetup paperSize="9" scale="89" orientation="landscape" r:id="rId1"/>
  <headerFooter>
    <oddHeader xml:space="preserve">&amp;C&amp;"Arial,Negrita"DATOS CAMPAÑA 2020/2021
MARZO 2021
FUENTE:INFOVI, EXTRACCIÓN DE 29/04/2021
</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tabSelected="1" view="pageBreakPreview" zoomScale="60" zoomScaleNormal="93" workbookViewId="0">
      <pane ySplit="4" topLeftCell="A5" activePane="bottomLeft" state="frozen"/>
      <selection activeCell="D17" sqref="D17"/>
      <selection pane="bottomLeft" activeCell="D17" sqref="D17"/>
    </sheetView>
  </sheetViews>
  <sheetFormatPr defaultColWidth="10.90625" defaultRowHeight="12.5" x14ac:dyDescent="0.25"/>
  <cols>
    <col min="1" max="1" width="24.26953125" customWidth="1"/>
    <col min="2" max="2" width="15.54296875" customWidth="1"/>
    <col min="3" max="3" width="17.54296875" customWidth="1"/>
    <col min="4" max="4" width="15.7265625" customWidth="1"/>
    <col min="5" max="5" width="16.7265625" customWidth="1"/>
    <col min="6" max="6" width="16.54296875" customWidth="1"/>
    <col min="7" max="8" width="9" customWidth="1"/>
    <col min="9" max="9" width="10.54296875" customWidth="1"/>
    <col min="10" max="10" width="14.81640625" customWidth="1"/>
  </cols>
  <sheetData>
    <row r="1" spans="1:14" ht="34.5" customHeight="1" thickBot="1" x14ac:dyDescent="0.4">
      <c r="A1" s="173" t="s">
        <v>75</v>
      </c>
      <c r="B1" s="174"/>
      <c r="C1" s="174"/>
      <c r="D1" s="174"/>
      <c r="E1" s="174"/>
      <c r="F1" s="189"/>
      <c r="G1" s="17"/>
      <c r="H1" s="17"/>
      <c r="I1" s="17"/>
      <c r="J1" s="17"/>
      <c r="K1" s="17"/>
      <c r="L1" s="17"/>
      <c r="M1" s="17"/>
      <c r="N1" s="17"/>
    </row>
    <row r="2" spans="1:14" ht="15" customHeight="1" thickBot="1" x14ac:dyDescent="0.35">
      <c r="A2" s="1"/>
    </row>
    <row r="3" spans="1:14" ht="28.5" customHeight="1" thickBot="1" x14ac:dyDescent="0.3">
      <c r="A3" s="164" t="s">
        <v>25</v>
      </c>
      <c r="B3" s="167" t="s">
        <v>50</v>
      </c>
      <c r="C3" s="168"/>
      <c r="D3" s="168"/>
      <c r="E3" s="169"/>
      <c r="F3" s="181" t="s">
        <v>29</v>
      </c>
    </row>
    <row r="4" spans="1:14" ht="21" customHeight="1" thickBot="1" x14ac:dyDescent="0.3">
      <c r="A4" s="165"/>
      <c r="B4" s="135" t="s">
        <v>33</v>
      </c>
      <c r="C4" s="136"/>
      <c r="D4" s="135" t="s">
        <v>17</v>
      </c>
      <c r="E4" s="136"/>
      <c r="F4" s="185"/>
    </row>
    <row r="5" spans="1:14" ht="24.75" customHeight="1" thickBot="1" x14ac:dyDescent="0.3">
      <c r="A5" s="166"/>
      <c r="B5" s="62" t="s">
        <v>19</v>
      </c>
      <c r="C5" s="63" t="s">
        <v>18</v>
      </c>
      <c r="D5" s="62" t="s">
        <v>19</v>
      </c>
      <c r="E5" s="67" t="s">
        <v>18</v>
      </c>
      <c r="F5" s="182"/>
    </row>
    <row r="6" spans="1:14" ht="14" x14ac:dyDescent="0.25">
      <c r="A6" s="42" t="s">
        <v>11</v>
      </c>
      <c r="B6" s="13">
        <v>1440</v>
      </c>
      <c r="C6" s="13">
        <v>2968</v>
      </c>
      <c r="D6" s="13">
        <v>125000</v>
      </c>
      <c r="E6" s="13">
        <v>39373</v>
      </c>
      <c r="F6" s="10">
        <v>168781</v>
      </c>
    </row>
    <row r="7" spans="1:14" ht="14" x14ac:dyDescent="0.25">
      <c r="A7" s="3" t="s">
        <v>10</v>
      </c>
      <c r="B7" s="14">
        <v>82719</v>
      </c>
      <c r="C7" s="20">
        <v>42371</v>
      </c>
      <c r="D7" s="30">
        <v>3617</v>
      </c>
      <c r="E7" s="20">
        <v>5692</v>
      </c>
      <c r="F7" s="68">
        <v>134399</v>
      </c>
    </row>
    <row r="8" spans="1:14" ht="14" x14ac:dyDescent="0.25">
      <c r="A8" s="4" t="s">
        <v>13</v>
      </c>
      <c r="B8" s="15">
        <v>58</v>
      </c>
      <c r="C8" s="11">
        <v>2025</v>
      </c>
      <c r="D8" s="31">
        <v>54</v>
      </c>
      <c r="E8" s="11">
        <v>1162</v>
      </c>
      <c r="F8" s="10">
        <v>3299</v>
      </c>
    </row>
    <row r="9" spans="1:14" ht="14" x14ac:dyDescent="0.25">
      <c r="A9" s="3" t="s">
        <v>16</v>
      </c>
      <c r="B9" s="14">
        <v>7</v>
      </c>
      <c r="C9" s="20">
        <v>1985</v>
      </c>
      <c r="D9" s="30">
        <v>6</v>
      </c>
      <c r="E9" s="20">
        <v>710</v>
      </c>
      <c r="F9" s="68">
        <v>2708</v>
      </c>
    </row>
    <row r="10" spans="1:14" ht="14" x14ac:dyDescent="0.25">
      <c r="A10" s="4" t="s">
        <v>15</v>
      </c>
      <c r="B10" s="15">
        <v>138</v>
      </c>
      <c r="C10" s="11">
        <v>536</v>
      </c>
      <c r="D10" s="31">
        <v>145</v>
      </c>
      <c r="E10" s="11">
        <v>1457</v>
      </c>
      <c r="F10" s="10">
        <v>2276</v>
      </c>
    </row>
    <row r="11" spans="1:14" ht="14" x14ac:dyDescent="0.25">
      <c r="A11" s="3" t="s">
        <v>14</v>
      </c>
      <c r="B11" s="14">
        <v>188</v>
      </c>
      <c r="C11" s="20">
        <v>366</v>
      </c>
      <c r="D11" s="30">
        <v>344</v>
      </c>
      <c r="E11" s="20">
        <v>798</v>
      </c>
      <c r="F11" s="68">
        <v>1696</v>
      </c>
    </row>
    <row r="12" spans="1:14" ht="14" x14ac:dyDescent="0.25">
      <c r="A12" s="4" t="s">
        <v>5</v>
      </c>
      <c r="B12" s="15">
        <v>525597</v>
      </c>
      <c r="C12" s="11">
        <v>154678</v>
      </c>
      <c r="D12" s="31">
        <v>368107</v>
      </c>
      <c r="E12" s="11">
        <v>109997</v>
      </c>
      <c r="F12" s="10">
        <v>1158379</v>
      </c>
    </row>
    <row r="13" spans="1:14" ht="14" x14ac:dyDescent="0.25">
      <c r="A13" s="3" t="s">
        <v>9</v>
      </c>
      <c r="B13" s="14">
        <v>49371</v>
      </c>
      <c r="C13" s="20">
        <v>97411</v>
      </c>
      <c r="D13" s="30">
        <v>20063</v>
      </c>
      <c r="E13" s="20">
        <v>75909</v>
      </c>
      <c r="F13" s="68">
        <v>242754</v>
      </c>
    </row>
    <row r="14" spans="1:14" ht="14" x14ac:dyDescent="0.25">
      <c r="A14" s="4" t="s">
        <v>12</v>
      </c>
      <c r="B14" s="15">
        <v>72284</v>
      </c>
      <c r="C14" s="11">
        <v>87866</v>
      </c>
      <c r="D14" s="31">
        <v>197660</v>
      </c>
      <c r="E14" s="11">
        <v>103620</v>
      </c>
      <c r="F14" s="10">
        <v>461430</v>
      </c>
    </row>
    <row r="15" spans="1:14" ht="14" x14ac:dyDescent="0.25">
      <c r="A15" s="3" t="s">
        <v>4</v>
      </c>
      <c r="B15" s="14">
        <v>14247</v>
      </c>
      <c r="C15" s="20">
        <v>6129</v>
      </c>
      <c r="D15" s="30">
        <v>76106</v>
      </c>
      <c r="E15" s="20">
        <v>13577</v>
      </c>
      <c r="F15" s="20">
        <v>110059</v>
      </c>
    </row>
    <row r="16" spans="1:14" ht="14" x14ac:dyDescent="0.25">
      <c r="A16" s="4" t="s">
        <v>3</v>
      </c>
      <c r="B16" s="15">
        <v>13905</v>
      </c>
      <c r="C16" s="11">
        <v>14986</v>
      </c>
      <c r="D16" s="31">
        <v>10308</v>
      </c>
      <c r="E16" s="11">
        <v>36493</v>
      </c>
      <c r="F16" s="11">
        <v>75692</v>
      </c>
    </row>
    <row r="17" spans="1:7" ht="14" x14ac:dyDescent="0.25">
      <c r="A17" s="3" t="s">
        <v>8</v>
      </c>
      <c r="B17" s="14">
        <v>2673</v>
      </c>
      <c r="C17" s="20">
        <v>1523</v>
      </c>
      <c r="D17" s="30">
        <v>1877</v>
      </c>
      <c r="E17" s="20">
        <v>1524</v>
      </c>
      <c r="F17" s="20">
        <v>7597</v>
      </c>
    </row>
    <row r="18" spans="1:7" ht="14" x14ac:dyDescent="0.25">
      <c r="A18" s="4" t="s">
        <v>2</v>
      </c>
      <c r="B18" s="15">
        <v>36194</v>
      </c>
      <c r="C18" s="11">
        <v>23848</v>
      </c>
      <c r="D18" s="31">
        <v>4597</v>
      </c>
      <c r="E18" s="11">
        <v>15777</v>
      </c>
      <c r="F18" s="11">
        <v>80416</v>
      </c>
    </row>
    <row r="19" spans="1:7" ht="14" x14ac:dyDescent="0.25">
      <c r="A19" s="3" t="s">
        <v>1</v>
      </c>
      <c r="B19" s="14">
        <v>66871</v>
      </c>
      <c r="C19" s="20">
        <v>31441</v>
      </c>
      <c r="D19" s="30">
        <v>2713</v>
      </c>
      <c r="E19" s="20">
        <v>4878</v>
      </c>
      <c r="F19" s="20">
        <v>105903</v>
      </c>
    </row>
    <row r="20" spans="1:7" ht="14" x14ac:dyDescent="0.25">
      <c r="A20" s="4" t="s">
        <v>7</v>
      </c>
      <c r="B20" s="16">
        <v>44525</v>
      </c>
      <c r="C20" s="12">
        <v>45972</v>
      </c>
      <c r="D20" s="32">
        <v>1803</v>
      </c>
      <c r="E20" s="12">
        <v>8257</v>
      </c>
      <c r="F20" s="12">
        <v>100557</v>
      </c>
      <c r="G20" s="43"/>
    </row>
    <row r="21" spans="1:7" ht="14" x14ac:dyDescent="0.25">
      <c r="A21" s="87" t="s">
        <v>6</v>
      </c>
      <c r="B21" s="14">
        <v>226784</v>
      </c>
      <c r="C21" s="20">
        <v>116777</v>
      </c>
      <c r="D21" s="30">
        <v>8311</v>
      </c>
      <c r="E21" s="20">
        <v>15367</v>
      </c>
      <c r="F21" s="20">
        <v>367239</v>
      </c>
    </row>
    <row r="22" spans="1:7" ht="14.5" thickBot="1" x14ac:dyDescent="0.3">
      <c r="A22" s="4" t="s">
        <v>0</v>
      </c>
      <c r="B22" s="15">
        <v>123268</v>
      </c>
      <c r="C22" s="11">
        <v>23202</v>
      </c>
      <c r="D22" s="31">
        <v>46494</v>
      </c>
      <c r="E22" s="11">
        <v>18041</v>
      </c>
      <c r="F22" s="10">
        <v>211005</v>
      </c>
    </row>
    <row r="23" spans="1:7" ht="14.5" thickBot="1" x14ac:dyDescent="0.3">
      <c r="A23" s="47" t="s">
        <v>24</v>
      </c>
      <c r="B23" s="35">
        <v>1260269</v>
      </c>
      <c r="C23" s="35">
        <v>654084</v>
      </c>
      <c r="D23" s="35">
        <v>867205</v>
      </c>
      <c r="E23" s="35">
        <v>452632</v>
      </c>
      <c r="F23" s="21">
        <v>3234190</v>
      </c>
    </row>
    <row r="24" spans="1:7" ht="13" x14ac:dyDescent="0.3">
      <c r="A24" s="41" t="s">
        <v>81</v>
      </c>
    </row>
    <row r="25" spans="1:7" x14ac:dyDescent="0.25">
      <c r="E25" s="2"/>
    </row>
    <row r="26" spans="1:7" ht="13" thickBot="1" x14ac:dyDescent="0.3">
      <c r="B26" s="43"/>
      <c r="C26" s="43"/>
      <c r="D26" s="43"/>
    </row>
    <row r="27" spans="1:7" ht="21" customHeight="1" thickBot="1" x14ac:dyDescent="0.3">
      <c r="A27" s="183" t="s">
        <v>25</v>
      </c>
      <c r="B27" s="135" t="s">
        <v>28</v>
      </c>
      <c r="C27" s="136"/>
    </row>
    <row r="28" spans="1:7" ht="26.25" customHeight="1" thickBot="1" x14ac:dyDescent="0.3">
      <c r="A28" s="184"/>
      <c r="B28" s="71" t="s">
        <v>48</v>
      </c>
      <c r="C28" s="72" t="s">
        <v>32</v>
      </c>
    </row>
    <row r="29" spans="1:7" ht="14" x14ac:dyDescent="0.25">
      <c r="A29" s="42" t="s">
        <v>11</v>
      </c>
      <c r="B29" s="13">
        <v>137313</v>
      </c>
      <c r="C29" s="10">
        <v>31468</v>
      </c>
    </row>
    <row r="30" spans="1:7" ht="14" x14ac:dyDescent="0.25">
      <c r="A30" s="3" t="s">
        <v>10</v>
      </c>
      <c r="B30" s="14">
        <v>105553</v>
      </c>
      <c r="C30" s="20">
        <v>28846</v>
      </c>
    </row>
    <row r="31" spans="1:7" ht="14" x14ac:dyDescent="0.25">
      <c r="A31" s="4" t="s">
        <v>13</v>
      </c>
      <c r="B31" s="15">
        <v>113</v>
      </c>
      <c r="C31" s="11">
        <v>3186</v>
      </c>
    </row>
    <row r="32" spans="1:7" ht="14" x14ac:dyDescent="0.25">
      <c r="A32" s="3" t="s">
        <v>16</v>
      </c>
      <c r="B32" s="14">
        <v>2266</v>
      </c>
      <c r="C32" s="20">
        <v>442</v>
      </c>
    </row>
    <row r="33" spans="1:4" ht="14" x14ac:dyDescent="0.25">
      <c r="A33" s="4" t="s">
        <v>15</v>
      </c>
      <c r="B33" s="15">
        <v>2276</v>
      </c>
      <c r="C33" s="11">
        <v>0</v>
      </c>
    </row>
    <row r="34" spans="1:4" ht="14" x14ac:dyDescent="0.25">
      <c r="A34" s="3" t="s">
        <v>14</v>
      </c>
      <c r="B34" s="14">
        <v>0</v>
      </c>
      <c r="C34" s="20">
        <v>1696</v>
      </c>
    </row>
    <row r="35" spans="1:4" ht="14" x14ac:dyDescent="0.25">
      <c r="A35" s="4" t="s">
        <v>5</v>
      </c>
      <c r="B35" s="15">
        <v>1152134</v>
      </c>
      <c r="C35" s="11">
        <v>6245</v>
      </c>
    </row>
    <row r="36" spans="1:4" ht="14" x14ac:dyDescent="0.25">
      <c r="A36" s="3" t="s">
        <v>9</v>
      </c>
      <c r="B36" s="14">
        <v>240351</v>
      </c>
      <c r="C36" s="20">
        <v>2403</v>
      </c>
    </row>
    <row r="37" spans="1:4" ht="14" x14ac:dyDescent="0.25">
      <c r="A37" s="4" t="s">
        <v>12</v>
      </c>
      <c r="B37" s="15">
        <v>373242</v>
      </c>
      <c r="C37" s="11">
        <v>88188</v>
      </c>
    </row>
    <row r="38" spans="1:4" ht="14" x14ac:dyDescent="0.25">
      <c r="A38" s="3" t="s">
        <v>4</v>
      </c>
      <c r="B38" s="14">
        <v>98705</v>
      </c>
      <c r="C38" s="20">
        <v>11354</v>
      </c>
    </row>
    <row r="39" spans="1:4" ht="14" x14ac:dyDescent="0.25">
      <c r="A39" s="4" t="s">
        <v>3</v>
      </c>
      <c r="B39" s="15">
        <v>39441</v>
      </c>
      <c r="C39" s="11">
        <v>36251</v>
      </c>
    </row>
    <row r="40" spans="1:4" ht="14" x14ac:dyDescent="0.25">
      <c r="A40" s="3" t="s">
        <v>8</v>
      </c>
      <c r="B40" s="14">
        <v>7597</v>
      </c>
      <c r="C40" s="20">
        <v>0</v>
      </c>
    </row>
    <row r="41" spans="1:4" ht="14" x14ac:dyDescent="0.25">
      <c r="A41" s="4" t="s">
        <v>2</v>
      </c>
      <c r="B41" s="15">
        <v>76678</v>
      </c>
      <c r="C41" s="11">
        <v>3738</v>
      </c>
    </row>
    <row r="42" spans="1:4" ht="14" x14ac:dyDescent="0.25">
      <c r="A42" s="3" t="s">
        <v>1</v>
      </c>
      <c r="B42" s="14">
        <v>105033</v>
      </c>
      <c r="C42" s="20">
        <v>870</v>
      </c>
    </row>
    <row r="43" spans="1:4" ht="14" x14ac:dyDescent="0.25">
      <c r="A43" s="4" t="s">
        <v>7</v>
      </c>
      <c r="B43" s="16">
        <v>90155</v>
      </c>
      <c r="C43" s="12">
        <v>10402</v>
      </c>
    </row>
    <row r="44" spans="1:4" ht="14" x14ac:dyDescent="0.25">
      <c r="A44" s="87" t="s">
        <v>6</v>
      </c>
      <c r="B44" s="14">
        <v>339216</v>
      </c>
      <c r="C44" s="20">
        <v>28023</v>
      </c>
    </row>
    <row r="45" spans="1:4" ht="14.5" thickBot="1" x14ac:dyDescent="0.3">
      <c r="A45" s="4" t="s">
        <v>0</v>
      </c>
      <c r="B45" s="15">
        <v>207858</v>
      </c>
      <c r="C45" s="11">
        <v>3147</v>
      </c>
    </row>
    <row r="46" spans="1:4" ht="14.5" thickBot="1" x14ac:dyDescent="0.3">
      <c r="A46" s="47" t="s">
        <v>24</v>
      </c>
      <c r="B46" s="35">
        <v>2977931</v>
      </c>
      <c r="C46" s="21">
        <v>256259</v>
      </c>
      <c r="D46" s="43"/>
    </row>
    <row r="47" spans="1:4" ht="13" x14ac:dyDescent="0.3">
      <c r="A47" s="41" t="s">
        <v>81</v>
      </c>
    </row>
  </sheetData>
  <mergeCells count="8">
    <mergeCell ref="B3:E3"/>
    <mergeCell ref="A3:A5"/>
    <mergeCell ref="A1:F1"/>
    <mergeCell ref="A27:A28"/>
    <mergeCell ref="B27:C27"/>
    <mergeCell ref="D4:E4"/>
    <mergeCell ref="B4:C4"/>
    <mergeCell ref="F3:F5"/>
  </mergeCells>
  <printOptions horizontalCentered="1"/>
  <pageMargins left="0.70866141732283472" right="0.70866141732283472" top="0.9055118110236221" bottom="0.74803149606299213" header="0.31496062992125984" footer="0.31496062992125984"/>
  <pageSetup paperSize="9" scale="66" orientation="landscape" r:id="rId1"/>
  <headerFooter>
    <oddHeader xml:space="preserve">&amp;C&amp;"Arial,Negrita"DATOS CAMPAÑA 2020/2021
MARZO 2021
FUENTE:INFOVI, EXTRACCIÓN DE 29/04/2021
</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showGridLines="0" tabSelected="1" view="pageBreakPreview" zoomScale="60" zoomScaleNormal="93" workbookViewId="0">
      <pane ySplit="4" topLeftCell="A5" activePane="bottomLeft" state="frozen"/>
      <selection activeCell="D17" sqref="D17"/>
      <selection pane="bottomLeft" activeCell="D17" sqref="D17"/>
    </sheetView>
  </sheetViews>
  <sheetFormatPr defaultColWidth="10.90625" defaultRowHeight="12.5" x14ac:dyDescent="0.25"/>
  <cols>
    <col min="1" max="1" width="24.26953125" customWidth="1"/>
    <col min="2" max="2" width="15.54296875" customWidth="1"/>
    <col min="3" max="3" width="17.54296875" customWidth="1"/>
    <col min="4" max="4" width="15.7265625" customWidth="1"/>
    <col min="5" max="5" width="16.7265625" customWidth="1"/>
    <col min="6" max="8" width="16.54296875" customWidth="1"/>
    <col min="9" max="9" width="10.54296875" customWidth="1"/>
    <col min="10" max="10" width="14.81640625" customWidth="1"/>
  </cols>
  <sheetData>
    <row r="1" spans="1:21" ht="34.5" customHeight="1" thickBot="1" x14ac:dyDescent="0.4">
      <c r="A1" s="173" t="s">
        <v>76</v>
      </c>
      <c r="B1" s="174"/>
      <c r="C1" s="174"/>
      <c r="D1" s="174"/>
      <c r="E1" s="174"/>
      <c r="F1" s="174"/>
      <c r="G1" s="174"/>
      <c r="H1" s="175"/>
      <c r="I1" s="17"/>
      <c r="J1" s="17"/>
      <c r="K1" s="17"/>
      <c r="L1" s="17"/>
      <c r="M1" s="17"/>
      <c r="N1" s="17"/>
    </row>
    <row r="2" spans="1:21" ht="15" customHeight="1" thickBot="1" x14ac:dyDescent="0.35">
      <c r="A2" s="1"/>
    </row>
    <row r="3" spans="1:21" ht="31.5" customHeight="1" thickBot="1" x14ac:dyDescent="0.3">
      <c r="A3" s="183" t="s">
        <v>25</v>
      </c>
      <c r="B3" s="202" t="s">
        <v>49</v>
      </c>
      <c r="C3" s="170"/>
      <c r="D3" s="203"/>
      <c r="E3" s="202" t="s">
        <v>40</v>
      </c>
      <c r="F3" s="170"/>
      <c r="G3" s="203"/>
      <c r="H3" s="181" t="s">
        <v>51</v>
      </c>
    </row>
    <row r="4" spans="1:21" ht="21" customHeight="1" thickBot="1" x14ac:dyDescent="0.3">
      <c r="A4" s="204"/>
      <c r="B4" s="62" t="s">
        <v>33</v>
      </c>
      <c r="C4" s="62" t="s">
        <v>17</v>
      </c>
      <c r="D4" s="79" t="s">
        <v>24</v>
      </c>
      <c r="E4" s="62" t="s">
        <v>33</v>
      </c>
      <c r="F4" s="62" t="s">
        <v>17</v>
      </c>
      <c r="G4" s="79" t="s">
        <v>24</v>
      </c>
      <c r="H4" s="201"/>
    </row>
    <row r="5" spans="1:21" ht="14" x14ac:dyDescent="0.25">
      <c r="A5" s="42" t="s">
        <v>11</v>
      </c>
      <c r="B5" s="10">
        <v>175</v>
      </c>
      <c r="C5" s="10">
        <v>2637</v>
      </c>
      <c r="D5" s="90">
        <v>2812</v>
      </c>
      <c r="E5" s="10">
        <v>0</v>
      </c>
      <c r="F5" s="10">
        <v>5860</v>
      </c>
      <c r="G5" s="90">
        <v>5860</v>
      </c>
      <c r="H5" s="90">
        <v>8672</v>
      </c>
    </row>
    <row r="6" spans="1:21" ht="14" x14ac:dyDescent="0.25">
      <c r="A6" s="3" t="s">
        <v>10</v>
      </c>
      <c r="B6" s="20">
        <v>798</v>
      </c>
      <c r="C6" s="20">
        <v>0</v>
      </c>
      <c r="D6" s="91">
        <v>798</v>
      </c>
      <c r="E6" s="20">
        <v>0</v>
      </c>
      <c r="F6" s="20">
        <v>0</v>
      </c>
      <c r="G6" s="91">
        <v>0</v>
      </c>
      <c r="H6" s="91">
        <v>798</v>
      </c>
      <c r="L6" s="100"/>
      <c r="O6" s="100"/>
      <c r="R6" s="100"/>
      <c r="U6" s="100"/>
    </row>
    <row r="7" spans="1:21" ht="14" x14ac:dyDescent="0.25">
      <c r="A7" s="4" t="s">
        <v>13</v>
      </c>
      <c r="B7" s="11">
        <v>0</v>
      </c>
      <c r="C7" s="11">
        <v>0</v>
      </c>
      <c r="D7" s="90">
        <v>0</v>
      </c>
      <c r="E7" s="11">
        <v>0</v>
      </c>
      <c r="F7" s="11">
        <v>0</v>
      </c>
      <c r="G7" s="90">
        <v>0</v>
      </c>
      <c r="H7" s="90">
        <v>0</v>
      </c>
      <c r="L7" s="100"/>
      <c r="O7" s="100"/>
      <c r="R7" s="100"/>
      <c r="U7" s="100"/>
    </row>
    <row r="8" spans="1:21" ht="14" x14ac:dyDescent="0.25">
      <c r="A8" s="3" t="s">
        <v>16</v>
      </c>
      <c r="B8" s="20">
        <v>0</v>
      </c>
      <c r="C8" s="20">
        <v>0</v>
      </c>
      <c r="D8" s="91">
        <v>0</v>
      </c>
      <c r="E8" s="20">
        <v>0</v>
      </c>
      <c r="F8" s="20">
        <v>0</v>
      </c>
      <c r="G8" s="91">
        <v>0</v>
      </c>
      <c r="H8" s="91">
        <v>0</v>
      </c>
      <c r="L8" s="100"/>
      <c r="O8" s="100"/>
      <c r="R8" s="100"/>
      <c r="U8" s="100"/>
    </row>
    <row r="9" spans="1:21" ht="14" x14ac:dyDescent="0.25">
      <c r="A9" s="4" t="s">
        <v>15</v>
      </c>
      <c r="B9" s="11">
        <v>0</v>
      </c>
      <c r="C9" s="11">
        <v>183</v>
      </c>
      <c r="D9" s="90">
        <v>183</v>
      </c>
      <c r="E9" s="11">
        <v>0</v>
      </c>
      <c r="F9" s="11">
        <v>0</v>
      </c>
      <c r="G9" s="90">
        <v>0</v>
      </c>
      <c r="H9" s="90">
        <v>183</v>
      </c>
      <c r="L9" s="100"/>
      <c r="O9" s="100"/>
      <c r="R9" s="100"/>
      <c r="U9" s="100"/>
    </row>
    <row r="10" spans="1:21" ht="14" x14ac:dyDescent="0.25">
      <c r="A10" s="3" t="s">
        <v>14</v>
      </c>
      <c r="B10" s="20">
        <v>0</v>
      </c>
      <c r="C10" s="20">
        <v>0</v>
      </c>
      <c r="D10" s="91">
        <v>0</v>
      </c>
      <c r="E10" s="20">
        <v>0</v>
      </c>
      <c r="F10" s="20">
        <v>0</v>
      </c>
      <c r="G10" s="91">
        <v>0</v>
      </c>
      <c r="H10" s="91">
        <v>0</v>
      </c>
      <c r="L10" s="100"/>
      <c r="O10" s="100"/>
      <c r="R10" s="100"/>
      <c r="U10" s="100"/>
    </row>
    <row r="11" spans="1:21" ht="14" x14ac:dyDescent="0.25">
      <c r="A11" s="4" t="s">
        <v>5</v>
      </c>
      <c r="B11" s="11">
        <v>60643</v>
      </c>
      <c r="C11" s="11">
        <v>318520</v>
      </c>
      <c r="D11" s="90">
        <v>379163</v>
      </c>
      <c r="E11" s="11">
        <v>5485</v>
      </c>
      <c r="F11" s="11">
        <v>21137</v>
      </c>
      <c r="G11" s="90">
        <v>26622</v>
      </c>
      <c r="H11" s="90">
        <v>405785</v>
      </c>
      <c r="L11" s="100"/>
      <c r="O11" s="100"/>
      <c r="R11" s="100"/>
      <c r="U11" s="100"/>
    </row>
    <row r="12" spans="1:21" ht="14" x14ac:dyDescent="0.25">
      <c r="A12" s="3" t="s">
        <v>9</v>
      </c>
      <c r="B12" s="20">
        <v>808</v>
      </c>
      <c r="C12" s="20">
        <v>1294</v>
      </c>
      <c r="D12" s="91">
        <v>2102</v>
      </c>
      <c r="E12" s="20">
        <v>0</v>
      </c>
      <c r="F12" s="20">
        <v>0</v>
      </c>
      <c r="G12" s="91">
        <v>0</v>
      </c>
      <c r="H12" s="91">
        <v>2102</v>
      </c>
      <c r="L12" s="100"/>
      <c r="O12" s="100"/>
      <c r="R12" s="100"/>
      <c r="U12" s="100"/>
    </row>
    <row r="13" spans="1:21" ht="14" x14ac:dyDescent="0.25">
      <c r="A13" s="4" t="s">
        <v>12</v>
      </c>
      <c r="B13" s="11">
        <v>3540</v>
      </c>
      <c r="C13" s="11">
        <v>7130</v>
      </c>
      <c r="D13" s="90">
        <v>10670</v>
      </c>
      <c r="E13" s="11">
        <v>40</v>
      </c>
      <c r="F13" s="11">
        <v>463</v>
      </c>
      <c r="G13" s="90">
        <v>503</v>
      </c>
      <c r="H13" s="90">
        <v>11173</v>
      </c>
      <c r="L13" s="100"/>
      <c r="O13" s="100"/>
      <c r="R13" s="100"/>
      <c r="U13" s="100"/>
    </row>
    <row r="14" spans="1:21" ht="14" x14ac:dyDescent="0.25">
      <c r="A14" s="3" t="s">
        <v>4</v>
      </c>
      <c r="B14" s="20">
        <v>12</v>
      </c>
      <c r="C14" s="20">
        <v>760</v>
      </c>
      <c r="D14" s="20">
        <v>772</v>
      </c>
      <c r="E14" s="20">
        <v>0</v>
      </c>
      <c r="F14" s="20">
        <v>0</v>
      </c>
      <c r="G14" s="20">
        <v>0</v>
      </c>
      <c r="H14" s="20">
        <v>772</v>
      </c>
      <c r="L14" s="100"/>
      <c r="O14" s="100"/>
      <c r="R14" s="100"/>
      <c r="U14" s="100"/>
    </row>
    <row r="15" spans="1:21" ht="14" x14ac:dyDescent="0.25">
      <c r="A15" s="4" t="s">
        <v>3</v>
      </c>
      <c r="B15" s="11">
        <v>259</v>
      </c>
      <c r="C15" s="11">
        <v>0</v>
      </c>
      <c r="D15" s="11">
        <v>259</v>
      </c>
      <c r="E15" s="11">
        <v>0</v>
      </c>
      <c r="F15" s="11">
        <v>0</v>
      </c>
      <c r="G15" s="11">
        <v>0</v>
      </c>
      <c r="H15" s="11">
        <v>259</v>
      </c>
      <c r="L15" s="100"/>
      <c r="O15" s="100"/>
      <c r="R15" s="100"/>
      <c r="U15" s="100"/>
    </row>
    <row r="16" spans="1:21" ht="14" x14ac:dyDescent="0.25">
      <c r="A16" s="3" t="s">
        <v>8</v>
      </c>
      <c r="B16" s="20">
        <v>0</v>
      </c>
      <c r="C16" s="20">
        <v>0</v>
      </c>
      <c r="D16" s="20">
        <v>0</v>
      </c>
      <c r="E16" s="20">
        <v>0</v>
      </c>
      <c r="F16" s="20">
        <v>0</v>
      </c>
      <c r="G16" s="20">
        <v>0</v>
      </c>
      <c r="H16" s="20">
        <v>0</v>
      </c>
      <c r="L16" s="100"/>
      <c r="O16" s="100"/>
      <c r="R16" s="100"/>
      <c r="U16" s="100"/>
    </row>
    <row r="17" spans="1:21" ht="14" x14ac:dyDescent="0.25">
      <c r="A17" s="4" t="s">
        <v>2</v>
      </c>
      <c r="B17" s="11">
        <v>0</v>
      </c>
      <c r="C17" s="11">
        <v>0</v>
      </c>
      <c r="D17" s="11">
        <v>0</v>
      </c>
      <c r="E17" s="11">
        <v>0</v>
      </c>
      <c r="F17" s="11">
        <v>0</v>
      </c>
      <c r="G17" s="11">
        <v>0</v>
      </c>
      <c r="H17" s="11">
        <v>0</v>
      </c>
      <c r="L17" s="100"/>
      <c r="O17" s="100"/>
      <c r="R17" s="100"/>
      <c r="U17" s="100"/>
    </row>
    <row r="18" spans="1:21" ht="14" x14ac:dyDescent="0.25">
      <c r="A18" s="3" t="s">
        <v>1</v>
      </c>
      <c r="B18" s="20">
        <v>2178</v>
      </c>
      <c r="C18" s="20">
        <v>47</v>
      </c>
      <c r="D18" s="20">
        <v>2225</v>
      </c>
      <c r="E18" s="20">
        <v>0</v>
      </c>
      <c r="F18" s="20">
        <v>0</v>
      </c>
      <c r="G18" s="20">
        <v>0</v>
      </c>
      <c r="H18" s="20">
        <v>2225</v>
      </c>
      <c r="L18" s="100"/>
      <c r="O18" s="100"/>
      <c r="R18" s="100"/>
      <c r="U18" s="100"/>
    </row>
    <row r="19" spans="1:21" ht="14" x14ac:dyDescent="0.25">
      <c r="A19" s="4" t="s">
        <v>7</v>
      </c>
      <c r="B19" s="11">
        <v>174</v>
      </c>
      <c r="C19" s="11">
        <v>17</v>
      </c>
      <c r="D19" s="11">
        <v>191</v>
      </c>
      <c r="E19" s="11">
        <v>1028</v>
      </c>
      <c r="F19" s="11">
        <v>0</v>
      </c>
      <c r="G19" s="11">
        <v>1028</v>
      </c>
      <c r="H19" s="11">
        <v>1219</v>
      </c>
      <c r="L19" s="100"/>
      <c r="O19" s="100"/>
      <c r="R19" s="100"/>
      <c r="U19" s="100"/>
    </row>
    <row r="20" spans="1:21" ht="14" x14ac:dyDescent="0.25">
      <c r="A20" s="87" t="s">
        <v>6</v>
      </c>
      <c r="B20" s="20">
        <v>5009</v>
      </c>
      <c r="C20" s="20">
        <v>44</v>
      </c>
      <c r="D20" s="20">
        <v>5053</v>
      </c>
      <c r="E20" s="20">
        <v>0</v>
      </c>
      <c r="F20" s="20">
        <v>2895</v>
      </c>
      <c r="G20" s="20">
        <v>2895</v>
      </c>
      <c r="H20" s="20">
        <v>7948</v>
      </c>
      <c r="L20" s="100"/>
      <c r="O20" s="100"/>
      <c r="R20" s="100"/>
      <c r="U20" s="100"/>
    </row>
    <row r="21" spans="1:21" ht="14.5" thickBot="1" x14ac:dyDescent="0.3">
      <c r="A21" s="93" t="s">
        <v>0</v>
      </c>
      <c r="B21" s="60">
        <v>243</v>
      </c>
      <c r="C21" s="60">
        <v>503</v>
      </c>
      <c r="D21" s="60">
        <v>746</v>
      </c>
      <c r="E21" s="60">
        <v>0</v>
      </c>
      <c r="F21" s="60">
        <v>0</v>
      </c>
      <c r="G21" s="60">
        <v>0</v>
      </c>
      <c r="H21" s="60">
        <v>746</v>
      </c>
      <c r="L21" s="100"/>
      <c r="O21" s="100"/>
      <c r="R21" s="100"/>
      <c r="U21" s="100"/>
    </row>
    <row r="22" spans="1:21" ht="14.5" thickBot="1" x14ac:dyDescent="0.3">
      <c r="A22" s="47" t="s">
        <v>24</v>
      </c>
      <c r="B22" s="92">
        <v>73839</v>
      </c>
      <c r="C22" s="92">
        <v>331135</v>
      </c>
      <c r="D22" s="21">
        <v>404974</v>
      </c>
      <c r="E22" s="92">
        <v>6553</v>
      </c>
      <c r="F22" s="92">
        <v>30355</v>
      </c>
      <c r="G22" s="21">
        <v>36908</v>
      </c>
      <c r="H22" s="21">
        <v>441882</v>
      </c>
      <c r="L22" s="100"/>
      <c r="O22" s="100"/>
      <c r="R22" s="100"/>
      <c r="U22" s="100"/>
    </row>
    <row r="23" spans="1:21" ht="13" x14ac:dyDescent="0.3">
      <c r="A23" s="41" t="s">
        <v>81</v>
      </c>
      <c r="L23" s="100"/>
      <c r="O23" s="100"/>
      <c r="R23" s="100"/>
      <c r="U23" s="100"/>
    </row>
    <row r="24" spans="1:21" x14ac:dyDescent="0.25">
      <c r="E24" s="2"/>
    </row>
    <row r="25" spans="1:21" ht="13" thickBot="1" x14ac:dyDescent="0.3">
      <c r="B25" s="43"/>
      <c r="C25" s="43"/>
      <c r="D25" s="43"/>
    </row>
    <row r="26" spans="1:21" ht="21" customHeight="1" thickBot="1" x14ac:dyDescent="0.3">
      <c r="A26" s="183" t="s">
        <v>25</v>
      </c>
      <c r="B26" s="135" t="s">
        <v>49</v>
      </c>
      <c r="C26" s="136"/>
      <c r="D26" s="135" t="s">
        <v>40</v>
      </c>
      <c r="E26" s="136"/>
    </row>
    <row r="27" spans="1:21" ht="26.25" customHeight="1" thickBot="1" x14ac:dyDescent="0.3">
      <c r="A27" s="184"/>
      <c r="B27" s="71" t="s">
        <v>48</v>
      </c>
      <c r="C27" s="72" t="s">
        <v>32</v>
      </c>
      <c r="D27" s="71" t="s">
        <v>48</v>
      </c>
      <c r="E27" s="72" t="s">
        <v>32</v>
      </c>
    </row>
    <row r="28" spans="1:21" ht="14" x14ac:dyDescent="0.25">
      <c r="A28" s="42" t="s">
        <v>11</v>
      </c>
      <c r="B28" s="13">
        <v>2599</v>
      </c>
      <c r="C28" s="10">
        <v>213</v>
      </c>
      <c r="D28" s="13">
        <v>5513</v>
      </c>
      <c r="E28" s="10">
        <v>347</v>
      </c>
    </row>
    <row r="29" spans="1:21" ht="14" x14ac:dyDescent="0.25">
      <c r="A29" s="3" t="s">
        <v>10</v>
      </c>
      <c r="B29" s="14">
        <v>798</v>
      </c>
      <c r="C29" s="14">
        <v>0</v>
      </c>
      <c r="D29" s="14">
        <v>0</v>
      </c>
      <c r="E29" s="20">
        <v>0</v>
      </c>
    </row>
    <row r="30" spans="1:21" ht="14" x14ac:dyDescent="0.25">
      <c r="A30" s="4" t="s">
        <v>13</v>
      </c>
      <c r="B30" s="15">
        <v>0</v>
      </c>
      <c r="C30" s="15">
        <v>0</v>
      </c>
      <c r="D30" s="15">
        <v>0</v>
      </c>
      <c r="E30" s="11">
        <v>0</v>
      </c>
    </row>
    <row r="31" spans="1:21" ht="14" x14ac:dyDescent="0.25">
      <c r="A31" s="3" t="s">
        <v>16</v>
      </c>
      <c r="B31" s="14">
        <v>0</v>
      </c>
      <c r="C31" s="14">
        <v>0</v>
      </c>
      <c r="D31" s="14">
        <v>0</v>
      </c>
      <c r="E31" s="20">
        <v>0</v>
      </c>
    </row>
    <row r="32" spans="1:21" ht="14" x14ac:dyDescent="0.25">
      <c r="A32" s="4" t="s">
        <v>15</v>
      </c>
      <c r="B32" s="15">
        <v>183</v>
      </c>
      <c r="C32" s="15">
        <v>0</v>
      </c>
      <c r="D32" s="15">
        <v>0</v>
      </c>
      <c r="E32" s="11">
        <v>0</v>
      </c>
    </row>
    <row r="33" spans="1:8" ht="14" x14ac:dyDescent="0.25">
      <c r="A33" s="3" t="s">
        <v>14</v>
      </c>
      <c r="B33" s="14">
        <v>0</v>
      </c>
      <c r="C33" s="14">
        <v>0</v>
      </c>
      <c r="D33" s="14">
        <v>0</v>
      </c>
      <c r="E33" s="20">
        <v>0</v>
      </c>
    </row>
    <row r="34" spans="1:8" ht="14" x14ac:dyDescent="0.25">
      <c r="A34" s="4" t="s">
        <v>5</v>
      </c>
      <c r="B34" s="15">
        <v>379163</v>
      </c>
      <c r="C34" s="15">
        <v>0</v>
      </c>
      <c r="D34" s="15">
        <v>17397</v>
      </c>
      <c r="E34" s="11">
        <v>9225</v>
      </c>
    </row>
    <row r="35" spans="1:8" ht="14" x14ac:dyDescent="0.25">
      <c r="A35" s="3" t="s">
        <v>9</v>
      </c>
      <c r="B35" s="14">
        <v>2102</v>
      </c>
      <c r="C35" s="14">
        <v>0</v>
      </c>
      <c r="D35" s="14">
        <v>0</v>
      </c>
      <c r="E35" s="20">
        <v>0</v>
      </c>
    </row>
    <row r="36" spans="1:8" ht="14" x14ac:dyDescent="0.25">
      <c r="A36" s="4" t="s">
        <v>12</v>
      </c>
      <c r="B36" s="15">
        <v>10164</v>
      </c>
      <c r="C36" s="15">
        <v>506</v>
      </c>
      <c r="D36" s="15">
        <v>503</v>
      </c>
      <c r="E36" s="11">
        <v>0</v>
      </c>
    </row>
    <row r="37" spans="1:8" ht="14" x14ac:dyDescent="0.25">
      <c r="A37" s="3" t="s">
        <v>4</v>
      </c>
      <c r="B37" s="14">
        <v>772</v>
      </c>
      <c r="C37" s="14">
        <v>0</v>
      </c>
      <c r="D37" s="14">
        <v>0</v>
      </c>
      <c r="E37" s="20">
        <v>0</v>
      </c>
    </row>
    <row r="38" spans="1:8" ht="14" x14ac:dyDescent="0.25">
      <c r="A38" s="4" t="s">
        <v>3</v>
      </c>
      <c r="B38" s="15">
        <v>0</v>
      </c>
      <c r="C38" s="15">
        <v>259</v>
      </c>
      <c r="D38" s="15">
        <v>0</v>
      </c>
      <c r="E38" s="11">
        <v>0</v>
      </c>
    </row>
    <row r="39" spans="1:8" ht="14" x14ac:dyDescent="0.25">
      <c r="A39" s="3" t="s">
        <v>8</v>
      </c>
      <c r="B39" s="14">
        <v>0</v>
      </c>
      <c r="C39" s="14">
        <v>0</v>
      </c>
      <c r="D39" s="14">
        <v>0</v>
      </c>
      <c r="E39" s="20">
        <v>0</v>
      </c>
    </row>
    <row r="40" spans="1:8" ht="14" x14ac:dyDescent="0.25">
      <c r="A40" s="4" t="s">
        <v>2</v>
      </c>
      <c r="B40" s="15">
        <v>0</v>
      </c>
      <c r="C40" s="15">
        <v>0</v>
      </c>
      <c r="D40" s="15">
        <v>0</v>
      </c>
      <c r="E40" s="11">
        <v>0</v>
      </c>
    </row>
    <row r="41" spans="1:8" ht="14" x14ac:dyDescent="0.25">
      <c r="A41" s="3" t="s">
        <v>1</v>
      </c>
      <c r="B41" s="14">
        <v>2225</v>
      </c>
      <c r="C41" s="14">
        <v>0</v>
      </c>
      <c r="D41" s="14">
        <v>0</v>
      </c>
      <c r="E41" s="20">
        <v>0</v>
      </c>
    </row>
    <row r="42" spans="1:8" ht="14" x14ac:dyDescent="0.25">
      <c r="A42" s="4" t="s">
        <v>7</v>
      </c>
      <c r="B42" s="16">
        <v>191</v>
      </c>
      <c r="C42" s="16">
        <v>0</v>
      </c>
      <c r="D42" s="16">
        <v>0</v>
      </c>
      <c r="E42" s="12">
        <v>1028</v>
      </c>
    </row>
    <row r="43" spans="1:8" ht="14" x14ac:dyDescent="0.25">
      <c r="A43" s="87" t="s">
        <v>6</v>
      </c>
      <c r="B43" s="14">
        <v>5053</v>
      </c>
      <c r="C43" s="14">
        <v>0</v>
      </c>
      <c r="D43" s="14">
        <v>0</v>
      </c>
      <c r="E43" s="20">
        <v>2895</v>
      </c>
    </row>
    <row r="44" spans="1:8" ht="14.5" thickBot="1" x14ac:dyDescent="0.3">
      <c r="A44" s="4" t="s">
        <v>0</v>
      </c>
      <c r="B44" s="15">
        <v>746</v>
      </c>
      <c r="C44" s="15">
        <v>0</v>
      </c>
      <c r="D44" s="15">
        <v>0</v>
      </c>
      <c r="E44" s="11">
        <v>0</v>
      </c>
    </row>
    <row r="45" spans="1:8" ht="14.5" thickBot="1" x14ac:dyDescent="0.3">
      <c r="A45" s="47" t="s">
        <v>24</v>
      </c>
      <c r="B45" s="35">
        <v>403996</v>
      </c>
      <c r="C45" s="35">
        <v>978</v>
      </c>
      <c r="D45" s="35">
        <v>23413</v>
      </c>
      <c r="E45" s="21">
        <v>13495</v>
      </c>
      <c r="F45" s="43"/>
      <c r="G45" s="43"/>
      <c r="H45" s="43"/>
    </row>
    <row r="46" spans="1:8" ht="13" x14ac:dyDescent="0.3">
      <c r="A46" s="41" t="s">
        <v>81</v>
      </c>
    </row>
  </sheetData>
  <mergeCells count="8">
    <mergeCell ref="H3:H4"/>
    <mergeCell ref="E3:G3"/>
    <mergeCell ref="B3:D3"/>
    <mergeCell ref="A1:H1"/>
    <mergeCell ref="A26:A27"/>
    <mergeCell ref="B26:C26"/>
    <mergeCell ref="D26:E26"/>
    <mergeCell ref="A3:A4"/>
  </mergeCells>
  <printOptions horizontalCentered="1"/>
  <pageMargins left="0.70866141732283472" right="0.70866141732283472" top="0.9055118110236221" bottom="0.74803149606299213" header="0.31496062992125984" footer="0.31496062992125984"/>
  <pageSetup paperSize="9" scale="68" orientation="landscape" r:id="rId1"/>
  <headerFooter>
    <oddHeader xml:space="preserve">&amp;C&amp;"Arial,Negrita"DATOS CAMPAÑA 2020/2021
MARZO 2021
FUENTE:INFOVI, EXTRACCIÓN DE 29/04/2021
</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showGridLines="0" tabSelected="1" view="pageBreakPreview" zoomScale="60" zoomScaleNormal="93" workbookViewId="0">
      <pane ySplit="5" topLeftCell="A6" activePane="bottomLeft" state="frozen"/>
      <selection activeCell="D17" sqref="D17"/>
      <selection pane="bottomLeft" activeCell="D17" sqref="D17"/>
    </sheetView>
  </sheetViews>
  <sheetFormatPr defaultColWidth="10.90625" defaultRowHeight="12.5" x14ac:dyDescent="0.25"/>
  <cols>
    <col min="1" max="1" width="24.26953125" customWidth="1"/>
    <col min="2" max="2" width="15.54296875" customWidth="1"/>
    <col min="3" max="3" width="16.26953125" customWidth="1"/>
    <col min="4" max="4" width="17.54296875" customWidth="1"/>
    <col min="5" max="5" width="17.1796875" customWidth="1"/>
    <col min="6" max="6" width="18" customWidth="1"/>
    <col min="7" max="7" width="10.26953125" customWidth="1"/>
    <col min="8" max="8" width="12.1796875" customWidth="1"/>
    <col min="9" max="9" width="16.54296875" customWidth="1"/>
    <col min="10" max="10" width="9.54296875" customWidth="1"/>
    <col min="11" max="11" width="9.81640625" customWidth="1"/>
    <col min="12" max="13" width="9" customWidth="1"/>
    <col min="14" max="14" width="10.54296875" customWidth="1"/>
    <col min="15" max="15" width="14.81640625" customWidth="1"/>
  </cols>
  <sheetData>
    <row r="1" spans="1:19" ht="32.25" customHeight="1" thickBot="1" x14ac:dyDescent="0.4">
      <c r="A1" s="173" t="s">
        <v>77</v>
      </c>
      <c r="B1" s="174"/>
      <c r="C1" s="174"/>
      <c r="D1" s="174"/>
      <c r="E1" s="174"/>
      <c r="F1" s="175"/>
      <c r="G1" s="17"/>
      <c r="H1" s="17"/>
      <c r="I1" s="17"/>
      <c r="J1" s="17"/>
      <c r="K1" s="17"/>
      <c r="L1" s="17"/>
      <c r="M1" s="17"/>
      <c r="N1" s="17"/>
      <c r="O1" s="17"/>
      <c r="P1" s="17"/>
      <c r="Q1" s="17"/>
      <c r="R1" s="17"/>
      <c r="S1" s="17"/>
    </row>
    <row r="2" spans="1:19" ht="18.75" customHeight="1" thickBot="1" x14ac:dyDescent="0.4">
      <c r="A2" s="48"/>
      <c r="B2" s="48"/>
      <c r="C2" s="48"/>
      <c r="D2" s="48"/>
      <c r="E2" s="48"/>
      <c r="F2" s="48"/>
      <c r="G2" s="17"/>
      <c r="H2" s="132"/>
      <c r="I2" s="17"/>
      <c r="J2" s="17"/>
      <c r="K2" s="17"/>
      <c r="L2" s="17"/>
      <c r="M2" s="17"/>
      <c r="N2" s="17"/>
      <c r="O2" s="17"/>
      <c r="P2" s="17"/>
      <c r="Q2" s="17"/>
      <c r="R2" s="17"/>
      <c r="S2" s="17"/>
    </row>
    <row r="3" spans="1:19" ht="21" customHeight="1" thickBot="1" x14ac:dyDescent="0.3">
      <c r="A3" s="164" t="s">
        <v>25</v>
      </c>
      <c r="B3" s="167" t="s">
        <v>28</v>
      </c>
      <c r="C3" s="168"/>
      <c r="D3" s="168"/>
      <c r="E3" s="169"/>
      <c r="F3" s="181" t="s">
        <v>29</v>
      </c>
      <c r="H3" s="43"/>
    </row>
    <row r="4" spans="1:19" ht="21" customHeight="1" thickBot="1" x14ac:dyDescent="0.3">
      <c r="A4" s="165"/>
      <c r="B4" s="135" t="s">
        <v>33</v>
      </c>
      <c r="C4" s="136"/>
      <c r="D4" s="135" t="s">
        <v>17</v>
      </c>
      <c r="E4" s="136"/>
      <c r="F4" s="185"/>
    </row>
    <row r="5" spans="1:19" ht="24.75" customHeight="1" thickBot="1" x14ac:dyDescent="0.3">
      <c r="A5" s="166"/>
      <c r="B5" s="62" t="s">
        <v>19</v>
      </c>
      <c r="C5" s="63" t="s">
        <v>18</v>
      </c>
      <c r="D5" s="62" t="s">
        <v>19</v>
      </c>
      <c r="E5" s="67" t="s">
        <v>18</v>
      </c>
      <c r="F5" s="182"/>
    </row>
    <row r="6" spans="1:19" ht="14" x14ac:dyDescent="0.25">
      <c r="A6" s="42" t="s">
        <v>11</v>
      </c>
      <c r="B6" s="13">
        <v>0</v>
      </c>
      <c r="C6" s="13">
        <v>647</v>
      </c>
      <c r="D6" s="13">
        <v>536</v>
      </c>
      <c r="E6" s="13">
        <v>7554</v>
      </c>
      <c r="F6" s="10">
        <v>8737</v>
      </c>
    </row>
    <row r="7" spans="1:19" ht="14" x14ac:dyDescent="0.25">
      <c r="A7" s="3" t="s">
        <v>10</v>
      </c>
      <c r="B7" s="14">
        <v>9225</v>
      </c>
      <c r="C7" s="20">
        <v>13393</v>
      </c>
      <c r="D7" s="30">
        <v>2152</v>
      </c>
      <c r="E7" s="20">
        <v>2572</v>
      </c>
      <c r="F7" s="68">
        <v>27342</v>
      </c>
    </row>
    <row r="8" spans="1:19" ht="14" x14ac:dyDescent="0.25">
      <c r="A8" s="4" t="s">
        <v>13</v>
      </c>
      <c r="B8" s="15">
        <v>0</v>
      </c>
      <c r="C8" s="11">
        <v>24</v>
      </c>
      <c r="D8" s="31">
        <v>0</v>
      </c>
      <c r="E8" s="11">
        <v>227</v>
      </c>
      <c r="F8" s="10">
        <v>251</v>
      </c>
    </row>
    <row r="9" spans="1:19" ht="14" x14ac:dyDescent="0.25">
      <c r="A9" s="3" t="s">
        <v>16</v>
      </c>
      <c r="B9" s="14">
        <v>0</v>
      </c>
      <c r="C9" s="20">
        <v>385</v>
      </c>
      <c r="D9" s="30">
        <v>0</v>
      </c>
      <c r="E9" s="20">
        <v>252</v>
      </c>
      <c r="F9" s="68">
        <v>637</v>
      </c>
    </row>
    <row r="10" spans="1:19" ht="14" x14ac:dyDescent="0.25">
      <c r="A10" s="4" t="s">
        <v>15</v>
      </c>
      <c r="B10" s="15">
        <v>0</v>
      </c>
      <c r="C10" s="11">
        <v>7</v>
      </c>
      <c r="D10" s="31">
        <v>0</v>
      </c>
      <c r="E10" s="11">
        <v>9</v>
      </c>
      <c r="F10" s="10">
        <v>16</v>
      </c>
    </row>
    <row r="11" spans="1:19" ht="14" x14ac:dyDescent="0.25">
      <c r="A11" s="3" t="s">
        <v>14</v>
      </c>
      <c r="B11" s="14">
        <v>0</v>
      </c>
      <c r="C11" s="20">
        <v>0</v>
      </c>
      <c r="D11" s="30">
        <v>0</v>
      </c>
      <c r="E11" s="20">
        <v>0</v>
      </c>
      <c r="F11" s="68">
        <v>0</v>
      </c>
    </row>
    <row r="12" spans="1:19" ht="14" x14ac:dyDescent="0.25">
      <c r="A12" s="4" t="s">
        <v>5</v>
      </c>
      <c r="B12" s="15">
        <v>494282</v>
      </c>
      <c r="C12" s="11">
        <v>85807</v>
      </c>
      <c r="D12" s="31">
        <v>466157</v>
      </c>
      <c r="E12" s="11">
        <v>64676</v>
      </c>
      <c r="F12" s="10">
        <v>1110922</v>
      </c>
    </row>
    <row r="13" spans="1:19" ht="14" x14ac:dyDescent="0.25">
      <c r="A13" s="3" t="s">
        <v>9</v>
      </c>
      <c r="B13" s="14">
        <v>261</v>
      </c>
      <c r="C13" s="20">
        <v>5706</v>
      </c>
      <c r="D13" s="30">
        <v>240</v>
      </c>
      <c r="E13" s="20">
        <v>9903</v>
      </c>
      <c r="F13" s="68">
        <v>16110</v>
      </c>
    </row>
    <row r="14" spans="1:19" ht="14" x14ac:dyDescent="0.25">
      <c r="A14" s="4" t="s">
        <v>12</v>
      </c>
      <c r="B14" s="15">
        <v>5491</v>
      </c>
      <c r="C14" s="11">
        <v>19614</v>
      </c>
      <c r="D14" s="31">
        <v>6795</v>
      </c>
      <c r="E14" s="11">
        <v>45938</v>
      </c>
      <c r="F14" s="10">
        <v>77838</v>
      </c>
    </row>
    <row r="15" spans="1:19" ht="14" x14ac:dyDescent="0.25">
      <c r="A15" s="3" t="s">
        <v>4</v>
      </c>
      <c r="B15" s="14">
        <v>70099</v>
      </c>
      <c r="C15" s="20">
        <v>7664</v>
      </c>
      <c r="D15" s="30">
        <v>50399</v>
      </c>
      <c r="E15" s="20">
        <v>11448</v>
      </c>
      <c r="F15" s="68">
        <v>139610</v>
      </c>
    </row>
    <row r="16" spans="1:19" ht="14" x14ac:dyDescent="0.25">
      <c r="A16" s="4" t="s">
        <v>3</v>
      </c>
      <c r="B16" s="15">
        <v>1500</v>
      </c>
      <c r="C16" s="11">
        <v>1255</v>
      </c>
      <c r="D16" s="31">
        <v>35</v>
      </c>
      <c r="E16" s="11">
        <v>3042</v>
      </c>
      <c r="F16" s="10">
        <v>5832</v>
      </c>
    </row>
    <row r="17" spans="1:7" ht="14" x14ac:dyDescent="0.25">
      <c r="A17" s="3" t="s">
        <v>8</v>
      </c>
      <c r="B17" s="14">
        <v>819</v>
      </c>
      <c r="C17" s="20">
        <v>12</v>
      </c>
      <c r="D17" s="30">
        <v>926</v>
      </c>
      <c r="E17" s="20">
        <v>1</v>
      </c>
      <c r="F17" s="68">
        <v>1758</v>
      </c>
    </row>
    <row r="18" spans="1:7" ht="14" x14ac:dyDescent="0.25">
      <c r="A18" s="4" t="s">
        <v>2</v>
      </c>
      <c r="B18" s="15">
        <v>18786</v>
      </c>
      <c r="C18" s="11">
        <v>8761</v>
      </c>
      <c r="D18" s="31">
        <v>263</v>
      </c>
      <c r="E18" s="11">
        <v>3498</v>
      </c>
      <c r="F18" s="10">
        <v>31308</v>
      </c>
    </row>
    <row r="19" spans="1:7" ht="14" x14ac:dyDescent="0.25">
      <c r="A19" s="3" t="s">
        <v>1</v>
      </c>
      <c r="B19" s="14">
        <v>2354</v>
      </c>
      <c r="C19" s="20">
        <v>10911</v>
      </c>
      <c r="D19" s="30">
        <v>1</v>
      </c>
      <c r="E19" s="20">
        <v>554</v>
      </c>
      <c r="F19" s="68">
        <v>13820</v>
      </c>
    </row>
    <row r="20" spans="1:7" ht="14" x14ac:dyDescent="0.25">
      <c r="A20" s="4" t="s">
        <v>7</v>
      </c>
      <c r="B20" s="16">
        <v>578</v>
      </c>
      <c r="C20" s="12">
        <v>21110</v>
      </c>
      <c r="D20" s="32">
        <v>0</v>
      </c>
      <c r="E20" s="12">
        <v>3306</v>
      </c>
      <c r="F20" s="10">
        <v>24994</v>
      </c>
      <c r="G20" s="43"/>
    </row>
    <row r="21" spans="1:7" ht="14" x14ac:dyDescent="0.25">
      <c r="A21" s="87" t="s">
        <v>6</v>
      </c>
      <c r="B21" s="14">
        <v>2252</v>
      </c>
      <c r="C21" s="20">
        <v>13971</v>
      </c>
      <c r="D21" s="30">
        <v>6</v>
      </c>
      <c r="E21" s="20">
        <v>2704</v>
      </c>
      <c r="F21" s="68">
        <v>18933</v>
      </c>
    </row>
    <row r="22" spans="1:7" ht="14.5" thickBot="1" x14ac:dyDescent="0.3">
      <c r="A22" s="4" t="s">
        <v>0</v>
      </c>
      <c r="B22" s="15">
        <v>36773</v>
      </c>
      <c r="C22" s="11">
        <v>23843</v>
      </c>
      <c r="D22" s="31">
        <v>11249</v>
      </c>
      <c r="E22" s="11">
        <v>10619</v>
      </c>
      <c r="F22" s="10">
        <v>82484</v>
      </c>
    </row>
    <row r="23" spans="1:7" ht="14.5" thickBot="1" x14ac:dyDescent="0.3">
      <c r="A23" s="47" t="s">
        <v>24</v>
      </c>
      <c r="B23" s="35">
        <v>642420</v>
      </c>
      <c r="C23" s="35">
        <v>213110</v>
      </c>
      <c r="D23" s="35">
        <v>538759</v>
      </c>
      <c r="E23" s="35">
        <v>166303</v>
      </c>
      <c r="F23" s="21">
        <v>1560592</v>
      </c>
    </row>
    <row r="24" spans="1:7" ht="13" x14ac:dyDescent="0.3">
      <c r="A24" s="41" t="s">
        <v>81</v>
      </c>
    </row>
    <row r="25" spans="1:7" x14ac:dyDescent="0.25">
      <c r="E25" s="2"/>
    </row>
    <row r="26" spans="1:7" ht="13" thickBot="1" x14ac:dyDescent="0.3">
      <c r="B26" s="43"/>
      <c r="C26" s="43"/>
      <c r="D26" s="43"/>
    </row>
    <row r="27" spans="1:7" ht="21" customHeight="1" thickBot="1" x14ac:dyDescent="0.3">
      <c r="A27" s="183" t="s">
        <v>25</v>
      </c>
      <c r="B27" s="135" t="s">
        <v>28</v>
      </c>
      <c r="C27" s="136"/>
    </row>
    <row r="28" spans="1:7" ht="26.25" customHeight="1" thickBot="1" x14ac:dyDescent="0.3">
      <c r="A28" s="184"/>
      <c r="B28" s="71" t="s">
        <v>48</v>
      </c>
      <c r="C28" s="72" t="s">
        <v>32</v>
      </c>
    </row>
    <row r="29" spans="1:7" ht="14" x14ac:dyDescent="0.25">
      <c r="A29" s="42" t="s">
        <v>11</v>
      </c>
      <c r="B29" s="13">
        <v>4380</v>
      </c>
      <c r="C29" s="10">
        <v>4357</v>
      </c>
    </row>
    <row r="30" spans="1:7" ht="14" x14ac:dyDescent="0.25">
      <c r="A30" s="3" t="s">
        <v>10</v>
      </c>
      <c r="B30" s="14">
        <v>23489</v>
      </c>
      <c r="C30" s="20">
        <v>3853</v>
      </c>
    </row>
    <row r="31" spans="1:7" ht="14" x14ac:dyDescent="0.25">
      <c r="A31" s="4" t="s">
        <v>13</v>
      </c>
      <c r="B31" s="15">
        <v>0</v>
      </c>
      <c r="C31" s="11">
        <v>251</v>
      </c>
    </row>
    <row r="32" spans="1:7" ht="14" x14ac:dyDescent="0.25">
      <c r="A32" s="3" t="s">
        <v>16</v>
      </c>
      <c r="B32" s="14">
        <v>637</v>
      </c>
      <c r="C32" s="20">
        <v>0</v>
      </c>
    </row>
    <row r="33" spans="1:9" ht="14" x14ac:dyDescent="0.25">
      <c r="A33" s="4" t="s">
        <v>15</v>
      </c>
      <c r="B33" s="15">
        <v>16</v>
      </c>
      <c r="C33" s="11">
        <v>0</v>
      </c>
    </row>
    <row r="34" spans="1:9" ht="14" x14ac:dyDescent="0.25">
      <c r="A34" s="3" t="s">
        <v>14</v>
      </c>
      <c r="B34" s="14">
        <v>0</v>
      </c>
      <c r="C34" s="20">
        <v>0</v>
      </c>
    </row>
    <row r="35" spans="1:9" ht="14" x14ac:dyDescent="0.25">
      <c r="A35" s="4" t="s">
        <v>5</v>
      </c>
      <c r="B35" s="15">
        <v>1110843</v>
      </c>
      <c r="C35" s="11">
        <v>79</v>
      </c>
    </row>
    <row r="36" spans="1:9" ht="14" x14ac:dyDescent="0.25">
      <c r="A36" s="3" t="s">
        <v>9</v>
      </c>
      <c r="B36" s="14">
        <v>16109</v>
      </c>
      <c r="C36" s="20">
        <v>1</v>
      </c>
    </row>
    <row r="37" spans="1:9" ht="14" x14ac:dyDescent="0.25">
      <c r="A37" s="4" t="s">
        <v>12</v>
      </c>
      <c r="B37" s="15">
        <v>57957</v>
      </c>
      <c r="C37" s="11">
        <v>19881</v>
      </c>
    </row>
    <row r="38" spans="1:9" ht="14" x14ac:dyDescent="0.25">
      <c r="A38" s="3" t="s">
        <v>4</v>
      </c>
      <c r="B38" s="14">
        <v>121662</v>
      </c>
      <c r="C38" s="20">
        <v>17948</v>
      </c>
    </row>
    <row r="39" spans="1:9" ht="14" x14ac:dyDescent="0.25">
      <c r="A39" s="4" t="s">
        <v>3</v>
      </c>
      <c r="B39" s="15">
        <v>3172</v>
      </c>
      <c r="C39" s="11">
        <v>2660</v>
      </c>
    </row>
    <row r="40" spans="1:9" ht="14" x14ac:dyDescent="0.25">
      <c r="A40" s="3" t="s">
        <v>8</v>
      </c>
      <c r="B40" s="14">
        <v>1758</v>
      </c>
      <c r="C40" s="20">
        <v>0</v>
      </c>
    </row>
    <row r="41" spans="1:9" ht="14" x14ac:dyDescent="0.25">
      <c r="A41" s="4" t="s">
        <v>2</v>
      </c>
      <c r="B41" s="15">
        <v>30028</v>
      </c>
      <c r="C41" s="11">
        <v>1280</v>
      </c>
    </row>
    <row r="42" spans="1:9" ht="14" x14ac:dyDescent="0.25">
      <c r="A42" s="3" t="s">
        <v>1</v>
      </c>
      <c r="B42" s="14">
        <v>13492</v>
      </c>
      <c r="C42" s="20">
        <v>328</v>
      </c>
    </row>
    <row r="43" spans="1:9" ht="14" x14ac:dyDescent="0.25">
      <c r="A43" s="4" t="s">
        <v>7</v>
      </c>
      <c r="B43" s="16">
        <v>14432</v>
      </c>
      <c r="C43" s="12">
        <v>10562</v>
      </c>
    </row>
    <row r="44" spans="1:9" ht="14" x14ac:dyDescent="0.25">
      <c r="A44" s="3" t="s">
        <v>6</v>
      </c>
      <c r="B44" s="14">
        <v>16445</v>
      </c>
      <c r="C44" s="20">
        <v>2488</v>
      </c>
    </row>
    <row r="45" spans="1:9" ht="14.5" thickBot="1" x14ac:dyDescent="0.3">
      <c r="A45" s="4" t="s">
        <v>0</v>
      </c>
      <c r="B45" s="15">
        <v>81801</v>
      </c>
      <c r="C45" s="11">
        <v>683</v>
      </c>
    </row>
    <row r="46" spans="1:9" ht="14.5" thickBot="1" x14ac:dyDescent="0.3">
      <c r="A46" s="47" t="s">
        <v>24</v>
      </c>
      <c r="B46" s="35">
        <v>1496221</v>
      </c>
      <c r="C46" s="21">
        <v>64371</v>
      </c>
      <c r="D46" s="43"/>
    </row>
    <row r="47" spans="1:9" ht="13" x14ac:dyDescent="0.3">
      <c r="A47" s="41" t="s">
        <v>81</v>
      </c>
    </row>
    <row r="48" spans="1:9" ht="54.75" customHeight="1" x14ac:dyDescent="0.25">
      <c r="A48" s="193" t="s">
        <v>66</v>
      </c>
      <c r="B48" s="205"/>
      <c r="C48" s="205"/>
      <c r="D48" s="205"/>
      <c r="E48" s="205"/>
      <c r="F48" s="205"/>
      <c r="G48" s="126"/>
      <c r="H48" s="126"/>
      <c r="I48" s="127"/>
    </row>
  </sheetData>
  <mergeCells count="9">
    <mergeCell ref="A48:F48"/>
    <mergeCell ref="A27:A28"/>
    <mergeCell ref="B27:C27"/>
    <mergeCell ref="A1:F1"/>
    <mergeCell ref="A3:A5"/>
    <mergeCell ref="B3:E3"/>
    <mergeCell ref="F3:F5"/>
    <mergeCell ref="B4:C4"/>
    <mergeCell ref="D4:E4"/>
  </mergeCells>
  <printOptions horizontalCentered="1"/>
  <pageMargins left="0.70866141732283472" right="0.70866141732283472" top="0.9055118110236221" bottom="0.74803149606299213" header="0.31496062992125984" footer="0.31496062992125984"/>
  <pageSetup paperSize="9" scale="61" orientation="landscape" r:id="rId1"/>
  <headerFooter>
    <oddHeader xml:space="preserve">&amp;C&amp;"Arial,Negrita"DATOS CAMPAÑA 2020/2021
MARZO 2021
FUENTE:INFOVI, EXTRACCIÓN DE 29/04/2021
</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1. EXISTENCIAS INICIALES</vt:lpstr>
      <vt:lpstr>2.1 UVA+PROD vino color</vt:lpstr>
      <vt:lpstr>2.2.UVA+PROD vino acum.</vt:lpstr>
      <vt:lpstr>3.1. ENTRADAS España</vt:lpstr>
      <vt:lpstr>3.2. ENTRADAS otros países</vt:lpstr>
      <vt:lpstr>4. RESUMEN SALIDAS VINO</vt:lpstr>
      <vt:lpstr>4.1. SAL INT VINO</vt:lpstr>
      <vt:lpstr>4.2. SAL DESTIL-VINAGR</vt:lpstr>
      <vt:lpstr>4.3. SALIDAS exteriores UE</vt:lpstr>
      <vt:lpstr>4.4 SALIDAS ext TERCEROS</vt:lpstr>
      <vt:lpstr>4.5 SALIDAS ext  MOSTO</vt:lpstr>
      <vt:lpstr>5. EXISTENCIAS FINALES</vt:lpstr>
      <vt:lpstr>'1. EXISTENCIAS INICIALES'!Print_Area</vt:lpstr>
      <vt:lpstr>'2.1 UVA+PROD vino color'!Print_Area</vt:lpstr>
      <vt:lpstr>'2.2.UVA+PROD vino acum.'!Print_Area</vt:lpstr>
      <vt:lpstr>'3.1. ENTRADAS España'!Print_Area</vt:lpstr>
      <vt:lpstr>'3.2. ENTRADAS otros países'!Print_Area</vt:lpstr>
      <vt:lpstr>'4. RESUMEN SALIDAS VINO'!Print_Area</vt:lpstr>
      <vt:lpstr>'4.1. SAL INT VINO'!Print_Area</vt:lpstr>
      <vt:lpstr>'4.2. SAL DESTIL-VINAGR'!Print_Area</vt:lpstr>
      <vt:lpstr>'4.3. SALIDAS exteriores UE'!Print_Area</vt:lpstr>
      <vt:lpstr>'4.4 SALIDAS ext TERCEROS'!Print_Area</vt:lpstr>
      <vt:lpstr>'4.5 SALIDAS ext  MOSTO'!Print_Area</vt:lpstr>
      <vt:lpstr>'5. EXISTENCIAS FINALES'!Print_Area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 Miguel Tabernero, María Pilar</dc:creator>
  <cp:lastModifiedBy>Propietario</cp:lastModifiedBy>
  <cp:lastPrinted>2021-05-04T08:09:29Z</cp:lastPrinted>
  <dcterms:created xsi:type="dcterms:W3CDTF">2016-08-29T10:28:39Z</dcterms:created>
  <dcterms:modified xsi:type="dcterms:W3CDTF">2021-05-04T08:10:26Z</dcterms:modified>
</cp:coreProperties>
</file>