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stras\Desktop\"/>
    </mc:Choice>
  </mc:AlternateContent>
  <xr:revisionPtr revIDLastSave="0" documentId="8_{93DCC629-5ED8-4179-8258-AD47253E26A6}" xr6:coauthVersionLast="47" xr6:coauthVersionMax="47" xr10:uidLastSave="{00000000-0000-0000-0000-000000000000}"/>
  <bookViews>
    <workbookView xWindow="-108" yWindow="-108" windowWidth="23256" windowHeight="12576"/>
  </bookViews>
  <sheets>
    <sheet name="Cuadro_C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[13]Textes!$A$18:$W$64</definedName>
    <definedName name="CHEQUEO">#REF!</definedName>
    <definedName name="CODCULT">#REF!</definedName>
    <definedName name="CODGRUP">#REF!</definedName>
    <definedName name="COSECHA">#REF!</definedName>
    <definedName name="COUNTRIES">[14]Countries!$A$1:$AB$1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[15]Textes!$A$18:$M$64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ITEMS">[14]Dictionary!$A$9:$A$45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[14]Dictionary!$B$1:$X$1</definedName>
    <definedName name="lg">[13]Textes!$B$1</definedName>
    <definedName name="libliv">[13]Textes!$A$4:$W$13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[14]Regions!$A$2:$B$402</definedName>
    <definedName name="pays">[16]Textes!$A$68:$M$95</definedName>
    <definedName name="PEP">[9]GANADE1!$B$79</definedName>
    <definedName name="refyear">[13]Dialog!$H$18</definedName>
    <definedName name="REGI">#REF!</definedName>
    <definedName name="REGIONS">[14]Countries!$A$2:$A$61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[14]Dictionary!$A$4</definedName>
    <definedName name="SUBTITLE2">[14]Dictionary!$A$5</definedName>
    <definedName name="surveys">[13]Textes!$A$113:$W$116</definedName>
    <definedName name="TCULTSEÑA">#REF!</definedName>
    <definedName name="testvalC">[17]Textes!$D$123:$E$151</definedName>
    <definedName name="testvalSG">[13]Textes!$G$123:$H$151</definedName>
    <definedName name="TITLE">[14]Dictionary!$A$3</definedName>
    <definedName name="TO">#REF!</definedName>
    <definedName name="TODOS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H41" i="1"/>
  <c r="H22" i="1"/>
  <c r="D41" i="1"/>
</calcChain>
</file>

<file path=xl/sharedStrings.xml><?xml version="1.0" encoding="utf-8"?>
<sst xmlns="http://schemas.openxmlformats.org/spreadsheetml/2006/main" count="82" uniqueCount="49">
  <si>
    <t>Cuadro C</t>
  </si>
  <si>
    <t>Producción anual y destinos de la leche (todas las clases de leche)</t>
  </si>
  <si>
    <t>en las explotaciones agrarias</t>
  </si>
  <si>
    <t>Pais: ESPAÑA</t>
  </si>
  <si>
    <t>Leche</t>
  </si>
  <si>
    <t>entera</t>
  </si>
  <si>
    <t>desnatada y</t>
  </si>
  <si>
    <t>mazada</t>
  </si>
  <si>
    <t>1.</t>
  </si>
  <si>
    <t>Leche de vaca</t>
  </si>
  <si>
    <t>Devuelta por las Industrias lácteas</t>
  </si>
  <si>
    <t>1.1</t>
  </si>
  <si>
    <t>parte corresp.de leche de vacas lecheras</t>
  </si>
  <si>
    <t>2.</t>
  </si>
  <si>
    <t>Leche de oveja</t>
  </si>
  <si>
    <t>Saldo de la entrega de la nata</t>
  </si>
  <si>
    <t>3.</t>
  </si>
  <si>
    <t>Leche de cabra</t>
  </si>
  <si>
    <t>4.</t>
  </si>
  <si>
    <t>Leche de búfala</t>
  </si>
  <si>
    <t>Procedentes de la producción de mantequilla y nata artesanas</t>
  </si>
  <si>
    <t>Total</t>
  </si>
  <si>
    <t>B. DESTINOS (1000 t)</t>
  </si>
  <si>
    <t>Leche de consumo</t>
  </si>
  <si>
    <t xml:space="preserve">   a) Autoconsumo</t>
  </si>
  <si>
    <t>Queso artesano</t>
  </si>
  <si>
    <t xml:space="preserve">   b) Venta directa</t>
  </si>
  <si>
    <t>Alimentación animal</t>
  </si>
  <si>
    <t>Mantequilla y nata artesanas</t>
  </si>
  <si>
    <t>Entrega a las industrias lácteas</t>
  </si>
  <si>
    <t>Queso artesano (1)</t>
  </si>
  <si>
    <t>Otros productos</t>
  </si>
  <si>
    <t>5.</t>
  </si>
  <si>
    <t>6.</t>
  </si>
  <si>
    <t xml:space="preserve">   a) Leche</t>
  </si>
  <si>
    <t xml:space="preserve">   b) Nata (en equivalente de leche)</t>
  </si>
  <si>
    <t>7.</t>
  </si>
  <si>
    <t>Diferencias y pérdidas</t>
  </si>
  <si>
    <t>C. PRODUCTOS OBTENIDOS (1000 t)</t>
  </si>
  <si>
    <t>Nata artesana</t>
  </si>
  <si>
    <t>corresp.a la nata entreg.a las ind.lácteas</t>
  </si>
  <si>
    <t>Mantequilla artesana</t>
  </si>
  <si>
    <t>corresp.a la mantequilla entreg. a las ind. lácteas</t>
  </si>
  <si>
    <t>corresp.al queso entregado a las ind.lácteas</t>
  </si>
  <si>
    <t>corresp.a los productos entreg.a las ind. lácteas</t>
  </si>
  <si>
    <t>(1) - En esta cantidad no se incluyen las entregas a Industrias del punto 6c.</t>
  </si>
  <si>
    <t xml:space="preserve">   c) otros productos</t>
  </si>
  <si>
    <t>A. DISPONIBILIDADES (1000 t)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</si>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</sst>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6" formatCode="_-* #,##0\ _P_t_s_-;\-* #,##0\ _P_t_s_-;_-* &quot;-&quot;\ _P_t_s_-;_-@_-"/>
    <numFmt numFmtId="167" formatCode="General_)"/>
    <numFmt numFmtId="168" formatCode="0_)"/>
    <numFmt numFmtId="169" formatCode="#,##0.0"/>
    <numFmt numFmtId="170" formatCode="#,##0;\(0.0\)"/>
    <numFmt numFmtId="171" formatCode="_-* #,##0.0\ _€_-;\-* #,##0.0\ _€_-;_-* &quot;-&quot;??\ _€_-;_-@_-"/>
    <numFmt numFmtId="175" formatCode="_-* #,##0\ _€_-;\-* #,##0\ _€_-;_-* &quot;-&quot;??\ _€_-;_-@_-"/>
  </numFmts>
  <fonts count="26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166" fontId="1" fillId="0" borderId="0" applyFont="0" applyFill="0" applyBorder="0" applyAlignment="0" applyProtection="0"/>
    <xf numFmtId="0" fontId="10" fillId="22" borderId="0" applyNumberFormat="0" applyBorder="0" applyAlignment="0" applyProtection="0"/>
    <xf numFmtId="167" fontId="11" fillId="0" borderId="0"/>
    <xf numFmtId="0" fontId="1" fillId="23" borderId="4" applyNumberFormat="0" applyFont="0" applyAlignment="0" applyProtection="0"/>
    <xf numFmtId="170" fontId="12" fillId="0" borderId="5">
      <alignment horizontal="right"/>
    </xf>
    <xf numFmtId="169" fontId="13" fillId="0" borderId="0" applyFont="0" applyFill="0" applyBorder="0" applyAlignment="0" applyProtection="0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</cellStyleXfs>
  <cellXfs count="87">
    <xf numFmtId="0" fontId="0" fillId="0" borderId="0" xfId="0"/>
    <xf numFmtId="167" fontId="12" fillId="0" borderId="0" xfId="34" applyFont="1" applyBorder="1"/>
    <xf numFmtId="167" fontId="20" fillId="0" borderId="0" xfId="34" applyFont="1" applyBorder="1"/>
    <xf numFmtId="0" fontId="12" fillId="0" borderId="0" xfId="0" applyFont="1"/>
    <xf numFmtId="167" fontId="12" fillId="0" borderId="0" xfId="34" applyFont="1" applyBorder="1" applyAlignment="1">
      <alignment horizontal="centerContinuous"/>
    </xf>
    <xf numFmtId="167" fontId="21" fillId="0" borderId="0" xfId="34" applyFont="1" applyBorder="1" applyAlignment="1" applyProtection="1">
      <alignment horizontal="centerContinuous"/>
    </xf>
    <xf numFmtId="167" fontId="12" fillId="0" borderId="0" xfId="34" applyFont="1" applyBorder="1" applyAlignment="1" applyProtection="1">
      <alignment horizontal="centerContinuous"/>
    </xf>
    <xf numFmtId="167" fontId="22" fillId="0" borderId="0" xfId="34" quotePrefix="1" applyFont="1" applyBorder="1" applyAlignment="1" applyProtection="1">
      <alignment horizontal="centerContinuous"/>
    </xf>
    <xf numFmtId="167" fontId="23" fillId="0" borderId="0" xfId="34" applyFont="1" applyBorder="1" applyAlignment="1">
      <alignment horizontal="center"/>
    </xf>
    <xf numFmtId="167" fontId="12" fillId="0" borderId="10" xfId="34" applyFont="1" applyBorder="1"/>
    <xf numFmtId="167" fontId="12" fillId="0" borderId="11" xfId="34" quotePrefix="1" applyFont="1" applyBorder="1" applyAlignment="1" applyProtection="1">
      <alignment horizontal="left"/>
    </xf>
    <xf numFmtId="167" fontId="20" fillId="0" borderId="11" xfId="34" applyFont="1" applyBorder="1"/>
    <xf numFmtId="167" fontId="20" fillId="0" borderId="11" xfId="34" applyFont="1" applyBorder="1" applyAlignment="1" applyProtection="1">
      <alignment horizontal="right"/>
    </xf>
    <xf numFmtId="167" fontId="12" fillId="0" borderId="12" xfId="34" applyFont="1" applyBorder="1"/>
    <xf numFmtId="167" fontId="12" fillId="0" borderId="13" xfId="34" applyFont="1" applyBorder="1"/>
    <xf numFmtId="167" fontId="12" fillId="0" borderId="14" xfId="34" applyFont="1" applyBorder="1"/>
    <xf numFmtId="167" fontId="12" fillId="0" borderId="14" xfId="34" quotePrefix="1" applyFont="1" applyBorder="1" applyAlignment="1" applyProtection="1">
      <alignment horizontal="left"/>
    </xf>
    <xf numFmtId="167" fontId="12" fillId="0" borderId="14" xfId="34" quotePrefix="1" applyFont="1" applyBorder="1" applyAlignment="1" applyProtection="1">
      <alignment horizontal="right"/>
    </xf>
    <xf numFmtId="167" fontId="12" fillId="0" borderId="15" xfId="34" applyFont="1" applyBorder="1"/>
    <xf numFmtId="167" fontId="20" fillId="0" borderId="16" xfId="34" applyFont="1" applyBorder="1" applyAlignment="1" applyProtection="1">
      <alignment horizontal="centerContinuous"/>
    </xf>
    <xf numFmtId="167" fontId="12" fillId="0" borderId="17" xfId="34" applyFont="1" applyBorder="1" applyAlignment="1">
      <alignment horizontal="centerContinuous"/>
    </xf>
    <xf numFmtId="167" fontId="12" fillId="0" borderId="17" xfId="34" applyFont="1" applyBorder="1" applyAlignment="1" applyProtection="1">
      <alignment horizontal="centerContinuous"/>
    </xf>
    <xf numFmtId="167" fontId="12" fillId="0" borderId="18" xfId="34" applyFont="1" applyBorder="1" applyAlignment="1">
      <alignment horizontal="centerContinuous"/>
    </xf>
    <xf numFmtId="167" fontId="12" fillId="0" borderId="13" xfId="34" applyFont="1" applyBorder="1" applyAlignment="1" applyProtection="1">
      <alignment horizontal="center"/>
    </xf>
    <xf numFmtId="167" fontId="12" fillId="0" borderId="19" xfId="34" applyFont="1" applyBorder="1"/>
    <xf numFmtId="167" fontId="12" fillId="0" borderId="20" xfId="34" applyFont="1" applyBorder="1"/>
    <xf numFmtId="167" fontId="12" fillId="0" borderId="19" xfId="34" applyFont="1" applyBorder="1" applyAlignment="1" applyProtection="1">
      <alignment horizontal="center"/>
    </xf>
    <xf numFmtId="167" fontId="12" fillId="0" borderId="16" xfId="34" applyFont="1" applyBorder="1"/>
    <xf numFmtId="167" fontId="12" fillId="0" borderId="17" xfId="34" applyFont="1" applyBorder="1"/>
    <xf numFmtId="167" fontId="12" fillId="0" borderId="18" xfId="34" applyFont="1" applyBorder="1"/>
    <xf numFmtId="167" fontId="12" fillId="0" borderId="21" xfId="34" applyFont="1" applyBorder="1"/>
    <xf numFmtId="167" fontId="12" fillId="0" borderId="14" xfId="34" applyFont="1" applyBorder="1" applyAlignment="1" applyProtection="1">
      <alignment horizontal="left"/>
    </xf>
    <xf numFmtId="168" fontId="12" fillId="0" borderId="13" xfId="34" applyNumberFormat="1" applyFont="1" applyBorder="1" applyAlignment="1" applyProtection="1">
      <alignment horizontal="left"/>
    </xf>
    <xf numFmtId="167" fontId="12" fillId="0" borderId="0" xfId="34" applyFont="1" applyBorder="1" applyAlignment="1" applyProtection="1">
      <alignment horizontal="left"/>
    </xf>
    <xf numFmtId="167" fontId="12" fillId="0" borderId="0" xfId="34" quotePrefix="1" applyFont="1" applyBorder="1" applyAlignment="1" applyProtection="1">
      <alignment horizontal="left"/>
    </xf>
    <xf numFmtId="168" fontId="12" fillId="0" borderId="19" xfId="34" applyNumberFormat="1" applyFont="1" applyBorder="1" applyAlignment="1" applyProtection="1">
      <alignment horizontal="left"/>
    </xf>
    <xf numFmtId="168" fontId="12" fillId="0" borderId="19" xfId="34" applyNumberFormat="1" applyFont="1" applyBorder="1" applyProtection="1"/>
    <xf numFmtId="167" fontId="12" fillId="0" borderId="0" xfId="34" quotePrefix="1" applyFont="1" applyBorder="1" applyAlignment="1" applyProtection="1">
      <alignment horizontal="left" wrapText="1"/>
    </xf>
    <xf numFmtId="0" fontId="12" fillId="0" borderId="17" xfId="0" applyFont="1" applyBorder="1"/>
    <xf numFmtId="168" fontId="12" fillId="0" borderId="16" xfId="34" applyNumberFormat="1" applyFont="1" applyBorder="1" applyAlignment="1" applyProtection="1">
      <alignment horizontal="left"/>
    </xf>
    <xf numFmtId="167" fontId="12" fillId="0" borderId="17" xfId="34" applyFont="1" applyBorder="1" applyAlignment="1" applyProtection="1">
      <alignment horizontal="left"/>
    </xf>
    <xf numFmtId="167" fontId="20" fillId="0" borderId="10" xfId="34" applyFont="1" applyBorder="1"/>
    <xf numFmtId="167" fontId="20" fillId="0" borderId="12" xfId="34" applyFont="1" applyBorder="1" applyAlignment="1" applyProtection="1">
      <alignment horizontal="right"/>
    </xf>
    <xf numFmtId="168" fontId="20" fillId="0" borderId="10" xfId="34" applyNumberFormat="1" applyFont="1" applyBorder="1" applyAlignment="1" applyProtection="1">
      <alignment horizontal="left"/>
    </xf>
    <xf numFmtId="167" fontId="12" fillId="0" borderId="0" xfId="34" applyFont="1" applyBorder="1" applyAlignment="1" applyProtection="1">
      <alignment horizontal="right"/>
    </xf>
    <xf numFmtId="168" fontId="12" fillId="0" borderId="0" xfId="34" applyNumberFormat="1" applyFont="1" applyBorder="1" applyAlignment="1" applyProtection="1">
      <alignment horizontal="center"/>
    </xf>
    <xf numFmtId="168" fontId="12" fillId="0" borderId="0" xfId="34" applyNumberFormat="1" applyFont="1" applyBorder="1" applyAlignment="1" applyProtection="1">
      <alignment horizontal="left"/>
    </xf>
    <xf numFmtId="167" fontId="12" fillId="0" borderId="21" xfId="34" applyFont="1" applyBorder="1" applyAlignment="1">
      <alignment horizontal="center"/>
    </xf>
    <xf numFmtId="167" fontId="12" fillId="0" borderId="15" xfId="34" applyFont="1" applyBorder="1" applyAlignment="1" applyProtection="1">
      <alignment horizontal="left"/>
    </xf>
    <xf numFmtId="167" fontId="12" fillId="0" borderId="20" xfId="34" quotePrefix="1" applyFont="1" applyBorder="1" applyAlignment="1" applyProtection="1">
      <alignment horizontal="left"/>
    </xf>
    <xf numFmtId="167" fontId="12" fillId="0" borderId="20" xfId="34" applyFont="1" applyBorder="1" applyAlignment="1" applyProtection="1">
      <alignment horizontal="left"/>
    </xf>
    <xf numFmtId="167" fontId="12" fillId="0" borderId="0" xfId="34" quotePrefix="1" applyFont="1" applyBorder="1" applyAlignment="1">
      <alignment horizontal="left"/>
    </xf>
    <xf numFmtId="167" fontId="12" fillId="0" borderId="18" xfId="34" applyFont="1" applyBorder="1" applyAlignment="1" applyProtection="1">
      <alignment horizontal="left"/>
    </xf>
    <xf numFmtId="169" fontId="20" fillId="0" borderId="0" xfId="34" applyNumberFormat="1" applyFont="1" applyBorder="1"/>
    <xf numFmtId="168" fontId="12" fillId="0" borderId="0" xfId="34" applyNumberFormat="1" applyFont="1" applyBorder="1" applyAlignment="1" applyProtection="1">
      <alignment horizontal="centerContinuous"/>
    </xf>
    <xf numFmtId="167" fontId="12" fillId="0" borderId="15" xfId="34" applyFont="1" applyBorder="1" applyAlignment="1">
      <alignment horizontal="center"/>
    </xf>
    <xf numFmtId="167" fontId="12" fillId="0" borderId="20" xfId="34" applyFont="1" applyBorder="1" applyAlignment="1">
      <alignment horizontal="center"/>
    </xf>
    <xf numFmtId="167" fontId="12" fillId="0" borderId="19" xfId="34" quotePrefix="1" applyFont="1" applyBorder="1" applyAlignment="1">
      <alignment horizontal="left"/>
    </xf>
    <xf numFmtId="167" fontId="12" fillId="0" borderId="22" xfId="34" quotePrefix="1" applyFont="1" applyBorder="1" applyAlignment="1" applyProtection="1">
      <alignment horizontal="center"/>
    </xf>
    <xf numFmtId="167" fontId="12" fillId="0" borderId="23" xfId="34" quotePrefix="1" applyFont="1" applyBorder="1" applyAlignment="1" applyProtection="1">
      <alignment horizontal="center"/>
    </xf>
    <xf numFmtId="167" fontId="12" fillId="0" borderId="21" xfId="34" quotePrefix="1" applyFont="1" applyBorder="1" applyAlignment="1" applyProtection="1">
      <alignment horizontal="center"/>
    </xf>
    <xf numFmtId="167" fontId="24" fillId="0" borderId="0" xfId="34" applyFont="1" applyBorder="1" applyAlignment="1">
      <alignment horizontal="centerContinuous"/>
    </xf>
    <xf numFmtId="167" fontId="25" fillId="0" borderId="0" xfId="34" applyFont="1" applyBorder="1" applyAlignment="1">
      <alignment horizontal="centerContinuous"/>
    </xf>
    <xf numFmtId="167" fontId="24" fillId="0" borderId="0" xfId="34" applyFont="1" applyBorder="1" applyAlignment="1" applyProtection="1">
      <alignment horizontal="centerContinuous"/>
    </xf>
    <xf numFmtId="167" fontId="20" fillId="0" borderId="17" xfId="34" applyFont="1" applyBorder="1" applyAlignment="1" applyProtection="1">
      <alignment horizontal="centerContinuous"/>
    </xf>
    <xf numFmtId="168" fontId="20" fillId="0" borderId="17" xfId="34" applyNumberFormat="1" applyFont="1" applyBorder="1" applyAlignment="1" applyProtection="1">
      <alignment horizontal="centerContinuous"/>
    </xf>
    <xf numFmtId="171" fontId="12" fillId="0" borderId="23" xfId="32" quotePrefix="1" applyNumberFormat="1" applyFont="1" applyBorder="1" applyAlignment="1" applyProtection="1"/>
    <xf numFmtId="171" fontId="12" fillId="0" borderId="23" xfId="34" quotePrefix="1" applyNumberFormat="1" applyFont="1" applyBorder="1" applyAlignment="1" applyProtection="1">
      <alignment horizontal="center"/>
    </xf>
    <xf numFmtId="171" fontId="12" fillId="0" borderId="21" xfId="0" applyNumberFormat="1" applyFont="1" applyBorder="1"/>
    <xf numFmtId="171" fontId="20" fillId="0" borderId="24" xfId="32" quotePrefix="1" applyNumberFormat="1" applyFont="1" applyBorder="1" applyAlignment="1" applyProtection="1">
      <alignment horizontal="center"/>
    </xf>
    <xf numFmtId="171" fontId="12" fillId="0" borderId="23" xfId="34" applyNumberFormat="1" applyFont="1" applyBorder="1" applyAlignment="1">
      <alignment horizontal="center"/>
    </xf>
    <xf numFmtId="171" fontId="12" fillId="0" borderId="23" xfId="34" applyNumberFormat="1" applyFont="1" applyBorder="1" applyAlignment="1" applyProtection="1">
      <alignment horizontal="center"/>
    </xf>
    <xf numFmtId="171" fontId="12" fillId="0" borderId="23" xfId="34" applyNumberFormat="1" applyFont="1" applyBorder="1" applyAlignment="1" applyProtection="1"/>
    <xf numFmtId="171" fontId="20" fillId="0" borderId="24" xfId="34" quotePrefix="1" applyNumberFormat="1" applyFont="1" applyBorder="1" applyAlignment="1" applyProtection="1">
      <alignment horizontal="center"/>
    </xf>
    <xf numFmtId="171" fontId="12" fillId="0" borderId="22" xfId="34" quotePrefix="1" applyNumberFormat="1" applyFont="1" applyBorder="1" applyAlignment="1" applyProtection="1"/>
    <xf numFmtId="171" fontId="12" fillId="0" borderId="23" xfId="34" quotePrefix="1" applyNumberFormat="1" applyFont="1" applyBorder="1" applyAlignment="1" applyProtection="1"/>
    <xf numFmtId="171" fontId="20" fillId="0" borderId="24" xfId="32" quotePrefix="1" applyNumberFormat="1" applyFont="1" applyBorder="1" applyAlignment="1" applyProtection="1"/>
    <xf numFmtId="171" fontId="12" fillId="0" borderId="22" xfId="34" quotePrefix="1" applyNumberFormat="1" applyFont="1" applyBorder="1" applyAlignment="1" applyProtection="1">
      <alignment horizontal="center"/>
    </xf>
    <xf numFmtId="171" fontId="20" fillId="0" borderId="23" xfId="34" applyNumberFormat="1" applyFont="1" applyBorder="1" applyAlignment="1" applyProtection="1">
      <alignment horizontal="center"/>
    </xf>
    <xf numFmtId="171" fontId="20" fillId="0" borderId="23" xfId="34" applyNumberFormat="1" applyFont="1" applyBorder="1" applyAlignment="1">
      <alignment horizontal="center"/>
    </xf>
    <xf numFmtId="171" fontId="20" fillId="0" borderId="21" xfId="34" applyNumberFormat="1" applyFont="1" applyBorder="1" applyAlignment="1" applyProtection="1">
      <alignment horizontal="center"/>
    </xf>
    <xf numFmtId="171" fontId="12" fillId="0" borderId="21" xfId="34" quotePrefix="1" applyNumberFormat="1" applyFont="1" applyBorder="1" applyAlignment="1" applyProtection="1">
      <alignment horizontal="center"/>
    </xf>
    <xf numFmtId="175" fontId="12" fillId="0" borderId="23" xfId="34" quotePrefix="1" applyNumberFormat="1" applyFont="1" applyBorder="1" applyAlignment="1" applyProtection="1">
      <alignment horizontal="center"/>
    </xf>
    <xf numFmtId="167" fontId="20" fillId="0" borderId="0" xfId="34" applyFont="1" applyBorder="1" applyAlignment="1">
      <alignment horizontal="right"/>
    </xf>
    <xf numFmtId="167" fontId="12" fillId="0" borderId="10" xfId="34" applyFont="1" applyBorder="1" applyAlignment="1">
      <alignment horizontal="center"/>
    </xf>
    <xf numFmtId="167" fontId="12" fillId="0" borderId="11" xfId="34" applyFont="1" applyBorder="1" applyAlignment="1">
      <alignment horizontal="center"/>
    </xf>
    <xf numFmtId="167" fontId="12" fillId="0" borderId="12" xfId="34" applyFont="1" applyBorder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 [0]" xfId="32" builtinId="6"/>
    <cellStyle name="Neutral" xfId="33" builtinId="28" customBuiltin="1"/>
    <cellStyle name="Normal" xfId="0" builtinId="0"/>
    <cellStyle name="Normal_FRTAB_C.XLS" xfId="34"/>
    <cellStyle name="Notas" xfId="35" builtinId="10" customBuiltin="1"/>
    <cellStyle name="pepe" xfId="36"/>
    <cellStyle name="Publication1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formatica%202008/Anuario%20Informatica%202009/Anuario%20Web/Anuario%20Capitulos%20Excel/Documents%20and%20Settings/rcad/Escritorio/Anuario%202004/AEA2003-C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7\Eurostat\MEAT_Livestock_New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formatica%202008/Anuario%20Informatica%202009/Anuario%20Web/Anuario%20Capitulos%20Excel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2007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  <cell r="N4" t="str">
            <v>LIVESTOCK SURVEYS</v>
          </cell>
          <cell r="O4" t="str">
            <v>LIVESTOCK SURVEYS</v>
          </cell>
          <cell r="P4" t="str">
            <v>LIVESTOCK SURVEYS</v>
          </cell>
          <cell r="Q4" t="str">
            <v>LIVESTOCK SURVEYS</v>
          </cell>
          <cell r="R4" t="str">
            <v>LIVESTOCK SURVEYS</v>
          </cell>
          <cell r="S4" t="str">
            <v>LIVESTOCK SURVEYS</v>
          </cell>
          <cell r="T4" t="str">
            <v>LIVESTOCK SURVEYS</v>
          </cell>
          <cell r="U4" t="str">
            <v>LIVESTOCK SURVEYS</v>
          </cell>
          <cell r="V4" t="str">
            <v>LIVESTOCK SURVEYS</v>
          </cell>
          <cell r="W4" t="str">
            <v>LIVESTOCK SURVEYS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  <cell r="N5" t="str">
            <v>SURVEY ON THE PIG LIVESTOCK</v>
          </cell>
          <cell r="O5" t="str">
            <v>SURVEY ON THE PIG LIVESTOCK</v>
          </cell>
          <cell r="P5" t="str">
            <v>SURVEY ON THE PIG LIVESTOCK</v>
          </cell>
          <cell r="Q5" t="str">
            <v>SURVEY ON THE PIG LIVESTOCK</v>
          </cell>
          <cell r="R5" t="str">
            <v>SURVEY ON THE PIG LIVESTOCK</v>
          </cell>
          <cell r="S5" t="str">
            <v>SURVEY ON THE PIG LIVESTOCK</v>
          </cell>
          <cell r="T5" t="str">
            <v>SURVEY ON THE PIG LIVESTOCK</v>
          </cell>
          <cell r="U5" t="str">
            <v>SURVEY ON THE PIG LIVESTOCK</v>
          </cell>
          <cell r="V5" t="str">
            <v>SURVEY ON THE PIG LIVESTOCK</v>
          </cell>
          <cell r="W5" t="str">
            <v>SURVEY ON THE PIG LIVESTOCK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  <cell r="N6" t="str">
            <v>SURVEY ON THE CATTLE LIVESTOCK</v>
          </cell>
          <cell r="O6" t="str">
            <v>SURVEY ON THE CATTLE LIVESTOCK</v>
          </cell>
          <cell r="P6" t="str">
            <v>SURVEY ON THE CATTLE LIVESTOCK</v>
          </cell>
          <cell r="Q6" t="str">
            <v>SURVEY ON THE CATTLE LIVESTOCK</v>
          </cell>
          <cell r="R6" t="str">
            <v>SURVEY ON THE CATTLE LIVESTOCK</v>
          </cell>
          <cell r="S6" t="str">
            <v>SURVEY ON THE CATTLE LIVESTOCK</v>
          </cell>
          <cell r="T6" t="str">
            <v>SURVEY ON THE CATTLE LIVESTOCK</v>
          </cell>
          <cell r="U6" t="str">
            <v>SURVEY ON THE CATTLE LIVESTOCK</v>
          </cell>
          <cell r="V6" t="str">
            <v>SURVEY ON THE CATTLE LIVESTOCK</v>
          </cell>
          <cell r="W6" t="str">
            <v>SURVEY ON THE CATTLE LIVESTOCK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  <cell r="N7" t="str">
            <v>SURVEY ON THE SHEEP AND GOATS LIVESTOCK</v>
          </cell>
          <cell r="O7" t="str">
            <v>SURVEY ON THE SHEEP AND GOATS LIVESTOCK</v>
          </cell>
          <cell r="P7" t="str">
            <v>SURVEY ON THE SHEEP AND GOATS LIVESTOCK</v>
          </cell>
          <cell r="Q7" t="str">
            <v>SURVEY ON THE SHEEP AND GOATS LIVESTOCK</v>
          </cell>
          <cell r="R7" t="str">
            <v>SURVEY ON THE SHEEP AND GOATS LIVESTOCK</v>
          </cell>
          <cell r="S7" t="str">
            <v>SURVEY ON THE SHEEP AND GOATS LIVESTOCK</v>
          </cell>
          <cell r="T7" t="str">
            <v>SURVEY ON THE SHEEP AND GOATS LIVESTOCK</v>
          </cell>
          <cell r="U7" t="str">
            <v>SURVEY ON THE SHEEP AND GOATS LIVESTOCK</v>
          </cell>
          <cell r="V7" t="str">
            <v>SURVEY ON THE SHEEP AND GOATS LIVESTOCK</v>
          </cell>
          <cell r="W7" t="str">
            <v>SURVEY ON THE SHEEP AND GOATS LIVESTOCK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  <cell r="M8" t="str">
            <v>Wyniki ostateczne</v>
          </cell>
          <cell r="N8" t="str">
            <v>(Provisional/final results)</v>
          </cell>
          <cell r="O8" t="str">
            <v>(Provisional/final results)</v>
          </cell>
          <cell r="P8" t="str">
            <v>(Provisional/final results)</v>
          </cell>
          <cell r="Q8" t="str">
            <v>(Provisional/final results)</v>
          </cell>
          <cell r="R8" t="str">
            <v>(Provisional/final results)</v>
          </cell>
          <cell r="S8" t="str">
            <v>(Provisional/final results)</v>
          </cell>
          <cell r="T8" t="str">
            <v>(Provisional/final results)</v>
          </cell>
          <cell r="U8" t="str">
            <v>(Provisional/final results)</v>
          </cell>
          <cell r="V8" t="str">
            <v>(Provisional/final results)</v>
          </cell>
          <cell r="W8" t="str">
            <v>(Provisional/final results)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  <cell r="N9" t="str">
            <v>Categories</v>
          </cell>
          <cell r="O9" t="str">
            <v>Categories</v>
          </cell>
          <cell r="P9" t="str">
            <v>Categories</v>
          </cell>
          <cell r="Q9" t="str">
            <v>Categories</v>
          </cell>
          <cell r="R9" t="str">
            <v>Categories</v>
          </cell>
          <cell r="S9" t="str">
            <v>Categories</v>
          </cell>
          <cell r="T9" t="str">
            <v>Categories</v>
          </cell>
          <cell r="U9" t="str">
            <v>Categories</v>
          </cell>
          <cell r="V9" t="str">
            <v>Categories</v>
          </cell>
          <cell r="W9" t="str">
            <v>Categories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  <cell r="N10" t="str">
            <v>Country:</v>
          </cell>
          <cell r="O10" t="str">
            <v>Country:</v>
          </cell>
          <cell r="P10" t="str">
            <v>Country:</v>
          </cell>
          <cell r="Q10" t="str">
            <v>Country:</v>
          </cell>
          <cell r="R10" t="str">
            <v>Country:</v>
          </cell>
          <cell r="S10" t="str">
            <v>Country:</v>
          </cell>
          <cell r="T10" t="str">
            <v>Country:</v>
          </cell>
          <cell r="U10" t="str">
            <v>Country:</v>
          </cell>
          <cell r="V10" t="str">
            <v>Country:</v>
          </cell>
          <cell r="W10" t="str">
            <v>Country: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  <cell r="N11" t="str">
            <v>Year :</v>
          </cell>
          <cell r="O11" t="str">
            <v>Year :</v>
          </cell>
          <cell r="P11" t="str">
            <v>Year :</v>
          </cell>
          <cell r="Q11" t="str">
            <v>Year :</v>
          </cell>
          <cell r="R11" t="str">
            <v>Year :</v>
          </cell>
          <cell r="S11" t="str">
            <v>Year :</v>
          </cell>
          <cell r="T11" t="str">
            <v>Year :</v>
          </cell>
          <cell r="U11" t="str">
            <v>Year :</v>
          </cell>
          <cell r="V11" t="str">
            <v>Year :</v>
          </cell>
          <cell r="W11" t="str">
            <v>Year :</v>
          </cell>
        </row>
        <row r="12">
          <cell r="A12">
            <v>9</v>
          </cell>
          <cell r="B12" t="str">
            <v>1000 Têtes</v>
          </cell>
          <cell r="C12" t="str">
            <v>1000 Heads</v>
          </cell>
          <cell r="D12" t="str">
            <v>1000 Stück</v>
          </cell>
          <cell r="E12" t="str">
            <v>1000 Heads</v>
          </cell>
          <cell r="F12" t="str">
            <v>1000 Heads</v>
          </cell>
          <cell r="G12" t="str">
            <v>1000 Heads</v>
          </cell>
          <cell r="H12" t="str">
            <v>1000 Heads</v>
          </cell>
          <cell r="I12" t="str">
            <v>1000 Heads</v>
          </cell>
          <cell r="J12" t="str">
            <v>1000 Heads</v>
          </cell>
          <cell r="K12" t="str">
            <v>1000 Heads</v>
          </cell>
          <cell r="L12" t="str">
            <v>1000 Heads</v>
          </cell>
          <cell r="M12" t="str">
            <v>1000 Heads</v>
          </cell>
          <cell r="N12" t="str">
            <v>1000 Heads</v>
          </cell>
          <cell r="O12" t="str">
            <v>1000 Heads</v>
          </cell>
          <cell r="P12" t="str">
            <v>1000 Heads</v>
          </cell>
          <cell r="Q12" t="str">
            <v>1000 Heads</v>
          </cell>
          <cell r="R12" t="str">
            <v>1000 Heads</v>
          </cell>
          <cell r="S12" t="str">
            <v>1000 Heads</v>
          </cell>
          <cell r="T12" t="str">
            <v>1000 Heads</v>
          </cell>
          <cell r="U12" t="str">
            <v>1000 Heads</v>
          </cell>
          <cell r="V12" t="str">
            <v>1000 Heads</v>
          </cell>
          <cell r="W12" t="str">
            <v>1000 Heads</v>
          </cell>
        </row>
        <row r="13">
          <cell r="A13">
            <v>10</v>
          </cell>
          <cell r="B13" t="str">
            <v>Remarque:</v>
          </cell>
          <cell r="C13" t="str">
            <v>Remark:</v>
          </cell>
          <cell r="D13" t="str">
            <v>Bemerkung:</v>
          </cell>
          <cell r="E13" t="str">
            <v>Remark:</v>
          </cell>
          <cell r="F13" t="str">
            <v>Remark:</v>
          </cell>
          <cell r="G13" t="str">
            <v>Remark:</v>
          </cell>
          <cell r="H13" t="str">
            <v>Remark:</v>
          </cell>
          <cell r="I13" t="str">
            <v>Remark:</v>
          </cell>
          <cell r="J13" t="str">
            <v>Remark:</v>
          </cell>
          <cell r="K13" t="str">
            <v>Remark:</v>
          </cell>
          <cell r="L13" t="str">
            <v>Remark:</v>
          </cell>
          <cell r="M13" t="str">
            <v>Remark:</v>
          </cell>
          <cell r="N13" t="str">
            <v>Remark:</v>
          </cell>
          <cell r="O13" t="str">
            <v>Remark:</v>
          </cell>
          <cell r="P13" t="str">
            <v>Remark:</v>
          </cell>
          <cell r="Q13" t="str">
            <v>Remark:</v>
          </cell>
          <cell r="R13" t="str">
            <v>Remark:</v>
          </cell>
          <cell r="S13" t="str">
            <v>Remark:</v>
          </cell>
          <cell r="T13" t="str">
            <v>Remark:</v>
          </cell>
          <cell r="U13" t="str">
            <v>Remark:</v>
          </cell>
          <cell r="V13" t="str">
            <v>Remark:</v>
          </cell>
          <cell r="W13" t="str">
            <v>Remark: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G123" t="str">
            <v>AT</v>
          </cell>
          <cell r="H123">
            <v>320</v>
          </cell>
        </row>
        <row r="124">
          <cell r="G124" t="str">
            <v>BE</v>
          </cell>
          <cell r="H124">
            <v>50</v>
          </cell>
        </row>
        <row r="125">
          <cell r="G125" t="str">
            <v>BG</v>
          </cell>
          <cell r="H125">
            <v>1600</v>
          </cell>
        </row>
        <row r="126">
          <cell r="G126" t="str">
            <v>CY</v>
          </cell>
          <cell r="H126">
            <v>260</v>
          </cell>
        </row>
        <row r="127">
          <cell r="G127" t="str">
            <v>CZ</v>
          </cell>
          <cell r="H127">
            <v>180</v>
          </cell>
        </row>
        <row r="128">
          <cell r="G128" t="str">
            <v>DE</v>
          </cell>
          <cell r="H128">
            <v>2000</v>
          </cell>
        </row>
        <row r="129">
          <cell r="G129" t="str">
            <v>DK</v>
          </cell>
          <cell r="H129">
            <v>85</v>
          </cell>
        </row>
        <row r="130">
          <cell r="G130" t="str">
            <v>EE</v>
          </cell>
          <cell r="H130">
            <v>50</v>
          </cell>
        </row>
        <row r="131">
          <cell r="G131" t="str">
            <v>ES</v>
          </cell>
          <cell r="H131">
            <v>22500</v>
          </cell>
        </row>
        <row r="132">
          <cell r="G132" t="str">
            <v>FI</v>
          </cell>
          <cell r="H132">
            <v>80</v>
          </cell>
        </row>
        <row r="133">
          <cell r="G133" t="str">
            <v>FR</v>
          </cell>
          <cell r="H133">
            <v>8800</v>
          </cell>
        </row>
        <row r="134">
          <cell r="G134" t="str">
            <v>GR</v>
          </cell>
          <cell r="H134">
            <v>9200</v>
          </cell>
        </row>
        <row r="135">
          <cell r="G135" t="str">
            <v>HU</v>
          </cell>
          <cell r="H135">
            <v>1400</v>
          </cell>
        </row>
        <row r="136">
          <cell r="G136" t="str">
            <v>IE</v>
          </cell>
          <cell r="H136">
            <v>4300</v>
          </cell>
        </row>
        <row r="137">
          <cell r="G137" t="str">
            <v>IS</v>
          </cell>
          <cell r="H137">
            <v>10</v>
          </cell>
        </row>
        <row r="138">
          <cell r="G138" t="str">
            <v>IT</v>
          </cell>
          <cell r="H138">
            <v>8000</v>
          </cell>
        </row>
        <row r="139">
          <cell r="G139" t="str">
            <v>LT</v>
          </cell>
          <cell r="H139">
            <v>25</v>
          </cell>
        </row>
        <row r="140">
          <cell r="G140" t="str">
            <v>LU</v>
          </cell>
          <cell r="H140">
            <v>8</v>
          </cell>
        </row>
        <row r="141">
          <cell r="G141" t="str">
            <v>LV</v>
          </cell>
          <cell r="H141">
            <v>40</v>
          </cell>
        </row>
        <row r="142">
          <cell r="G142" t="str">
            <v>MT</v>
          </cell>
          <cell r="H142">
            <v>14</v>
          </cell>
        </row>
        <row r="143">
          <cell r="G143" t="str">
            <v>NL</v>
          </cell>
          <cell r="H143">
            <v>1700</v>
          </cell>
        </row>
        <row r="144">
          <cell r="G144" t="str">
            <v>PL</v>
          </cell>
          <cell r="H144">
            <v>310</v>
          </cell>
        </row>
        <row r="145">
          <cell r="G145" t="str">
            <v>PT</v>
          </cell>
          <cell r="H145">
            <v>3500</v>
          </cell>
        </row>
        <row r="146">
          <cell r="G146" t="str">
            <v>RO</v>
          </cell>
          <cell r="H146">
            <v>7500</v>
          </cell>
        </row>
        <row r="147">
          <cell r="G147" t="str">
            <v>SE</v>
          </cell>
          <cell r="H147">
            <v>470</v>
          </cell>
        </row>
        <row r="148">
          <cell r="G148" t="str">
            <v>SI</v>
          </cell>
          <cell r="H148">
            <v>120</v>
          </cell>
        </row>
        <row r="149">
          <cell r="G149" t="str">
            <v>SK</v>
          </cell>
          <cell r="H149">
            <v>320</v>
          </cell>
        </row>
        <row r="150">
          <cell r="G150" t="str">
            <v>TR</v>
          </cell>
          <cell r="H150">
            <v>1000</v>
          </cell>
        </row>
        <row r="151">
          <cell r="G151" t="str">
            <v>UK</v>
          </cell>
          <cell r="H151">
            <v>24000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="160" zoomScaleNormal="160" workbookViewId="0">
      <selection activeCell="I10" sqref="I10"/>
    </sheetView>
  </sheetViews>
  <sheetFormatPr baseColWidth="10" defaultColWidth="11" defaultRowHeight="13.2" x14ac:dyDescent="0.25"/>
  <cols>
    <col min="1" max="1" width="2.109375" style="1" customWidth="1"/>
    <col min="2" max="2" width="3.6640625" style="1" customWidth="1"/>
    <col min="3" max="3" width="42.33203125" style="1" customWidth="1"/>
    <col min="4" max="4" width="11.33203125" style="1" customWidth="1"/>
    <col min="5" max="5" width="2" style="1" customWidth="1"/>
    <col min="6" max="6" width="3.6640625" style="1" customWidth="1"/>
    <col min="7" max="7" width="29.88671875" style="1" customWidth="1"/>
    <col min="8" max="8" width="11.5546875" style="1" customWidth="1"/>
    <col min="9" max="16384" width="11" style="1"/>
  </cols>
  <sheetData>
    <row r="1" spans="1:8" x14ac:dyDescent="0.25">
      <c r="G1" s="2"/>
      <c r="H1" s="2"/>
    </row>
    <row r="2" spans="1:8" x14ac:dyDescent="0.25">
      <c r="G2" s="2"/>
      <c r="H2" s="2"/>
    </row>
    <row r="3" spans="1:8" x14ac:dyDescent="0.25">
      <c r="G3" s="83"/>
      <c r="H3" s="83"/>
    </row>
    <row r="4" spans="1:8" ht="33.75" customHeight="1" x14ac:dyDescent="0.3">
      <c r="A4" s="3"/>
      <c r="B4" s="4"/>
      <c r="C4" s="5" t="s">
        <v>0</v>
      </c>
      <c r="D4" s="62"/>
      <c r="E4" s="6"/>
      <c r="F4" s="4"/>
      <c r="G4" s="4"/>
      <c r="H4" s="4"/>
    </row>
    <row r="5" spans="1:8" ht="17.399999999999999" x14ac:dyDescent="0.3">
      <c r="A5" s="5" t="s">
        <v>1</v>
      </c>
      <c r="B5" s="4"/>
      <c r="C5" s="61"/>
      <c r="D5" s="61"/>
      <c r="E5" s="63"/>
      <c r="F5" s="61"/>
      <c r="G5" s="61"/>
      <c r="H5" s="4"/>
    </row>
    <row r="6" spans="1:8" ht="17.399999999999999" x14ac:dyDescent="0.3">
      <c r="A6" s="5" t="s">
        <v>2</v>
      </c>
      <c r="B6" s="4"/>
      <c r="C6" s="61"/>
      <c r="D6" s="61"/>
      <c r="E6" s="63"/>
      <c r="F6" s="61"/>
      <c r="G6" s="61"/>
      <c r="H6" s="4"/>
    </row>
    <row r="7" spans="1:8" x14ac:dyDescent="0.25">
      <c r="A7" s="6"/>
      <c r="B7" s="4"/>
      <c r="C7" s="4"/>
      <c r="D7" s="4"/>
      <c r="E7" s="6"/>
      <c r="F7" s="4"/>
      <c r="G7" s="4"/>
      <c r="H7" s="4"/>
    </row>
    <row r="8" spans="1:8" x14ac:dyDescent="0.25">
      <c r="A8" s="7"/>
      <c r="B8" s="4"/>
      <c r="C8" s="4"/>
      <c r="D8" s="4"/>
      <c r="E8" s="6"/>
      <c r="F8" s="4"/>
      <c r="G8" s="8"/>
      <c r="H8" s="4"/>
    </row>
    <row r="9" spans="1:8" ht="15.9" customHeight="1" thickBot="1" x14ac:dyDescent="0.3">
      <c r="A9" s="4"/>
      <c r="B9" s="4"/>
      <c r="C9" s="4"/>
      <c r="D9" s="4"/>
      <c r="E9" s="4"/>
      <c r="F9" s="4"/>
      <c r="G9" s="4"/>
      <c r="H9" s="4"/>
    </row>
    <row r="10" spans="1:8" ht="15.9" customHeight="1" thickBot="1" x14ac:dyDescent="0.3">
      <c r="A10" s="9"/>
      <c r="B10" s="10"/>
      <c r="C10" s="11" t="s">
        <v>3</v>
      </c>
      <c r="D10" s="11"/>
      <c r="E10" s="11"/>
      <c r="F10" s="11"/>
      <c r="G10" s="12" t="s">
        <v>48</v>
      </c>
      <c r="H10" s="13"/>
    </row>
    <row r="11" spans="1:8" x14ac:dyDescent="0.25">
      <c r="A11" s="14"/>
      <c r="B11" s="15"/>
      <c r="C11" s="16"/>
      <c r="D11" s="15"/>
      <c r="E11" s="15"/>
      <c r="F11" s="15"/>
      <c r="G11" s="17"/>
      <c r="H11" s="18"/>
    </row>
    <row r="12" spans="1:8" ht="15.9" customHeight="1" thickBot="1" x14ac:dyDescent="0.3">
      <c r="A12" s="19" t="s">
        <v>47</v>
      </c>
      <c r="B12" s="20"/>
      <c r="C12" s="20"/>
      <c r="D12" s="20"/>
      <c r="E12" s="21"/>
      <c r="F12" s="20"/>
      <c r="G12" s="20"/>
      <c r="H12" s="22"/>
    </row>
    <row r="13" spans="1:8" ht="15.9" customHeight="1" x14ac:dyDescent="0.25">
      <c r="A13" s="14"/>
      <c r="B13" s="15"/>
      <c r="C13" s="18"/>
      <c r="D13" s="58" t="s">
        <v>4</v>
      </c>
      <c r="E13" s="23"/>
      <c r="F13" s="15"/>
      <c r="G13" s="18"/>
      <c r="H13" s="58" t="s">
        <v>4</v>
      </c>
    </row>
    <row r="14" spans="1:8" x14ac:dyDescent="0.25">
      <c r="A14" s="24"/>
      <c r="C14" s="25"/>
      <c r="D14" s="59" t="s">
        <v>5</v>
      </c>
      <c r="E14" s="26"/>
      <c r="G14" s="25"/>
      <c r="H14" s="59" t="s">
        <v>6</v>
      </c>
    </row>
    <row r="15" spans="1:8" ht="13.8" thickBot="1" x14ac:dyDescent="0.3">
      <c r="A15" s="27"/>
      <c r="B15" s="28"/>
      <c r="C15" s="29"/>
      <c r="D15" s="30"/>
      <c r="E15" s="27"/>
      <c r="F15" s="28"/>
      <c r="G15" s="29"/>
      <c r="H15" s="60" t="s">
        <v>7</v>
      </c>
    </row>
    <row r="16" spans="1:8" ht="15.9" customHeight="1" x14ac:dyDescent="0.25">
      <c r="A16" s="14"/>
      <c r="B16" s="31" t="s">
        <v>8</v>
      </c>
      <c r="C16" s="16" t="s">
        <v>9</v>
      </c>
      <c r="D16" s="66">
        <v>7606.0690000000004</v>
      </c>
      <c r="E16" s="32"/>
      <c r="F16" s="31" t="s">
        <v>8</v>
      </c>
      <c r="G16" s="16" t="s">
        <v>10</v>
      </c>
      <c r="H16" s="67">
        <v>0</v>
      </c>
    </row>
    <row r="17" spans="1:8" x14ac:dyDescent="0.25">
      <c r="A17" s="24"/>
      <c r="B17" s="33" t="s">
        <v>11</v>
      </c>
      <c r="C17" s="34" t="s">
        <v>12</v>
      </c>
      <c r="D17" s="66">
        <v>7606.0690000000004</v>
      </c>
      <c r="E17" s="35"/>
      <c r="G17" s="33"/>
      <c r="H17" s="70"/>
    </row>
    <row r="18" spans="1:8" x14ac:dyDescent="0.25">
      <c r="A18" s="24"/>
      <c r="B18" s="33" t="s">
        <v>13</v>
      </c>
      <c r="C18" s="34" t="s">
        <v>14</v>
      </c>
      <c r="D18" s="66">
        <v>556.24699999999996</v>
      </c>
      <c r="E18" s="36"/>
      <c r="F18" s="33" t="s">
        <v>13</v>
      </c>
      <c r="G18" s="34" t="s">
        <v>15</v>
      </c>
      <c r="H18" s="67">
        <v>0</v>
      </c>
    </row>
    <row r="19" spans="1:8" x14ac:dyDescent="0.25">
      <c r="A19" s="24"/>
      <c r="B19" s="33" t="s">
        <v>16</v>
      </c>
      <c r="C19" s="34" t="s">
        <v>17</v>
      </c>
      <c r="D19" s="66">
        <v>523.90099999999995</v>
      </c>
      <c r="E19" s="35"/>
      <c r="G19" s="33"/>
      <c r="H19" s="71"/>
    </row>
    <row r="20" spans="1:8" ht="26.4" x14ac:dyDescent="0.25">
      <c r="A20" s="24"/>
      <c r="B20" s="33" t="s">
        <v>18</v>
      </c>
      <c r="C20" s="34" t="s">
        <v>19</v>
      </c>
      <c r="D20" s="67">
        <v>0</v>
      </c>
      <c r="E20" s="35"/>
      <c r="F20" s="33" t="s">
        <v>16</v>
      </c>
      <c r="G20" s="37" t="s">
        <v>20</v>
      </c>
      <c r="H20" s="67">
        <v>2.1890000000000001</v>
      </c>
    </row>
    <row r="21" spans="1:8" ht="13.8" thickBot="1" x14ac:dyDescent="0.3">
      <c r="A21" s="27"/>
      <c r="B21" s="38"/>
      <c r="C21" s="38"/>
      <c r="D21" s="68"/>
      <c r="E21" s="39"/>
      <c r="F21" s="28"/>
      <c r="G21" s="40"/>
      <c r="H21" s="72"/>
    </row>
    <row r="22" spans="1:8" s="2" customFormat="1" ht="15.9" customHeight="1" thickBot="1" x14ac:dyDescent="0.3">
      <c r="A22" s="41"/>
      <c r="B22" s="11"/>
      <c r="C22" s="42" t="s">
        <v>21</v>
      </c>
      <c r="D22" s="69">
        <f>SUM(D16+D18+D19+D20)</f>
        <v>8686.2170000000006</v>
      </c>
      <c r="E22" s="43"/>
      <c r="F22" s="11"/>
      <c r="G22" s="12" t="s">
        <v>21</v>
      </c>
      <c r="H22" s="73">
        <f>H16+H18+H20</f>
        <v>2.1890000000000001</v>
      </c>
    </row>
    <row r="23" spans="1:8" s="3" customFormat="1" x14ac:dyDescent="0.25"/>
    <row r="24" spans="1:8" x14ac:dyDescent="0.25">
      <c r="C24" s="44"/>
      <c r="D24" s="45"/>
      <c r="E24" s="46"/>
      <c r="G24" s="44"/>
      <c r="H24" s="45"/>
    </row>
    <row r="25" spans="1:8" ht="15.9" customHeight="1" thickBot="1" x14ac:dyDescent="0.3">
      <c r="A25" s="64" t="s">
        <v>22</v>
      </c>
      <c r="B25" s="4"/>
      <c r="C25" s="4"/>
      <c r="D25" s="4"/>
      <c r="E25" s="6"/>
      <c r="F25" s="4"/>
      <c r="G25" s="4"/>
      <c r="H25" s="20"/>
    </row>
    <row r="26" spans="1:8" ht="15.9" customHeight="1" x14ac:dyDescent="0.25">
      <c r="A26" s="14"/>
      <c r="B26" s="15"/>
      <c r="C26" s="18"/>
      <c r="D26" s="58" t="s">
        <v>4</v>
      </c>
      <c r="E26" s="23"/>
      <c r="F26" s="15"/>
      <c r="G26" s="18"/>
      <c r="H26" s="58" t="s">
        <v>4</v>
      </c>
    </row>
    <row r="27" spans="1:8" x14ac:dyDescent="0.25">
      <c r="A27" s="24"/>
      <c r="C27" s="25"/>
      <c r="D27" s="59" t="s">
        <v>5</v>
      </c>
      <c r="E27" s="26"/>
      <c r="G27" s="25"/>
      <c r="H27" s="59" t="s">
        <v>6</v>
      </c>
    </row>
    <row r="28" spans="1:8" ht="13.8" thickBot="1" x14ac:dyDescent="0.3">
      <c r="A28" s="27"/>
      <c r="B28" s="28"/>
      <c r="C28" s="29"/>
      <c r="D28" s="47"/>
      <c r="E28" s="27"/>
      <c r="F28" s="28"/>
      <c r="G28" s="29"/>
      <c r="H28" s="60" t="s">
        <v>7</v>
      </c>
    </row>
    <row r="29" spans="1:8" ht="15.9" customHeight="1" x14ac:dyDescent="0.25">
      <c r="A29" s="14"/>
      <c r="B29" s="31" t="s">
        <v>8</v>
      </c>
      <c r="C29" s="48" t="s">
        <v>23</v>
      </c>
      <c r="D29" s="74">
        <v>52.85</v>
      </c>
      <c r="E29" s="32"/>
      <c r="F29" s="31" t="s">
        <v>8</v>
      </c>
      <c r="G29" s="48" t="s">
        <v>23</v>
      </c>
      <c r="H29" s="77">
        <v>0</v>
      </c>
    </row>
    <row r="30" spans="1:8" x14ac:dyDescent="0.25">
      <c r="A30" s="24"/>
      <c r="C30" s="49" t="s">
        <v>24</v>
      </c>
      <c r="D30" s="75">
        <v>25.556000000000001</v>
      </c>
      <c r="E30" s="35"/>
      <c r="F30" s="33" t="s">
        <v>13</v>
      </c>
      <c r="G30" s="50" t="s">
        <v>25</v>
      </c>
      <c r="H30" s="67">
        <v>0</v>
      </c>
    </row>
    <row r="31" spans="1:8" x14ac:dyDescent="0.25">
      <c r="A31" s="24"/>
      <c r="C31" s="49" t="s">
        <v>26</v>
      </c>
      <c r="D31" s="75">
        <v>27.294</v>
      </c>
      <c r="E31" s="35"/>
      <c r="F31" s="33" t="s">
        <v>16</v>
      </c>
      <c r="G31" s="50" t="s">
        <v>27</v>
      </c>
      <c r="H31" s="67">
        <v>0</v>
      </c>
    </row>
    <row r="32" spans="1:8" x14ac:dyDescent="0.25">
      <c r="A32" s="24"/>
      <c r="B32" s="33" t="s">
        <v>13</v>
      </c>
      <c r="C32" s="50" t="s">
        <v>28</v>
      </c>
      <c r="D32" s="75">
        <v>2.2389999999999999</v>
      </c>
      <c r="E32" s="35"/>
      <c r="F32" s="51" t="s">
        <v>18</v>
      </c>
      <c r="G32" s="25" t="s">
        <v>29</v>
      </c>
      <c r="H32" s="67">
        <v>0</v>
      </c>
    </row>
    <row r="33" spans="1:10" x14ac:dyDescent="0.25">
      <c r="A33" s="24"/>
      <c r="B33" s="33" t="s">
        <v>16</v>
      </c>
      <c r="C33" s="50" t="s">
        <v>30</v>
      </c>
      <c r="D33" s="75">
        <v>134.11500000000001</v>
      </c>
      <c r="E33" s="35"/>
      <c r="G33" s="25"/>
      <c r="H33" s="78"/>
    </row>
    <row r="34" spans="1:10" x14ac:dyDescent="0.25">
      <c r="A34" s="24"/>
      <c r="B34" s="33" t="s">
        <v>18</v>
      </c>
      <c r="C34" s="50" t="s">
        <v>31</v>
      </c>
      <c r="D34" s="75">
        <v>6.3090000000000002</v>
      </c>
      <c r="E34" s="24"/>
      <c r="G34" s="25"/>
      <c r="H34" s="79"/>
    </row>
    <row r="35" spans="1:10" x14ac:dyDescent="0.25">
      <c r="A35" s="24"/>
      <c r="B35" s="33" t="s">
        <v>32</v>
      </c>
      <c r="C35" s="50" t="s">
        <v>27</v>
      </c>
      <c r="D35" s="75">
        <v>76.218999999999994</v>
      </c>
      <c r="E35" s="35"/>
      <c r="G35" s="25"/>
      <c r="H35" s="78"/>
    </row>
    <row r="36" spans="1:10" x14ac:dyDescent="0.25">
      <c r="A36" s="24"/>
      <c r="B36" s="33" t="s">
        <v>33</v>
      </c>
      <c r="C36" s="50" t="s">
        <v>29</v>
      </c>
      <c r="D36" s="75">
        <v>8414.4860000000008</v>
      </c>
      <c r="E36" s="35"/>
      <c r="G36" s="25"/>
      <c r="H36" s="78"/>
    </row>
    <row r="37" spans="1:10" x14ac:dyDescent="0.25">
      <c r="A37" s="24"/>
      <c r="C37" s="49" t="s">
        <v>34</v>
      </c>
      <c r="D37" s="75">
        <v>8401.5970000000016</v>
      </c>
      <c r="E37" s="36"/>
      <c r="G37" s="25"/>
      <c r="H37" s="78"/>
    </row>
    <row r="38" spans="1:10" x14ac:dyDescent="0.25">
      <c r="A38" s="24"/>
      <c r="C38" s="49" t="s">
        <v>35</v>
      </c>
      <c r="D38" s="67">
        <v>0</v>
      </c>
      <c r="E38" s="24"/>
      <c r="G38" s="25"/>
      <c r="H38" s="71"/>
    </row>
    <row r="39" spans="1:10" x14ac:dyDescent="0.25">
      <c r="A39" s="24"/>
      <c r="C39" s="49" t="s">
        <v>46</v>
      </c>
      <c r="D39" s="75">
        <v>12.888999999999999</v>
      </c>
      <c r="E39" s="24"/>
      <c r="G39" s="25"/>
      <c r="H39" s="71"/>
    </row>
    <row r="40" spans="1:10" ht="13.8" thickBot="1" x14ac:dyDescent="0.3">
      <c r="A40" s="27"/>
      <c r="B40" s="40" t="s">
        <v>36</v>
      </c>
      <c r="C40" s="52" t="s">
        <v>37</v>
      </c>
      <c r="D40" s="67">
        <v>-1.0000000002037268E-3</v>
      </c>
      <c r="E40" s="39"/>
      <c r="F40" s="28"/>
      <c r="G40" s="29"/>
      <c r="H40" s="80"/>
    </row>
    <row r="41" spans="1:10" s="2" customFormat="1" ht="15.9" customHeight="1" thickBot="1" x14ac:dyDescent="0.3">
      <c r="A41" s="41"/>
      <c r="B41" s="11"/>
      <c r="C41" s="42" t="s">
        <v>21</v>
      </c>
      <c r="D41" s="76">
        <f>D29+D32+D33+D34+D35+D36+D40</f>
        <v>8686.2170000000006</v>
      </c>
      <c r="E41" s="43"/>
      <c r="F41" s="11"/>
      <c r="G41" s="42" t="s">
        <v>21</v>
      </c>
      <c r="H41" s="73">
        <f>H29+H30+H31+H32</f>
        <v>0</v>
      </c>
      <c r="J41" s="53"/>
    </row>
    <row r="42" spans="1:10" s="3" customFormat="1" x14ac:dyDescent="0.25"/>
    <row r="43" spans="1:10" ht="15.9" customHeight="1" thickBot="1" x14ac:dyDescent="0.3">
      <c r="A43" s="65" t="s">
        <v>38</v>
      </c>
      <c r="B43" s="4"/>
      <c r="C43" s="4"/>
      <c r="D43" s="4"/>
      <c r="E43" s="54"/>
      <c r="F43" s="4"/>
      <c r="G43" s="4"/>
      <c r="H43" s="20"/>
    </row>
    <row r="44" spans="1:10" ht="15.9" customHeight="1" x14ac:dyDescent="0.25">
      <c r="A44" s="14"/>
      <c r="B44" s="31" t="s">
        <v>8</v>
      </c>
      <c r="C44" s="48" t="s">
        <v>23</v>
      </c>
      <c r="D44" s="74">
        <v>52.85</v>
      </c>
      <c r="E44" s="32"/>
      <c r="F44" s="15"/>
      <c r="G44" s="15"/>
      <c r="H44" s="55"/>
    </row>
    <row r="45" spans="1:10" x14ac:dyDescent="0.25">
      <c r="A45" s="24"/>
      <c r="C45" s="49" t="s">
        <v>24</v>
      </c>
      <c r="D45" s="75">
        <v>25.556000000000001</v>
      </c>
      <c r="E45" s="36"/>
      <c r="H45" s="56"/>
    </row>
    <row r="46" spans="1:10" x14ac:dyDescent="0.25">
      <c r="A46" s="24"/>
      <c r="C46" s="49" t="s">
        <v>26</v>
      </c>
      <c r="D46" s="75">
        <v>27.294</v>
      </c>
      <c r="E46" s="36"/>
      <c r="H46" s="56"/>
    </row>
    <row r="47" spans="1:10" x14ac:dyDescent="0.25">
      <c r="A47" s="24"/>
      <c r="B47" s="33" t="s">
        <v>13</v>
      </c>
      <c r="C47" s="49" t="s">
        <v>39</v>
      </c>
      <c r="D47" s="82">
        <v>2.8800000000000002E-3</v>
      </c>
      <c r="E47" s="35"/>
      <c r="H47" s="25"/>
    </row>
    <row r="48" spans="1:10" x14ac:dyDescent="0.25">
      <c r="A48" s="24"/>
      <c r="B48" s="33"/>
      <c r="C48" s="50" t="s">
        <v>40</v>
      </c>
      <c r="D48" s="67">
        <v>0</v>
      </c>
      <c r="E48" s="35"/>
      <c r="H48" s="25"/>
    </row>
    <row r="49" spans="1:8" x14ac:dyDescent="0.25">
      <c r="A49" s="57"/>
      <c r="B49" s="34" t="s">
        <v>16</v>
      </c>
      <c r="C49" s="50" t="s">
        <v>41</v>
      </c>
      <c r="D49" s="75">
        <v>9.689268292682926E-2</v>
      </c>
      <c r="E49" s="35"/>
      <c r="H49" s="25"/>
    </row>
    <row r="50" spans="1:8" x14ac:dyDescent="0.25">
      <c r="A50" s="24"/>
      <c r="B50" s="33"/>
      <c r="C50" s="50" t="s">
        <v>42</v>
      </c>
      <c r="D50" s="67">
        <v>0</v>
      </c>
      <c r="E50" s="35"/>
      <c r="H50" s="25"/>
    </row>
    <row r="51" spans="1:8" x14ac:dyDescent="0.25">
      <c r="A51" s="24"/>
      <c r="B51" s="33" t="s">
        <v>18</v>
      </c>
      <c r="C51" s="50" t="s">
        <v>25</v>
      </c>
      <c r="D51" s="75">
        <v>18.013000000000002</v>
      </c>
      <c r="E51" s="35"/>
      <c r="H51" s="25"/>
    </row>
    <row r="52" spans="1:8" x14ac:dyDescent="0.25">
      <c r="A52" s="24"/>
      <c r="B52" s="33"/>
      <c r="C52" s="49" t="s">
        <v>43</v>
      </c>
      <c r="D52" s="75">
        <v>1.0289999999999999</v>
      </c>
      <c r="E52" s="35"/>
      <c r="H52" s="25"/>
    </row>
    <row r="53" spans="1:8" x14ac:dyDescent="0.25">
      <c r="A53" s="24"/>
      <c r="B53" s="33" t="s">
        <v>32</v>
      </c>
      <c r="C53" s="50" t="s">
        <v>31</v>
      </c>
      <c r="D53" s="75">
        <v>1.837</v>
      </c>
      <c r="E53" s="24"/>
      <c r="H53" s="25"/>
    </row>
    <row r="54" spans="1:8" ht="13.8" thickBot="1" x14ac:dyDescent="0.3">
      <c r="A54" s="24"/>
      <c r="B54" s="33"/>
      <c r="C54" s="50" t="s">
        <v>44</v>
      </c>
      <c r="D54" s="81">
        <v>0</v>
      </c>
      <c r="E54" s="27"/>
      <c r="F54" s="28"/>
      <c r="G54" s="28"/>
      <c r="H54" s="29"/>
    </row>
    <row r="55" spans="1:8" ht="13.8" thickBot="1" x14ac:dyDescent="0.3">
      <c r="A55" s="84"/>
      <c r="B55" s="85"/>
      <c r="C55" s="85"/>
      <c r="D55" s="85"/>
      <c r="E55" s="85"/>
      <c r="F55" s="85"/>
      <c r="G55" s="85"/>
      <c r="H55" s="86"/>
    </row>
    <row r="56" spans="1:8" x14ac:dyDescent="0.25">
      <c r="C56" s="51" t="s">
        <v>45</v>
      </c>
    </row>
  </sheetData>
  <mergeCells count="2">
    <mergeCell ref="G3:H3"/>
    <mergeCell ref="A55:H55"/>
  </mergeCells>
  <phoneticPr fontId="0" type="noConversion"/>
  <pageMargins left="0.74803149606299213" right="0.74803149606299213" top="0.98425196850393704" bottom="0.98425196850393704" header="0" footer="0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Cuadro_C_2020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ereig</dc:creator>
  <cp:lastModifiedBy>Lastras Gutiérrez, Alejandro</cp:lastModifiedBy>
  <cp:lastPrinted>2017-12-04T12:09:01Z</cp:lastPrinted>
  <dcterms:created xsi:type="dcterms:W3CDTF">2012-09-21T08:22:02Z</dcterms:created>
  <dcterms:modified xsi:type="dcterms:W3CDTF">2022-11-15T14:55:13Z</dcterms:modified>
</cp:coreProperties>
</file>