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tras producciones\Otras producciones 2019\Web\"/>
    </mc:Choice>
  </mc:AlternateContent>
  <bookViews>
    <workbookView xWindow="-15" yWindow="6180" windowWidth="15570" windowHeight="6240"/>
  </bookViews>
  <sheets>
    <sheet name="Colmenas 18" sheetId="1" r:id="rId1"/>
    <sheet name="Miel y cera 18" sheetId="2" r:id="rId2"/>
  </sheets>
  <definedNames>
    <definedName name="_xlnm.Print_Area" localSheetId="0">'Colmenas 18'!$A$1:$G$85</definedName>
    <definedName name="_xlnm.Print_Area" localSheetId="1">'Miel y cera 18'!$A$1:$G$85</definedName>
  </definedNames>
  <calcPr calcId="152511"/>
</workbook>
</file>

<file path=xl/calcChain.xml><?xml version="1.0" encoding="utf-8"?>
<calcChain xmlns="http://schemas.openxmlformats.org/spreadsheetml/2006/main">
  <c r="U8" i="2" l="1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7" i="2"/>
</calcChain>
</file>

<file path=xl/sharedStrings.xml><?xml version="1.0" encoding="utf-8"?>
<sst xmlns="http://schemas.openxmlformats.org/spreadsheetml/2006/main" count="146" uniqueCount="71">
  <si>
    <t>MIEL Y CERA</t>
  </si>
  <si>
    <t>Provincias y</t>
  </si>
  <si>
    <t>Miel</t>
  </si>
  <si>
    <t>Cera</t>
  </si>
  <si>
    <t>Comunidades Autónomas</t>
  </si>
  <si>
    <t>Colmenas movilistas</t>
  </si>
  <si>
    <t>Colmenas fijistas</t>
  </si>
  <si>
    <t>TOTAL</t>
  </si>
  <si>
    <t>A Coruña</t>
  </si>
  <si>
    <t>Lugo</t>
  </si>
  <si>
    <t>Ourense</t>
  </si>
  <si>
    <t>Pontevedra</t>
  </si>
  <si>
    <t>Alava</t>
  </si>
  <si>
    <t>Guipúzcoa</t>
  </si>
  <si>
    <t>Vizcaya</t>
  </si>
  <si>
    <t>Huesca</t>
  </si>
  <si>
    <t>Teruel</t>
  </si>
  <si>
    <t>Zaragoza</t>
  </si>
  <si>
    <t>Barcelona</t>
  </si>
  <si>
    <t>Girona</t>
  </si>
  <si>
    <t>Lleida</t>
  </si>
  <si>
    <t>Tarragona</t>
  </si>
  <si>
    <t>Avila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</si>
  <si>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</si>
  <si>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</si>
  <si>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</si>
  <si>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</si>
  <si>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</si>
  <si>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</si>
  <si>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</si>
  <si>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</si>
  <si>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</si>
  <si>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</si>
  <si>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</si>
  <si>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</si>
  <si>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</si>
  <si>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Alicante</t>
  </si>
  <si>
    <t>Castellón</t>
  </si>
  <si>
    <t>Valencia</t>
  </si>
  <si>
    <t>Badajoz</t>
  </si>
  <si>
    <t>Cáceres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</si>
  <si>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</si>
  <si>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</si>
  <si>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</si>
  <si>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</si>
  <si>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</si>
  <si>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</si>
  <si>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</si>
  <si>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</si>
  <si>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Las Palmas</t>
  </si>
  <si>
    <t>S.C. de Tenerife</t>
  </si>
  <si>
    <t>ESPAÑA</t>
  </si>
  <si>
    <t xml:space="preserve"> GALICIA</t>
  </si>
  <si>
    <t xml:space="preserve"> P. DE ASTURIAS</t>
  </si>
  <si>
    <t xml:space="preserve"> CANTABRIA</t>
  </si>
  <si>
    <t xml:space="preserve"> PAÍS VASCO</t>
  </si>
  <si>
    <t xml:space="preserve"> NAVARRA</t>
  </si>
  <si>
    <t xml:space="preserve"> LA RIOJA</t>
  </si>
  <si>
    <t xml:space="preserve"> ARAGÓN</t>
  </si>
  <si>
    <t xml:space="preserve"> CATALUÑA</t>
  </si>
  <si>
    <t xml:space="preserve"> BALEARES</t>
  </si>
  <si>
    <t xml:space="preserve"> CASTILLA Y LEÓN</t>
  </si>
  <si>
    <t xml:space="preserve"> MADRID</t>
  </si>
  <si>
    <t xml:space="preserve"> CASTILLA-LA MANCHA</t>
  </si>
  <si>
    <t xml:space="preserve"> C. VALENCIANA</t>
  </si>
  <si>
    <t xml:space="preserve"> R. DE MURCIA</t>
  </si>
  <si>
    <t xml:space="preserve"> EXTREMADURA</t>
  </si>
  <si>
    <t xml:space="preserve"> ANDALUCÍA</t>
  </si>
  <si>
    <t xml:space="preserve"> CANARIAS</t>
  </si>
  <si>
    <t xml:space="preserve">             MIEL Y CERA: Análisis provincial del número de colmenas, 2018</t>
  </si>
  <si>
    <t xml:space="preserve">  MIEL Y CERA: Análisis provincial de producción (toneladas),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</si>
</sst>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__;\–#,##0__;0__;@__"/>
    <numFmt numFmtId="165" formatCode="#,##0.0__;\–#,##0.0__;0.0__;@__"/>
    <numFmt numFmtId="166" formatCode="#,##0.0"/>
  </numFmts>
  <fonts count="9" x14ac:knownFonts="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vertical="center"/>
    </xf>
    <xf numFmtId="0" fontId="4" fillId="2" borderId="1" xfId="0" applyFont="1" applyFill="1" applyBorder="1"/>
    <xf numFmtId="164" fontId="4" fillId="2" borderId="0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 applyProtection="1">
      <alignment horizontal="right"/>
    </xf>
    <xf numFmtId="164" fontId="4" fillId="2" borderId="1" xfId="0" applyNumberFormat="1" applyFont="1" applyFill="1" applyBorder="1" applyAlignment="1" applyProtection="1">
      <alignment horizontal="right"/>
    </xf>
    <xf numFmtId="0" fontId="6" fillId="2" borderId="1" xfId="0" applyFont="1" applyFill="1" applyBorder="1"/>
    <xf numFmtId="164" fontId="6" fillId="2" borderId="2" xfId="0" applyNumberFormat="1" applyFont="1" applyFill="1" applyBorder="1" applyAlignment="1" applyProtection="1">
      <alignment horizontal="right"/>
    </xf>
    <xf numFmtId="164" fontId="6" fillId="2" borderId="1" xfId="0" applyNumberFormat="1" applyFont="1" applyFill="1" applyBorder="1" applyAlignment="1" applyProtection="1">
      <alignment horizontal="right"/>
    </xf>
    <xf numFmtId="164" fontId="6" fillId="2" borderId="0" xfId="0" applyNumberFormat="1" applyFont="1" applyFill="1" applyBorder="1" applyAlignment="1" applyProtection="1">
      <alignment horizontal="right"/>
    </xf>
    <xf numFmtId="164" fontId="6" fillId="2" borderId="2" xfId="0" applyNumberFormat="1" applyFont="1" applyFill="1" applyBorder="1" applyAlignment="1">
      <alignment horizontal="right"/>
    </xf>
    <xf numFmtId="164" fontId="6" fillId="2" borderId="2" xfId="0" quotePrefix="1" applyNumberFormat="1" applyFont="1" applyFill="1" applyBorder="1" applyAlignment="1" applyProtection="1">
      <alignment horizontal="right"/>
    </xf>
    <xf numFmtId="164" fontId="6" fillId="2" borderId="1" xfId="0" quotePrefix="1" applyNumberFormat="1" applyFont="1" applyFill="1" applyBorder="1" applyAlignment="1" applyProtection="1">
      <alignment horizontal="right"/>
    </xf>
    <xf numFmtId="164" fontId="6" fillId="2" borderId="0" xfId="0" quotePrefix="1" applyNumberFormat="1" applyFont="1" applyFill="1" applyBorder="1" applyAlignment="1" applyProtection="1">
      <alignment horizontal="right"/>
    </xf>
    <xf numFmtId="0" fontId="6" fillId="2" borderId="3" xfId="0" applyFont="1" applyFill="1" applyBorder="1"/>
    <xf numFmtId="164" fontId="6" fillId="2" borderId="4" xfId="0" applyNumberFormat="1" applyFont="1" applyFill="1" applyBorder="1" applyAlignment="1">
      <alignment horizontal="right"/>
    </xf>
    <xf numFmtId="0" fontId="7" fillId="2" borderId="0" xfId="0" applyFont="1" applyFill="1"/>
    <xf numFmtId="3" fontId="4" fillId="2" borderId="0" xfId="0" applyNumberFormat="1" applyFont="1" applyFill="1"/>
    <xf numFmtId="165" fontId="4" fillId="2" borderId="0" xfId="0" applyNumberFormat="1" applyFont="1" applyFill="1" applyBorder="1" applyAlignment="1">
      <alignment horizontal="right"/>
    </xf>
    <xf numFmtId="165" fontId="4" fillId="2" borderId="2" xfId="0" applyNumberFormat="1" applyFont="1" applyFill="1" applyBorder="1" applyAlignment="1">
      <alignment horizontal="right"/>
    </xf>
    <xf numFmtId="165" fontId="4" fillId="2" borderId="2" xfId="0" applyNumberFormat="1" applyFont="1" applyFill="1" applyBorder="1" applyAlignment="1" applyProtection="1">
      <alignment horizontal="right"/>
    </xf>
    <xf numFmtId="165" fontId="4" fillId="2" borderId="1" xfId="0" applyNumberFormat="1" applyFont="1" applyFill="1" applyBorder="1" applyAlignment="1" applyProtection="1">
      <alignment horizontal="right"/>
    </xf>
    <xf numFmtId="165" fontId="4" fillId="2" borderId="5" xfId="0" applyNumberFormat="1" applyFont="1" applyFill="1" applyBorder="1" applyAlignment="1">
      <alignment horizontal="right"/>
    </xf>
    <xf numFmtId="165" fontId="6" fillId="2" borderId="2" xfId="0" applyNumberFormat="1" applyFont="1" applyFill="1" applyBorder="1" applyAlignment="1" applyProtection="1">
      <alignment horizontal="right"/>
    </xf>
    <xf numFmtId="165" fontId="6" fillId="2" borderId="1" xfId="0" applyNumberFormat="1" applyFont="1" applyFill="1" applyBorder="1" applyAlignment="1" applyProtection="1">
      <alignment horizontal="right"/>
    </xf>
    <xf numFmtId="165" fontId="6" fillId="2" borderId="0" xfId="0" applyNumberFormat="1" applyFont="1" applyFill="1" applyBorder="1" applyAlignment="1" applyProtection="1">
      <alignment horizontal="right"/>
    </xf>
    <xf numFmtId="165" fontId="6" fillId="2" borderId="2" xfId="0" applyNumberFormat="1" applyFont="1" applyFill="1" applyBorder="1" applyAlignment="1">
      <alignment horizontal="right"/>
    </xf>
    <xf numFmtId="165" fontId="6" fillId="2" borderId="2" xfId="0" quotePrefix="1" applyNumberFormat="1" applyFont="1" applyFill="1" applyBorder="1" applyAlignment="1" applyProtection="1">
      <alignment horizontal="right"/>
    </xf>
    <xf numFmtId="165" fontId="6" fillId="2" borderId="1" xfId="0" quotePrefix="1" applyNumberFormat="1" applyFont="1" applyFill="1" applyBorder="1" applyAlignment="1" applyProtection="1">
      <alignment horizontal="right"/>
    </xf>
    <xf numFmtId="165" fontId="6" fillId="2" borderId="0" xfId="0" quotePrefix="1" applyNumberFormat="1" applyFont="1" applyFill="1" applyBorder="1" applyAlignment="1" applyProtection="1">
      <alignment horizontal="right"/>
    </xf>
    <xf numFmtId="165" fontId="6" fillId="2" borderId="4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4" fillId="2" borderId="0" xfId="0" applyNumberFormat="1" applyFont="1" applyFill="1"/>
    <xf numFmtId="166" fontId="4" fillId="2" borderId="0" xfId="0" applyNumberFormat="1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right"/>
    </xf>
  </cellXfs>
  <cellStyles count="7">
    <cellStyle name="Millares 2" xfId="1"/>
    <cellStyle name="Millares 2 2" xfId="2"/>
    <cellStyle name="Normal" xfId="0" builtinId="0"/>
    <cellStyle name="Normal 2" xfId="3"/>
    <cellStyle name="Normal 2 2" xfId="4"/>
    <cellStyle name="Normal 4" xfId="5"/>
    <cellStyle name="Normal 4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21166</xdr:rowOff>
    </xdr:from>
    <xdr:to>
      <xdr:col>2</xdr:col>
      <xdr:colOff>264584</xdr:colOff>
      <xdr:row>3</xdr:row>
      <xdr:rowOff>179917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166"/>
          <a:ext cx="2624667" cy="740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62442</xdr:colOff>
      <xdr:row>3</xdr:row>
      <xdr:rowOff>178859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624667" cy="740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5"/>
  <sheetViews>
    <sheetView tabSelected="1" zoomScale="90" zoomScaleNormal="90" workbookViewId="0">
      <selection activeCell="L13" sqref="L13"/>
    </sheetView>
  </sheetViews>
  <sheetFormatPr baseColWidth="10" defaultColWidth="11.42578125" defaultRowHeight="12.75" x14ac:dyDescent="0.2"/>
  <cols>
    <col min="1" max="1" width="22.5703125" style="2" bestFit="1" customWidth="1"/>
    <col min="2" max="2" width="12.85546875" style="2" customWidth="1"/>
    <col min="3" max="3" width="13.5703125" style="2" customWidth="1"/>
    <col min="4" max="4" width="13.7109375" style="2" customWidth="1"/>
    <col min="5" max="6" width="14" style="2" customWidth="1"/>
    <col min="7" max="7" width="14.140625" style="2" customWidth="1"/>
    <col min="8" max="16384" width="11.42578125" style="2"/>
  </cols>
  <sheetData>
    <row r="1" spans="1:21" s="1" customFormat="1" ht="18" x14ac:dyDescent="0.25">
      <c r="A1" s="44" t="s">
        <v>0</v>
      </c>
      <c r="B1" s="44"/>
      <c r="C1" s="44"/>
      <c r="D1" s="44"/>
      <c r="E1" s="44"/>
      <c r="F1" s="44"/>
      <c r="G1" s="44"/>
    </row>
    <row r="3" spans="1:21" ht="15" x14ac:dyDescent="0.25">
      <c r="A3" s="45" t="s">
        <v>69</v>
      </c>
      <c r="B3" s="45"/>
      <c r="C3" s="45"/>
      <c r="D3" s="45"/>
      <c r="E3" s="45"/>
      <c r="F3" s="45"/>
      <c r="G3" s="45"/>
    </row>
    <row r="4" spans="1:21" ht="15" thickBot="1" x14ac:dyDescent="0.25">
      <c r="A4" s="3"/>
      <c r="B4" s="3"/>
      <c r="C4" s="3"/>
      <c r="D4" s="3"/>
      <c r="E4" s="3"/>
      <c r="F4" s="3"/>
      <c r="G4" s="3"/>
    </row>
    <row r="5" spans="1:21" s="4" customFormat="1" ht="15" customHeight="1" x14ac:dyDescent="0.2">
      <c r="A5" s="35" t="s">
        <v>1</v>
      </c>
      <c r="B5" s="46" t="s">
        <v>2</v>
      </c>
      <c r="C5" s="47"/>
      <c r="D5" s="48"/>
      <c r="E5" s="49" t="s">
        <v>3</v>
      </c>
      <c r="F5" s="47"/>
      <c r="G5" s="50"/>
    </row>
    <row r="6" spans="1:21" s="4" customFormat="1" ht="28.5" customHeight="1" thickBot="1" x14ac:dyDescent="0.25">
      <c r="A6" s="36" t="s">
        <v>4</v>
      </c>
      <c r="B6" s="37" t="s">
        <v>5</v>
      </c>
      <c r="C6" s="38" t="s">
        <v>6</v>
      </c>
      <c r="D6" s="38" t="s">
        <v>7</v>
      </c>
      <c r="E6" s="38" t="s">
        <v>5</v>
      </c>
      <c r="F6" s="38" t="s">
        <v>6</v>
      </c>
      <c r="G6" s="39" t="s">
        <v>7</v>
      </c>
    </row>
    <row r="7" spans="1:21" x14ac:dyDescent="0.2">
      <c r="A7" s="5" t="s">
        <v>8</v>
      </c>
      <c r="B7" s="6">
        <v>18260</v>
      </c>
      <c r="C7" s="7">
        <v>2006</v>
      </c>
      <c r="D7" s="8">
        <v>20266</v>
      </c>
      <c r="E7" s="9">
        <v>18260</v>
      </c>
      <c r="F7" s="9">
        <v>2006</v>
      </c>
      <c r="G7" s="51">
        <v>20266</v>
      </c>
      <c r="P7" s="42"/>
      <c r="Q7" s="42"/>
      <c r="R7" s="42"/>
      <c r="S7" s="42"/>
      <c r="T7" s="42"/>
      <c r="U7" s="42"/>
    </row>
    <row r="8" spans="1:21" x14ac:dyDescent="0.2">
      <c r="A8" s="5" t="s">
        <v>9</v>
      </c>
      <c r="B8" s="7">
        <v>76460</v>
      </c>
      <c r="C8" s="7">
        <v>90</v>
      </c>
      <c r="D8" s="8">
        <v>76550</v>
      </c>
      <c r="E8" s="8">
        <v>37806</v>
      </c>
      <c r="F8" s="8">
        <v>13021</v>
      </c>
      <c r="G8" s="7">
        <v>50827</v>
      </c>
      <c r="P8" s="42"/>
      <c r="Q8" s="42"/>
      <c r="R8" s="42"/>
      <c r="S8" s="42"/>
      <c r="T8" s="42"/>
      <c r="U8" s="42"/>
    </row>
    <row r="9" spans="1:21" x14ac:dyDescent="0.2">
      <c r="A9" s="5" t="s">
        <v>10</v>
      </c>
      <c r="B9" s="7">
        <v>76460</v>
      </c>
      <c r="C9" s="7">
        <v>90</v>
      </c>
      <c r="D9" s="8">
        <v>76550</v>
      </c>
      <c r="E9" s="8">
        <v>76460</v>
      </c>
      <c r="F9" s="8">
        <v>90</v>
      </c>
      <c r="G9" s="7">
        <v>76550</v>
      </c>
      <c r="P9" s="42"/>
      <c r="Q9" s="42"/>
      <c r="R9" s="42"/>
      <c r="S9" s="42"/>
      <c r="T9" s="42"/>
      <c r="U9" s="42"/>
    </row>
    <row r="10" spans="1:21" x14ac:dyDescent="0.2">
      <c r="A10" s="5" t="s">
        <v>11</v>
      </c>
      <c r="B10" s="7">
        <v>22274</v>
      </c>
      <c r="C10" s="7">
        <v>46</v>
      </c>
      <c r="D10" s="8">
        <v>22320</v>
      </c>
      <c r="E10" s="8">
        <v>22274</v>
      </c>
      <c r="F10" s="8">
        <v>46</v>
      </c>
      <c r="G10" s="7">
        <v>22320</v>
      </c>
      <c r="P10" s="42"/>
      <c r="Q10" s="42"/>
      <c r="R10" s="42"/>
      <c r="S10" s="42"/>
      <c r="T10" s="42"/>
      <c r="U10" s="42"/>
    </row>
    <row r="11" spans="1:21" x14ac:dyDescent="0.2">
      <c r="A11" s="10" t="s">
        <v>52</v>
      </c>
      <c r="B11" s="11">
        <v>193454</v>
      </c>
      <c r="C11" s="11">
        <v>2232</v>
      </c>
      <c r="D11" s="11">
        <v>195686</v>
      </c>
      <c r="E11" s="11">
        <v>154800</v>
      </c>
      <c r="F11" s="11">
        <v>15163</v>
      </c>
      <c r="G11" s="11">
        <v>169963</v>
      </c>
      <c r="P11" s="42"/>
      <c r="Q11" s="42"/>
      <c r="R11" s="42"/>
      <c r="S11" s="42"/>
      <c r="T11" s="42"/>
      <c r="U11" s="42"/>
    </row>
    <row r="12" spans="1:21" x14ac:dyDescent="0.2">
      <c r="A12" s="10"/>
      <c r="B12" s="11"/>
      <c r="C12" s="12"/>
      <c r="D12" s="11"/>
      <c r="E12" s="12"/>
      <c r="F12" s="13"/>
      <c r="G12" s="14"/>
      <c r="P12" s="42"/>
      <c r="Q12" s="42"/>
      <c r="R12" s="42"/>
      <c r="S12" s="42"/>
      <c r="T12" s="42"/>
      <c r="U12" s="42"/>
    </row>
    <row r="13" spans="1:21" x14ac:dyDescent="0.2">
      <c r="A13" s="10" t="s">
        <v>53</v>
      </c>
      <c r="B13" s="14">
        <v>48113</v>
      </c>
      <c r="C13" s="14">
        <v>0</v>
      </c>
      <c r="D13" s="11">
        <v>48113</v>
      </c>
      <c r="E13" s="11">
        <v>48113</v>
      </c>
      <c r="F13" s="11">
        <v>0</v>
      </c>
      <c r="G13" s="14">
        <v>48113</v>
      </c>
      <c r="P13" s="42"/>
      <c r="Q13" s="42"/>
      <c r="R13" s="42"/>
      <c r="S13" s="42"/>
      <c r="T13" s="42"/>
      <c r="U13" s="42"/>
    </row>
    <row r="14" spans="1:21" x14ac:dyDescent="0.2">
      <c r="A14" s="10"/>
      <c r="B14" s="15"/>
      <c r="C14" s="16"/>
      <c r="D14" s="11"/>
      <c r="E14" s="16"/>
      <c r="F14" s="17"/>
      <c r="G14" s="14"/>
      <c r="P14" s="42"/>
      <c r="Q14" s="42"/>
      <c r="R14" s="42"/>
      <c r="S14" s="42"/>
      <c r="T14" s="42"/>
      <c r="U14" s="42"/>
    </row>
    <row r="15" spans="1:21" x14ac:dyDescent="0.2">
      <c r="A15" s="10" t="s">
        <v>54</v>
      </c>
      <c r="B15" s="14">
        <v>9266</v>
      </c>
      <c r="C15" s="14">
        <v>7145</v>
      </c>
      <c r="D15" s="11">
        <v>16411</v>
      </c>
      <c r="E15" s="11">
        <v>9266</v>
      </c>
      <c r="F15" s="11">
        <v>7145</v>
      </c>
      <c r="G15" s="14">
        <v>16411</v>
      </c>
      <c r="P15" s="42"/>
      <c r="Q15" s="42"/>
      <c r="R15" s="42"/>
      <c r="S15" s="42"/>
      <c r="T15" s="42"/>
      <c r="U15" s="42"/>
    </row>
    <row r="16" spans="1:21" x14ac:dyDescent="0.2">
      <c r="A16" s="10"/>
      <c r="B16" s="11"/>
      <c r="C16" s="12"/>
      <c r="D16" s="11"/>
      <c r="E16" s="12"/>
      <c r="F16" s="13"/>
      <c r="G16" s="14"/>
      <c r="P16" s="42"/>
      <c r="Q16" s="42"/>
      <c r="R16" s="42"/>
      <c r="S16" s="42"/>
      <c r="T16" s="42"/>
      <c r="U16" s="42"/>
    </row>
    <row r="17" spans="1:21" x14ac:dyDescent="0.2">
      <c r="A17" s="5" t="s">
        <v>12</v>
      </c>
      <c r="B17" s="7">
        <v>1349</v>
      </c>
      <c r="C17" s="7">
        <v>7305</v>
      </c>
      <c r="D17" s="8">
        <v>8654</v>
      </c>
      <c r="E17" s="8">
        <v>1349</v>
      </c>
      <c r="F17" s="8">
        <v>7305</v>
      </c>
      <c r="G17" s="7">
        <v>8654</v>
      </c>
      <c r="P17" s="42"/>
      <c r="Q17" s="42"/>
      <c r="R17" s="42"/>
      <c r="S17" s="42"/>
      <c r="T17" s="42"/>
      <c r="U17" s="42"/>
    </row>
    <row r="18" spans="1:21" x14ac:dyDescent="0.2">
      <c r="A18" s="5" t="s">
        <v>13</v>
      </c>
      <c r="B18" s="7">
        <v>3884</v>
      </c>
      <c r="C18" s="7">
        <v>4919</v>
      </c>
      <c r="D18" s="8">
        <v>8803</v>
      </c>
      <c r="E18" s="8">
        <v>3884</v>
      </c>
      <c r="F18" s="8">
        <v>4919</v>
      </c>
      <c r="G18" s="7">
        <v>8803</v>
      </c>
      <c r="P18" s="42"/>
      <c r="Q18" s="42"/>
      <c r="R18" s="42"/>
      <c r="S18" s="42"/>
      <c r="T18" s="42"/>
      <c r="U18" s="42"/>
    </row>
    <row r="19" spans="1:21" x14ac:dyDescent="0.2">
      <c r="A19" s="5" t="s">
        <v>14</v>
      </c>
      <c r="B19" s="7">
        <v>5348</v>
      </c>
      <c r="C19" s="7">
        <v>2458</v>
      </c>
      <c r="D19" s="8">
        <v>7806</v>
      </c>
      <c r="E19" s="8">
        <v>5348</v>
      </c>
      <c r="F19" s="8">
        <v>2458</v>
      </c>
      <c r="G19" s="7">
        <v>7806</v>
      </c>
      <c r="P19" s="42"/>
      <c r="Q19" s="42"/>
      <c r="R19" s="42"/>
      <c r="S19" s="42"/>
      <c r="T19" s="42"/>
      <c r="U19" s="42"/>
    </row>
    <row r="20" spans="1:21" ht="13.5" customHeight="1" x14ac:dyDescent="0.2">
      <c r="A20" s="10" t="s">
        <v>55</v>
      </c>
      <c r="B20" s="11">
        <v>10581</v>
      </c>
      <c r="C20" s="11">
        <v>14682</v>
      </c>
      <c r="D20" s="11">
        <v>25263</v>
      </c>
      <c r="E20" s="11">
        <v>10581</v>
      </c>
      <c r="F20" s="11">
        <v>14682</v>
      </c>
      <c r="G20" s="11">
        <v>25263</v>
      </c>
      <c r="P20" s="42"/>
      <c r="Q20" s="42"/>
      <c r="R20" s="42"/>
      <c r="S20" s="42"/>
      <c r="T20" s="42"/>
      <c r="U20" s="42"/>
    </row>
    <row r="21" spans="1:21" x14ac:dyDescent="0.2">
      <c r="A21" s="10"/>
      <c r="B21" s="11"/>
      <c r="C21" s="11"/>
      <c r="D21" s="11"/>
      <c r="E21" s="12"/>
      <c r="F21" s="13"/>
      <c r="G21" s="14"/>
      <c r="P21" s="42"/>
      <c r="Q21" s="42"/>
      <c r="R21" s="42"/>
      <c r="S21" s="42"/>
      <c r="T21" s="42"/>
      <c r="U21" s="42"/>
    </row>
    <row r="22" spans="1:21" x14ac:dyDescent="0.2">
      <c r="A22" s="10" t="s">
        <v>56</v>
      </c>
      <c r="B22" s="14">
        <v>13271</v>
      </c>
      <c r="C22" s="14">
        <v>1813</v>
      </c>
      <c r="D22" s="11">
        <v>15084</v>
      </c>
      <c r="E22" s="11">
        <v>13271</v>
      </c>
      <c r="F22" s="11">
        <v>1813</v>
      </c>
      <c r="G22" s="14">
        <v>15084</v>
      </c>
      <c r="P22" s="42"/>
      <c r="Q22" s="42"/>
      <c r="R22" s="42"/>
      <c r="S22" s="42"/>
      <c r="T22" s="42"/>
      <c r="U22" s="42"/>
    </row>
    <row r="23" spans="1:21" x14ac:dyDescent="0.2">
      <c r="A23" s="10"/>
      <c r="B23" s="11"/>
      <c r="C23" s="11"/>
      <c r="D23" s="11"/>
      <c r="E23" s="12"/>
      <c r="F23" s="13"/>
      <c r="G23" s="14"/>
      <c r="P23" s="42"/>
      <c r="Q23" s="42"/>
      <c r="R23" s="42"/>
      <c r="S23" s="42"/>
      <c r="T23" s="42"/>
      <c r="U23" s="42"/>
    </row>
    <row r="24" spans="1:21" x14ac:dyDescent="0.2">
      <c r="A24" s="10" t="s">
        <v>57</v>
      </c>
      <c r="B24" s="14">
        <v>23346</v>
      </c>
      <c r="C24" s="14">
        <v>0</v>
      </c>
      <c r="D24" s="11">
        <v>23346</v>
      </c>
      <c r="E24" s="11">
        <v>23346</v>
      </c>
      <c r="F24" s="11">
        <v>0</v>
      </c>
      <c r="G24" s="14">
        <v>23346</v>
      </c>
      <c r="P24" s="42"/>
      <c r="Q24" s="42"/>
      <c r="R24" s="42"/>
      <c r="S24" s="42"/>
      <c r="T24" s="42"/>
      <c r="U24" s="42"/>
    </row>
    <row r="25" spans="1:21" x14ac:dyDescent="0.2">
      <c r="A25" s="10"/>
      <c r="B25" s="11"/>
      <c r="C25" s="11"/>
      <c r="D25" s="12"/>
      <c r="E25" s="12"/>
      <c r="F25" s="13"/>
      <c r="G25" s="14"/>
      <c r="P25" s="42"/>
      <c r="Q25" s="42"/>
      <c r="R25" s="42"/>
      <c r="S25" s="42"/>
      <c r="T25" s="42"/>
      <c r="U25" s="42"/>
    </row>
    <row r="26" spans="1:21" x14ac:dyDescent="0.2">
      <c r="A26" s="5" t="s">
        <v>15</v>
      </c>
      <c r="B26" s="7">
        <v>36153</v>
      </c>
      <c r="C26" s="7">
        <v>0</v>
      </c>
      <c r="D26" s="8">
        <v>36153</v>
      </c>
      <c r="E26" s="8">
        <v>36153</v>
      </c>
      <c r="F26" s="8">
        <v>0</v>
      </c>
      <c r="G26" s="7">
        <v>36153</v>
      </c>
      <c r="P26" s="42"/>
      <c r="Q26" s="42"/>
      <c r="R26" s="42"/>
      <c r="S26" s="42"/>
      <c r="T26" s="42"/>
      <c r="U26" s="42"/>
    </row>
    <row r="27" spans="1:21" x14ac:dyDescent="0.2">
      <c r="A27" s="5" t="s">
        <v>16</v>
      </c>
      <c r="B27" s="7">
        <v>35513</v>
      </c>
      <c r="C27" s="7">
        <v>0</v>
      </c>
      <c r="D27" s="8">
        <v>35513</v>
      </c>
      <c r="E27" s="8">
        <v>35513</v>
      </c>
      <c r="F27" s="8">
        <v>0</v>
      </c>
      <c r="G27" s="7">
        <v>35513</v>
      </c>
      <c r="P27" s="42"/>
      <c r="Q27" s="42"/>
      <c r="R27" s="42"/>
      <c r="S27" s="42"/>
      <c r="T27" s="42"/>
      <c r="U27" s="42"/>
    </row>
    <row r="28" spans="1:21" x14ac:dyDescent="0.2">
      <c r="A28" s="5" t="s">
        <v>17</v>
      </c>
      <c r="B28" s="7">
        <v>51817</v>
      </c>
      <c r="C28" s="7">
        <v>0</v>
      </c>
      <c r="D28" s="8">
        <v>51817</v>
      </c>
      <c r="E28" s="8">
        <v>51817</v>
      </c>
      <c r="F28" s="8">
        <v>0</v>
      </c>
      <c r="G28" s="7">
        <v>51817</v>
      </c>
      <c r="P28" s="42"/>
      <c r="Q28" s="42"/>
      <c r="R28" s="42"/>
      <c r="S28" s="42"/>
      <c r="T28" s="42"/>
      <c r="U28" s="42"/>
    </row>
    <row r="29" spans="1:21" x14ac:dyDescent="0.2">
      <c r="A29" s="10" t="s">
        <v>58</v>
      </c>
      <c r="B29" s="11">
        <v>123483</v>
      </c>
      <c r="C29" s="11">
        <v>0</v>
      </c>
      <c r="D29" s="11">
        <v>123483</v>
      </c>
      <c r="E29" s="11">
        <v>123483</v>
      </c>
      <c r="F29" s="11">
        <v>0</v>
      </c>
      <c r="G29" s="11">
        <v>123483</v>
      </c>
      <c r="P29" s="42"/>
      <c r="Q29" s="42"/>
      <c r="R29" s="42"/>
      <c r="S29" s="42"/>
      <c r="T29" s="42"/>
      <c r="U29" s="42"/>
    </row>
    <row r="30" spans="1:21" x14ac:dyDescent="0.2">
      <c r="A30" s="10"/>
      <c r="B30" s="11"/>
      <c r="C30" s="11"/>
      <c r="D30" s="11"/>
      <c r="E30" s="12"/>
      <c r="F30" s="13"/>
      <c r="G30" s="14"/>
      <c r="P30" s="42"/>
      <c r="Q30" s="42"/>
      <c r="R30" s="42"/>
      <c r="S30" s="42"/>
      <c r="T30" s="42"/>
      <c r="U30" s="42"/>
    </row>
    <row r="31" spans="1:21" x14ac:dyDescent="0.2">
      <c r="A31" s="5" t="s">
        <v>18</v>
      </c>
      <c r="B31" s="7">
        <v>0</v>
      </c>
      <c r="C31" s="7">
        <v>4764</v>
      </c>
      <c r="D31" s="8">
        <v>4764</v>
      </c>
      <c r="E31" s="8">
        <v>15953</v>
      </c>
      <c r="F31" s="8">
        <v>4764</v>
      </c>
      <c r="G31" s="7">
        <v>20717</v>
      </c>
      <c r="P31" s="42"/>
      <c r="Q31" s="42"/>
      <c r="R31" s="42"/>
      <c r="S31" s="42"/>
      <c r="T31" s="42"/>
      <c r="U31" s="42"/>
    </row>
    <row r="32" spans="1:21" x14ac:dyDescent="0.2">
      <c r="A32" s="5" t="s">
        <v>19</v>
      </c>
      <c r="B32" s="7">
        <v>13321</v>
      </c>
      <c r="C32" s="7">
        <v>4057</v>
      </c>
      <c r="D32" s="8">
        <v>17378</v>
      </c>
      <c r="E32" s="8">
        <v>13321</v>
      </c>
      <c r="F32" s="8">
        <v>4057</v>
      </c>
      <c r="G32" s="7">
        <v>17378</v>
      </c>
      <c r="P32" s="42"/>
      <c r="Q32" s="42"/>
      <c r="R32" s="42"/>
      <c r="S32" s="42"/>
      <c r="T32" s="42"/>
      <c r="U32" s="42"/>
    </row>
    <row r="33" spans="1:21" x14ac:dyDescent="0.2">
      <c r="A33" s="5" t="s">
        <v>20</v>
      </c>
      <c r="B33" s="7">
        <v>29761</v>
      </c>
      <c r="C33" s="7">
        <v>3683</v>
      </c>
      <c r="D33" s="8">
        <v>33444</v>
      </c>
      <c r="E33" s="8">
        <v>29761</v>
      </c>
      <c r="F33" s="8">
        <v>3683</v>
      </c>
      <c r="G33" s="7">
        <v>33444</v>
      </c>
      <c r="P33" s="42"/>
      <c r="Q33" s="42"/>
      <c r="R33" s="42"/>
      <c r="S33" s="42"/>
      <c r="T33" s="42"/>
      <c r="U33" s="42"/>
    </row>
    <row r="34" spans="1:21" x14ac:dyDescent="0.2">
      <c r="A34" s="5" t="s">
        <v>21</v>
      </c>
      <c r="B34" s="7">
        <v>41463</v>
      </c>
      <c r="C34" s="7">
        <v>2950</v>
      </c>
      <c r="D34" s="8">
        <v>44413</v>
      </c>
      <c r="E34" s="8">
        <v>41463</v>
      </c>
      <c r="F34" s="8">
        <v>2950</v>
      </c>
      <c r="G34" s="7">
        <v>44413</v>
      </c>
      <c r="P34" s="42"/>
      <c r="Q34" s="42"/>
      <c r="R34" s="42"/>
      <c r="S34" s="42"/>
      <c r="T34" s="42"/>
      <c r="U34" s="42"/>
    </row>
    <row r="35" spans="1:21" x14ac:dyDescent="0.2">
      <c r="A35" s="10" t="s">
        <v>59</v>
      </c>
      <c r="B35" s="11">
        <v>84545</v>
      </c>
      <c r="C35" s="11">
        <v>15454</v>
      </c>
      <c r="D35" s="11">
        <v>99999</v>
      </c>
      <c r="E35" s="11">
        <v>100498</v>
      </c>
      <c r="F35" s="11">
        <v>15454</v>
      </c>
      <c r="G35" s="11">
        <v>115952</v>
      </c>
      <c r="P35" s="42"/>
      <c r="Q35" s="42"/>
      <c r="R35" s="42"/>
      <c r="S35" s="42"/>
      <c r="T35" s="42"/>
      <c r="U35" s="42"/>
    </row>
    <row r="36" spans="1:21" x14ac:dyDescent="0.2">
      <c r="A36" s="10"/>
      <c r="B36" s="11"/>
      <c r="C36" s="11"/>
      <c r="D36" s="12"/>
      <c r="E36" s="12"/>
      <c r="F36" s="13"/>
      <c r="G36" s="14"/>
      <c r="P36" s="42"/>
      <c r="Q36" s="42"/>
      <c r="R36" s="42"/>
      <c r="S36" s="42"/>
      <c r="T36" s="42"/>
      <c r="U36" s="42"/>
    </row>
    <row r="37" spans="1:21" x14ac:dyDescent="0.2">
      <c r="A37" s="10" t="s">
        <v>60</v>
      </c>
      <c r="B37" s="14">
        <v>8544</v>
      </c>
      <c r="C37" s="14">
        <v>1908</v>
      </c>
      <c r="D37" s="11">
        <v>10452</v>
      </c>
      <c r="E37" s="11">
        <v>8544</v>
      </c>
      <c r="F37" s="11">
        <v>1908</v>
      </c>
      <c r="G37" s="14">
        <v>10452</v>
      </c>
      <c r="P37" s="42"/>
      <c r="Q37" s="42"/>
      <c r="R37" s="42"/>
      <c r="S37" s="42"/>
      <c r="T37" s="42"/>
      <c r="U37" s="42"/>
    </row>
    <row r="38" spans="1:21" x14ac:dyDescent="0.2">
      <c r="A38" s="10"/>
      <c r="B38" s="11"/>
      <c r="C38" s="11"/>
      <c r="D38" s="12"/>
      <c r="E38" s="12"/>
      <c r="F38" s="13"/>
      <c r="G38" s="14"/>
      <c r="P38" s="42"/>
      <c r="Q38" s="42"/>
      <c r="R38" s="42"/>
      <c r="S38" s="42"/>
      <c r="T38" s="42"/>
      <c r="U38" s="42"/>
    </row>
    <row r="39" spans="1:21" x14ac:dyDescent="0.2">
      <c r="A39" s="5" t="s">
        <v>22</v>
      </c>
      <c r="B39" s="7">
        <v>9186</v>
      </c>
      <c r="C39" s="7">
        <v>0</v>
      </c>
      <c r="D39" s="8">
        <v>9186</v>
      </c>
      <c r="E39" s="8">
        <v>9186</v>
      </c>
      <c r="F39" s="8">
        <v>0</v>
      </c>
      <c r="G39" s="7">
        <v>9186</v>
      </c>
      <c r="P39" s="42"/>
      <c r="Q39" s="42"/>
      <c r="R39" s="42"/>
      <c r="S39" s="42"/>
      <c r="T39" s="42"/>
      <c r="U39" s="42"/>
    </row>
    <row r="40" spans="1:21" x14ac:dyDescent="0.2">
      <c r="A40" s="5" t="s">
        <v>23</v>
      </c>
      <c r="B40" s="7">
        <v>22800</v>
      </c>
      <c r="C40" s="7">
        <v>0</v>
      </c>
      <c r="D40" s="8">
        <v>22800</v>
      </c>
      <c r="E40" s="8">
        <v>22800</v>
      </c>
      <c r="F40" s="8">
        <v>0</v>
      </c>
      <c r="G40" s="7">
        <v>22800</v>
      </c>
      <c r="P40" s="42"/>
      <c r="Q40" s="42"/>
      <c r="R40" s="42"/>
      <c r="S40" s="42"/>
      <c r="T40" s="42"/>
      <c r="U40" s="42"/>
    </row>
    <row r="41" spans="1:21" x14ac:dyDescent="0.2">
      <c r="A41" s="5" t="s">
        <v>24</v>
      </c>
      <c r="B41" s="7">
        <v>55886</v>
      </c>
      <c r="C41" s="7">
        <v>0</v>
      </c>
      <c r="D41" s="8">
        <v>55886</v>
      </c>
      <c r="E41" s="8">
        <v>55886</v>
      </c>
      <c r="F41" s="8">
        <v>0</v>
      </c>
      <c r="G41" s="7">
        <v>55886</v>
      </c>
      <c r="P41" s="42"/>
      <c r="Q41" s="42"/>
      <c r="R41" s="42"/>
      <c r="S41" s="42"/>
      <c r="T41" s="42"/>
      <c r="U41" s="42"/>
    </row>
    <row r="42" spans="1:21" x14ac:dyDescent="0.2">
      <c r="A42" s="5" t="s">
        <v>25</v>
      </c>
      <c r="B42" s="7">
        <v>13063</v>
      </c>
      <c r="C42" s="7">
        <v>0</v>
      </c>
      <c r="D42" s="8">
        <v>13063</v>
      </c>
      <c r="E42" s="8">
        <v>13063</v>
      </c>
      <c r="F42" s="8">
        <v>0</v>
      </c>
      <c r="G42" s="7">
        <v>13063</v>
      </c>
      <c r="P42" s="42"/>
      <c r="Q42" s="42"/>
      <c r="R42" s="42"/>
      <c r="S42" s="42"/>
      <c r="T42" s="42"/>
      <c r="U42" s="42"/>
    </row>
    <row r="43" spans="1:21" x14ac:dyDescent="0.2">
      <c r="A43" s="5" t="s">
        <v>26</v>
      </c>
      <c r="B43" s="7">
        <v>277263</v>
      </c>
      <c r="C43" s="7">
        <v>0</v>
      </c>
      <c r="D43" s="8">
        <v>277263</v>
      </c>
      <c r="E43" s="8">
        <v>277263</v>
      </c>
      <c r="F43" s="8">
        <v>0</v>
      </c>
      <c r="G43" s="7">
        <v>277263</v>
      </c>
      <c r="P43" s="42"/>
      <c r="Q43" s="42"/>
      <c r="R43" s="42"/>
      <c r="S43" s="42"/>
      <c r="T43" s="42"/>
      <c r="U43" s="42"/>
    </row>
    <row r="44" spans="1:21" x14ac:dyDescent="0.2">
      <c r="A44" s="5" t="s">
        <v>27</v>
      </c>
      <c r="B44" s="7">
        <v>9782</v>
      </c>
      <c r="C44" s="7">
        <v>0</v>
      </c>
      <c r="D44" s="8">
        <v>9782</v>
      </c>
      <c r="E44" s="8">
        <v>9782</v>
      </c>
      <c r="F44" s="8">
        <v>0</v>
      </c>
      <c r="G44" s="7">
        <v>9782</v>
      </c>
      <c r="P44" s="42"/>
      <c r="Q44" s="42"/>
      <c r="R44" s="42"/>
      <c r="S44" s="42"/>
      <c r="T44" s="42"/>
      <c r="U44" s="42"/>
    </row>
    <row r="45" spans="1:21" x14ac:dyDescent="0.2">
      <c r="A45" s="5" t="s">
        <v>28</v>
      </c>
      <c r="B45" s="7">
        <v>9164</v>
      </c>
      <c r="C45" s="7">
        <v>0</v>
      </c>
      <c r="D45" s="8">
        <v>9164</v>
      </c>
      <c r="E45" s="8">
        <v>9164</v>
      </c>
      <c r="F45" s="8">
        <v>0</v>
      </c>
      <c r="G45" s="7">
        <v>9164</v>
      </c>
      <c r="P45" s="42"/>
      <c r="Q45" s="42"/>
      <c r="R45" s="42"/>
      <c r="S45" s="42"/>
      <c r="T45" s="42"/>
      <c r="U45" s="42"/>
    </row>
    <row r="46" spans="1:21" x14ac:dyDescent="0.2">
      <c r="A46" s="5" t="s">
        <v>29</v>
      </c>
      <c r="B46" s="7">
        <v>3251</v>
      </c>
      <c r="C46" s="7">
        <v>0</v>
      </c>
      <c r="D46" s="8">
        <v>3251</v>
      </c>
      <c r="E46" s="8">
        <v>3251</v>
      </c>
      <c r="F46" s="8">
        <v>0</v>
      </c>
      <c r="G46" s="7">
        <v>3251</v>
      </c>
      <c r="P46" s="42"/>
      <c r="Q46" s="42"/>
      <c r="R46" s="42"/>
      <c r="S46" s="42"/>
      <c r="T46" s="42"/>
      <c r="U46" s="42"/>
    </row>
    <row r="47" spans="1:21" x14ac:dyDescent="0.2">
      <c r="A47" s="5" t="s">
        <v>30</v>
      </c>
      <c r="B47" s="7">
        <v>35886</v>
      </c>
      <c r="C47" s="7">
        <v>0</v>
      </c>
      <c r="D47" s="8">
        <v>35886</v>
      </c>
      <c r="E47" s="8">
        <v>35886</v>
      </c>
      <c r="F47" s="8">
        <v>0</v>
      </c>
      <c r="G47" s="7">
        <v>35886</v>
      </c>
      <c r="P47" s="42"/>
      <c r="Q47" s="42"/>
      <c r="R47" s="42"/>
      <c r="S47" s="42"/>
      <c r="T47" s="42"/>
      <c r="U47" s="42"/>
    </row>
    <row r="48" spans="1:21" x14ac:dyDescent="0.2">
      <c r="A48" s="10" t="s">
        <v>61</v>
      </c>
      <c r="B48" s="11">
        <v>436281</v>
      </c>
      <c r="C48" s="11">
        <v>0</v>
      </c>
      <c r="D48" s="11">
        <v>436281</v>
      </c>
      <c r="E48" s="11">
        <v>436281</v>
      </c>
      <c r="F48" s="11">
        <v>0</v>
      </c>
      <c r="G48" s="11">
        <v>436281</v>
      </c>
      <c r="P48" s="42"/>
      <c r="Q48" s="42"/>
      <c r="R48" s="42"/>
      <c r="S48" s="42"/>
      <c r="T48" s="42"/>
      <c r="U48" s="42"/>
    </row>
    <row r="49" spans="1:21" x14ac:dyDescent="0.2">
      <c r="A49" s="10"/>
      <c r="B49" s="11"/>
      <c r="C49" s="11"/>
      <c r="D49" s="11"/>
      <c r="E49" s="12"/>
      <c r="F49" s="13"/>
      <c r="G49" s="14"/>
      <c r="P49" s="42"/>
      <c r="Q49" s="42"/>
      <c r="R49" s="42"/>
      <c r="S49" s="42"/>
      <c r="T49" s="42"/>
      <c r="U49" s="42"/>
    </row>
    <row r="50" spans="1:21" x14ac:dyDescent="0.2">
      <c r="A50" s="10" t="s">
        <v>62</v>
      </c>
      <c r="B50" s="14">
        <v>8676</v>
      </c>
      <c r="C50" s="14">
        <v>3719</v>
      </c>
      <c r="D50" s="11">
        <v>12395</v>
      </c>
      <c r="E50" s="11">
        <v>8676</v>
      </c>
      <c r="F50" s="11">
        <v>3719</v>
      </c>
      <c r="G50" s="14">
        <v>12395</v>
      </c>
      <c r="P50" s="42"/>
      <c r="Q50" s="42"/>
      <c r="R50" s="42"/>
      <c r="S50" s="42"/>
      <c r="T50" s="42"/>
      <c r="U50" s="42"/>
    </row>
    <row r="51" spans="1:21" x14ac:dyDescent="0.2">
      <c r="A51" s="10"/>
      <c r="B51" s="11"/>
      <c r="C51" s="11"/>
      <c r="D51" s="11"/>
      <c r="E51" s="12"/>
      <c r="F51" s="13"/>
      <c r="G51" s="14"/>
      <c r="P51" s="42"/>
      <c r="Q51" s="42"/>
      <c r="R51" s="42"/>
      <c r="S51" s="42"/>
      <c r="T51" s="42"/>
      <c r="U51" s="42"/>
    </row>
    <row r="52" spans="1:21" x14ac:dyDescent="0.2">
      <c r="A52" s="5" t="s">
        <v>31</v>
      </c>
      <c r="B52" s="7">
        <v>44752</v>
      </c>
      <c r="C52" s="7">
        <v>301</v>
      </c>
      <c r="D52" s="8">
        <v>45053</v>
      </c>
      <c r="E52" s="8">
        <v>44752</v>
      </c>
      <c r="F52" s="8">
        <v>301</v>
      </c>
      <c r="G52" s="7">
        <v>45053</v>
      </c>
      <c r="P52" s="42"/>
      <c r="Q52" s="42"/>
      <c r="R52" s="42"/>
      <c r="S52" s="42"/>
      <c r="T52" s="42"/>
      <c r="U52" s="42"/>
    </row>
    <row r="53" spans="1:21" x14ac:dyDescent="0.2">
      <c r="A53" s="5" t="s">
        <v>32</v>
      </c>
      <c r="B53" s="7">
        <v>27822</v>
      </c>
      <c r="C53" s="7">
        <v>5189</v>
      </c>
      <c r="D53" s="8">
        <v>33011</v>
      </c>
      <c r="E53" s="8">
        <v>27822</v>
      </c>
      <c r="F53" s="8">
        <v>5189</v>
      </c>
      <c r="G53" s="7">
        <v>33011</v>
      </c>
      <c r="P53" s="42"/>
      <c r="Q53" s="42"/>
      <c r="R53" s="42"/>
      <c r="S53" s="42"/>
      <c r="T53" s="42"/>
      <c r="U53" s="42"/>
    </row>
    <row r="54" spans="1:21" x14ac:dyDescent="0.2">
      <c r="A54" s="5" t="s">
        <v>33</v>
      </c>
      <c r="B54" s="7">
        <v>41190</v>
      </c>
      <c r="C54" s="7">
        <v>3371</v>
      </c>
      <c r="D54" s="8">
        <v>44561</v>
      </c>
      <c r="E54" s="8">
        <v>41190</v>
      </c>
      <c r="F54" s="8">
        <v>3371</v>
      </c>
      <c r="G54" s="7">
        <v>44561</v>
      </c>
      <c r="P54" s="42"/>
      <c r="Q54" s="42"/>
      <c r="R54" s="42"/>
      <c r="S54" s="42"/>
      <c r="T54" s="42"/>
      <c r="U54" s="42"/>
    </row>
    <row r="55" spans="1:21" x14ac:dyDescent="0.2">
      <c r="A55" s="5" t="s">
        <v>34</v>
      </c>
      <c r="B55" s="7">
        <v>39465</v>
      </c>
      <c r="C55" s="7">
        <v>2328</v>
      </c>
      <c r="D55" s="8">
        <v>41793</v>
      </c>
      <c r="E55" s="8">
        <v>39465</v>
      </c>
      <c r="F55" s="8">
        <v>2328</v>
      </c>
      <c r="G55" s="7">
        <v>41793</v>
      </c>
      <c r="P55" s="42"/>
      <c r="Q55" s="42"/>
      <c r="R55" s="42"/>
      <c r="S55" s="42"/>
      <c r="T55" s="42"/>
      <c r="U55" s="42"/>
    </row>
    <row r="56" spans="1:21" x14ac:dyDescent="0.2">
      <c r="A56" s="5" t="s">
        <v>35</v>
      </c>
      <c r="B56" s="7">
        <v>20147</v>
      </c>
      <c r="C56" s="7">
        <v>5457</v>
      </c>
      <c r="D56" s="8">
        <v>25604</v>
      </c>
      <c r="E56" s="8">
        <v>20147</v>
      </c>
      <c r="F56" s="8">
        <v>5457</v>
      </c>
      <c r="G56" s="7">
        <v>25604</v>
      </c>
      <c r="P56" s="42"/>
      <c r="Q56" s="42"/>
      <c r="R56" s="42"/>
      <c r="S56" s="42"/>
      <c r="T56" s="42"/>
      <c r="U56" s="42"/>
    </row>
    <row r="57" spans="1:21" x14ac:dyDescent="0.2">
      <c r="A57" s="10" t="s">
        <v>63</v>
      </c>
      <c r="B57" s="11">
        <v>173376</v>
      </c>
      <c r="C57" s="11">
        <v>16646</v>
      </c>
      <c r="D57" s="11">
        <v>190022</v>
      </c>
      <c r="E57" s="11">
        <v>173376</v>
      </c>
      <c r="F57" s="11">
        <v>16646</v>
      </c>
      <c r="G57" s="11">
        <v>190022</v>
      </c>
      <c r="P57" s="42"/>
      <c r="Q57" s="42"/>
      <c r="R57" s="42"/>
      <c r="S57" s="42"/>
      <c r="T57" s="42"/>
      <c r="U57" s="42"/>
    </row>
    <row r="58" spans="1:21" x14ac:dyDescent="0.2">
      <c r="A58" s="10"/>
      <c r="B58" s="11"/>
      <c r="C58" s="11"/>
      <c r="D58" s="12"/>
      <c r="E58" s="12"/>
      <c r="F58" s="13"/>
      <c r="G58" s="14"/>
      <c r="P58" s="42"/>
      <c r="Q58" s="42"/>
      <c r="R58" s="42"/>
      <c r="S58" s="42"/>
      <c r="T58" s="42"/>
      <c r="U58" s="42"/>
    </row>
    <row r="59" spans="1:21" x14ac:dyDescent="0.2">
      <c r="A59" s="5" t="s">
        <v>36</v>
      </c>
      <c r="B59" s="7">
        <v>53899</v>
      </c>
      <c r="C59" s="7">
        <v>544</v>
      </c>
      <c r="D59" s="8">
        <v>54443</v>
      </c>
      <c r="E59" s="8">
        <v>53899</v>
      </c>
      <c r="F59" s="8">
        <v>544</v>
      </c>
      <c r="G59" s="7">
        <v>54443</v>
      </c>
      <c r="P59" s="42"/>
      <c r="Q59" s="42"/>
      <c r="R59" s="42"/>
      <c r="S59" s="42"/>
      <c r="T59" s="42"/>
      <c r="U59" s="42"/>
    </row>
    <row r="60" spans="1:21" x14ac:dyDescent="0.2">
      <c r="A60" s="5" t="s">
        <v>37</v>
      </c>
      <c r="B60" s="7">
        <v>85848</v>
      </c>
      <c r="C60" s="7">
        <v>0</v>
      </c>
      <c r="D60" s="8">
        <v>85848</v>
      </c>
      <c r="E60" s="8">
        <v>85848</v>
      </c>
      <c r="F60" s="8">
        <v>0</v>
      </c>
      <c r="G60" s="7">
        <v>85848</v>
      </c>
      <c r="P60" s="42"/>
      <c r="Q60" s="42"/>
      <c r="R60" s="42"/>
      <c r="S60" s="42"/>
      <c r="T60" s="42"/>
      <c r="U60" s="42"/>
    </row>
    <row r="61" spans="1:21" x14ac:dyDescent="0.2">
      <c r="A61" s="5" t="s">
        <v>38</v>
      </c>
      <c r="B61" s="7">
        <v>231742</v>
      </c>
      <c r="C61" s="7">
        <v>929</v>
      </c>
      <c r="D61" s="8">
        <v>232671</v>
      </c>
      <c r="E61" s="8">
        <v>231742</v>
      </c>
      <c r="F61" s="8">
        <v>929</v>
      </c>
      <c r="G61" s="7">
        <v>232671</v>
      </c>
      <c r="P61" s="42"/>
      <c r="Q61" s="42"/>
      <c r="R61" s="42"/>
      <c r="S61" s="42"/>
      <c r="T61" s="42"/>
      <c r="U61" s="42"/>
    </row>
    <row r="62" spans="1:21" x14ac:dyDescent="0.2">
      <c r="A62" s="10" t="s">
        <v>64</v>
      </c>
      <c r="B62" s="11">
        <v>371489</v>
      </c>
      <c r="C62" s="11">
        <v>1473</v>
      </c>
      <c r="D62" s="11">
        <v>372962</v>
      </c>
      <c r="E62" s="11">
        <v>371489</v>
      </c>
      <c r="F62" s="11">
        <v>1473</v>
      </c>
      <c r="G62" s="11">
        <v>372962</v>
      </c>
      <c r="P62" s="42"/>
      <c r="Q62" s="42"/>
      <c r="R62" s="42"/>
      <c r="S62" s="42"/>
      <c r="T62" s="42"/>
      <c r="U62" s="42"/>
    </row>
    <row r="63" spans="1:21" x14ac:dyDescent="0.2">
      <c r="A63" s="10"/>
      <c r="B63" s="11"/>
      <c r="C63" s="11"/>
      <c r="D63" s="11"/>
      <c r="E63" s="12"/>
      <c r="F63" s="13"/>
      <c r="G63" s="14"/>
      <c r="P63" s="42"/>
      <c r="Q63" s="42"/>
      <c r="R63" s="42"/>
      <c r="S63" s="42"/>
      <c r="T63" s="42"/>
      <c r="U63" s="42"/>
    </row>
    <row r="64" spans="1:21" x14ac:dyDescent="0.2">
      <c r="A64" s="10" t="s">
        <v>65</v>
      </c>
      <c r="B64" s="14">
        <v>74464</v>
      </c>
      <c r="C64" s="14">
        <v>37260</v>
      </c>
      <c r="D64" s="11">
        <v>111724</v>
      </c>
      <c r="E64" s="11">
        <v>74464</v>
      </c>
      <c r="F64" s="11">
        <v>37260</v>
      </c>
      <c r="G64" s="14">
        <v>111724</v>
      </c>
      <c r="P64" s="42"/>
      <c r="Q64" s="42"/>
      <c r="R64" s="42"/>
      <c r="S64" s="42"/>
      <c r="T64" s="42"/>
      <c r="U64" s="42"/>
    </row>
    <row r="65" spans="1:21" x14ac:dyDescent="0.2">
      <c r="A65" s="10"/>
      <c r="B65" s="11"/>
      <c r="C65" s="11"/>
      <c r="D65" s="11"/>
      <c r="E65" s="12"/>
      <c r="F65" s="13"/>
      <c r="G65" s="14"/>
      <c r="P65" s="42"/>
      <c r="Q65" s="42"/>
      <c r="R65" s="42"/>
      <c r="S65" s="42"/>
      <c r="T65" s="42"/>
      <c r="U65" s="42"/>
    </row>
    <row r="66" spans="1:21" x14ac:dyDescent="0.2">
      <c r="A66" s="5" t="s">
        <v>39</v>
      </c>
      <c r="B66" s="7">
        <v>319207</v>
      </c>
      <c r="C66" s="7">
        <v>6526</v>
      </c>
      <c r="D66" s="8">
        <v>325733</v>
      </c>
      <c r="E66" s="8">
        <v>319207</v>
      </c>
      <c r="F66" s="8">
        <v>6526</v>
      </c>
      <c r="G66" s="7">
        <v>325733</v>
      </c>
      <c r="P66" s="42"/>
      <c r="Q66" s="42"/>
      <c r="R66" s="42"/>
      <c r="S66" s="42"/>
      <c r="T66" s="42"/>
      <c r="U66" s="42"/>
    </row>
    <row r="67" spans="1:21" x14ac:dyDescent="0.2">
      <c r="A67" s="5" t="s">
        <v>40</v>
      </c>
      <c r="B67" s="7">
        <v>277986</v>
      </c>
      <c r="C67" s="7">
        <v>19189</v>
      </c>
      <c r="D67" s="8">
        <v>297175</v>
      </c>
      <c r="E67" s="8">
        <v>277986</v>
      </c>
      <c r="F67" s="8">
        <v>19189</v>
      </c>
      <c r="G67" s="7">
        <v>297175</v>
      </c>
      <c r="P67" s="42"/>
      <c r="Q67" s="42"/>
      <c r="R67" s="42"/>
      <c r="S67" s="42"/>
      <c r="T67" s="42"/>
      <c r="U67" s="42"/>
    </row>
    <row r="68" spans="1:21" x14ac:dyDescent="0.2">
      <c r="A68" s="10" t="s">
        <v>66</v>
      </c>
      <c r="B68" s="11">
        <v>597193</v>
      </c>
      <c r="C68" s="11">
        <v>25715</v>
      </c>
      <c r="D68" s="11">
        <v>622908</v>
      </c>
      <c r="E68" s="11">
        <v>597193</v>
      </c>
      <c r="F68" s="11">
        <v>25715</v>
      </c>
      <c r="G68" s="11">
        <v>622908</v>
      </c>
      <c r="P68" s="42"/>
      <c r="Q68" s="42"/>
      <c r="R68" s="42"/>
      <c r="S68" s="42"/>
      <c r="T68" s="42"/>
      <c r="U68" s="42"/>
    </row>
    <row r="69" spans="1:21" x14ac:dyDescent="0.2">
      <c r="A69" s="10"/>
      <c r="B69" s="11"/>
      <c r="C69" s="11"/>
      <c r="D69" s="11"/>
      <c r="E69" s="12"/>
      <c r="F69" s="13"/>
      <c r="G69" s="14"/>
      <c r="P69" s="42"/>
      <c r="Q69" s="42"/>
      <c r="R69" s="42"/>
      <c r="S69" s="42"/>
      <c r="T69" s="42"/>
      <c r="U69" s="42"/>
    </row>
    <row r="70" spans="1:21" x14ac:dyDescent="0.2">
      <c r="A70" s="5" t="s">
        <v>41</v>
      </c>
      <c r="B70" s="7">
        <v>127925</v>
      </c>
      <c r="C70" s="7">
        <v>369</v>
      </c>
      <c r="D70" s="8">
        <v>128294</v>
      </c>
      <c r="E70" s="8">
        <v>127925</v>
      </c>
      <c r="F70" s="8">
        <v>369</v>
      </c>
      <c r="G70" s="7">
        <v>128294</v>
      </c>
      <c r="P70" s="42"/>
      <c r="Q70" s="42"/>
      <c r="R70" s="42"/>
      <c r="S70" s="42"/>
      <c r="T70" s="42"/>
      <c r="U70" s="42"/>
    </row>
    <row r="71" spans="1:21" x14ac:dyDescent="0.2">
      <c r="A71" s="5" t="s">
        <v>42</v>
      </c>
      <c r="B71" s="7">
        <v>43155</v>
      </c>
      <c r="C71" s="7">
        <v>2331</v>
      </c>
      <c r="D71" s="8">
        <v>45486</v>
      </c>
      <c r="E71" s="8">
        <v>43155</v>
      </c>
      <c r="F71" s="8">
        <v>2331</v>
      </c>
      <c r="G71" s="7">
        <v>45486</v>
      </c>
      <c r="P71" s="42"/>
      <c r="Q71" s="42"/>
      <c r="R71" s="42"/>
      <c r="S71" s="42"/>
      <c r="T71" s="42"/>
      <c r="U71" s="42"/>
    </row>
    <row r="72" spans="1:21" x14ac:dyDescent="0.2">
      <c r="A72" s="5" t="s">
        <v>43</v>
      </c>
      <c r="B72" s="7">
        <v>54584</v>
      </c>
      <c r="C72" s="7">
        <v>690</v>
      </c>
      <c r="D72" s="8">
        <v>55274</v>
      </c>
      <c r="E72" s="8">
        <v>54584</v>
      </c>
      <c r="F72" s="8">
        <v>690</v>
      </c>
      <c r="G72" s="7">
        <v>55274</v>
      </c>
      <c r="P72" s="42"/>
      <c r="Q72" s="42"/>
      <c r="R72" s="42"/>
      <c r="S72" s="42"/>
      <c r="T72" s="42"/>
      <c r="U72" s="42"/>
    </row>
    <row r="73" spans="1:21" x14ac:dyDescent="0.2">
      <c r="A73" s="5" t="s">
        <v>44</v>
      </c>
      <c r="B73" s="7">
        <v>55316</v>
      </c>
      <c r="C73" s="7">
        <v>2058</v>
      </c>
      <c r="D73" s="8">
        <v>57374</v>
      </c>
      <c r="E73" s="8">
        <v>55316</v>
      </c>
      <c r="F73" s="8">
        <v>2058</v>
      </c>
      <c r="G73" s="7">
        <v>57374</v>
      </c>
      <c r="P73" s="42"/>
      <c r="Q73" s="42"/>
      <c r="R73" s="42"/>
      <c r="S73" s="42"/>
      <c r="T73" s="42"/>
      <c r="U73" s="42"/>
    </row>
    <row r="74" spans="1:21" x14ac:dyDescent="0.2">
      <c r="A74" s="5" t="s">
        <v>45</v>
      </c>
      <c r="B74" s="7">
        <v>72901</v>
      </c>
      <c r="C74" s="7">
        <v>3660</v>
      </c>
      <c r="D74" s="8">
        <v>76561</v>
      </c>
      <c r="E74" s="8">
        <v>72901</v>
      </c>
      <c r="F74" s="8">
        <v>3660</v>
      </c>
      <c r="G74" s="7">
        <v>76561</v>
      </c>
      <c r="P74" s="42"/>
      <c r="Q74" s="42"/>
      <c r="R74" s="42"/>
      <c r="S74" s="42"/>
      <c r="T74" s="42"/>
      <c r="U74" s="42"/>
    </row>
    <row r="75" spans="1:21" x14ac:dyDescent="0.2">
      <c r="A75" s="5" t="s">
        <v>46</v>
      </c>
      <c r="B75" s="7">
        <v>35934</v>
      </c>
      <c r="C75" s="7">
        <v>2835</v>
      </c>
      <c r="D75" s="8">
        <v>38769</v>
      </c>
      <c r="E75" s="8">
        <v>24551</v>
      </c>
      <c r="F75" s="8">
        <v>1300</v>
      </c>
      <c r="G75" s="7">
        <v>25851</v>
      </c>
      <c r="P75" s="42"/>
      <c r="Q75" s="42"/>
      <c r="R75" s="42"/>
      <c r="S75" s="42"/>
      <c r="T75" s="42"/>
      <c r="U75" s="42"/>
    </row>
    <row r="76" spans="1:21" x14ac:dyDescent="0.2">
      <c r="A76" s="5" t="s">
        <v>47</v>
      </c>
      <c r="B76" s="7">
        <v>104267</v>
      </c>
      <c r="C76" s="7">
        <v>2723</v>
      </c>
      <c r="D76" s="8">
        <v>106990</v>
      </c>
      <c r="E76" s="8">
        <v>104267</v>
      </c>
      <c r="F76" s="8">
        <v>2723</v>
      </c>
      <c r="G76" s="7">
        <v>106990</v>
      </c>
      <c r="P76" s="42"/>
      <c r="Q76" s="42"/>
      <c r="R76" s="42"/>
      <c r="S76" s="42"/>
      <c r="T76" s="42"/>
      <c r="U76" s="42"/>
    </row>
    <row r="77" spans="1:21" x14ac:dyDescent="0.2">
      <c r="A77" s="5" t="s">
        <v>48</v>
      </c>
      <c r="B77" s="7">
        <v>112168</v>
      </c>
      <c r="C77" s="7">
        <v>2657</v>
      </c>
      <c r="D77" s="8">
        <v>114825</v>
      </c>
      <c r="E77" s="8">
        <v>112168</v>
      </c>
      <c r="F77" s="8">
        <v>2657</v>
      </c>
      <c r="G77" s="7">
        <v>114825</v>
      </c>
      <c r="P77" s="42"/>
      <c r="Q77" s="42"/>
      <c r="R77" s="42"/>
      <c r="S77" s="42"/>
      <c r="T77" s="42"/>
      <c r="U77" s="42"/>
    </row>
    <row r="78" spans="1:21" x14ac:dyDescent="0.2">
      <c r="A78" s="10" t="s">
        <v>67</v>
      </c>
      <c r="B78" s="11">
        <v>606250</v>
      </c>
      <c r="C78" s="11">
        <v>17323</v>
      </c>
      <c r="D78" s="11">
        <v>623573</v>
      </c>
      <c r="E78" s="11">
        <v>594867</v>
      </c>
      <c r="F78" s="11">
        <v>15788</v>
      </c>
      <c r="G78" s="11">
        <v>610655</v>
      </c>
      <c r="P78" s="42"/>
      <c r="Q78" s="42"/>
      <c r="R78" s="42"/>
      <c r="S78" s="42"/>
      <c r="T78" s="42"/>
      <c r="U78" s="42"/>
    </row>
    <row r="79" spans="1:21" x14ac:dyDescent="0.2">
      <c r="A79" s="10"/>
      <c r="B79" s="11"/>
      <c r="C79" s="12"/>
      <c r="D79" s="11"/>
      <c r="E79" s="12"/>
      <c r="F79" s="13"/>
      <c r="G79" s="14"/>
      <c r="P79" s="42"/>
      <c r="Q79" s="42"/>
      <c r="R79" s="42"/>
      <c r="S79" s="42"/>
      <c r="T79" s="42"/>
      <c r="U79" s="42"/>
    </row>
    <row r="80" spans="1:21" x14ac:dyDescent="0.2">
      <c r="A80" s="5" t="s">
        <v>49</v>
      </c>
      <c r="B80" s="7">
        <v>12067</v>
      </c>
      <c r="C80" s="7">
        <v>0</v>
      </c>
      <c r="D80" s="8">
        <v>12067</v>
      </c>
      <c r="E80" s="8">
        <v>12067</v>
      </c>
      <c r="F80" s="8">
        <v>0</v>
      </c>
      <c r="G80" s="7">
        <v>12067</v>
      </c>
      <c r="P80" s="42"/>
      <c r="Q80" s="42"/>
      <c r="R80" s="42"/>
      <c r="S80" s="42"/>
      <c r="T80" s="42"/>
      <c r="U80" s="42"/>
    </row>
    <row r="81" spans="1:21" x14ac:dyDescent="0.2">
      <c r="A81" s="5" t="s">
        <v>50</v>
      </c>
      <c r="B81" s="7">
        <v>25788</v>
      </c>
      <c r="C81" s="7">
        <v>0</v>
      </c>
      <c r="D81" s="8">
        <v>25788</v>
      </c>
      <c r="E81" s="8">
        <v>17978</v>
      </c>
      <c r="F81" s="8">
        <v>0</v>
      </c>
      <c r="G81" s="7">
        <v>17978</v>
      </c>
      <c r="P81" s="42"/>
      <c r="Q81" s="42"/>
      <c r="R81" s="42"/>
      <c r="S81" s="42"/>
      <c r="T81" s="42"/>
      <c r="U81" s="42"/>
    </row>
    <row r="82" spans="1:21" x14ac:dyDescent="0.2">
      <c r="A82" s="10" t="s">
        <v>68</v>
      </c>
      <c r="B82" s="11">
        <v>37855</v>
      </c>
      <c r="C82" s="11">
        <v>0</v>
      </c>
      <c r="D82" s="11">
        <v>37855</v>
      </c>
      <c r="E82" s="11">
        <v>30045</v>
      </c>
      <c r="F82" s="11">
        <v>0</v>
      </c>
      <c r="G82" s="11">
        <v>30045</v>
      </c>
      <c r="P82" s="42"/>
      <c r="Q82" s="42"/>
      <c r="R82" s="42"/>
      <c r="S82" s="42"/>
      <c r="T82" s="42"/>
      <c r="U82" s="42"/>
    </row>
    <row r="83" spans="1:21" x14ac:dyDescent="0.2">
      <c r="A83" s="10"/>
      <c r="B83" s="15"/>
      <c r="C83" s="12"/>
      <c r="D83" s="11"/>
      <c r="E83" s="12"/>
      <c r="F83" s="13"/>
      <c r="G83" s="14"/>
      <c r="P83" s="42"/>
      <c r="Q83" s="42"/>
      <c r="R83" s="42"/>
      <c r="S83" s="42"/>
      <c r="T83" s="42"/>
      <c r="U83" s="42"/>
    </row>
    <row r="84" spans="1:21" ht="13.5" thickBot="1" x14ac:dyDescent="0.25">
      <c r="A84" s="18" t="s">
        <v>51</v>
      </c>
      <c r="B84" s="19">
        <v>2820187</v>
      </c>
      <c r="C84" s="19">
        <v>145370</v>
      </c>
      <c r="D84" s="19">
        <v>2965557</v>
      </c>
      <c r="E84" s="19">
        <v>2778293</v>
      </c>
      <c r="F84" s="19">
        <v>156766</v>
      </c>
      <c r="G84" s="19">
        <v>2935059</v>
      </c>
      <c r="P84" s="42"/>
      <c r="Q84" s="42"/>
      <c r="R84" s="42"/>
      <c r="S84" s="42"/>
      <c r="T84" s="42"/>
      <c r="U84" s="42"/>
    </row>
    <row r="85" spans="1:21" ht="15" x14ac:dyDescent="0.2">
      <c r="A85" s="20"/>
      <c r="G85" s="21"/>
    </row>
  </sheetData>
  <mergeCells count="4">
    <mergeCell ref="A1:G1"/>
    <mergeCell ref="A3:G3"/>
    <mergeCell ref="B5:D5"/>
    <mergeCell ref="E5:G5"/>
  </mergeCells>
  <printOptions horizontalCentered="1"/>
  <pageMargins left="0.23" right="0.19" top="0.59055118110236227" bottom="0.59055118110236227" header="0" footer="0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5"/>
  <sheetViews>
    <sheetView zoomScaleNormal="100" workbookViewId="0">
      <selection activeCell="L9" sqref="L9"/>
    </sheetView>
  </sheetViews>
  <sheetFormatPr baseColWidth="10" defaultColWidth="11.42578125" defaultRowHeight="12.75" x14ac:dyDescent="0.2"/>
  <cols>
    <col min="1" max="1" width="24.85546875" style="2" customWidth="1"/>
    <col min="2" max="2" width="13.5703125" style="2" customWidth="1"/>
    <col min="3" max="3" width="15.140625" style="2" customWidth="1"/>
    <col min="4" max="4" width="13.85546875" style="2" customWidth="1"/>
    <col min="5" max="5" width="13.7109375" style="2" customWidth="1"/>
    <col min="6" max="6" width="14" style="2" customWidth="1"/>
    <col min="7" max="7" width="16" style="2" customWidth="1"/>
    <col min="8" max="16384" width="11.42578125" style="2"/>
  </cols>
  <sheetData>
    <row r="1" spans="1:21" s="1" customFormat="1" ht="18" x14ac:dyDescent="0.25">
      <c r="A1" s="44" t="s">
        <v>0</v>
      </c>
      <c r="B1" s="44"/>
      <c r="C1" s="44"/>
      <c r="D1" s="44"/>
      <c r="E1" s="44"/>
      <c r="F1" s="44"/>
      <c r="G1" s="44"/>
    </row>
    <row r="3" spans="1:21" ht="15" x14ac:dyDescent="0.25">
      <c r="A3" s="45" t="s">
        <v>70</v>
      </c>
      <c r="B3" s="45"/>
      <c r="C3" s="45"/>
      <c r="D3" s="45"/>
      <c r="E3" s="45"/>
      <c r="F3" s="45"/>
      <c r="G3" s="45"/>
    </row>
    <row r="4" spans="1:21" ht="15" thickBot="1" x14ac:dyDescent="0.25">
      <c r="A4" s="3"/>
      <c r="B4" s="3"/>
      <c r="C4" s="3"/>
      <c r="D4" s="3"/>
      <c r="E4" s="3"/>
      <c r="F4" s="3"/>
      <c r="G4" s="3"/>
    </row>
    <row r="5" spans="1:21" s="4" customFormat="1" ht="15" customHeight="1" x14ac:dyDescent="0.2">
      <c r="A5" s="40" t="s">
        <v>1</v>
      </c>
      <c r="B5" s="49" t="s">
        <v>2</v>
      </c>
      <c r="C5" s="47"/>
      <c r="D5" s="48"/>
      <c r="E5" s="49" t="s">
        <v>3</v>
      </c>
      <c r="F5" s="47"/>
      <c r="G5" s="50"/>
    </row>
    <row r="6" spans="1:21" s="4" customFormat="1" ht="28.5" customHeight="1" thickBot="1" x14ac:dyDescent="0.25">
      <c r="A6" s="41" t="s">
        <v>4</v>
      </c>
      <c r="B6" s="38" t="s">
        <v>5</v>
      </c>
      <c r="C6" s="38" t="s">
        <v>6</v>
      </c>
      <c r="D6" s="38" t="s">
        <v>7</v>
      </c>
      <c r="E6" s="38" t="s">
        <v>5</v>
      </c>
      <c r="F6" s="38" t="s">
        <v>6</v>
      </c>
      <c r="G6" s="39" t="s">
        <v>7</v>
      </c>
    </row>
    <row r="7" spans="1:21" x14ac:dyDescent="0.2">
      <c r="A7" s="5" t="s">
        <v>8</v>
      </c>
      <c r="B7" s="22">
        <v>273.89999999999998</v>
      </c>
      <c r="C7" s="23">
        <v>12.036</v>
      </c>
      <c r="D7" s="24">
        <v>285.93599999999998</v>
      </c>
      <c r="E7" s="25">
        <v>13.695</v>
      </c>
      <c r="F7" s="25">
        <v>0.90270000000000006</v>
      </c>
      <c r="G7" s="26">
        <v>14.5977</v>
      </c>
      <c r="P7" s="43"/>
      <c r="Q7" s="43"/>
      <c r="R7" s="43"/>
      <c r="S7" s="43"/>
      <c r="T7" s="43"/>
      <c r="U7" s="43">
        <f t="shared" ref="U7" si="0">G7-N7</f>
        <v>14.5977</v>
      </c>
    </row>
    <row r="8" spans="1:21" x14ac:dyDescent="0.2">
      <c r="A8" s="5" t="s">
        <v>9</v>
      </c>
      <c r="B8" s="23">
        <v>1146.9000000000001</v>
      </c>
      <c r="C8" s="23">
        <v>0.54</v>
      </c>
      <c r="D8" s="24">
        <v>1147.44</v>
      </c>
      <c r="E8" s="24">
        <v>26.464199999999998</v>
      </c>
      <c r="F8" s="24">
        <v>5.8594499999999998</v>
      </c>
      <c r="G8" s="23">
        <v>32.323650000000001</v>
      </c>
      <c r="P8" s="43"/>
      <c r="Q8" s="43"/>
      <c r="R8" s="43"/>
      <c r="S8" s="43"/>
      <c r="T8" s="43"/>
      <c r="U8" s="43">
        <f t="shared" ref="U8:U71" si="1">G8-N8</f>
        <v>32.323650000000001</v>
      </c>
    </row>
    <row r="9" spans="1:21" x14ac:dyDescent="0.2">
      <c r="A9" s="5" t="s">
        <v>10</v>
      </c>
      <c r="B9" s="23">
        <v>1146.9000000000001</v>
      </c>
      <c r="C9" s="23">
        <v>0.54</v>
      </c>
      <c r="D9" s="24">
        <v>1147.44</v>
      </c>
      <c r="E9" s="24">
        <v>57.344999999999999</v>
      </c>
      <c r="F9" s="24">
        <v>4.0500000000000001E-2</v>
      </c>
      <c r="G9" s="23">
        <v>57.3855</v>
      </c>
      <c r="P9" s="43"/>
      <c r="Q9" s="43"/>
      <c r="R9" s="43"/>
      <c r="S9" s="43"/>
      <c r="T9" s="43"/>
      <c r="U9" s="43">
        <f t="shared" si="1"/>
        <v>57.3855</v>
      </c>
    </row>
    <row r="10" spans="1:21" x14ac:dyDescent="0.2">
      <c r="A10" s="5" t="s">
        <v>11</v>
      </c>
      <c r="B10" s="23">
        <v>334.11</v>
      </c>
      <c r="C10" s="23">
        <v>0.27600000000000002</v>
      </c>
      <c r="D10" s="24">
        <v>334.38600000000002</v>
      </c>
      <c r="E10" s="24">
        <v>16.705500000000001</v>
      </c>
      <c r="F10" s="24">
        <v>2.07E-2</v>
      </c>
      <c r="G10" s="23">
        <v>16.726200000000002</v>
      </c>
      <c r="P10" s="43"/>
      <c r="Q10" s="43"/>
      <c r="R10" s="43"/>
      <c r="S10" s="43"/>
      <c r="T10" s="43"/>
      <c r="U10" s="43">
        <f t="shared" si="1"/>
        <v>16.726200000000002</v>
      </c>
    </row>
    <row r="11" spans="1:21" x14ac:dyDescent="0.2">
      <c r="A11" s="10" t="s">
        <v>52</v>
      </c>
      <c r="B11" s="27">
        <v>2901.8100000000004</v>
      </c>
      <c r="C11" s="27">
        <v>13.391999999999999</v>
      </c>
      <c r="D11" s="27">
        <v>2915.2019999999998</v>
      </c>
      <c r="E11" s="27">
        <v>114.2097</v>
      </c>
      <c r="F11" s="27">
        <v>6.8233499999999996</v>
      </c>
      <c r="G11" s="27">
        <v>121.03305</v>
      </c>
      <c r="P11" s="43"/>
      <c r="Q11" s="43"/>
      <c r="R11" s="43"/>
      <c r="S11" s="43"/>
      <c r="T11" s="43"/>
      <c r="U11" s="43">
        <f t="shared" si="1"/>
        <v>121.03305</v>
      </c>
    </row>
    <row r="12" spans="1:21" x14ac:dyDescent="0.2">
      <c r="A12" s="10"/>
      <c r="B12" s="27"/>
      <c r="C12" s="28"/>
      <c r="D12" s="27"/>
      <c r="E12" s="28"/>
      <c r="F12" s="29"/>
      <c r="G12" s="30"/>
      <c r="P12" s="43"/>
      <c r="Q12" s="43"/>
      <c r="R12" s="43"/>
      <c r="S12" s="43"/>
      <c r="T12" s="43"/>
      <c r="U12" s="43">
        <f t="shared" si="1"/>
        <v>0</v>
      </c>
    </row>
    <row r="13" spans="1:21" x14ac:dyDescent="0.2">
      <c r="A13" s="10" t="s">
        <v>53</v>
      </c>
      <c r="B13" s="30">
        <v>216.5085</v>
      </c>
      <c r="C13" s="30">
        <v>0</v>
      </c>
      <c r="D13" s="27">
        <v>216.5085</v>
      </c>
      <c r="E13" s="27">
        <v>11.258442000000001</v>
      </c>
      <c r="F13" s="27">
        <v>0</v>
      </c>
      <c r="G13" s="30">
        <v>11.258442000000001</v>
      </c>
      <c r="P13" s="43"/>
      <c r="Q13" s="43"/>
      <c r="R13" s="43"/>
      <c r="S13" s="43"/>
      <c r="T13" s="43"/>
      <c r="U13" s="43">
        <f t="shared" si="1"/>
        <v>11.258442000000001</v>
      </c>
    </row>
    <row r="14" spans="1:21" x14ac:dyDescent="0.2">
      <c r="A14" s="10"/>
      <c r="B14" s="31"/>
      <c r="C14" s="32"/>
      <c r="D14" s="27"/>
      <c r="E14" s="32"/>
      <c r="F14" s="33"/>
      <c r="G14" s="30"/>
      <c r="P14" s="43"/>
      <c r="Q14" s="43"/>
      <c r="R14" s="43"/>
      <c r="S14" s="43"/>
      <c r="T14" s="43"/>
      <c r="U14" s="43">
        <f t="shared" si="1"/>
        <v>0</v>
      </c>
    </row>
    <row r="15" spans="1:21" x14ac:dyDescent="0.2">
      <c r="A15" s="10" t="s">
        <v>54</v>
      </c>
      <c r="B15" s="30">
        <v>72.460120000000003</v>
      </c>
      <c r="C15" s="30">
        <v>54.587799999999994</v>
      </c>
      <c r="D15" s="27">
        <v>127.04792</v>
      </c>
      <c r="E15" s="27">
        <v>1.3898999999999999</v>
      </c>
      <c r="F15" s="27">
        <v>1.0003</v>
      </c>
      <c r="G15" s="30">
        <v>2.3902000000000001</v>
      </c>
      <c r="P15" s="43"/>
      <c r="Q15" s="43"/>
      <c r="R15" s="43"/>
      <c r="S15" s="43"/>
      <c r="T15" s="43"/>
      <c r="U15" s="43">
        <f t="shared" si="1"/>
        <v>2.3902000000000001</v>
      </c>
    </row>
    <row r="16" spans="1:21" x14ac:dyDescent="0.2">
      <c r="A16" s="10"/>
      <c r="B16" s="27"/>
      <c r="C16" s="28"/>
      <c r="D16" s="27"/>
      <c r="E16" s="28"/>
      <c r="F16" s="29"/>
      <c r="G16" s="30"/>
      <c r="P16" s="43"/>
      <c r="Q16" s="43"/>
      <c r="R16" s="43"/>
      <c r="S16" s="43"/>
      <c r="T16" s="43"/>
      <c r="U16" s="43">
        <f t="shared" si="1"/>
        <v>0</v>
      </c>
    </row>
    <row r="17" spans="1:21" x14ac:dyDescent="0.2">
      <c r="A17" s="5" t="s">
        <v>12</v>
      </c>
      <c r="B17" s="23">
        <v>2.0234999999999999</v>
      </c>
      <c r="C17" s="23">
        <v>27.759</v>
      </c>
      <c r="D17" s="24">
        <v>29.782499999999999</v>
      </c>
      <c r="E17" s="24">
        <v>0.4047</v>
      </c>
      <c r="F17" s="24">
        <v>2.1915</v>
      </c>
      <c r="G17" s="23">
        <v>2.5962000000000001</v>
      </c>
      <c r="P17" s="43"/>
      <c r="Q17" s="43"/>
      <c r="R17" s="43"/>
      <c r="S17" s="43"/>
      <c r="T17" s="43"/>
      <c r="U17" s="43">
        <f t="shared" si="1"/>
        <v>2.5962000000000001</v>
      </c>
    </row>
    <row r="18" spans="1:21" x14ac:dyDescent="0.2">
      <c r="A18" s="5" t="s">
        <v>13</v>
      </c>
      <c r="B18" s="23">
        <v>38.840000000000003</v>
      </c>
      <c r="C18" s="23">
        <v>17.708400000000001</v>
      </c>
      <c r="D18" s="24">
        <v>56.548400000000001</v>
      </c>
      <c r="E18" s="24">
        <v>1.1652</v>
      </c>
      <c r="F18" s="24">
        <v>1.4757</v>
      </c>
      <c r="G18" s="23">
        <v>2.6409000000000002</v>
      </c>
      <c r="P18" s="43"/>
      <c r="Q18" s="43"/>
      <c r="R18" s="43"/>
      <c r="S18" s="43"/>
      <c r="T18" s="43"/>
      <c r="U18" s="43">
        <f t="shared" si="1"/>
        <v>2.6409000000000002</v>
      </c>
    </row>
    <row r="19" spans="1:21" x14ac:dyDescent="0.2">
      <c r="A19" s="5" t="s">
        <v>14</v>
      </c>
      <c r="B19" s="23">
        <v>36.901200000000003</v>
      </c>
      <c r="C19" s="23">
        <v>9.0945999999999998</v>
      </c>
      <c r="D19" s="24">
        <v>45.995800000000003</v>
      </c>
      <c r="E19" s="24">
        <v>1.6043999999999998</v>
      </c>
      <c r="F19" s="24">
        <v>0.73739999999999994</v>
      </c>
      <c r="G19" s="23">
        <v>2.3417999999999997</v>
      </c>
      <c r="P19" s="43"/>
      <c r="Q19" s="43"/>
      <c r="R19" s="43"/>
      <c r="S19" s="43"/>
      <c r="T19" s="43"/>
      <c r="U19" s="43">
        <f t="shared" si="1"/>
        <v>2.3417999999999997</v>
      </c>
    </row>
    <row r="20" spans="1:21" x14ac:dyDescent="0.2">
      <c r="A20" s="10" t="s">
        <v>55</v>
      </c>
      <c r="B20" s="27">
        <v>77.764700000000005</v>
      </c>
      <c r="C20" s="27">
        <v>54.561999999999998</v>
      </c>
      <c r="D20" s="27">
        <v>132.32670000000002</v>
      </c>
      <c r="E20" s="27">
        <v>3.1742999999999997</v>
      </c>
      <c r="F20" s="27">
        <v>4.4046000000000003</v>
      </c>
      <c r="G20" s="27">
        <v>7.5788999999999991</v>
      </c>
      <c r="P20" s="43"/>
      <c r="Q20" s="43"/>
      <c r="R20" s="43"/>
      <c r="S20" s="43"/>
      <c r="T20" s="43"/>
      <c r="U20" s="43">
        <f t="shared" si="1"/>
        <v>7.5788999999999991</v>
      </c>
    </row>
    <row r="21" spans="1:21" x14ac:dyDescent="0.2">
      <c r="A21" s="10"/>
      <c r="B21" s="27"/>
      <c r="C21" s="27"/>
      <c r="D21" s="27"/>
      <c r="E21" s="28"/>
      <c r="F21" s="29"/>
      <c r="G21" s="30"/>
      <c r="P21" s="43"/>
      <c r="Q21" s="43"/>
      <c r="R21" s="43"/>
      <c r="S21" s="43"/>
      <c r="T21" s="43"/>
      <c r="U21" s="43">
        <f t="shared" si="1"/>
        <v>0</v>
      </c>
    </row>
    <row r="22" spans="1:21" x14ac:dyDescent="0.2">
      <c r="A22" s="10" t="s">
        <v>56</v>
      </c>
      <c r="B22" s="30">
        <v>144.65389999999999</v>
      </c>
      <c r="C22" s="30">
        <v>12.872299999999999</v>
      </c>
      <c r="D22" s="27">
        <v>157.52619999999999</v>
      </c>
      <c r="E22" s="27">
        <v>2.2560700000000002</v>
      </c>
      <c r="F22" s="27">
        <v>0.52576999999999996</v>
      </c>
      <c r="G22" s="30">
        <v>2.7818400000000003</v>
      </c>
      <c r="P22" s="43"/>
      <c r="Q22" s="43"/>
      <c r="R22" s="43"/>
      <c r="S22" s="43"/>
      <c r="T22" s="43"/>
      <c r="U22" s="43">
        <f t="shared" si="1"/>
        <v>2.7818400000000003</v>
      </c>
    </row>
    <row r="23" spans="1:21" x14ac:dyDescent="0.2">
      <c r="A23" s="10"/>
      <c r="B23" s="27"/>
      <c r="C23" s="27"/>
      <c r="D23" s="27"/>
      <c r="E23" s="28"/>
      <c r="F23" s="29"/>
      <c r="G23" s="30"/>
      <c r="P23" s="43"/>
      <c r="Q23" s="43"/>
      <c r="R23" s="43"/>
      <c r="S23" s="43"/>
      <c r="T23" s="43"/>
      <c r="U23" s="43">
        <f t="shared" si="1"/>
        <v>0</v>
      </c>
    </row>
    <row r="24" spans="1:21" x14ac:dyDescent="0.2">
      <c r="A24" s="10" t="s">
        <v>57</v>
      </c>
      <c r="B24" s="30">
        <v>271.98090000000002</v>
      </c>
      <c r="C24" s="30">
        <v>0</v>
      </c>
      <c r="D24" s="27">
        <v>271.98090000000002</v>
      </c>
      <c r="E24" s="27">
        <v>9.3384</v>
      </c>
      <c r="F24" s="27">
        <v>0</v>
      </c>
      <c r="G24" s="30">
        <v>9.3384</v>
      </c>
      <c r="P24" s="43"/>
      <c r="Q24" s="43"/>
      <c r="R24" s="43"/>
      <c r="S24" s="43"/>
      <c r="T24" s="43"/>
      <c r="U24" s="43">
        <f t="shared" si="1"/>
        <v>9.3384</v>
      </c>
    </row>
    <row r="25" spans="1:21" x14ac:dyDescent="0.2">
      <c r="A25" s="10"/>
      <c r="B25" s="27"/>
      <c r="C25" s="27"/>
      <c r="D25" s="28"/>
      <c r="E25" s="28"/>
      <c r="F25" s="29"/>
      <c r="G25" s="30"/>
      <c r="P25" s="43"/>
      <c r="Q25" s="43"/>
      <c r="R25" s="43"/>
      <c r="S25" s="43"/>
      <c r="T25" s="43"/>
      <c r="U25" s="43">
        <f t="shared" si="1"/>
        <v>0</v>
      </c>
    </row>
    <row r="26" spans="1:21" x14ac:dyDescent="0.2">
      <c r="A26" s="5" t="s">
        <v>15</v>
      </c>
      <c r="B26" s="23">
        <v>364.06071000000003</v>
      </c>
      <c r="C26" s="23">
        <v>0</v>
      </c>
      <c r="D26" s="24">
        <v>364.06071000000003</v>
      </c>
      <c r="E26" s="24">
        <v>58.567860000000003</v>
      </c>
      <c r="F26" s="24">
        <v>0</v>
      </c>
      <c r="G26" s="23">
        <v>58.567860000000003</v>
      </c>
      <c r="P26" s="43"/>
      <c r="Q26" s="43"/>
      <c r="R26" s="43"/>
      <c r="S26" s="43"/>
      <c r="T26" s="43"/>
      <c r="U26" s="43">
        <f t="shared" si="1"/>
        <v>58.567860000000003</v>
      </c>
    </row>
    <row r="27" spans="1:21" x14ac:dyDescent="0.2">
      <c r="A27" s="5" t="s">
        <v>16</v>
      </c>
      <c r="B27" s="23">
        <v>504.28459999999995</v>
      </c>
      <c r="C27" s="23">
        <v>0</v>
      </c>
      <c r="D27" s="24">
        <v>504.28459999999995</v>
      </c>
      <c r="E27" s="24">
        <v>73.156779999999998</v>
      </c>
      <c r="F27" s="24">
        <v>0</v>
      </c>
      <c r="G27" s="23">
        <v>73.156779999999998</v>
      </c>
      <c r="P27" s="43"/>
      <c r="Q27" s="43"/>
      <c r="R27" s="43"/>
      <c r="S27" s="43"/>
      <c r="T27" s="43"/>
      <c r="U27" s="43">
        <f t="shared" si="1"/>
        <v>73.156779999999998</v>
      </c>
    </row>
    <row r="28" spans="1:21" x14ac:dyDescent="0.2">
      <c r="A28" s="5" t="s">
        <v>17</v>
      </c>
      <c r="B28" s="23">
        <v>655.48505</v>
      </c>
      <c r="C28" s="23">
        <v>0</v>
      </c>
      <c r="D28" s="24">
        <v>655.48505</v>
      </c>
      <c r="E28" s="24">
        <v>96.897790000000015</v>
      </c>
      <c r="F28" s="24">
        <v>0</v>
      </c>
      <c r="G28" s="23">
        <v>96.897790000000015</v>
      </c>
      <c r="P28" s="43"/>
      <c r="Q28" s="43"/>
      <c r="R28" s="43"/>
      <c r="S28" s="43"/>
      <c r="T28" s="43"/>
      <c r="U28" s="43">
        <f t="shared" si="1"/>
        <v>96.897790000000015</v>
      </c>
    </row>
    <row r="29" spans="1:21" x14ac:dyDescent="0.2">
      <c r="A29" s="10" t="s">
        <v>58</v>
      </c>
      <c r="B29" s="27">
        <v>1523.8303599999999</v>
      </c>
      <c r="C29" s="27">
        <v>0</v>
      </c>
      <c r="D29" s="27">
        <v>1523.8303599999999</v>
      </c>
      <c r="E29" s="27">
        <v>228.62243000000001</v>
      </c>
      <c r="F29" s="27">
        <v>0</v>
      </c>
      <c r="G29" s="27">
        <v>228.62243000000001</v>
      </c>
      <c r="P29" s="43"/>
      <c r="Q29" s="43"/>
      <c r="R29" s="43"/>
      <c r="S29" s="43"/>
      <c r="T29" s="43"/>
      <c r="U29" s="43">
        <f t="shared" si="1"/>
        <v>228.62243000000001</v>
      </c>
    </row>
    <row r="30" spans="1:21" x14ac:dyDescent="0.2">
      <c r="A30" s="10"/>
      <c r="B30" s="27"/>
      <c r="C30" s="27"/>
      <c r="D30" s="27"/>
      <c r="E30" s="28"/>
      <c r="F30" s="29"/>
      <c r="G30" s="30"/>
      <c r="P30" s="43"/>
      <c r="Q30" s="43"/>
      <c r="R30" s="43"/>
      <c r="S30" s="43"/>
      <c r="T30" s="43"/>
      <c r="U30" s="43">
        <f t="shared" si="1"/>
        <v>0</v>
      </c>
    </row>
    <row r="31" spans="1:21" x14ac:dyDescent="0.2">
      <c r="A31" s="5" t="s">
        <v>18</v>
      </c>
      <c r="B31" s="23">
        <v>0</v>
      </c>
      <c r="C31" s="23">
        <v>43.352400000000003</v>
      </c>
      <c r="D31" s="24">
        <v>43.352400000000003</v>
      </c>
      <c r="E31" s="24">
        <v>276.78455000000002</v>
      </c>
      <c r="F31" s="24">
        <v>43.352400000000003</v>
      </c>
      <c r="G31" s="23">
        <v>320.13695000000001</v>
      </c>
      <c r="P31" s="43"/>
      <c r="Q31" s="43"/>
      <c r="R31" s="43"/>
      <c r="S31" s="43"/>
      <c r="T31" s="43"/>
      <c r="U31" s="43">
        <f t="shared" si="1"/>
        <v>320.13695000000001</v>
      </c>
    </row>
    <row r="32" spans="1:21" x14ac:dyDescent="0.2">
      <c r="A32" s="5" t="s">
        <v>19</v>
      </c>
      <c r="B32" s="23">
        <v>260.42555000000004</v>
      </c>
      <c r="C32" s="23">
        <v>41.584249999999997</v>
      </c>
      <c r="D32" s="24">
        <v>302.00980000000004</v>
      </c>
      <c r="E32" s="24">
        <v>6.0610550000000005</v>
      </c>
      <c r="F32" s="24">
        <v>1.034535</v>
      </c>
      <c r="G32" s="23">
        <v>7.0955900000000005</v>
      </c>
      <c r="P32" s="43"/>
      <c r="Q32" s="43"/>
      <c r="R32" s="43"/>
      <c r="S32" s="43"/>
      <c r="T32" s="43"/>
      <c r="U32" s="43">
        <f t="shared" si="1"/>
        <v>7.0955900000000005</v>
      </c>
    </row>
    <row r="33" spans="1:21" x14ac:dyDescent="0.2">
      <c r="A33" s="5" t="s">
        <v>20</v>
      </c>
      <c r="B33" s="23">
        <v>510.40114999999997</v>
      </c>
      <c r="C33" s="23">
        <v>40.697150000000001</v>
      </c>
      <c r="D33" s="24">
        <v>551.09829999999999</v>
      </c>
      <c r="E33" s="24">
        <v>11.755595000000001</v>
      </c>
      <c r="F33" s="24">
        <v>1.0312399999999999</v>
      </c>
      <c r="G33" s="23">
        <v>12.786835000000002</v>
      </c>
      <c r="P33" s="43"/>
      <c r="Q33" s="43"/>
      <c r="R33" s="43"/>
      <c r="S33" s="43"/>
      <c r="T33" s="43"/>
      <c r="U33" s="43">
        <f t="shared" si="1"/>
        <v>12.786835000000002</v>
      </c>
    </row>
    <row r="34" spans="1:21" x14ac:dyDescent="0.2">
      <c r="A34" s="5" t="s">
        <v>21</v>
      </c>
      <c r="B34" s="23">
        <v>800.23590000000002</v>
      </c>
      <c r="C34" s="23">
        <v>32.892499999999998</v>
      </c>
      <c r="D34" s="24">
        <v>833.12840000000006</v>
      </c>
      <c r="E34" s="24">
        <v>18.24372</v>
      </c>
      <c r="F34" s="24">
        <v>0.89975000000000005</v>
      </c>
      <c r="G34" s="23">
        <v>19.143470000000001</v>
      </c>
      <c r="P34" s="43"/>
      <c r="Q34" s="43"/>
      <c r="R34" s="43"/>
      <c r="S34" s="43"/>
      <c r="T34" s="43"/>
      <c r="U34" s="43">
        <f t="shared" si="1"/>
        <v>19.143470000000001</v>
      </c>
    </row>
    <row r="35" spans="1:21" x14ac:dyDescent="0.2">
      <c r="A35" s="10" t="s">
        <v>59</v>
      </c>
      <c r="B35" s="27">
        <v>1571.0626000000002</v>
      </c>
      <c r="C35" s="27">
        <v>158.52629999999999</v>
      </c>
      <c r="D35" s="27">
        <v>1729.5889000000002</v>
      </c>
      <c r="E35" s="27">
        <v>312.84492000000006</v>
      </c>
      <c r="F35" s="27">
        <v>46.317924999999995</v>
      </c>
      <c r="G35" s="27">
        <v>359.162845</v>
      </c>
      <c r="P35" s="43"/>
      <c r="Q35" s="43"/>
      <c r="R35" s="43"/>
      <c r="S35" s="43"/>
      <c r="T35" s="43"/>
      <c r="U35" s="43">
        <f t="shared" si="1"/>
        <v>359.162845</v>
      </c>
    </row>
    <row r="36" spans="1:21" x14ac:dyDescent="0.2">
      <c r="A36" s="10"/>
      <c r="B36" s="27"/>
      <c r="C36" s="27"/>
      <c r="D36" s="28"/>
      <c r="E36" s="28"/>
      <c r="F36" s="29"/>
      <c r="G36" s="30"/>
      <c r="P36" s="43"/>
      <c r="Q36" s="43"/>
      <c r="R36" s="43"/>
      <c r="S36" s="43"/>
      <c r="T36" s="43"/>
      <c r="U36" s="43">
        <f t="shared" si="1"/>
        <v>0</v>
      </c>
    </row>
    <row r="37" spans="1:21" x14ac:dyDescent="0.2">
      <c r="A37" s="10" t="s">
        <v>60</v>
      </c>
      <c r="B37" s="30">
        <v>98.344693455797923</v>
      </c>
      <c r="C37" s="30">
        <v>21.961806544202066</v>
      </c>
      <c r="D37" s="27">
        <v>120.30649999999999</v>
      </c>
      <c r="E37" s="27">
        <v>2.5631999999999997</v>
      </c>
      <c r="F37" s="27">
        <v>0.57240000000000002</v>
      </c>
      <c r="G37" s="30">
        <v>3.1355999999999997</v>
      </c>
      <c r="P37" s="43"/>
      <c r="Q37" s="43"/>
      <c r="R37" s="43"/>
      <c r="S37" s="43"/>
      <c r="T37" s="43"/>
      <c r="U37" s="43">
        <f t="shared" si="1"/>
        <v>3.1355999999999997</v>
      </c>
    </row>
    <row r="38" spans="1:21" x14ac:dyDescent="0.2">
      <c r="A38" s="10"/>
      <c r="B38" s="27"/>
      <c r="C38" s="27"/>
      <c r="D38" s="28"/>
      <c r="E38" s="28"/>
      <c r="F38" s="29"/>
      <c r="G38" s="30"/>
      <c r="P38" s="43"/>
      <c r="Q38" s="43"/>
      <c r="R38" s="43"/>
      <c r="S38" s="43"/>
      <c r="T38" s="43"/>
      <c r="U38" s="43">
        <f t="shared" si="1"/>
        <v>0</v>
      </c>
    </row>
    <row r="39" spans="1:21" x14ac:dyDescent="0.2">
      <c r="A39" s="5" t="s">
        <v>22</v>
      </c>
      <c r="B39" s="23">
        <v>95.993700000000004</v>
      </c>
      <c r="C39" s="23">
        <v>0</v>
      </c>
      <c r="D39" s="24">
        <v>95.993700000000004</v>
      </c>
      <c r="E39" s="24">
        <v>4.3174200000000003</v>
      </c>
      <c r="F39" s="24">
        <v>0</v>
      </c>
      <c r="G39" s="23">
        <v>4.3174200000000003</v>
      </c>
      <c r="P39" s="43"/>
      <c r="Q39" s="43"/>
      <c r="R39" s="43"/>
      <c r="S39" s="43"/>
      <c r="T39" s="43"/>
      <c r="U39" s="43">
        <f t="shared" si="1"/>
        <v>4.3174200000000003</v>
      </c>
    </row>
    <row r="40" spans="1:21" x14ac:dyDescent="0.2">
      <c r="A40" s="5" t="s">
        <v>23</v>
      </c>
      <c r="B40" s="23">
        <v>250.8</v>
      </c>
      <c r="C40" s="23">
        <v>0</v>
      </c>
      <c r="D40" s="24">
        <v>250.8</v>
      </c>
      <c r="E40" s="24">
        <v>6.84</v>
      </c>
      <c r="F40" s="24">
        <v>0</v>
      </c>
      <c r="G40" s="23">
        <v>6.84</v>
      </c>
      <c r="P40" s="43"/>
      <c r="Q40" s="43"/>
      <c r="R40" s="43"/>
      <c r="S40" s="43"/>
      <c r="T40" s="43"/>
      <c r="U40" s="43">
        <f t="shared" si="1"/>
        <v>6.84</v>
      </c>
    </row>
    <row r="41" spans="1:21" x14ac:dyDescent="0.2">
      <c r="A41" s="5" t="s">
        <v>24</v>
      </c>
      <c r="B41" s="23">
        <v>558.86</v>
      </c>
      <c r="C41" s="23">
        <v>0</v>
      </c>
      <c r="D41" s="24">
        <v>558.86</v>
      </c>
      <c r="E41" s="24">
        <v>39.120199999999997</v>
      </c>
      <c r="F41" s="24">
        <v>0</v>
      </c>
      <c r="G41" s="23">
        <v>39.120199999999997</v>
      </c>
      <c r="P41" s="43"/>
      <c r="Q41" s="43"/>
      <c r="R41" s="43"/>
      <c r="S41" s="43"/>
      <c r="T41" s="43"/>
      <c r="U41" s="43">
        <f t="shared" si="1"/>
        <v>39.120199999999997</v>
      </c>
    </row>
    <row r="42" spans="1:21" x14ac:dyDescent="0.2">
      <c r="A42" s="5" t="s">
        <v>25</v>
      </c>
      <c r="B42" s="23">
        <v>282.16080000000005</v>
      </c>
      <c r="C42" s="23">
        <v>0</v>
      </c>
      <c r="D42" s="24">
        <v>282.16080000000005</v>
      </c>
      <c r="E42" s="24">
        <v>2.6126000000000005</v>
      </c>
      <c r="F42" s="24">
        <v>0</v>
      </c>
      <c r="G42" s="23">
        <v>2.6126000000000005</v>
      </c>
      <c r="P42" s="43"/>
      <c r="Q42" s="43"/>
      <c r="R42" s="43"/>
      <c r="S42" s="43"/>
      <c r="T42" s="43"/>
      <c r="U42" s="43">
        <f t="shared" si="1"/>
        <v>2.6126000000000005</v>
      </c>
    </row>
    <row r="43" spans="1:21" x14ac:dyDescent="0.2">
      <c r="A43" s="5" t="s">
        <v>26</v>
      </c>
      <c r="B43" s="23">
        <v>1247.6835000000001</v>
      </c>
      <c r="C43" s="23">
        <v>0</v>
      </c>
      <c r="D43" s="24">
        <v>1247.6835000000001</v>
      </c>
      <c r="E43" s="24">
        <v>55.452600000000004</v>
      </c>
      <c r="F43" s="24">
        <v>0</v>
      </c>
      <c r="G43" s="23">
        <v>55.452600000000004</v>
      </c>
      <c r="P43" s="43"/>
      <c r="Q43" s="43"/>
      <c r="R43" s="43"/>
      <c r="S43" s="43"/>
      <c r="T43" s="43"/>
      <c r="U43" s="43">
        <f t="shared" si="1"/>
        <v>55.452600000000004</v>
      </c>
    </row>
    <row r="44" spans="1:21" x14ac:dyDescent="0.2">
      <c r="A44" s="5" t="s">
        <v>27</v>
      </c>
      <c r="B44" s="23">
        <v>122.27500000000001</v>
      </c>
      <c r="C44" s="23">
        <v>0</v>
      </c>
      <c r="D44" s="24">
        <v>122.27500000000001</v>
      </c>
      <c r="E44" s="24">
        <v>5.8692000000000002</v>
      </c>
      <c r="F44" s="24">
        <v>0</v>
      </c>
      <c r="G44" s="23">
        <v>5.8692000000000002</v>
      </c>
      <c r="P44" s="43"/>
      <c r="Q44" s="43"/>
      <c r="R44" s="43"/>
      <c r="S44" s="43"/>
      <c r="T44" s="43"/>
      <c r="U44" s="43">
        <f t="shared" si="1"/>
        <v>5.8692000000000002</v>
      </c>
    </row>
    <row r="45" spans="1:21" x14ac:dyDescent="0.2">
      <c r="A45" s="5" t="s">
        <v>28</v>
      </c>
      <c r="B45" s="23">
        <v>114.55</v>
      </c>
      <c r="C45" s="23">
        <v>0</v>
      </c>
      <c r="D45" s="24">
        <v>114.55</v>
      </c>
      <c r="E45" s="24">
        <v>3.2073999999999998</v>
      </c>
      <c r="F45" s="24">
        <v>0</v>
      </c>
      <c r="G45" s="23">
        <v>3.2073999999999998</v>
      </c>
      <c r="P45" s="43"/>
      <c r="Q45" s="43"/>
      <c r="R45" s="43"/>
      <c r="S45" s="43"/>
      <c r="T45" s="43"/>
      <c r="U45" s="43">
        <f t="shared" si="1"/>
        <v>3.2073999999999998</v>
      </c>
    </row>
    <row r="46" spans="1:21" x14ac:dyDescent="0.2">
      <c r="A46" s="5" t="s">
        <v>29</v>
      </c>
      <c r="B46" s="23">
        <v>39.012</v>
      </c>
      <c r="C46" s="23">
        <v>0</v>
      </c>
      <c r="D46" s="24">
        <v>39.012</v>
      </c>
      <c r="E46" s="24">
        <v>1.1703599999999998</v>
      </c>
      <c r="F46" s="24">
        <v>0</v>
      </c>
      <c r="G46" s="23">
        <v>1.1703599999999998</v>
      </c>
      <c r="P46" s="43"/>
      <c r="Q46" s="43"/>
      <c r="R46" s="43"/>
      <c r="S46" s="43"/>
      <c r="T46" s="43"/>
      <c r="U46" s="43">
        <f t="shared" si="1"/>
        <v>1.1703599999999998</v>
      </c>
    </row>
    <row r="47" spans="1:21" x14ac:dyDescent="0.2">
      <c r="A47" s="5" t="s">
        <v>30</v>
      </c>
      <c r="B47" s="23">
        <v>394.74599999999998</v>
      </c>
      <c r="C47" s="23">
        <v>0</v>
      </c>
      <c r="D47" s="24">
        <v>394.74599999999998</v>
      </c>
      <c r="E47" s="24">
        <v>12.918959999999998</v>
      </c>
      <c r="F47" s="24">
        <v>0</v>
      </c>
      <c r="G47" s="23">
        <v>12.918959999999998</v>
      </c>
      <c r="P47" s="43"/>
      <c r="Q47" s="43"/>
      <c r="R47" s="43"/>
      <c r="S47" s="43"/>
      <c r="T47" s="43"/>
      <c r="U47" s="43">
        <f t="shared" si="1"/>
        <v>12.918959999999998</v>
      </c>
    </row>
    <row r="48" spans="1:21" x14ac:dyDescent="0.2">
      <c r="A48" s="10" t="s">
        <v>61</v>
      </c>
      <c r="B48" s="27">
        <v>3106.081000000001</v>
      </c>
      <c r="C48" s="27">
        <v>0</v>
      </c>
      <c r="D48" s="27">
        <v>3106.081000000001</v>
      </c>
      <c r="E48" s="27">
        <v>131.50873999999999</v>
      </c>
      <c r="F48" s="27">
        <v>0</v>
      </c>
      <c r="G48" s="27">
        <v>131.50873999999999</v>
      </c>
      <c r="P48" s="43"/>
      <c r="Q48" s="43"/>
      <c r="R48" s="43"/>
      <c r="S48" s="43"/>
      <c r="T48" s="43"/>
      <c r="U48" s="43">
        <f t="shared" si="1"/>
        <v>131.50873999999999</v>
      </c>
    </row>
    <row r="49" spans="1:21" x14ac:dyDescent="0.2">
      <c r="A49" s="10"/>
      <c r="B49" s="27"/>
      <c r="C49" s="27"/>
      <c r="D49" s="27"/>
      <c r="E49" s="28"/>
      <c r="F49" s="29"/>
      <c r="G49" s="30"/>
      <c r="P49" s="43"/>
      <c r="Q49" s="43"/>
      <c r="R49" s="43"/>
      <c r="S49" s="43"/>
      <c r="T49" s="43"/>
      <c r="U49" s="43">
        <f t="shared" si="1"/>
        <v>0</v>
      </c>
    </row>
    <row r="50" spans="1:21" x14ac:dyDescent="0.2">
      <c r="A50" s="10" t="s">
        <v>62</v>
      </c>
      <c r="B50" s="30">
        <v>173.52</v>
      </c>
      <c r="C50" s="30">
        <v>44.628</v>
      </c>
      <c r="D50" s="27">
        <v>218.14800000000002</v>
      </c>
      <c r="E50" s="27">
        <v>6.0731999999999999</v>
      </c>
      <c r="F50" s="27">
        <v>3.7189999999999999</v>
      </c>
      <c r="G50" s="30">
        <v>9.7921999999999993</v>
      </c>
      <c r="P50" s="43"/>
      <c r="Q50" s="43"/>
      <c r="R50" s="43"/>
      <c r="S50" s="43"/>
      <c r="T50" s="43"/>
      <c r="U50" s="43">
        <f t="shared" si="1"/>
        <v>9.7921999999999993</v>
      </c>
    </row>
    <row r="51" spans="1:21" x14ac:dyDescent="0.2">
      <c r="A51" s="10"/>
      <c r="B51" s="27"/>
      <c r="C51" s="27"/>
      <c r="D51" s="27"/>
      <c r="E51" s="28"/>
      <c r="F51" s="29"/>
      <c r="G51" s="30"/>
      <c r="P51" s="43"/>
      <c r="Q51" s="43"/>
      <c r="R51" s="43"/>
      <c r="S51" s="43"/>
      <c r="T51" s="43"/>
      <c r="U51" s="43">
        <f t="shared" si="1"/>
        <v>0</v>
      </c>
    </row>
    <row r="52" spans="1:21" x14ac:dyDescent="0.2">
      <c r="A52" s="5" t="s">
        <v>31</v>
      </c>
      <c r="B52" s="23">
        <v>939.79200000000003</v>
      </c>
      <c r="C52" s="23">
        <v>3.6120000000000001</v>
      </c>
      <c r="D52" s="24">
        <v>943.404</v>
      </c>
      <c r="E52" s="24">
        <v>44.752000000000002</v>
      </c>
      <c r="F52" s="24">
        <v>0.24080000000000001</v>
      </c>
      <c r="G52" s="23">
        <v>44.992800000000003</v>
      </c>
      <c r="P52" s="43"/>
      <c r="Q52" s="43"/>
      <c r="R52" s="43"/>
      <c r="S52" s="43"/>
      <c r="T52" s="43"/>
      <c r="U52" s="43">
        <f t="shared" si="1"/>
        <v>44.992800000000003</v>
      </c>
    </row>
    <row r="53" spans="1:21" x14ac:dyDescent="0.2">
      <c r="A53" s="5" t="s">
        <v>32</v>
      </c>
      <c r="B53" s="23">
        <v>336.64620000000002</v>
      </c>
      <c r="C53" s="23">
        <v>37.101349999999996</v>
      </c>
      <c r="D53" s="24">
        <v>373.74755000000005</v>
      </c>
      <c r="E53" s="24">
        <v>19.475399999999997</v>
      </c>
      <c r="F53" s="24">
        <v>2.1793800000000001</v>
      </c>
      <c r="G53" s="23">
        <v>21.654779999999995</v>
      </c>
      <c r="P53" s="43"/>
      <c r="Q53" s="43"/>
      <c r="R53" s="43"/>
      <c r="S53" s="43"/>
      <c r="T53" s="43"/>
      <c r="U53" s="43">
        <f t="shared" si="1"/>
        <v>21.654779999999995</v>
      </c>
    </row>
    <row r="54" spans="1:21" x14ac:dyDescent="0.2">
      <c r="A54" s="5" t="s">
        <v>33</v>
      </c>
      <c r="B54" s="23">
        <v>576.66</v>
      </c>
      <c r="C54" s="23">
        <v>26.968</v>
      </c>
      <c r="D54" s="24">
        <v>603.62799999999993</v>
      </c>
      <c r="E54" s="24">
        <v>24.713999999999999</v>
      </c>
      <c r="F54" s="24">
        <v>1.0112999999999999</v>
      </c>
      <c r="G54" s="23">
        <v>25.725299999999997</v>
      </c>
      <c r="P54" s="43"/>
      <c r="Q54" s="43"/>
      <c r="R54" s="43"/>
      <c r="S54" s="43"/>
      <c r="T54" s="43"/>
      <c r="U54" s="43">
        <f t="shared" si="1"/>
        <v>25.725299999999997</v>
      </c>
    </row>
    <row r="55" spans="1:21" x14ac:dyDescent="0.2">
      <c r="A55" s="5" t="s">
        <v>34</v>
      </c>
      <c r="B55" s="23">
        <v>394.65</v>
      </c>
      <c r="C55" s="23">
        <v>13.968</v>
      </c>
      <c r="D55" s="24">
        <v>408.61799999999999</v>
      </c>
      <c r="E55" s="24">
        <v>11.839499999999999</v>
      </c>
      <c r="F55" s="24">
        <v>0.69840000000000002</v>
      </c>
      <c r="G55" s="23">
        <v>12.537899999999999</v>
      </c>
      <c r="P55" s="43"/>
      <c r="Q55" s="43"/>
      <c r="R55" s="43"/>
      <c r="S55" s="43"/>
      <c r="T55" s="43"/>
      <c r="U55" s="43">
        <f t="shared" si="1"/>
        <v>12.537899999999999</v>
      </c>
    </row>
    <row r="56" spans="1:21" x14ac:dyDescent="0.2">
      <c r="A56" s="5" t="s">
        <v>35</v>
      </c>
      <c r="B56" s="23">
        <v>362.64600000000002</v>
      </c>
      <c r="C56" s="23">
        <v>54.57</v>
      </c>
      <c r="D56" s="24">
        <v>417.21600000000001</v>
      </c>
      <c r="E56" s="24">
        <v>16.117599999999999</v>
      </c>
      <c r="F56" s="24">
        <v>2.7284999999999999</v>
      </c>
      <c r="G56" s="23">
        <v>18.8461</v>
      </c>
      <c r="P56" s="43"/>
      <c r="Q56" s="43"/>
      <c r="R56" s="43"/>
      <c r="S56" s="43"/>
      <c r="T56" s="43"/>
      <c r="U56" s="43">
        <f t="shared" si="1"/>
        <v>18.8461</v>
      </c>
    </row>
    <row r="57" spans="1:21" ht="13.5" customHeight="1" x14ac:dyDescent="0.2">
      <c r="A57" s="10" t="s">
        <v>63</v>
      </c>
      <c r="B57" s="27">
        <v>2610.3942000000002</v>
      </c>
      <c r="C57" s="27">
        <v>136.21934999999999</v>
      </c>
      <c r="D57" s="27">
        <v>2746.61355</v>
      </c>
      <c r="E57" s="27">
        <v>116.8985</v>
      </c>
      <c r="F57" s="27">
        <v>6.8583800000000004</v>
      </c>
      <c r="G57" s="27">
        <v>123.75688</v>
      </c>
      <c r="P57" s="43"/>
      <c r="Q57" s="43"/>
      <c r="R57" s="43"/>
      <c r="S57" s="43"/>
      <c r="T57" s="43"/>
      <c r="U57" s="43">
        <f t="shared" si="1"/>
        <v>123.75688</v>
      </c>
    </row>
    <row r="58" spans="1:21" x14ac:dyDescent="0.2">
      <c r="A58" s="10"/>
      <c r="B58" s="27"/>
      <c r="C58" s="27"/>
      <c r="D58" s="28"/>
      <c r="E58" s="28"/>
      <c r="F58" s="29"/>
      <c r="G58" s="30"/>
      <c r="P58" s="43"/>
      <c r="Q58" s="43"/>
      <c r="R58" s="43"/>
      <c r="S58" s="43"/>
      <c r="T58" s="43"/>
      <c r="U58" s="43">
        <f t="shared" si="1"/>
        <v>0</v>
      </c>
    </row>
    <row r="59" spans="1:21" x14ac:dyDescent="0.2">
      <c r="A59" s="5" t="s">
        <v>36</v>
      </c>
      <c r="B59" s="23">
        <v>1024.0809999999999</v>
      </c>
      <c r="C59" s="23">
        <v>3.2639999999999998</v>
      </c>
      <c r="D59" s="24">
        <v>1027.3449999999998</v>
      </c>
      <c r="E59" s="24">
        <v>26.9495</v>
      </c>
      <c r="F59" s="24">
        <v>0.27200000000000002</v>
      </c>
      <c r="G59" s="23">
        <v>27.221499999999999</v>
      </c>
      <c r="P59" s="43"/>
      <c r="Q59" s="43"/>
      <c r="R59" s="43"/>
      <c r="S59" s="43"/>
      <c r="T59" s="43"/>
      <c r="U59" s="43">
        <f t="shared" si="1"/>
        <v>27.221499999999999</v>
      </c>
    </row>
    <row r="60" spans="1:21" x14ac:dyDescent="0.2">
      <c r="A60" s="5" t="s">
        <v>37</v>
      </c>
      <c r="B60" s="23">
        <v>1244.796</v>
      </c>
      <c r="C60" s="23">
        <v>0</v>
      </c>
      <c r="D60" s="24">
        <v>1244.796</v>
      </c>
      <c r="E60" s="24">
        <v>49.019207999999999</v>
      </c>
      <c r="F60" s="24">
        <v>0</v>
      </c>
      <c r="G60" s="23">
        <v>49.019207999999999</v>
      </c>
      <c r="P60" s="43"/>
      <c r="Q60" s="43"/>
      <c r="R60" s="43"/>
      <c r="S60" s="43"/>
      <c r="T60" s="43"/>
      <c r="U60" s="43">
        <f t="shared" si="1"/>
        <v>49.019207999999999</v>
      </c>
    </row>
    <row r="61" spans="1:21" x14ac:dyDescent="0.2">
      <c r="A61" s="5" t="s">
        <v>38</v>
      </c>
      <c r="B61" s="23">
        <v>5317.9368480939447</v>
      </c>
      <c r="C61" s="23">
        <v>17.854926829268294</v>
      </c>
      <c r="D61" s="24">
        <v>5335.7917749232129</v>
      </c>
      <c r="E61" s="24">
        <v>148.28530595901901</v>
      </c>
      <c r="F61" s="24">
        <v>1.2575487804878052</v>
      </c>
      <c r="G61" s="23">
        <v>149.54285473950682</v>
      </c>
      <c r="P61" s="43"/>
      <c r="Q61" s="43"/>
      <c r="R61" s="43"/>
      <c r="S61" s="43"/>
      <c r="T61" s="43"/>
      <c r="U61" s="43">
        <f t="shared" si="1"/>
        <v>149.54285473950682</v>
      </c>
    </row>
    <row r="62" spans="1:21" x14ac:dyDescent="0.2">
      <c r="A62" s="10" t="s">
        <v>64</v>
      </c>
      <c r="B62" s="27">
        <v>7586.8138480939451</v>
      </c>
      <c r="C62" s="27">
        <v>21.118926829268293</v>
      </c>
      <c r="D62" s="27">
        <v>7607.9327749232125</v>
      </c>
      <c r="E62" s="27">
        <v>224.25401395901901</v>
      </c>
      <c r="F62" s="27">
        <v>1.5295487804878052</v>
      </c>
      <c r="G62" s="27">
        <v>225.78356273950681</v>
      </c>
      <c r="P62" s="43"/>
      <c r="Q62" s="43"/>
      <c r="R62" s="43"/>
      <c r="S62" s="43"/>
      <c r="T62" s="43"/>
      <c r="U62" s="43">
        <f t="shared" si="1"/>
        <v>225.78356273950681</v>
      </c>
    </row>
    <row r="63" spans="1:21" x14ac:dyDescent="0.2">
      <c r="A63" s="10"/>
      <c r="B63" s="27"/>
      <c r="C63" s="27"/>
      <c r="D63" s="27"/>
      <c r="E63" s="28"/>
      <c r="F63" s="29"/>
      <c r="G63" s="30"/>
      <c r="P63" s="43"/>
      <c r="Q63" s="43"/>
      <c r="R63" s="43"/>
      <c r="S63" s="43"/>
      <c r="T63" s="43"/>
      <c r="U63" s="43">
        <f t="shared" si="1"/>
        <v>0</v>
      </c>
    </row>
    <row r="64" spans="1:21" x14ac:dyDescent="0.2">
      <c r="A64" s="10" t="s">
        <v>65</v>
      </c>
      <c r="B64" s="30">
        <v>1116.96</v>
      </c>
      <c r="C64" s="30">
        <v>335.34</v>
      </c>
      <c r="D64" s="27">
        <v>1452.3</v>
      </c>
      <c r="E64" s="27">
        <v>25.317760000000003</v>
      </c>
      <c r="F64" s="27">
        <v>11.178000000000001</v>
      </c>
      <c r="G64" s="30">
        <v>36.495760000000004</v>
      </c>
      <c r="P64" s="43"/>
      <c r="Q64" s="43"/>
      <c r="R64" s="43"/>
      <c r="S64" s="43"/>
      <c r="T64" s="43"/>
      <c r="U64" s="43">
        <f t="shared" si="1"/>
        <v>36.495760000000004</v>
      </c>
    </row>
    <row r="65" spans="1:21" x14ac:dyDescent="0.2">
      <c r="A65" s="10"/>
      <c r="B65" s="27"/>
      <c r="C65" s="27"/>
      <c r="D65" s="27"/>
      <c r="E65" s="28"/>
      <c r="F65" s="29"/>
      <c r="G65" s="30"/>
      <c r="P65" s="43"/>
      <c r="Q65" s="43"/>
      <c r="R65" s="43"/>
      <c r="S65" s="43"/>
      <c r="T65" s="43"/>
      <c r="U65" s="43">
        <f t="shared" si="1"/>
        <v>0</v>
      </c>
    </row>
    <row r="66" spans="1:21" x14ac:dyDescent="0.2">
      <c r="A66" s="5" t="s">
        <v>39</v>
      </c>
      <c r="B66" s="23">
        <v>2397.2445699999998</v>
      </c>
      <c r="C66" s="23">
        <v>29.432259999999999</v>
      </c>
      <c r="D66" s="24">
        <v>2426.6768299999999</v>
      </c>
      <c r="E66" s="24">
        <v>153.21935999999999</v>
      </c>
      <c r="F66" s="24">
        <v>2.4798800000000001</v>
      </c>
      <c r="G66" s="23">
        <v>155.69924</v>
      </c>
      <c r="P66" s="43"/>
      <c r="Q66" s="43"/>
      <c r="R66" s="43"/>
      <c r="S66" s="43"/>
      <c r="T66" s="43"/>
      <c r="U66" s="43">
        <f t="shared" si="1"/>
        <v>155.69924</v>
      </c>
    </row>
    <row r="67" spans="1:21" x14ac:dyDescent="0.2">
      <c r="A67" s="5" t="s">
        <v>40</v>
      </c>
      <c r="B67" s="23">
        <v>2757.6211200000002</v>
      </c>
      <c r="C67" s="23">
        <v>114.17455</v>
      </c>
      <c r="D67" s="24">
        <v>2871.7956700000004</v>
      </c>
      <c r="E67" s="24">
        <v>133.43328</v>
      </c>
      <c r="F67" s="24">
        <v>7.2918199999999995</v>
      </c>
      <c r="G67" s="23">
        <v>140.7251</v>
      </c>
      <c r="P67" s="43"/>
      <c r="Q67" s="43"/>
      <c r="R67" s="43"/>
      <c r="S67" s="43"/>
      <c r="T67" s="43"/>
      <c r="U67" s="43">
        <f t="shared" si="1"/>
        <v>140.7251</v>
      </c>
    </row>
    <row r="68" spans="1:21" x14ac:dyDescent="0.2">
      <c r="A68" s="10" t="s">
        <v>66</v>
      </c>
      <c r="B68" s="27">
        <v>5154.8656900000005</v>
      </c>
      <c r="C68" s="27">
        <v>143.60681</v>
      </c>
      <c r="D68" s="27">
        <v>5298.4724999999999</v>
      </c>
      <c r="E68" s="27">
        <v>286.65264000000002</v>
      </c>
      <c r="F68" s="27">
        <v>9.7716999999999992</v>
      </c>
      <c r="G68" s="27">
        <v>296.42434000000003</v>
      </c>
      <c r="P68" s="43"/>
      <c r="Q68" s="43"/>
      <c r="R68" s="43"/>
      <c r="S68" s="43"/>
      <c r="T68" s="43"/>
      <c r="U68" s="43">
        <f t="shared" si="1"/>
        <v>296.42434000000003</v>
      </c>
    </row>
    <row r="69" spans="1:21" x14ac:dyDescent="0.2">
      <c r="A69" s="10"/>
      <c r="B69" s="27"/>
      <c r="C69" s="27"/>
      <c r="D69" s="27"/>
      <c r="E69" s="28"/>
      <c r="F69" s="29"/>
      <c r="G69" s="30"/>
      <c r="P69" s="43"/>
      <c r="Q69" s="43"/>
      <c r="R69" s="43"/>
      <c r="S69" s="43"/>
      <c r="T69" s="43"/>
      <c r="U69" s="43">
        <f t="shared" si="1"/>
        <v>0</v>
      </c>
    </row>
    <row r="70" spans="1:21" x14ac:dyDescent="0.2">
      <c r="A70" s="5" t="s">
        <v>41</v>
      </c>
      <c r="B70" s="23">
        <v>1247.26875</v>
      </c>
      <c r="C70" s="23">
        <v>0.33210000000000001</v>
      </c>
      <c r="D70" s="24">
        <v>1247.60085</v>
      </c>
      <c r="E70" s="24">
        <v>0</v>
      </c>
      <c r="F70" s="24">
        <v>0</v>
      </c>
      <c r="G70" s="23">
        <v>0</v>
      </c>
      <c r="P70" s="43"/>
      <c r="Q70" s="43"/>
      <c r="R70" s="43"/>
      <c r="S70" s="43"/>
      <c r="T70" s="43"/>
      <c r="U70" s="43">
        <f t="shared" si="1"/>
        <v>0</v>
      </c>
    </row>
    <row r="71" spans="1:21" x14ac:dyDescent="0.2">
      <c r="A71" s="5" t="s">
        <v>42</v>
      </c>
      <c r="B71" s="23">
        <v>863.1</v>
      </c>
      <c r="C71" s="23">
        <v>27.972000000000001</v>
      </c>
      <c r="D71" s="24">
        <v>891.072</v>
      </c>
      <c r="E71" s="24">
        <v>43.155000000000001</v>
      </c>
      <c r="F71" s="24">
        <v>1.8648000000000002</v>
      </c>
      <c r="G71" s="23">
        <v>45.019800000000004</v>
      </c>
      <c r="P71" s="43"/>
      <c r="Q71" s="43"/>
      <c r="R71" s="43"/>
      <c r="S71" s="43"/>
      <c r="T71" s="43"/>
      <c r="U71" s="43">
        <f t="shared" si="1"/>
        <v>45.019800000000004</v>
      </c>
    </row>
    <row r="72" spans="1:21" x14ac:dyDescent="0.2">
      <c r="A72" s="5" t="s">
        <v>43</v>
      </c>
      <c r="B72" s="23">
        <v>545.84</v>
      </c>
      <c r="C72" s="23">
        <v>3.45</v>
      </c>
      <c r="D72" s="24">
        <v>549.29000000000008</v>
      </c>
      <c r="E72" s="24">
        <v>54.584000000000003</v>
      </c>
      <c r="F72" s="24">
        <v>0.34499999999999997</v>
      </c>
      <c r="G72" s="23">
        <v>54.929000000000002</v>
      </c>
      <c r="P72" s="43"/>
      <c r="Q72" s="43"/>
      <c r="R72" s="43"/>
      <c r="S72" s="43"/>
      <c r="T72" s="43"/>
      <c r="U72" s="43">
        <f t="shared" ref="U72:U84" si="2">G72-N72</f>
        <v>54.929000000000002</v>
      </c>
    </row>
    <row r="73" spans="1:21" x14ac:dyDescent="0.2">
      <c r="A73" s="5" t="s">
        <v>44</v>
      </c>
      <c r="B73" s="23">
        <v>719.10799999999995</v>
      </c>
      <c r="C73" s="23">
        <v>12.348000000000001</v>
      </c>
      <c r="D73" s="24">
        <v>731.4559999999999</v>
      </c>
      <c r="E73" s="24">
        <v>55.316000000000003</v>
      </c>
      <c r="F73" s="24">
        <v>0.82320000000000004</v>
      </c>
      <c r="G73" s="23">
        <v>56.139200000000002</v>
      </c>
      <c r="P73" s="43"/>
      <c r="Q73" s="43"/>
      <c r="R73" s="43"/>
      <c r="S73" s="43"/>
      <c r="T73" s="43"/>
      <c r="U73" s="43">
        <f t="shared" si="2"/>
        <v>56.139200000000002</v>
      </c>
    </row>
    <row r="74" spans="1:21" x14ac:dyDescent="0.2">
      <c r="A74" s="5" t="s">
        <v>45</v>
      </c>
      <c r="B74" s="23">
        <v>1458.02</v>
      </c>
      <c r="C74" s="23">
        <v>36.6</v>
      </c>
      <c r="D74" s="24">
        <v>1494.62</v>
      </c>
      <c r="E74" s="24">
        <v>36.450499999999998</v>
      </c>
      <c r="F74" s="24">
        <v>1.83</v>
      </c>
      <c r="G74" s="23">
        <v>38.280499999999996</v>
      </c>
      <c r="P74" s="43"/>
      <c r="Q74" s="43"/>
      <c r="R74" s="43"/>
      <c r="S74" s="43"/>
      <c r="T74" s="43"/>
      <c r="U74" s="43">
        <f t="shared" si="2"/>
        <v>38.280499999999996</v>
      </c>
    </row>
    <row r="75" spans="1:21" x14ac:dyDescent="0.2">
      <c r="A75" s="5" t="s">
        <v>46</v>
      </c>
      <c r="B75" s="23">
        <v>389.16522000000003</v>
      </c>
      <c r="C75" s="23">
        <v>15.975224999999998</v>
      </c>
      <c r="D75" s="24">
        <v>405.14044500000006</v>
      </c>
      <c r="E75" s="24">
        <v>8.3473400000000009</v>
      </c>
      <c r="F75" s="24">
        <v>0.312</v>
      </c>
      <c r="G75" s="23">
        <v>8.6593400000000003</v>
      </c>
      <c r="P75" s="43"/>
      <c r="Q75" s="43"/>
      <c r="R75" s="43"/>
      <c r="S75" s="43"/>
      <c r="T75" s="43"/>
      <c r="U75" s="43">
        <f t="shared" si="2"/>
        <v>8.6593400000000003</v>
      </c>
    </row>
    <row r="76" spans="1:21" x14ac:dyDescent="0.2">
      <c r="A76" s="5" t="s">
        <v>47</v>
      </c>
      <c r="B76" s="23">
        <v>1564.0050000000001</v>
      </c>
      <c r="C76" s="23">
        <v>27.23</v>
      </c>
      <c r="D76" s="24">
        <v>1591.2350000000001</v>
      </c>
      <c r="E76" s="24">
        <v>72.986899999999991</v>
      </c>
      <c r="F76" s="24">
        <v>1.9060999999999999</v>
      </c>
      <c r="G76" s="23">
        <v>74.892999999999986</v>
      </c>
      <c r="P76" s="43"/>
      <c r="Q76" s="43"/>
      <c r="R76" s="43"/>
      <c r="S76" s="43"/>
      <c r="T76" s="43"/>
      <c r="U76" s="43">
        <f t="shared" si="2"/>
        <v>74.892999999999986</v>
      </c>
    </row>
    <row r="77" spans="1:21" x14ac:dyDescent="0.2">
      <c r="A77" s="5" t="s">
        <v>48</v>
      </c>
      <c r="B77" s="23">
        <v>1570.3520000000001</v>
      </c>
      <c r="C77" s="23">
        <v>21.256</v>
      </c>
      <c r="D77" s="24">
        <v>1591.6080000000002</v>
      </c>
      <c r="E77" s="24">
        <v>50.4756</v>
      </c>
      <c r="F77" s="24">
        <v>1.1956500000000001</v>
      </c>
      <c r="G77" s="23">
        <v>51.671250000000001</v>
      </c>
      <c r="P77" s="43"/>
      <c r="Q77" s="43"/>
      <c r="R77" s="43"/>
      <c r="S77" s="43"/>
      <c r="T77" s="43"/>
      <c r="U77" s="43">
        <f t="shared" si="2"/>
        <v>51.671250000000001</v>
      </c>
    </row>
    <row r="78" spans="1:21" x14ac:dyDescent="0.2">
      <c r="A78" s="10" t="s">
        <v>67</v>
      </c>
      <c r="B78" s="27">
        <v>8356.8589700000011</v>
      </c>
      <c r="C78" s="27">
        <v>145.16332499999999</v>
      </c>
      <c r="D78" s="27">
        <v>8502.0222950000007</v>
      </c>
      <c r="E78" s="27">
        <v>321.31533999999999</v>
      </c>
      <c r="F78" s="27">
        <v>8.2767500000000016</v>
      </c>
      <c r="G78" s="27">
        <v>329.59208999999998</v>
      </c>
      <c r="P78" s="43"/>
      <c r="Q78" s="43"/>
      <c r="R78" s="43"/>
      <c r="S78" s="43"/>
      <c r="T78" s="43"/>
      <c r="U78" s="43">
        <f t="shared" si="2"/>
        <v>329.59208999999998</v>
      </c>
    </row>
    <row r="79" spans="1:21" x14ac:dyDescent="0.2">
      <c r="A79" s="10"/>
      <c r="B79" s="27"/>
      <c r="C79" s="28"/>
      <c r="D79" s="27"/>
      <c r="E79" s="28"/>
      <c r="F79" s="29"/>
      <c r="G79" s="30"/>
      <c r="P79" s="43"/>
      <c r="Q79" s="43"/>
      <c r="R79" s="43"/>
      <c r="S79" s="43"/>
      <c r="T79" s="43"/>
      <c r="U79" s="43">
        <f t="shared" si="2"/>
        <v>0</v>
      </c>
    </row>
    <row r="80" spans="1:21" x14ac:dyDescent="0.2">
      <c r="A80" s="5" t="s">
        <v>49</v>
      </c>
      <c r="B80" s="23">
        <v>113.30913000000001</v>
      </c>
      <c r="C80" s="23">
        <v>0</v>
      </c>
      <c r="D80" s="24">
        <v>113.30913000000001</v>
      </c>
      <c r="E80" s="24">
        <v>1.8100499999999999</v>
      </c>
      <c r="F80" s="24">
        <v>0</v>
      </c>
      <c r="G80" s="23">
        <v>1.8100499999999999</v>
      </c>
      <c r="P80" s="43"/>
      <c r="Q80" s="43"/>
      <c r="R80" s="43"/>
      <c r="S80" s="43"/>
      <c r="T80" s="43"/>
      <c r="U80" s="43">
        <f t="shared" si="2"/>
        <v>1.8100499999999999</v>
      </c>
    </row>
    <row r="81" spans="1:21" x14ac:dyDescent="0.2">
      <c r="A81" s="5" t="s">
        <v>50</v>
      </c>
      <c r="B81" s="23">
        <v>154.79799997872001</v>
      </c>
      <c r="C81" s="23">
        <v>0</v>
      </c>
      <c r="D81" s="24">
        <v>154.79799997872001</v>
      </c>
      <c r="E81" s="24">
        <v>3.3074989544000002</v>
      </c>
      <c r="F81" s="24">
        <v>0</v>
      </c>
      <c r="G81" s="23">
        <v>3.3074989544000002</v>
      </c>
      <c r="P81" s="43"/>
      <c r="Q81" s="43"/>
      <c r="R81" s="43"/>
      <c r="S81" s="43"/>
      <c r="T81" s="43"/>
      <c r="U81" s="43">
        <f t="shared" si="2"/>
        <v>3.3074989544000002</v>
      </c>
    </row>
    <row r="82" spans="1:21" x14ac:dyDescent="0.2">
      <c r="A82" s="10" t="s">
        <v>68</v>
      </c>
      <c r="B82" s="27">
        <v>268.10712997872002</v>
      </c>
      <c r="C82" s="27">
        <v>0</v>
      </c>
      <c r="D82" s="27">
        <v>268.10712997872002</v>
      </c>
      <c r="E82" s="27">
        <v>5.1175489544000001</v>
      </c>
      <c r="F82" s="27">
        <v>0</v>
      </c>
      <c r="G82" s="27">
        <v>5.1175489544000001</v>
      </c>
      <c r="P82" s="43"/>
      <c r="Q82" s="43"/>
      <c r="R82" s="43"/>
      <c r="S82" s="43"/>
      <c r="T82" s="43"/>
      <c r="U82" s="43">
        <f t="shared" si="2"/>
        <v>5.1175489544000001</v>
      </c>
    </row>
    <row r="83" spans="1:21" x14ac:dyDescent="0.2">
      <c r="A83" s="10"/>
      <c r="B83" s="31"/>
      <c r="C83" s="28"/>
      <c r="D83" s="27"/>
      <c r="E83" s="28"/>
      <c r="F83" s="29"/>
      <c r="G83" s="30"/>
      <c r="P83" s="43"/>
      <c r="Q83" s="43"/>
      <c r="R83" s="43"/>
      <c r="S83" s="43"/>
      <c r="T83" s="43"/>
      <c r="U83" s="43">
        <f t="shared" si="2"/>
        <v>0</v>
      </c>
    </row>
    <row r="84" spans="1:21" ht="13.5" thickBot="1" x14ac:dyDescent="0.25">
      <c r="A84" s="18" t="s">
        <v>51</v>
      </c>
      <c r="B84" s="34">
        <v>35252.016611528466</v>
      </c>
      <c r="C84" s="34">
        <v>1141.9786183734702</v>
      </c>
      <c r="D84" s="34">
        <v>36393.995229901935</v>
      </c>
      <c r="E84" s="34">
        <v>1802.795104913419</v>
      </c>
      <c r="F84" s="34">
        <v>100.97772378048781</v>
      </c>
      <c r="G84" s="34">
        <v>1903.7728286939073</v>
      </c>
      <c r="P84" s="43"/>
      <c r="Q84" s="43"/>
      <c r="R84" s="43"/>
      <c r="S84" s="43"/>
      <c r="T84" s="43"/>
      <c r="U84" s="43">
        <f t="shared" si="2"/>
        <v>1903.7728286939073</v>
      </c>
    </row>
    <row r="85" spans="1:21" ht="15" x14ac:dyDescent="0.2">
      <c r="A85" s="20"/>
      <c r="G85" s="21"/>
    </row>
  </sheetData>
  <mergeCells count="4">
    <mergeCell ref="A1:G1"/>
    <mergeCell ref="A3:G3"/>
    <mergeCell ref="B5:D5"/>
    <mergeCell ref="E5:G5"/>
  </mergeCells>
  <printOptions horizontalCentered="1"/>
  <pageMargins left="0.19" right="0.19" top="0.59055118110236227" bottom="0.59055118110236227" header="0" footer="0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Colmenas 18</vt:lpstr>
      <vt:lpstr>Miel y cera 18</vt:lpstr>
      <vt:lpstr>'Colmenas 18'!Área_de_impresión</vt:lpstr>
      <vt:lpstr>'Miel y cera 18'!Área_de_impresión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mabad</dc:creator>
  <cp:lastModifiedBy>mabad</cp:lastModifiedBy>
  <dcterms:created xsi:type="dcterms:W3CDTF">2016-11-02T09:32:41Z</dcterms:created>
  <dcterms:modified xsi:type="dcterms:W3CDTF">2019-09-24T11:26:14Z</dcterms:modified>
</cp:coreProperties>
</file>