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tras producciones\Otras producciones 2022\Web\"/>
    </mc:Choice>
  </mc:AlternateContent>
  <bookViews>
    <workbookView xWindow="-15" yWindow="6180" windowWidth="15570" windowHeight="6240"/>
  </bookViews>
  <sheets>
    <sheet name="Colmenas 21" sheetId="1" r:id="rId1"/>
    <sheet name="Miel y cera 21" sheetId="2" r:id="rId2"/>
  </sheets>
  <definedNames>
    <definedName name="_xlnm.Print_Area" localSheetId="0">'Colmenas 21'!$A$1:$G$85</definedName>
    <definedName name="_xlnm.Print_Area" localSheetId="1">'Miel y cera 21'!$A$1:$G$85</definedName>
  </definedNames>
  <calcPr calcId="152511"/>
</workbook>
</file>

<file path=xl/calcChain.xml><?xml version="1.0" encoding="utf-8"?>
<calcChain xmlns="http://schemas.openxmlformats.org/spreadsheetml/2006/main">
  <c r="U8" i="2" l="1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7" i="2"/>
</calcChain>
</file>

<file path=xl/sharedStrings.xml><?xml version="1.0" encoding="utf-8"?>
<sst xmlns="http://schemas.openxmlformats.org/spreadsheetml/2006/main" count="146" uniqueCount="71">
  <si>
    <t>MIEL Y CERA</t>
  </si>
  <si>
    <t>Provincias y</t>
  </si>
  <si>
    <t>Miel</t>
  </si>
  <si>
    <t>Cera</t>
  </si>
  <si>
    <t>Comunidades Autónomas</t>
  </si>
  <si>
    <t>TOTAL</t>
  </si>
  <si>
    <t>A Coruña</t>
  </si>
  <si>
    <t>Lugo</t>
  </si>
  <si>
    <t>Ourense</t>
  </si>
  <si>
    <t>Pontevedra</t>
  </si>
  <si>
    <t>Alava</t>
  </si>
  <si>
    <t>Guipúzcoa</t>
  </si>
  <si>
    <t>Vizcaya</t>
  </si>
  <si>
    <t>Huesca</t>
  </si>
  <si>
    <t>Teruel</t>
  </si>
  <si>
    <t>Zaragoza</t>
  </si>
  <si>
    <t>Barcelona</t>
  </si>
  <si>
    <t>Girona</t>
  </si>
  <si>
    <t>Lleida</t>
  </si>
  <si>
    <t>Tarragona</t>
  </si>
  <si>
    <t>Avila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</si>
  <si>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</si>
  <si>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</si>
  <si>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</si>
  <si>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</si>
  <si>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</si>
  <si>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</si>
  <si>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</si>
  <si>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</si>
  <si>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</si>
  <si>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</si>
  <si>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</si>
  <si>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</si>
  <si>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</si>
  <si>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Alicante</t>
  </si>
  <si>
    <t>Castellón</t>
  </si>
  <si>
    <t>Valencia</t>
  </si>
  <si>
    <t>Badajoz</t>
  </si>
  <si>
    <t>Cáceres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</si>
  <si>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</si>
  <si>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</si>
  <si>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</si>
  <si>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</si>
  <si>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</si>
  <si>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</si>
  <si>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</si>
  <si>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</si>
  <si>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Las Palmas</t>
  </si>
  <si>
    <t>S.C. de Tenerife</t>
  </si>
  <si>
    <t>ESPAÑA</t>
  </si>
  <si>
    <t xml:space="preserve"> GALICIA</t>
  </si>
  <si>
    <t xml:space="preserve"> P. DE ASTURIAS</t>
  </si>
  <si>
    <t xml:space="preserve"> CANTABRIA</t>
  </si>
  <si>
    <t xml:space="preserve"> PAÍS VASCO</t>
  </si>
  <si>
    <t xml:space="preserve"> NAVARRA</t>
  </si>
  <si>
    <t xml:space="preserve"> LA RIOJA</t>
  </si>
  <si>
    <t xml:space="preserve"> ARAGÓN</t>
  </si>
  <si>
    <t xml:space="preserve"> CATALUÑA</t>
  </si>
  <si>
    <t xml:space="preserve"> BALEARES</t>
  </si>
  <si>
    <t xml:space="preserve"> CASTILLA Y LEÓN</t>
  </si>
  <si>
    <t xml:space="preserve"> MADRID</t>
  </si>
  <si>
    <t xml:space="preserve"> CASTILLA-LA MANCHA</t>
  </si>
  <si>
    <t xml:space="preserve"> C. VALENCIANA</t>
  </si>
  <si>
    <t xml:space="preserve"> R. DE MURCIA</t>
  </si>
  <si>
    <t xml:space="preserve"> EXTREMADURA</t>
  </si>
  <si>
    <t xml:space="preserve"> ANDALUCÍA</t>
  </si>
  <si>
    <t xml:space="preserve"> CANARIAS</t>
  </si>
  <si>
    <t>Explotaciones apícolas
Trashumante</t>
  </si>
  <si>
    <t>Explotaciones apícolas
Estantes</t>
  </si>
  <si>
    <t xml:space="preserve">             MIEL Y CERA: Análisis provincial del número de colmenas, 2021</t>
  </si>
  <si>
    <t xml:space="preserve">  MIEL Y CERA: Análisis provincial de producción (toneladas),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</si>
</sst>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#,##0__;\–#,##0__;0__;@__"/>
    <numFmt numFmtId="165" formatCode="#,##0.0__;\–#,##0.0__;0.0__;@__"/>
    <numFmt numFmtId="166" formatCode="#,##0.0"/>
  </numFmts>
  <fonts count="10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</cellStyleXfs>
  <cellXfs count="57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vertical="center"/>
    </xf>
    <xf numFmtId="0" fontId="4" fillId="2" borderId="1" xfId="0" applyFont="1" applyFill="1" applyBorder="1"/>
    <xf numFmtId="164" fontId="4" fillId="2" borderId="0" xfId="0" applyNumberFormat="1" applyFont="1" applyFill="1" applyBorder="1" applyAlignment="1">
      <alignment horizontal="right"/>
    </xf>
    <xf numFmtId="164" fontId="4" fillId="2" borderId="2" xfId="0" applyNumberFormat="1" applyFont="1" applyFill="1" applyBorder="1" applyAlignment="1">
      <alignment horizontal="right"/>
    </xf>
    <xf numFmtId="164" fontId="4" fillId="2" borderId="2" xfId="0" applyNumberFormat="1" applyFont="1" applyFill="1" applyBorder="1" applyAlignment="1" applyProtection="1">
      <alignment horizontal="right"/>
    </xf>
    <xf numFmtId="164" fontId="4" fillId="2" borderId="1" xfId="0" applyNumberFormat="1" applyFont="1" applyFill="1" applyBorder="1" applyAlignment="1" applyProtection="1">
      <alignment horizontal="right"/>
    </xf>
    <xf numFmtId="0" fontId="6" fillId="2" borderId="1" xfId="0" applyFont="1" applyFill="1" applyBorder="1"/>
    <xf numFmtId="164" fontId="6" fillId="2" borderId="2" xfId="0" applyNumberFormat="1" applyFont="1" applyFill="1" applyBorder="1" applyAlignment="1" applyProtection="1">
      <alignment horizontal="right"/>
    </xf>
    <xf numFmtId="164" fontId="6" fillId="2" borderId="1" xfId="0" applyNumberFormat="1" applyFont="1" applyFill="1" applyBorder="1" applyAlignment="1" applyProtection="1">
      <alignment horizontal="right"/>
    </xf>
    <xf numFmtId="164" fontId="6" fillId="2" borderId="0" xfId="0" applyNumberFormat="1" applyFont="1" applyFill="1" applyBorder="1" applyAlignment="1" applyProtection="1">
      <alignment horizontal="right"/>
    </xf>
    <xf numFmtId="164" fontId="6" fillId="2" borderId="2" xfId="0" applyNumberFormat="1" applyFont="1" applyFill="1" applyBorder="1" applyAlignment="1">
      <alignment horizontal="right"/>
    </xf>
    <xf numFmtId="164" fontId="6" fillId="2" borderId="2" xfId="0" quotePrefix="1" applyNumberFormat="1" applyFont="1" applyFill="1" applyBorder="1" applyAlignment="1" applyProtection="1">
      <alignment horizontal="right"/>
    </xf>
    <xf numFmtId="164" fontId="6" fillId="2" borderId="1" xfId="0" quotePrefix="1" applyNumberFormat="1" applyFont="1" applyFill="1" applyBorder="1" applyAlignment="1" applyProtection="1">
      <alignment horizontal="right"/>
    </xf>
    <xf numFmtId="164" fontId="6" fillId="2" borderId="0" xfId="0" quotePrefix="1" applyNumberFormat="1" applyFont="1" applyFill="1" applyBorder="1" applyAlignment="1" applyProtection="1">
      <alignment horizontal="right"/>
    </xf>
    <xf numFmtId="0" fontId="6" fillId="2" borderId="3" xfId="0" applyFont="1" applyFill="1" applyBorder="1"/>
    <xf numFmtId="164" fontId="6" fillId="2" borderId="4" xfId="0" applyNumberFormat="1" applyFont="1" applyFill="1" applyBorder="1" applyAlignment="1">
      <alignment horizontal="right"/>
    </xf>
    <xf numFmtId="0" fontId="7" fillId="2" borderId="0" xfId="0" applyFont="1" applyFill="1"/>
    <xf numFmtId="3" fontId="4" fillId="2" borderId="0" xfId="0" applyNumberFormat="1" applyFont="1" applyFill="1"/>
    <xf numFmtId="165" fontId="4" fillId="2" borderId="0" xfId="0" applyNumberFormat="1" applyFont="1" applyFill="1" applyBorder="1" applyAlignment="1">
      <alignment horizontal="right"/>
    </xf>
    <xf numFmtId="165" fontId="4" fillId="2" borderId="2" xfId="0" applyNumberFormat="1" applyFont="1" applyFill="1" applyBorder="1" applyAlignment="1">
      <alignment horizontal="right"/>
    </xf>
    <xf numFmtId="165" fontId="4" fillId="2" borderId="2" xfId="0" applyNumberFormat="1" applyFont="1" applyFill="1" applyBorder="1" applyAlignment="1" applyProtection="1">
      <alignment horizontal="right"/>
    </xf>
    <xf numFmtId="165" fontId="4" fillId="2" borderId="1" xfId="0" applyNumberFormat="1" applyFont="1" applyFill="1" applyBorder="1" applyAlignment="1" applyProtection="1">
      <alignment horizontal="right"/>
    </xf>
    <xf numFmtId="165" fontId="4" fillId="2" borderId="5" xfId="0" applyNumberFormat="1" applyFont="1" applyFill="1" applyBorder="1" applyAlignment="1">
      <alignment horizontal="right"/>
    </xf>
    <xf numFmtId="165" fontId="6" fillId="2" borderId="2" xfId="0" applyNumberFormat="1" applyFont="1" applyFill="1" applyBorder="1" applyAlignment="1" applyProtection="1">
      <alignment horizontal="right"/>
    </xf>
    <xf numFmtId="165" fontId="6" fillId="2" borderId="1" xfId="0" applyNumberFormat="1" applyFont="1" applyFill="1" applyBorder="1" applyAlignment="1" applyProtection="1">
      <alignment horizontal="right"/>
    </xf>
    <xf numFmtId="165" fontId="6" fillId="2" borderId="0" xfId="0" applyNumberFormat="1" applyFont="1" applyFill="1" applyBorder="1" applyAlignment="1" applyProtection="1">
      <alignment horizontal="right"/>
    </xf>
    <xf numFmtId="165" fontId="6" fillId="2" borderId="2" xfId="0" applyNumberFormat="1" applyFont="1" applyFill="1" applyBorder="1" applyAlignment="1">
      <alignment horizontal="right"/>
    </xf>
    <xf numFmtId="165" fontId="6" fillId="2" borderId="2" xfId="0" quotePrefix="1" applyNumberFormat="1" applyFont="1" applyFill="1" applyBorder="1" applyAlignment="1" applyProtection="1">
      <alignment horizontal="right"/>
    </xf>
    <xf numFmtId="165" fontId="6" fillId="2" borderId="1" xfId="0" quotePrefix="1" applyNumberFormat="1" applyFont="1" applyFill="1" applyBorder="1" applyAlignment="1" applyProtection="1">
      <alignment horizontal="right"/>
    </xf>
    <xf numFmtId="165" fontId="6" fillId="2" borderId="0" xfId="0" quotePrefix="1" applyNumberFormat="1" applyFont="1" applyFill="1" applyBorder="1" applyAlignment="1" applyProtection="1">
      <alignment horizontal="right"/>
    </xf>
    <xf numFmtId="165" fontId="6" fillId="2" borderId="4" xfId="0" applyNumberFormat="1" applyFont="1" applyFill="1" applyBorder="1" applyAlignment="1">
      <alignment horizontal="right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4" fontId="4" fillId="2" borderId="0" xfId="0" applyNumberFormat="1" applyFont="1" applyFill="1"/>
    <xf numFmtId="166" fontId="4" fillId="2" borderId="0" xfId="0" applyNumberFormat="1" applyFont="1" applyFill="1"/>
    <xf numFmtId="164" fontId="4" fillId="2" borderId="5" xfId="0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</cellXfs>
  <cellStyles count="7">
    <cellStyle name="Millares 2" xfId="1"/>
    <cellStyle name="Millares 2 2" xfId="2"/>
    <cellStyle name="Normal" xfId="0" builtinId="0"/>
    <cellStyle name="Normal 2" xfId="3"/>
    <cellStyle name="Normal 2 2" xfId="4"/>
    <cellStyle name="Normal 4" xfId="5"/>
    <cellStyle name="Normal 4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21166</xdr:rowOff>
    </xdr:from>
    <xdr:to>
      <xdr:col>1</xdr:col>
      <xdr:colOff>857250</xdr:colOff>
      <xdr:row>3</xdr:row>
      <xdr:rowOff>179917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166"/>
          <a:ext cx="2624667" cy="740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62442</xdr:colOff>
      <xdr:row>3</xdr:row>
      <xdr:rowOff>178859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624667" cy="740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0"/>
  <sheetViews>
    <sheetView tabSelected="1" zoomScaleNormal="100" workbookViewId="0">
      <selection activeCell="H61" sqref="H60:H61"/>
    </sheetView>
  </sheetViews>
  <sheetFormatPr baseColWidth="10" defaultColWidth="11.42578125" defaultRowHeight="12.75" x14ac:dyDescent="0.2"/>
  <cols>
    <col min="1" max="1" width="26.42578125" style="2" customWidth="1"/>
    <col min="2" max="2" width="14.42578125" style="2" customWidth="1"/>
    <col min="3" max="3" width="13.5703125" style="2" customWidth="1"/>
    <col min="4" max="4" width="13.7109375" style="2" customWidth="1"/>
    <col min="5" max="6" width="14" style="2" customWidth="1"/>
    <col min="7" max="7" width="14.140625" style="2" customWidth="1"/>
    <col min="8" max="11" width="11.42578125" style="2"/>
    <col min="12" max="12" width="15.85546875" style="2" customWidth="1"/>
    <col min="13" max="13" width="13.42578125" style="2" customWidth="1"/>
    <col min="14" max="16384" width="11.42578125" style="2"/>
  </cols>
  <sheetData>
    <row r="1" spans="1:21" s="1" customFormat="1" ht="18" x14ac:dyDescent="0.25">
      <c r="A1" s="50" t="s">
        <v>0</v>
      </c>
      <c r="B1" s="50"/>
      <c r="C1" s="50"/>
      <c r="D1" s="50"/>
      <c r="E1" s="50"/>
      <c r="F1" s="50"/>
      <c r="G1" s="50"/>
    </row>
    <row r="3" spans="1:21" ht="15" x14ac:dyDescent="0.25">
      <c r="A3" s="51" t="s">
        <v>69</v>
      </c>
      <c r="B3" s="51"/>
      <c r="C3" s="51"/>
      <c r="D3" s="51"/>
      <c r="E3" s="51"/>
      <c r="F3" s="51"/>
      <c r="G3" s="51"/>
    </row>
    <row r="4" spans="1:21" ht="15" thickBot="1" x14ac:dyDescent="0.25">
      <c r="A4" s="3"/>
      <c r="B4" s="3"/>
      <c r="C4" s="3"/>
      <c r="D4" s="3"/>
      <c r="E4" s="3"/>
      <c r="F4" s="3"/>
      <c r="G4" s="3"/>
    </row>
    <row r="5" spans="1:21" s="4" customFormat="1" ht="15" customHeight="1" x14ac:dyDescent="0.2">
      <c r="A5" s="35" t="s">
        <v>1</v>
      </c>
      <c r="B5" s="52" t="s">
        <v>2</v>
      </c>
      <c r="C5" s="53"/>
      <c r="D5" s="54"/>
      <c r="E5" s="55" t="s">
        <v>3</v>
      </c>
      <c r="F5" s="53"/>
      <c r="G5" s="56"/>
    </row>
    <row r="6" spans="1:21" s="4" customFormat="1" ht="51.75" customHeight="1" thickBot="1" x14ac:dyDescent="0.25">
      <c r="A6" s="36" t="s">
        <v>4</v>
      </c>
      <c r="B6" s="44" t="s">
        <v>67</v>
      </c>
      <c r="C6" s="37" t="s">
        <v>68</v>
      </c>
      <c r="D6" s="37" t="s">
        <v>5</v>
      </c>
      <c r="E6" s="45" t="s">
        <v>67</v>
      </c>
      <c r="F6" s="37" t="s">
        <v>68</v>
      </c>
      <c r="G6" s="38" t="s">
        <v>5</v>
      </c>
    </row>
    <row r="7" spans="1:21" x14ac:dyDescent="0.2">
      <c r="A7" s="5" t="s">
        <v>6</v>
      </c>
      <c r="B7" s="6">
        <v>786</v>
      </c>
      <c r="C7" s="7">
        <v>22216</v>
      </c>
      <c r="D7" s="8">
        <v>23002</v>
      </c>
      <c r="E7" s="9">
        <v>786</v>
      </c>
      <c r="F7" s="9">
        <v>22216</v>
      </c>
      <c r="G7" s="43">
        <v>23002</v>
      </c>
      <c r="P7" s="41"/>
      <c r="Q7" s="41"/>
      <c r="R7" s="41"/>
      <c r="S7" s="41"/>
      <c r="T7" s="41"/>
      <c r="U7" s="41"/>
    </row>
    <row r="8" spans="1:21" x14ac:dyDescent="0.2">
      <c r="A8" s="5" t="s">
        <v>7</v>
      </c>
      <c r="B8" s="7">
        <v>885</v>
      </c>
      <c r="C8" s="7">
        <v>63220</v>
      </c>
      <c r="D8" s="8">
        <v>64105</v>
      </c>
      <c r="E8" s="8">
        <v>885</v>
      </c>
      <c r="F8" s="8">
        <v>63220</v>
      </c>
      <c r="G8" s="7">
        <v>64105</v>
      </c>
      <c r="P8" s="41"/>
      <c r="Q8" s="41"/>
      <c r="R8" s="41"/>
      <c r="S8" s="41"/>
      <c r="T8" s="41"/>
      <c r="U8" s="41"/>
    </row>
    <row r="9" spans="1:21" x14ac:dyDescent="0.2">
      <c r="A9" s="5" t="s">
        <v>8</v>
      </c>
      <c r="B9" s="7">
        <v>0</v>
      </c>
      <c r="C9" s="7">
        <v>87862</v>
      </c>
      <c r="D9" s="8">
        <v>87862</v>
      </c>
      <c r="E9" s="8">
        <v>0</v>
      </c>
      <c r="F9" s="8">
        <v>87862</v>
      </c>
      <c r="G9" s="7">
        <v>87862</v>
      </c>
      <c r="P9" s="41"/>
      <c r="Q9" s="41"/>
      <c r="R9" s="41"/>
      <c r="S9" s="41"/>
      <c r="T9" s="41"/>
      <c r="U9" s="41"/>
    </row>
    <row r="10" spans="1:21" x14ac:dyDescent="0.2">
      <c r="A10" s="5" t="s">
        <v>9</v>
      </c>
      <c r="B10" s="7">
        <v>18</v>
      </c>
      <c r="C10" s="7">
        <v>27518</v>
      </c>
      <c r="D10" s="8">
        <v>27536</v>
      </c>
      <c r="E10" s="8">
        <v>18</v>
      </c>
      <c r="F10" s="8">
        <v>27518</v>
      </c>
      <c r="G10" s="7">
        <v>27536</v>
      </c>
      <c r="P10" s="41"/>
      <c r="Q10" s="41"/>
      <c r="R10" s="41"/>
      <c r="S10" s="41"/>
      <c r="T10" s="41"/>
      <c r="U10" s="41"/>
    </row>
    <row r="11" spans="1:21" x14ac:dyDescent="0.2">
      <c r="A11" s="10" t="s">
        <v>50</v>
      </c>
      <c r="B11" s="11">
        <v>1689</v>
      </c>
      <c r="C11" s="11">
        <v>200816</v>
      </c>
      <c r="D11" s="11">
        <v>202505</v>
      </c>
      <c r="E11" s="11">
        <v>1689</v>
      </c>
      <c r="F11" s="11">
        <v>200816</v>
      </c>
      <c r="G11" s="11">
        <v>202505</v>
      </c>
      <c r="P11" s="41"/>
      <c r="Q11" s="41"/>
      <c r="R11" s="41"/>
      <c r="S11" s="41"/>
      <c r="T11" s="41"/>
      <c r="U11" s="41"/>
    </row>
    <row r="12" spans="1:21" x14ac:dyDescent="0.2">
      <c r="A12" s="10"/>
      <c r="B12" s="11"/>
      <c r="C12" s="12"/>
      <c r="D12" s="11"/>
      <c r="E12" s="12"/>
      <c r="F12" s="13"/>
      <c r="G12" s="14"/>
      <c r="P12" s="41"/>
      <c r="Q12" s="41"/>
      <c r="R12" s="41"/>
      <c r="S12" s="41"/>
      <c r="T12" s="41"/>
      <c r="U12" s="41"/>
    </row>
    <row r="13" spans="1:21" x14ac:dyDescent="0.2">
      <c r="A13" s="10" t="s">
        <v>51</v>
      </c>
      <c r="B13" s="14">
        <v>27037</v>
      </c>
      <c r="C13" s="14">
        <v>21642</v>
      </c>
      <c r="D13" s="11">
        <v>48679</v>
      </c>
      <c r="E13" s="11">
        <v>21642</v>
      </c>
      <c r="F13" s="11">
        <v>27037</v>
      </c>
      <c r="G13" s="14">
        <v>48679</v>
      </c>
      <c r="P13" s="41"/>
      <c r="Q13" s="41"/>
      <c r="R13" s="41"/>
      <c r="S13" s="41"/>
      <c r="T13" s="41"/>
      <c r="U13" s="41"/>
    </row>
    <row r="14" spans="1:21" x14ac:dyDescent="0.2">
      <c r="A14" s="10"/>
      <c r="B14" s="15"/>
      <c r="C14" s="16"/>
      <c r="D14" s="11"/>
      <c r="E14" s="16"/>
      <c r="F14" s="17"/>
      <c r="G14" s="14"/>
      <c r="P14" s="41"/>
      <c r="Q14" s="41"/>
      <c r="R14" s="41"/>
      <c r="S14" s="41"/>
      <c r="T14" s="41"/>
      <c r="U14" s="41"/>
    </row>
    <row r="15" spans="1:21" ht="15.75" x14ac:dyDescent="0.2">
      <c r="A15" s="10" t="s">
        <v>52</v>
      </c>
      <c r="B15" s="14">
        <v>13629</v>
      </c>
      <c r="C15" s="14">
        <v>7749</v>
      </c>
      <c r="D15" s="11">
        <v>21378</v>
      </c>
      <c r="E15" s="11">
        <v>13629</v>
      </c>
      <c r="F15" s="11">
        <v>7749</v>
      </c>
      <c r="G15" s="14">
        <v>21378</v>
      </c>
      <c r="J15" s="46"/>
      <c r="K15" s="47"/>
      <c r="L15" s="47"/>
      <c r="M15" s="47"/>
      <c r="P15" s="41"/>
      <c r="Q15" s="41"/>
      <c r="R15" s="41"/>
      <c r="S15" s="41"/>
      <c r="T15" s="41"/>
      <c r="U15" s="41"/>
    </row>
    <row r="16" spans="1:21" x14ac:dyDescent="0.2">
      <c r="A16" s="10"/>
      <c r="B16" s="11"/>
      <c r="C16" s="12"/>
      <c r="D16" s="11"/>
      <c r="E16" s="12"/>
      <c r="F16" s="13"/>
      <c r="G16" s="14"/>
      <c r="P16" s="41"/>
      <c r="Q16" s="41"/>
      <c r="R16" s="41"/>
      <c r="S16" s="41"/>
      <c r="T16" s="41"/>
      <c r="U16" s="41"/>
    </row>
    <row r="17" spans="1:21" x14ac:dyDescent="0.2">
      <c r="A17" s="5" t="s">
        <v>10</v>
      </c>
      <c r="B17" s="7">
        <v>3213</v>
      </c>
      <c r="C17" s="7">
        <v>8293</v>
      </c>
      <c r="D17" s="8">
        <v>11506</v>
      </c>
      <c r="E17" s="8">
        <v>3213</v>
      </c>
      <c r="F17" s="8">
        <v>8293</v>
      </c>
      <c r="G17" s="7">
        <v>11506</v>
      </c>
      <c r="P17" s="41"/>
      <c r="Q17" s="41"/>
      <c r="R17" s="41"/>
      <c r="S17" s="41"/>
      <c r="T17" s="41"/>
      <c r="U17" s="41"/>
    </row>
    <row r="18" spans="1:21" x14ac:dyDescent="0.2">
      <c r="A18" s="5" t="s">
        <v>11</v>
      </c>
      <c r="B18" s="7">
        <v>5739</v>
      </c>
      <c r="C18" s="7">
        <v>6385</v>
      </c>
      <c r="D18" s="8">
        <v>12124</v>
      </c>
      <c r="E18" s="8">
        <v>5739</v>
      </c>
      <c r="F18" s="8">
        <v>6385</v>
      </c>
      <c r="G18" s="7">
        <v>12124</v>
      </c>
      <c r="J18" s="48"/>
      <c r="K18" s="49"/>
      <c r="L18" s="49"/>
      <c r="P18" s="41"/>
      <c r="Q18" s="41"/>
      <c r="R18" s="41"/>
      <c r="S18" s="41"/>
      <c r="T18" s="41"/>
      <c r="U18" s="41"/>
    </row>
    <row r="19" spans="1:21" x14ac:dyDescent="0.2">
      <c r="A19" s="5" t="s">
        <v>12</v>
      </c>
      <c r="B19" s="7">
        <v>6445</v>
      </c>
      <c r="C19" s="7">
        <v>4017</v>
      </c>
      <c r="D19" s="8">
        <v>10462</v>
      </c>
      <c r="E19" s="8">
        <v>6445</v>
      </c>
      <c r="F19" s="8">
        <v>4017</v>
      </c>
      <c r="G19" s="7">
        <v>10462</v>
      </c>
      <c r="J19" s="49"/>
      <c r="K19" s="49"/>
      <c r="L19" s="49"/>
      <c r="P19" s="41"/>
      <c r="Q19" s="41"/>
      <c r="R19" s="41"/>
      <c r="S19" s="41"/>
      <c r="T19" s="41"/>
      <c r="U19" s="41"/>
    </row>
    <row r="20" spans="1:21" ht="13.5" customHeight="1" x14ac:dyDescent="0.2">
      <c r="A20" s="10" t="s">
        <v>53</v>
      </c>
      <c r="B20" s="11">
        <v>15397</v>
      </c>
      <c r="C20" s="11">
        <v>18695</v>
      </c>
      <c r="D20" s="11">
        <v>34092</v>
      </c>
      <c r="E20" s="11">
        <v>15397</v>
      </c>
      <c r="F20" s="11">
        <v>18695</v>
      </c>
      <c r="G20" s="11">
        <v>34092</v>
      </c>
      <c r="J20" s="49"/>
      <c r="K20" s="49"/>
      <c r="L20" s="49"/>
      <c r="P20" s="41"/>
      <c r="Q20" s="41"/>
      <c r="R20" s="41"/>
      <c r="S20" s="41"/>
      <c r="T20" s="41"/>
      <c r="U20" s="41"/>
    </row>
    <row r="21" spans="1:21" x14ac:dyDescent="0.2">
      <c r="A21" s="10"/>
      <c r="B21" s="11"/>
      <c r="C21" s="11"/>
      <c r="D21" s="11"/>
      <c r="E21" s="12"/>
      <c r="F21" s="13"/>
      <c r="G21" s="14"/>
      <c r="J21" s="49"/>
      <c r="K21" s="49"/>
      <c r="L21" s="49"/>
      <c r="P21" s="41"/>
      <c r="Q21" s="41"/>
      <c r="R21" s="41"/>
      <c r="S21" s="41"/>
      <c r="T21" s="41"/>
      <c r="U21" s="41"/>
    </row>
    <row r="22" spans="1:21" x14ac:dyDescent="0.2">
      <c r="A22" s="10" t="s">
        <v>54</v>
      </c>
      <c r="B22" s="14">
        <v>15745</v>
      </c>
      <c r="C22" s="14">
        <v>2087</v>
      </c>
      <c r="D22" s="11">
        <v>17832</v>
      </c>
      <c r="E22" s="11">
        <v>15745</v>
      </c>
      <c r="F22" s="11">
        <v>2087</v>
      </c>
      <c r="G22" s="14">
        <v>17832</v>
      </c>
      <c r="J22" s="49"/>
      <c r="K22" s="49"/>
      <c r="L22" s="49"/>
      <c r="P22" s="41"/>
      <c r="Q22" s="41"/>
      <c r="R22" s="41"/>
      <c r="S22" s="41"/>
      <c r="T22" s="41"/>
      <c r="U22" s="41"/>
    </row>
    <row r="23" spans="1:21" x14ac:dyDescent="0.2">
      <c r="A23" s="10"/>
      <c r="B23" s="11"/>
      <c r="C23" s="11"/>
      <c r="D23" s="11"/>
      <c r="E23" s="12"/>
      <c r="F23" s="13"/>
      <c r="G23" s="14"/>
      <c r="J23" s="49"/>
      <c r="K23" s="49"/>
      <c r="L23" s="49"/>
      <c r="P23" s="41"/>
      <c r="Q23" s="41"/>
      <c r="R23" s="41"/>
      <c r="S23" s="41"/>
      <c r="T23" s="41"/>
      <c r="U23" s="41"/>
    </row>
    <row r="24" spans="1:21" x14ac:dyDescent="0.2">
      <c r="A24" s="10" t="s">
        <v>55</v>
      </c>
      <c r="B24" s="14">
        <v>23347</v>
      </c>
      <c r="C24" s="14">
        <v>3542</v>
      </c>
      <c r="D24" s="11">
        <v>26889</v>
      </c>
      <c r="E24" s="11">
        <v>23347</v>
      </c>
      <c r="F24" s="11">
        <v>3542</v>
      </c>
      <c r="G24" s="14">
        <v>26889</v>
      </c>
      <c r="J24" s="49"/>
      <c r="K24" s="49"/>
      <c r="L24" s="49"/>
      <c r="P24" s="41"/>
      <c r="Q24" s="41"/>
      <c r="R24" s="41"/>
      <c r="S24" s="41"/>
      <c r="T24" s="41"/>
      <c r="U24" s="41"/>
    </row>
    <row r="25" spans="1:21" x14ac:dyDescent="0.2">
      <c r="A25" s="10"/>
      <c r="B25" s="11"/>
      <c r="C25" s="11"/>
      <c r="D25" s="12"/>
      <c r="E25" s="12"/>
      <c r="F25" s="13"/>
      <c r="G25" s="14"/>
      <c r="J25" s="49"/>
      <c r="K25" s="49"/>
      <c r="L25" s="49"/>
      <c r="P25" s="41"/>
      <c r="Q25" s="41"/>
      <c r="R25" s="41"/>
      <c r="S25" s="41"/>
      <c r="T25" s="41"/>
      <c r="U25" s="41"/>
    </row>
    <row r="26" spans="1:21" x14ac:dyDescent="0.2">
      <c r="A26" s="5" t="s">
        <v>13</v>
      </c>
      <c r="B26" s="7">
        <v>25222</v>
      </c>
      <c r="C26" s="7">
        <v>10645</v>
      </c>
      <c r="D26" s="8">
        <v>35867</v>
      </c>
      <c r="E26" s="8">
        <v>25222</v>
      </c>
      <c r="F26" s="8">
        <v>10645</v>
      </c>
      <c r="G26" s="7">
        <v>35867</v>
      </c>
      <c r="J26" s="49"/>
      <c r="K26" s="49"/>
      <c r="L26" s="49"/>
      <c r="P26" s="41"/>
      <c r="Q26" s="41"/>
      <c r="R26" s="41"/>
      <c r="S26" s="41"/>
      <c r="T26" s="41"/>
      <c r="U26" s="41"/>
    </row>
    <row r="27" spans="1:21" x14ac:dyDescent="0.2">
      <c r="A27" s="5" t="s">
        <v>14</v>
      </c>
      <c r="B27" s="7">
        <v>24244</v>
      </c>
      <c r="C27" s="7">
        <v>14144</v>
      </c>
      <c r="D27" s="8">
        <v>38388</v>
      </c>
      <c r="E27" s="8">
        <v>24244</v>
      </c>
      <c r="F27" s="8">
        <v>14144</v>
      </c>
      <c r="G27" s="7">
        <v>38388</v>
      </c>
      <c r="J27" s="49"/>
      <c r="K27" s="49"/>
      <c r="L27" s="49"/>
      <c r="P27" s="41"/>
      <c r="Q27" s="41"/>
      <c r="R27" s="41"/>
      <c r="S27" s="41"/>
      <c r="T27" s="41"/>
      <c r="U27" s="41"/>
    </row>
    <row r="28" spans="1:21" x14ac:dyDescent="0.2">
      <c r="A28" s="5" t="s">
        <v>15</v>
      </c>
      <c r="B28" s="7">
        <v>35673</v>
      </c>
      <c r="C28" s="7">
        <v>15956</v>
      </c>
      <c r="D28" s="8">
        <v>51629</v>
      </c>
      <c r="E28" s="8">
        <v>35673</v>
      </c>
      <c r="F28" s="8">
        <v>15956</v>
      </c>
      <c r="G28" s="7">
        <v>51629</v>
      </c>
      <c r="J28" s="49"/>
      <c r="K28" s="49"/>
      <c r="L28" s="49"/>
      <c r="P28" s="41"/>
      <c r="Q28" s="41"/>
      <c r="R28" s="41"/>
      <c r="S28" s="41"/>
      <c r="T28" s="41"/>
      <c r="U28" s="41"/>
    </row>
    <row r="29" spans="1:21" x14ac:dyDescent="0.2">
      <c r="A29" s="10" t="s">
        <v>56</v>
      </c>
      <c r="B29" s="11">
        <v>85139</v>
      </c>
      <c r="C29" s="11">
        <v>40745</v>
      </c>
      <c r="D29" s="11">
        <v>125884</v>
      </c>
      <c r="E29" s="11">
        <v>85139</v>
      </c>
      <c r="F29" s="11">
        <v>40745</v>
      </c>
      <c r="G29" s="11">
        <v>125884</v>
      </c>
      <c r="J29" s="49"/>
      <c r="K29" s="49"/>
      <c r="L29" s="49"/>
      <c r="P29" s="41"/>
      <c r="Q29" s="41"/>
      <c r="R29" s="41"/>
      <c r="S29" s="41"/>
      <c r="T29" s="41"/>
      <c r="U29" s="41"/>
    </row>
    <row r="30" spans="1:21" x14ac:dyDescent="0.2">
      <c r="A30" s="10"/>
      <c r="B30" s="11"/>
      <c r="C30" s="11"/>
      <c r="D30" s="11"/>
      <c r="E30" s="12"/>
      <c r="F30" s="13"/>
      <c r="G30" s="14"/>
      <c r="P30" s="41"/>
      <c r="Q30" s="41"/>
      <c r="R30" s="41"/>
      <c r="S30" s="41"/>
      <c r="T30" s="41"/>
      <c r="U30" s="41"/>
    </row>
    <row r="31" spans="1:21" x14ac:dyDescent="0.2">
      <c r="A31" s="5" t="s">
        <v>16</v>
      </c>
      <c r="B31" s="7">
        <v>14743</v>
      </c>
      <c r="C31" s="7">
        <v>4778</v>
      </c>
      <c r="D31" s="8">
        <v>19521</v>
      </c>
      <c r="E31" s="8">
        <v>14743</v>
      </c>
      <c r="F31" s="8">
        <v>4778</v>
      </c>
      <c r="G31" s="7">
        <v>19521</v>
      </c>
      <c r="P31" s="41"/>
      <c r="Q31" s="41"/>
      <c r="R31" s="41"/>
      <c r="S31" s="41"/>
      <c r="T31" s="41"/>
      <c r="U31" s="41"/>
    </row>
    <row r="32" spans="1:21" x14ac:dyDescent="0.2">
      <c r="A32" s="5" t="s">
        <v>17</v>
      </c>
      <c r="B32" s="7">
        <v>11232</v>
      </c>
      <c r="C32" s="7">
        <v>3360</v>
      </c>
      <c r="D32" s="8">
        <v>14592</v>
      </c>
      <c r="E32" s="8">
        <v>11232</v>
      </c>
      <c r="F32" s="8">
        <v>3360</v>
      </c>
      <c r="G32" s="7">
        <v>14592</v>
      </c>
      <c r="P32" s="41"/>
      <c r="Q32" s="41"/>
      <c r="R32" s="41"/>
      <c r="S32" s="41"/>
      <c r="T32" s="41"/>
      <c r="U32" s="41"/>
    </row>
    <row r="33" spans="1:21" x14ac:dyDescent="0.2">
      <c r="A33" s="5" t="s">
        <v>18</v>
      </c>
      <c r="B33" s="7">
        <v>33233</v>
      </c>
      <c r="C33" s="7">
        <v>3011</v>
      </c>
      <c r="D33" s="8">
        <v>36244</v>
      </c>
      <c r="E33" s="8">
        <v>33233</v>
      </c>
      <c r="F33" s="8">
        <v>3011</v>
      </c>
      <c r="G33" s="7">
        <v>36244</v>
      </c>
      <c r="P33" s="41"/>
      <c r="Q33" s="41"/>
      <c r="R33" s="41"/>
      <c r="S33" s="41"/>
      <c r="T33" s="41"/>
      <c r="U33" s="41"/>
    </row>
    <row r="34" spans="1:21" x14ac:dyDescent="0.2">
      <c r="A34" s="5" t="s">
        <v>19</v>
      </c>
      <c r="B34" s="7">
        <v>44554</v>
      </c>
      <c r="C34" s="7">
        <v>3209</v>
      </c>
      <c r="D34" s="8">
        <v>47763</v>
      </c>
      <c r="E34" s="8">
        <v>44554</v>
      </c>
      <c r="F34" s="8">
        <v>3209</v>
      </c>
      <c r="G34" s="7">
        <v>47763</v>
      </c>
      <c r="P34" s="41"/>
      <c r="Q34" s="41"/>
      <c r="R34" s="41"/>
      <c r="S34" s="41"/>
      <c r="T34" s="41"/>
      <c r="U34" s="41"/>
    </row>
    <row r="35" spans="1:21" x14ac:dyDescent="0.2">
      <c r="A35" s="10" t="s">
        <v>57</v>
      </c>
      <c r="B35" s="11">
        <v>103762</v>
      </c>
      <c r="C35" s="11">
        <v>14358</v>
      </c>
      <c r="D35" s="11">
        <v>118120</v>
      </c>
      <c r="E35" s="11">
        <v>103762</v>
      </c>
      <c r="F35" s="11">
        <v>14358</v>
      </c>
      <c r="G35" s="11">
        <v>118120</v>
      </c>
      <c r="P35" s="41"/>
      <c r="Q35" s="41"/>
      <c r="R35" s="41"/>
      <c r="S35" s="41"/>
      <c r="T35" s="41"/>
      <c r="U35" s="41"/>
    </row>
    <row r="36" spans="1:21" x14ac:dyDescent="0.2">
      <c r="A36" s="10"/>
      <c r="B36" s="11"/>
      <c r="C36" s="11"/>
      <c r="D36" s="12"/>
      <c r="E36" s="12"/>
      <c r="F36" s="13"/>
      <c r="G36" s="14"/>
      <c r="P36" s="41"/>
      <c r="Q36" s="41"/>
      <c r="R36" s="41"/>
      <c r="S36" s="41"/>
      <c r="T36" s="41"/>
      <c r="U36" s="41"/>
    </row>
    <row r="37" spans="1:21" x14ac:dyDescent="0.2">
      <c r="A37" s="10" t="s">
        <v>58</v>
      </c>
      <c r="B37" s="14">
        <v>11164</v>
      </c>
      <c r="C37" s="14">
        <v>2014</v>
      </c>
      <c r="D37" s="11">
        <v>13178</v>
      </c>
      <c r="E37" s="11">
        <v>11164</v>
      </c>
      <c r="F37" s="11">
        <v>2014</v>
      </c>
      <c r="G37" s="14">
        <v>13178</v>
      </c>
      <c r="P37" s="41"/>
      <c r="Q37" s="41"/>
      <c r="R37" s="41"/>
      <c r="S37" s="41"/>
      <c r="T37" s="41"/>
      <c r="U37" s="41"/>
    </row>
    <row r="38" spans="1:21" x14ac:dyDescent="0.2">
      <c r="A38" s="10"/>
      <c r="B38" s="11"/>
      <c r="C38" s="11"/>
      <c r="D38" s="12"/>
      <c r="E38" s="12"/>
      <c r="F38" s="13"/>
      <c r="G38" s="14"/>
      <c r="P38" s="41"/>
      <c r="Q38" s="41"/>
      <c r="R38" s="41"/>
      <c r="S38" s="41"/>
      <c r="T38" s="41"/>
      <c r="U38" s="41"/>
    </row>
    <row r="39" spans="1:21" x14ac:dyDescent="0.2">
      <c r="A39" s="5" t="s">
        <v>20</v>
      </c>
      <c r="B39" s="7">
        <v>9236</v>
      </c>
      <c r="C39" s="7">
        <v>0</v>
      </c>
      <c r="D39" s="8">
        <v>9236</v>
      </c>
      <c r="E39" s="8">
        <v>9236</v>
      </c>
      <c r="F39" s="8">
        <v>0</v>
      </c>
      <c r="G39" s="7">
        <v>9236</v>
      </c>
      <c r="P39" s="41"/>
      <c r="Q39" s="41"/>
      <c r="R39" s="41"/>
      <c r="S39" s="41"/>
      <c r="T39" s="41"/>
      <c r="U39" s="41"/>
    </row>
    <row r="40" spans="1:21" x14ac:dyDescent="0.2">
      <c r="A40" s="5" t="s">
        <v>21</v>
      </c>
      <c r="B40" s="7">
        <v>26181</v>
      </c>
      <c r="C40" s="7">
        <v>0</v>
      </c>
      <c r="D40" s="8">
        <v>26181</v>
      </c>
      <c r="E40" s="8">
        <v>26181</v>
      </c>
      <c r="F40" s="8">
        <v>0</v>
      </c>
      <c r="G40" s="7">
        <v>26181</v>
      </c>
      <c r="P40" s="41"/>
      <c r="Q40" s="41"/>
      <c r="R40" s="41"/>
      <c r="S40" s="41"/>
      <c r="T40" s="41"/>
      <c r="U40" s="41"/>
    </row>
    <row r="41" spans="1:21" x14ac:dyDescent="0.2">
      <c r="A41" s="5" t="s">
        <v>22</v>
      </c>
      <c r="B41" s="7">
        <v>75022</v>
      </c>
      <c r="C41" s="7">
        <v>0</v>
      </c>
      <c r="D41" s="8">
        <v>75022</v>
      </c>
      <c r="E41" s="8">
        <v>75022</v>
      </c>
      <c r="F41" s="8">
        <v>0</v>
      </c>
      <c r="G41" s="7">
        <v>75022</v>
      </c>
      <c r="P41" s="41"/>
      <c r="Q41" s="41"/>
      <c r="R41" s="41"/>
      <c r="S41" s="41"/>
      <c r="T41" s="41"/>
      <c r="U41" s="41"/>
    </row>
    <row r="42" spans="1:21" x14ac:dyDescent="0.2">
      <c r="A42" s="5" t="s">
        <v>23</v>
      </c>
      <c r="B42" s="7">
        <v>15198</v>
      </c>
      <c r="C42" s="7">
        <v>0</v>
      </c>
      <c r="D42" s="8">
        <v>15198</v>
      </c>
      <c r="E42" s="8">
        <v>15198</v>
      </c>
      <c r="F42" s="8">
        <v>0</v>
      </c>
      <c r="G42" s="7">
        <v>15198</v>
      </c>
      <c r="P42" s="41"/>
      <c r="Q42" s="41"/>
      <c r="R42" s="41"/>
      <c r="S42" s="41"/>
      <c r="T42" s="41"/>
      <c r="U42" s="41"/>
    </row>
    <row r="43" spans="1:21" x14ac:dyDescent="0.2">
      <c r="A43" s="5" t="s">
        <v>24</v>
      </c>
      <c r="B43" s="7">
        <v>234069</v>
      </c>
      <c r="C43" s="7">
        <v>0</v>
      </c>
      <c r="D43" s="8">
        <v>234069</v>
      </c>
      <c r="E43" s="8">
        <v>234064</v>
      </c>
      <c r="F43" s="8">
        <v>0</v>
      </c>
      <c r="G43" s="7">
        <v>234064</v>
      </c>
      <c r="P43" s="41"/>
      <c r="Q43" s="41"/>
      <c r="R43" s="41"/>
      <c r="S43" s="41"/>
      <c r="T43" s="41"/>
      <c r="U43" s="41"/>
    </row>
    <row r="44" spans="1:21" x14ac:dyDescent="0.2">
      <c r="A44" s="5" t="s">
        <v>25</v>
      </c>
      <c r="B44" s="7">
        <v>9413</v>
      </c>
      <c r="C44" s="7">
        <v>0</v>
      </c>
      <c r="D44" s="8">
        <v>9413</v>
      </c>
      <c r="E44" s="8">
        <v>9413</v>
      </c>
      <c r="F44" s="8">
        <v>0</v>
      </c>
      <c r="G44" s="7">
        <v>9413</v>
      </c>
      <c r="P44" s="41"/>
      <c r="Q44" s="41"/>
      <c r="R44" s="41"/>
      <c r="S44" s="41"/>
      <c r="T44" s="41"/>
      <c r="U44" s="41"/>
    </row>
    <row r="45" spans="1:21" x14ac:dyDescent="0.2">
      <c r="A45" s="5" t="s">
        <v>26</v>
      </c>
      <c r="B45" s="7">
        <v>10011</v>
      </c>
      <c r="C45" s="7">
        <v>0</v>
      </c>
      <c r="D45" s="8">
        <v>10011</v>
      </c>
      <c r="E45" s="8">
        <v>10011</v>
      </c>
      <c r="F45" s="8">
        <v>0</v>
      </c>
      <c r="G45" s="7">
        <v>10011</v>
      </c>
      <c r="P45" s="41"/>
      <c r="Q45" s="41"/>
      <c r="R45" s="41"/>
      <c r="S45" s="41"/>
      <c r="T45" s="41"/>
      <c r="U45" s="41"/>
    </row>
    <row r="46" spans="1:21" x14ac:dyDescent="0.2">
      <c r="A46" s="5" t="s">
        <v>27</v>
      </c>
      <c r="B46" s="7">
        <v>5805</v>
      </c>
      <c r="C46" s="7">
        <v>0</v>
      </c>
      <c r="D46" s="8">
        <v>5805</v>
      </c>
      <c r="E46" s="8">
        <v>5805</v>
      </c>
      <c r="F46" s="8">
        <v>0</v>
      </c>
      <c r="G46" s="7">
        <v>5805</v>
      </c>
      <c r="P46" s="41"/>
      <c r="Q46" s="41"/>
      <c r="R46" s="41"/>
      <c r="S46" s="41"/>
      <c r="T46" s="41"/>
      <c r="U46" s="41"/>
    </row>
    <row r="47" spans="1:21" x14ac:dyDescent="0.2">
      <c r="A47" s="5" t="s">
        <v>28</v>
      </c>
      <c r="B47" s="7">
        <v>42589</v>
      </c>
      <c r="C47" s="7">
        <v>0</v>
      </c>
      <c r="D47" s="8">
        <v>42589</v>
      </c>
      <c r="E47" s="8">
        <v>42589</v>
      </c>
      <c r="F47" s="8">
        <v>0</v>
      </c>
      <c r="G47" s="7">
        <v>42589</v>
      </c>
      <c r="P47" s="41"/>
      <c r="Q47" s="41"/>
      <c r="R47" s="41"/>
      <c r="S47" s="41"/>
      <c r="T47" s="41"/>
      <c r="U47" s="41"/>
    </row>
    <row r="48" spans="1:21" x14ac:dyDescent="0.2">
      <c r="A48" s="10" t="s">
        <v>59</v>
      </c>
      <c r="B48" s="11">
        <v>427524</v>
      </c>
      <c r="C48" s="11">
        <v>0</v>
      </c>
      <c r="D48" s="11">
        <v>427524</v>
      </c>
      <c r="E48" s="11">
        <v>427519</v>
      </c>
      <c r="F48" s="11">
        <v>0</v>
      </c>
      <c r="G48" s="11">
        <v>427519</v>
      </c>
      <c r="P48" s="41"/>
      <c r="Q48" s="41"/>
      <c r="R48" s="41"/>
      <c r="S48" s="41"/>
      <c r="T48" s="41"/>
      <c r="U48" s="41"/>
    </row>
    <row r="49" spans="1:21" x14ac:dyDescent="0.2">
      <c r="A49" s="10"/>
      <c r="B49" s="11"/>
      <c r="C49" s="11"/>
      <c r="D49" s="11"/>
      <c r="E49" s="12"/>
      <c r="F49" s="13"/>
      <c r="G49" s="14"/>
      <c r="P49" s="41"/>
      <c r="Q49" s="41"/>
      <c r="R49" s="41"/>
      <c r="S49" s="41"/>
      <c r="T49" s="41"/>
      <c r="U49" s="41"/>
    </row>
    <row r="50" spans="1:21" x14ac:dyDescent="0.2">
      <c r="A50" s="10" t="s">
        <v>60</v>
      </c>
      <c r="B50" s="14">
        <v>10412</v>
      </c>
      <c r="C50" s="14">
        <v>4457</v>
      </c>
      <c r="D50" s="11">
        <v>14869</v>
      </c>
      <c r="E50" s="11">
        <v>10412</v>
      </c>
      <c r="F50" s="11">
        <v>4457</v>
      </c>
      <c r="G50" s="14">
        <v>14869</v>
      </c>
      <c r="P50" s="41"/>
      <c r="Q50" s="41"/>
      <c r="R50" s="41"/>
      <c r="S50" s="41"/>
      <c r="T50" s="41"/>
      <c r="U50" s="41"/>
    </row>
    <row r="51" spans="1:21" x14ac:dyDescent="0.2">
      <c r="A51" s="10"/>
      <c r="B51" s="11"/>
      <c r="C51" s="11"/>
      <c r="D51" s="11"/>
      <c r="E51" s="12"/>
      <c r="F51" s="13"/>
      <c r="G51" s="14"/>
      <c r="P51" s="41"/>
      <c r="Q51" s="41"/>
      <c r="R51" s="41"/>
      <c r="S51" s="41"/>
      <c r="T51" s="41"/>
      <c r="U51" s="41"/>
    </row>
    <row r="52" spans="1:21" x14ac:dyDescent="0.2">
      <c r="A52" s="5" t="s">
        <v>29</v>
      </c>
      <c r="B52" s="7">
        <v>46563</v>
      </c>
      <c r="C52" s="7">
        <v>443</v>
      </c>
      <c r="D52" s="8">
        <v>47006</v>
      </c>
      <c r="E52" s="8">
        <v>46563</v>
      </c>
      <c r="F52" s="8">
        <v>443</v>
      </c>
      <c r="G52" s="7">
        <v>47006</v>
      </c>
      <c r="P52" s="41"/>
      <c r="Q52" s="41"/>
      <c r="R52" s="41"/>
      <c r="S52" s="41"/>
      <c r="T52" s="41"/>
      <c r="U52" s="41"/>
    </row>
    <row r="53" spans="1:21" x14ac:dyDescent="0.2">
      <c r="A53" s="5" t="s">
        <v>30</v>
      </c>
      <c r="B53" s="7">
        <v>28177</v>
      </c>
      <c r="C53" s="7">
        <v>7713</v>
      </c>
      <c r="D53" s="8">
        <v>35890</v>
      </c>
      <c r="E53" s="8">
        <v>28177</v>
      </c>
      <c r="F53" s="8">
        <v>7713</v>
      </c>
      <c r="G53" s="7">
        <v>35890</v>
      </c>
      <c r="P53" s="41"/>
      <c r="Q53" s="41"/>
      <c r="R53" s="41"/>
      <c r="S53" s="41"/>
      <c r="T53" s="41"/>
      <c r="U53" s="41"/>
    </row>
    <row r="54" spans="1:21" x14ac:dyDescent="0.2">
      <c r="A54" s="5" t="s">
        <v>31</v>
      </c>
      <c r="B54" s="7">
        <v>41401</v>
      </c>
      <c r="C54" s="7">
        <v>4432</v>
      </c>
      <c r="D54" s="8">
        <v>45833</v>
      </c>
      <c r="E54" s="8">
        <v>41401</v>
      </c>
      <c r="F54" s="8">
        <v>4432</v>
      </c>
      <c r="G54" s="7">
        <v>45833</v>
      </c>
      <c r="P54" s="41"/>
      <c r="Q54" s="41"/>
      <c r="R54" s="41"/>
      <c r="S54" s="41"/>
      <c r="T54" s="41"/>
      <c r="U54" s="41"/>
    </row>
    <row r="55" spans="1:21" x14ac:dyDescent="0.2">
      <c r="A55" s="5" t="s">
        <v>32</v>
      </c>
      <c r="B55" s="7">
        <v>25375</v>
      </c>
      <c r="C55" s="7">
        <v>18124</v>
      </c>
      <c r="D55" s="8">
        <v>43499</v>
      </c>
      <c r="E55" s="8">
        <v>25375</v>
      </c>
      <c r="F55" s="8">
        <v>18124</v>
      </c>
      <c r="G55" s="7">
        <v>43499</v>
      </c>
      <c r="P55" s="41"/>
      <c r="Q55" s="41"/>
      <c r="R55" s="41"/>
      <c r="S55" s="41"/>
      <c r="T55" s="41"/>
      <c r="U55" s="41"/>
    </row>
    <row r="56" spans="1:21" x14ac:dyDescent="0.2">
      <c r="A56" s="5" t="s">
        <v>33</v>
      </c>
      <c r="B56" s="7">
        <v>24401</v>
      </c>
      <c r="C56" s="7">
        <v>8392</v>
      </c>
      <c r="D56" s="8">
        <v>32793</v>
      </c>
      <c r="E56" s="8">
        <v>24401</v>
      </c>
      <c r="F56" s="8">
        <v>8392</v>
      </c>
      <c r="G56" s="7">
        <v>32793</v>
      </c>
      <c r="P56" s="41"/>
      <c r="Q56" s="41"/>
      <c r="R56" s="41"/>
      <c r="S56" s="41"/>
      <c r="T56" s="41"/>
      <c r="U56" s="41"/>
    </row>
    <row r="57" spans="1:21" x14ac:dyDescent="0.2">
      <c r="A57" s="10" t="s">
        <v>61</v>
      </c>
      <c r="B57" s="11">
        <v>165917</v>
      </c>
      <c r="C57" s="11">
        <v>39104</v>
      </c>
      <c r="D57" s="11">
        <v>205021</v>
      </c>
      <c r="E57" s="11">
        <v>165917</v>
      </c>
      <c r="F57" s="11">
        <v>39104</v>
      </c>
      <c r="G57" s="11">
        <v>205021</v>
      </c>
      <c r="P57" s="41"/>
      <c r="Q57" s="41"/>
      <c r="R57" s="41"/>
      <c r="S57" s="41"/>
      <c r="T57" s="41"/>
      <c r="U57" s="41"/>
    </row>
    <row r="58" spans="1:21" x14ac:dyDescent="0.2">
      <c r="A58" s="10"/>
      <c r="B58" s="11"/>
      <c r="C58" s="11"/>
      <c r="D58" s="12"/>
      <c r="E58" s="12"/>
      <c r="F58" s="13"/>
      <c r="G58" s="14"/>
      <c r="P58" s="41"/>
      <c r="Q58" s="41"/>
      <c r="R58" s="41"/>
      <c r="S58" s="41"/>
      <c r="T58" s="41"/>
      <c r="U58" s="41"/>
    </row>
    <row r="59" spans="1:21" x14ac:dyDescent="0.2">
      <c r="A59" s="5" t="s">
        <v>34</v>
      </c>
      <c r="B59" s="7">
        <v>49809</v>
      </c>
      <c r="C59" s="7">
        <v>1500</v>
      </c>
      <c r="D59" s="8">
        <v>51309</v>
      </c>
      <c r="E59" s="8">
        <v>49809</v>
      </c>
      <c r="F59" s="8">
        <v>1500</v>
      </c>
      <c r="G59" s="7">
        <v>51309</v>
      </c>
      <c r="P59" s="41"/>
      <c r="Q59" s="41"/>
      <c r="R59" s="41"/>
      <c r="S59" s="41"/>
      <c r="T59" s="41"/>
      <c r="U59" s="41"/>
    </row>
    <row r="60" spans="1:21" x14ac:dyDescent="0.2">
      <c r="A60" s="5" t="s">
        <v>35</v>
      </c>
      <c r="B60" s="7">
        <v>79405</v>
      </c>
      <c r="C60" s="7">
        <v>1559</v>
      </c>
      <c r="D60" s="8">
        <v>80964</v>
      </c>
      <c r="E60" s="8">
        <v>79405</v>
      </c>
      <c r="F60" s="8">
        <v>1559</v>
      </c>
      <c r="G60" s="7">
        <v>80964</v>
      </c>
      <c r="P60" s="41"/>
      <c r="Q60" s="41"/>
      <c r="R60" s="41"/>
      <c r="S60" s="41"/>
      <c r="T60" s="41"/>
      <c r="U60" s="41"/>
    </row>
    <row r="61" spans="1:21" x14ac:dyDescent="0.2">
      <c r="A61" s="5" t="s">
        <v>36</v>
      </c>
      <c r="B61" s="7">
        <v>207390</v>
      </c>
      <c r="C61" s="7">
        <v>1555</v>
      </c>
      <c r="D61" s="8">
        <v>208945</v>
      </c>
      <c r="E61" s="8">
        <v>207390</v>
      </c>
      <c r="F61" s="8">
        <v>1555</v>
      </c>
      <c r="G61" s="7">
        <v>208945</v>
      </c>
      <c r="P61" s="41"/>
      <c r="Q61" s="41"/>
      <c r="R61" s="41"/>
      <c r="S61" s="41"/>
      <c r="T61" s="41"/>
      <c r="U61" s="41"/>
    </row>
    <row r="62" spans="1:21" x14ac:dyDescent="0.2">
      <c r="A62" s="10" t="s">
        <v>62</v>
      </c>
      <c r="B62" s="11">
        <v>336604</v>
      </c>
      <c r="C62" s="11">
        <v>4614</v>
      </c>
      <c r="D62" s="11">
        <v>341218</v>
      </c>
      <c r="E62" s="11">
        <v>336604</v>
      </c>
      <c r="F62" s="11">
        <v>4614</v>
      </c>
      <c r="G62" s="11">
        <v>341218</v>
      </c>
      <c r="P62" s="41"/>
      <c r="Q62" s="41"/>
      <c r="R62" s="41"/>
      <c r="S62" s="41"/>
      <c r="T62" s="41"/>
      <c r="U62" s="41"/>
    </row>
    <row r="63" spans="1:21" x14ac:dyDescent="0.2">
      <c r="A63" s="10"/>
      <c r="B63" s="11"/>
      <c r="C63" s="11"/>
      <c r="D63" s="11"/>
      <c r="E63" s="12"/>
      <c r="F63" s="13"/>
      <c r="G63" s="14"/>
      <c r="P63" s="41"/>
      <c r="Q63" s="41"/>
      <c r="R63" s="41"/>
      <c r="S63" s="41"/>
      <c r="T63" s="41"/>
      <c r="U63" s="41"/>
    </row>
    <row r="64" spans="1:21" x14ac:dyDescent="0.2">
      <c r="A64" s="10" t="s">
        <v>63</v>
      </c>
      <c r="B64" s="14">
        <v>104661</v>
      </c>
      <c r="C64" s="14">
        <v>5899.4999999999991</v>
      </c>
      <c r="D64" s="11">
        <v>110560.5</v>
      </c>
      <c r="E64" s="11">
        <v>104661</v>
      </c>
      <c r="F64" s="11">
        <v>5899.4999999999991</v>
      </c>
      <c r="G64" s="14">
        <v>110560.5</v>
      </c>
      <c r="P64" s="41"/>
      <c r="Q64" s="41"/>
      <c r="R64" s="41"/>
      <c r="S64" s="41"/>
      <c r="T64" s="41"/>
      <c r="U64" s="41"/>
    </row>
    <row r="65" spans="1:21" x14ac:dyDescent="0.2">
      <c r="A65" s="10"/>
      <c r="B65" s="11"/>
      <c r="C65" s="11"/>
      <c r="D65" s="11"/>
      <c r="E65" s="12"/>
      <c r="F65" s="13"/>
      <c r="G65" s="14"/>
      <c r="P65" s="41"/>
      <c r="Q65" s="41"/>
      <c r="R65" s="41"/>
      <c r="S65" s="41"/>
      <c r="T65" s="41"/>
      <c r="U65" s="41"/>
    </row>
    <row r="66" spans="1:21" x14ac:dyDescent="0.2">
      <c r="A66" s="5" t="s">
        <v>37</v>
      </c>
      <c r="B66" s="7">
        <v>317159.72589067835</v>
      </c>
      <c r="C66" s="7">
        <v>8268.9505782280867</v>
      </c>
      <c r="D66" s="8">
        <v>325428.67646890646</v>
      </c>
      <c r="E66" s="8">
        <v>317159.72589067835</v>
      </c>
      <c r="F66" s="8">
        <v>8268.9505782280867</v>
      </c>
      <c r="G66" s="7">
        <v>325428.67646890646</v>
      </c>
      <c r="P66" s="41"/>
      <c r="Q66" s="41"/>
      <c r="R66" s="41"/>
      <c r="S66" s="41"/>
      <c r="T66" s="41"/>
      <c r="U66" s="41"/>
    </row>
    <row r="67" spans="1:21" x14ac:dyDescent="0.2">
      <c r="A67" s="5" t="s">
        <v>38</v>
      </c>
      <c r="B67" s="7">
        <v>304622.08982742019</v>
      </c>
      <c r="C67" s="7">
        <v>18027.233703673366</v>
      </c>
      <c r="D67" s="8">
        <v>322649.32353109354</v>
      </c>
      <c r="E67" s="8">
        <v>304622.08982742019</v>
      </c>
      <c r="F67" s="8">
        <v>18027.233703673366</v>
      </c>
      <c r="G67" s="7">
        <v>322649.32353109354</v>
      </c>
      <c r="P67" s="41"/>
      <c r="Q67" s="41"/>
      <c r="R67" s="41"/>
      <c r="S67" s="41"/>
      <c r="T67" s="41"/>
      <c r="U67" s="41"/>
    </row>
    <row r="68" spans="1:21" x14ac:dyDescent="0.2">
      <c r="A68" s="10" t="s">
        <v>64</v>
      </c>
      <c r="B68" s="11">
        <v>621781.81571809854</v>
      </c>
      <c r="C68" s="11">
        <v>26296.184281901453</v>
      </c>
      <c r="D68" s="11">
        <v>648078</v>
      </c>
      <c r="E68" s="11">
        <v>621781.81571809854</v>
      </c>
      <c r="F68" s="11">
        <v>26296.184281901453</v>
      </c>
      <c r="G68" s="11">
        <v>648078</v>
      </c>
      <c r="P68" s="41"/>
      <c r="Q68" s="41"/>
      <c r="R68" s="41"/>
      <c r="S68" s="41"/>
      <c r="T68" s="41"/>
      <c r="U68" s="41"/>
    </row>
    <row r="69" spans="1:21" x14ac:dyDescent="0.2">
      <c r="A69" s="10"/>
      <c r="B69" s="11"/>
      <c r="C69" s="11"/>
      <c r="D69" s="11"/>
      <c r="E69" s="12"/>
      <c r="F69" s="13"/>
      <c r="G69" s="14"/>
      <c r="P69" s="41"/>
      <c r="Q69" s="41"/>
      <c r="R69" s="41"/>
      <c r="S69" s="41"/>
      <c r="T69" s="41"/>
      <c r="U69" s="41"/>
    </row>
    <row r="70" spans="1:21" x14ac:dyDescent="0.2">
      <c r="A70" s="5" t="s">
        <v>39</v>
      </c>
      <c r="B70" s="7">
        <v>131692</v>
      </c>
      <c r="C70" s="7">
        <v>1266.5</v>
      </c>
      <c r="D70" s="8">
        <v>132958.5</v>
      </c>
      <c r="E70" s="8">
        <v>131692</v>
      </c>
      <c r="F70" s="8">
        <v>1267</v>
      </c>
      <c r="G70" s="7">
        <v>132959</v>
      </c>
      <c r="P70" s="41"/>
      <c r="Q70" s="41"/>
      <c r="R70" s="41"/>
      <c r="S70" s="41"/>
      <c r="T70" s="41"/>
      <c r="U70" s="41"/>
    </row>
    <row r="71" spans="1:21" x14ac:dyDescent="0.2">
      <c r="A71" s="5" t="s">
        <v>40</v>
      </c>
      <c r="B71" s="7">
        <v>42023</v>
      </c>
      <c r="C71" s="7">
        <v>1796</v>
      </c>
      <c r="D71" s="8">
        <v>43819</v>
      </c>
      <c r="E71" s="8">
        <v>42023</v>
      </c>
      <c r="F71" s="8">
        <v>1796</v>
      </c>
      <c r="G71" s="7">
        <v>43819</v>
      </c>
      <c r="P71" s="41"/>
      <c r="Q71" s="41"/>
      <c r="R71" s="41"/>
      <c r="S71" s="41"/>
      <c r="T71" s="41"/>
      <c r="U71" s="41"/>
    </row>
    <row r="72" spans="1:21" x14ac:dyDescent="0.2">
      <c r="A72" s="5" t="s">
        <v>41</v>
      </c>
      <c r="B72" s="7">
        <v>55518</v>
      </c>
      <c r="C72" s="7">
        <v>778</v>
      </c>
      <c r="D72" s="8">
        <v>56296</v>
      </c>
      <c r="E72" s="8">
        <v>55518</v>
      </c>
      <c r="F72" s="8">
        <v>778</v>
      </c>
      <c r="G72" s="7">
        <v>56296</v>
      </c>
      <c r="P72" s="41"/>
      <c r="Q72" s="41"/>
      <c r="R72" s="41"/>
      <c r="S72" s="41"/>
      <c r="T72" s="41"/>
      <c r="U72" s="41"/>
    </row>
    <row r="73" spans="1:21" x14ac:dyDescent="0.2">
      <c r="A73" s="5" t="s">
        <v>42</v>
      </c>
      <c r="B73" s="7">
        <v>59152</v>
      </c>
      <c r="C73" s="7">
        <v>2337</v>
      </c>
      <c r="D73" s="8">
        <v>61489</v>
      </c>
      <c r="E73" s="8">
        <v>59152</v>
      </c>
      <c r="F73" s="8">
        <v>2337</v>
      </c>
      <c r="G73" s="7">
        <v>61489</v>
      </c>
      <c r="P73" s="41"/>
      <c r="Q73" s="41"/>
      <c r="R73" s="41"/>
      <c r="S73" s="41"/>
      <c r="T73" s="41"/>
      <c r="U73" s="41"/>
    </row>
    <row r="74" spans="1:21" x14ac:dyDescent="0.2">
      <c r="A74" s="5" t="s">
        <v>43</v>
      </c>
      <c r="B74" s="7">
        <v>63793</v>
      </c>
      <c r="C74" s="7">
        <v>1169</v>
      </c>
      <c r="D74" s="8">
        <v>64962</v>
      </c>
      <c r="E74" s="8">
        <v>63793</v>
      </c>
      <c r="F74" s="8">
        <v>1169</v>
      </c>
      <c r="G74" s="7">
        <v>64962</v>
      </c>
      <c r="P74" s="41"/>
      <c r="Q74" s="41"/>
      <c r="R74" s="41"/>
      <c r="S74" s="41"/>
      <c r="T74" s="41"/>
      <c r="U74" s="41"/>
    </row>
    <row r="75" spans="1:21" x14ac:dyDescent="0.2">
      <c r="A75" s="5" t="s">
        <v>44</v>
      </c>
      <c r="B75" s="7">
        <v>35909</v>
      </c>
      <c r="C75" s="7">
        <v>2266</v>
      </c>
      <c r="D75" s="8">
        <v>38175</v>
      </c>
      <c r="E75" s="8">
        <v>24169</v>
      </c>
      <c r="F75" s="8">
        <v>1149</v>
      </c>
      <c r="G75" s="7">
        <v>25318</v>
      </c>
      <c r="P75" s="41"/>
      <c r="Q75" s="41"/>
      <c r="R75" s="41"/>
      <c r="S75" s="41"/>
      <c r="T75" s="41"/>
      <c r="U75" s="41"/>
    </row>
    <row r="76" spans="1:21" x14ac:dyDescent="0.2">
      <c r="A76" s="5" t="s">
        <v>45</v>
      </c>
      <c r="B76" s="7">
        <v>83131</v>
      </c>
      <c r="C76" s="7">
        <v>594</v>
      </c>
      <c r="D76" s="8">
        <v>83725</v>
      </c>
      <c r="E76" s="8">
        <v>83131</v>
      </c>
      <c r="F76" s="8">
        <v>594</v>
      </c>
      <c r="G76" s="7">
        <v>83725</v>
      </c>
      <c r="P76" s="41"/>
      <c r="Q76" s="41"/>
      <c r="R76" s="41"/>
      <c r="S76" s="41"/>
      <c r="T76" s="41"/>
      <c r="U76" s="41"/>
    </row>
    <row r="77" spans="1:21" x14ac:dyDescent="0.2">
      <c r="A77" s="5" t="s">
        <v>46</v>
      </c>
      <c r="B77" s="7">
        <v>108419</v>
      </c>
      <c r="C77" s="7">
        <v>2874</v>
      </c>
      <c r="D77" s="8">
        <v>111293</v>
      </c>
      <c r="E77" s="8">
        <v>108419</v>
      </c>
      <c r="F77" s="8">
        <v>2874</v>
      </c>
      <c r="G77" s="7">
        <v>111293</v>
      </c>
      <c r="P77" s="41"/>
      <c r="Q77" s="41"/>
      <c r="R77" s="41"/>
      <c r="S77" s="41"/>
      <c r="T77" s="41"/>
      <c r="U77" s="41"/>
    </row>
    <row r="78" spans="1:21" x14ac:dyDescent="0.2">
      <c r="A78" s="10" t="s">
        <v>65</v>
      </c>
      <c r="B78" s="11">
        <v>579637</v>
      </c>
      <c r="C78" s="11">
        <v>13080.5</v>
      </c>
      <c r="D78" s="11">
        <v>592717.5</v>
      </c>
      <c r="E78" s="11">
        <v>567897</v>
      </c>
      <c r="F78" s="11">
        <v>11964</v>
      </c>
      <c r="G78" s="11">
        <v>579861</v>
      </c>
      <c r="P78" s="41"/>
      <c r="Q78" s="41"/>
      <c r="R78" s="41"/>
      <c r="S78" s="41"/>
      <c r="T78" s="41"/>
      <c r="U78" s="41"/>
    </row>
    <row r="79" spans="1:21" x14ac:dyDescent="0.2">
      <c r="A79" s="10"/>
      <c r="B79" s="11"/>
      <c r="C79" s="12"/>
      <c r="D79" s="11"/>
      <c r="E79" s="12"/>
      <c r="F79" s="13"/>
      <c r="G79" s="14"/>
      <c r="P79" s="41"/>
      <c r="Q79" s="41"/>
      <c r="R79" s="41"/>
      <c r="S79" s="41"/>
      <c r="T79" s="41"/>
      <c r="U79" s="41"/>
    </row>
    <row r="80" spans="1:21" x14ac:dyDescent="0.2">
      <c r="A80" s="5" t="s">
        <v>47</v>
      </c>
      <c r="B80" s="7">
        <v>11495</v>
      </c>
      <c r="C80" s="7">
        <v>0</v>
      </c>
      <c r="D80" s="8">
        <v>11495</v>
      </c>
      <c r="E80" s="8">
        <v>11495</v>
      </c>
      <c r="F80" s="8">
        <v>0</v>
      </c>
      <c r="G80" s="7">
        <v>11495</v>
      </c>
      <c r="P80" s="41"/>
      <c r="Q80" s="41"/>
      <c r="R80" s="41"/>
      <c r="S80" s="41"/>
      <c r="T80" s="41"/>
      <c r="U80" s="41"/>
    </row>
    <row r="81" spans="1:21" x14ac:dyDescent="0.2">
      <c r="A81" s="5" t="s">
        <v>48</v>
      </c>
      <c r="B81" s="7">
        <v>22547</v>
      </c>
      <c r="C81" s="7">
        <v>0</v>
      </c>
      <c r="D81" s="8">
        <v>22547</v>
      </c>
      <c r="E81" s="8">
        <v>22547</v>
      </c>
      <c r="F81" s="8">
        <v>0</v>
      </c>
      <c r="G81" s="7">
        <v>22547</v>
      </c>
      <c r="P81" s="41"/>
      <c r="Q81" s="41"/>
      <c r="R81" s="41"/>
      <c r="S81" s="41"/>
      <c r="T81" s="41"/>
      <c r="U81" s="41"/>
    </row>
    <row r="82" spans="1:21" x14ac:dyDescent="0.2">
      <c r="A82" s="10" t="s">
        <v>66</v>
      </c>
      <c r="B82" s="11">
        <v>34042</v>
      </c>
      <c r="C82" s="11">
        <v>0</v>
      </c>
      <c r="D82" s="11">
        <v>34042</v>
      </c>
      <c r="E82" s="11">
        <v>34042</v>
      </c>
      <c r="F82" s="11">
        <v>0</v>
      </c>
      <c r="G82" s="11">
        <v>34042</v>
      </c>
      <c r="P82" s="41"/>
      <c r="Q82" s="41"/>
      <c r="R82" s="41"/>
      <c r="S82" s="41"/>
      <c r="T82" s="41"/>
      <c r="U82" s="41"/>
    </row>
    <row r="83" spans="1:21" x14ac:dyDescent="0.2">
      <c r="A83" s="10"/>
      <c r="B83" s="15"/>
      <c r="C83" s="12"/>
      <c r="D83" s="11"/>
      <c r="E83" s="12"/>
      <c r="F83" s="13"/>
      <c r="G83" s="14"/>
      <c r="P83" s="41"/>
      <c r="Q83" s="41"/>
      <c r="R83" s="41"/>
      <c r="S83" s="41"/>
      <c r="T83" s="41"/>
      <c r="U83" s="41"/>
    </row>
    <row r="84" spans="1:21" ht="13.5" thickBot="1" x14ac:dyDescent="0.25">
      <c r="A84" s="18" t="s">
        <v>49</v>
      </c>
      <c r="B84" s="19">
        <v>2577487.8157180985</v>
      </c>
      <c r="C84" s="19">
        <v>405099.18428190146</v>
      </c>
      <c r="D84" s="19">
        <v>2982587</v>
      </c>
      <c r="E84" s="19">
        <v>2560347.8157180985</v>
      </c>
      <c r="F84" s="19">
        <v>409377.68428190146</v>
      </c>
      <c r="G84" s="19">
        <v>2969725.5</v>
      </c>
      <c r="P84" s="41"/>
      <c r="Q84" s="41"/>
      <c r="R84" s="41"/>
      <c r="S84" s="41"/>
      <c r="T84" s="41"/>
      <c r="U84" s="41"/>
    </row>
    <row r="85" spans="1:21" ht="15" x14ac:dyDescent="0.2">
      <c r="A85" s="20"/>
      <c r="G85" s="21"/>
    </row>
    <row r="90" spans="1:21" ht="15.75" x14ac:dyDescent="0.2">
      <c r="A90" s="47"/>
      <c r="B90" s="47"/>
      <c r="C90" s="47"/>
    </row>
  </sheetData>
  <mergeCells count="7">
    <mergeCell ref="J15:M15"/>
    <mergeCell ref="J18:L29"/>
    <mergeCell ref="A90:C90"/>
    <mergeCell ref="A1:G1"/>
    <mergeCell ref="A3:G3"/>
    <mergeCell ref="B5:D5"/>
    <mergeCell ref="E5:G5"/>
  </mergeCells>
  <printOptions horizontalCentered="1"/>
  <pageMargins left="0.23" right="0.19" top="0.59055118110236227" bottom="0.59055118110236227" header="0" footer="0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5"/>
  <sheetViews>
    <sheetView topLeftCell="A52" zoomScaleNormal="100" workbookViewId="0">
      <selection activeCell="M14" sqref="M14"/>
    </sheetView>
  </sheetViews>
  <sheetFormatPr baseColWidth="10" defaultColWidth="11.42578125" defaultRowHeight="12.75" x14ac:dyDescent="0.2"/>
  <cols>
    <col min="1" max="1" width="24.85546875" style="2" customWidth="1"/>
    <col min="2" max="2" width="13.5703125" style="2" customWidth="1"/>
    <col min="3" max="3" width="15.140625" style="2" customWidth="1"/>
    <col min="4" max="4" width="13.85546875" style="2" customWidth="1"/>
    <col min="5" max="5" width="13.7109375" style="2" customWidth="1"/>
    <col min="6" max="6" width="14" style="2" customWidth="1"/>
    <col min="7" max="7" width="16" style="2" customWidth="1"/>
    <col min="8" max="16384" width="11.42578125" style="2"/>
  </cols>
  <sheetData>
    <row r="1" spans="1:21" s="1" customFormat="1" ht="18" x14ac:dyDescent="0.25">
      <c r="A1" s="50" t="s">
        <v>0</v>
      </c>
      <c r="B1" s="50"/>
      <c r="C1" s="50"/>
      <c r="D1" s="50"/>
      <c r="E1" s="50"/>
      <c r="F1" s="50"/>
      <c r="G1" s="50"/>
    </row>
    <row r="3" spans="1:21" ht="15" x14ac:dyDescent="0.25">
      <c r="A3" s="51" t="s">
        <v>70</v>
      </c>
      <c r="B3" s="51"/>
      <c r="C3" s="51"/>
      <c r="D3" s="51"/>
      <c r="E3" s="51"/>
      <c r="F3" s="51"/>
      <c r="G3" s="51"/>
    </row>
    <row r="4" spans="1:21" ht="15" thickBot="1" x14ac:dyDescent="0.25">
      <c r="A4" s="3"/>
      <c r="B4" s="3"/>
      <c r="C4" s="3"/>
      <c r="D4" s="3"/>
      <c r="E4" s="3"/>
      <c r="F4" s="3"/>
      <c r="G4" s="3"/>
    </row>
    <row r="5" spans="1:21" s="4" customFormat="1" ht="15" customHeight="1" x14ac:dyDescent="0.2">
      <c r="A5" s="39" t="s">
        <v>1</v>
      </c>
      <c r="B5" s="55" t="s">
        <v>2</v>
      </c>
      <c r="C5" s="53"/>
      <c r="D5" s="54"/>
      <c r="E5" s="55" t="s">
        <v>3</v>
      </c>
      <c r="F5" s="53"/>
      <c r="G5" s="56"/>
    </row>
    <row r="6" spans="1:21" s="4" customFormat="1" ht="43.5" customHeight="1" thickBot="1" x14ac:dyDescent="0.25">
      <c r="A6" s="40" t="s">
        <v>4</v>
      </c>
      <c r="B6" s="37" t="s">
        <v>67</v>
      </c>
      <c r="C6" s="37" t="s">
        <v>68</v>
      </c>
      <c r="D6" s="37" t="s">
        <v>5</v>
      </c>
      <c r="E6" s="37" t="s">
        <v>67</v>
      </c>
      <c r="F6" s="37" t="s">
        <v>68</v>
      </c>
      <c r="G6" s="38" t="s">
        <v>5</v>
      </c>
    </row>
    <row r="7" spans="1:21" x14ac:dyDescent="0.2">
      <c r="A7" s="5" t="s">
        <v>6</v>
      </c>
      <c r="B7" s="22">
        <v>19.649999999999999</v>
      </c>
      <c r="C7" s="23">
        <v>244.376</v>
      </c>
      <c r="D7" s="24">
        <v>264.02600000000001</v>
      </c>
      <c r="E7" s="25">
        <v>0.62880000000000003</v>
      </c>
      <c r="F7" s="25">
        <v>19.994400000000002</v>
      </c>
      <c r="G7" s="26">
        <v>20.623200000000004</v>
      </c>
      <c r="P7" s="42"/>
      <c r="Q7" s="42"/>
      <c r="R7" s="42"/>
      <c r="S7" s="42"/>
      <c r="T7" s="42"/>
      <c r="U7" s="42">
        <f t="shared" ref="U7" si="0">G7-N7</f>
        <v>20.623200000000004</v>
      </c>
    </row>
    <row r="8" spans="1:21" x14ac:dyDescent="0.2">
      <c r="A8" s="5" t="s">
        <v>7</v>
      </c>
      <c r="B8" s="23">
        <v>22.125</v>
      </c>
      <c r="C8" s="23">
        <v>695.42</v>
      </c>
      <c r="D8" s="24">
        <v>717.54499999999996</v>
      </c>
      <c r="E8" s="24">
        <v>0.70799999999999996</v>
      </c>
      <c r="F8" s="24">
        <v>56.898000000000003</v>
      </c>
      <c r="G8" s="23">
        <v>57.606000000000002</v>
      </c>
      <c r="P8" s="42"/>
      <c r="Q8" s="42"/>
      <c r="R8" s="42"/>
      <c r="S8" s="42"/>
      <c r="T8" s="42"/>
      <c r="U8" s="42">
        <f t="shared" ref="U8:U71" si="1">G8-N8</f>
        <v>57.606000000000002</v>
      </c>
    </row>
    <row r="9" spans="1:21" x14ac:dyDescent="0.2">
      <c r="A9" s="5" t="s">
        <v>8</v>
      </c>
      <c r="B9" s="23">
        <v>0</v>
      </c>
      <c r="C9" s="23">
        <v>966.48199999999997</v>
      </c>
      <c r="D9" s="24">
        <v>966.48199999999997</v>
      </c>
      <c r="E9" s="24">
        <v>0</v>
      </c>
      <c r="F9" s="24">
        <v>79.075800000000001</v>
      </c>
      <c r="G9" s="23">
        <v>79.075800000000001</v>
      </c>
      <c r="P9" s="42"/>
      <c r="Q9" s="42"/>
      <c r="R9" s="42"/>
      <c r="S9" s="42"/>
      <c r="T9" s="42"/>
      <c r="U9" s="42">
        <f t="shared" si="1"/>
        <v>79.075800000000001</v>
      </c>
    </row>
    <row r="10" spans="1:21" x14ac:dyDescent="0.2">
      <c r="A10" s="5" t="s">
        <v>9</v>
      </c>
      <c r="B10" s="23">
        <v>0.45</v>
      </c>
      <c r="C10" s="23">
        <v>302.69799999999998</v>
      </c>
      <c r="D10" s="24">
        <v>303.14799999999997</v>
      </c>
      <c r="E10" s="24">
        <v>1.44E-2</v>
      </c>
      <c r="F10" s="24">
        <v>24.766200000000001</v>
      </c>
      <c r="G10" s="23">
        <v>24.7806</v>
      </c>
      <c r="P10" s="42"/>
      <c r="Q10" s="42"/>
      <c r="R10" s="42"/>
      <c r="S10" s="42"/>
      <c r="T10" s="42"/>
      <c r="U10" s="42">
        <f t="shared" si="1"/>
        <v>24.7806</v>
      </c>
    </row>
    <row r="11" spans="1:21" x14ac:dyDescent="0.2">
      <c r="A11" s="10" t="s">
        <v>50</v>
      </c>
      <c r="B11" s="27">
        <v>42.225000000000001</v>
      </c>
      <c r="C11" s="27">
        <v>2208.9759999999997</v>
      </c>
      <c r="D11" s="27">
        <v>2251.201</v>
      </c>
      <c r="E11" s="27">
        <v>1.3512</v>
      </c>
      <c r="F11" s="27">
        <v>180.73440000000002</v>
      </c>
      <c r="G11" s="27">
        <v>182.0856</v>
      </c>
      <c r="P11" s="42"/>
      <c r="Q11" s="42"/>
      <c r="R11" s="42"/>
      <c r="S11" s="42"/>
      <c r="T11" s="42"/>
      <c r="U11" s="42">
        <f t="shared" si="1"/>
        <v>182.0856</v>
      </c>
    </row>
    <row r="12" spans="1:21" x14ac:dyDescent="0.2">
      <c r="A12" s="10"/>
      <c r="B12" s="27"/>
      <c r="C12" s="28"/>
      <c r="D12" s="27"/>
      <c r="E12" s="28"/>
      <c r="F12" s="29"/>
      <c r="G12" s="30"/>
      <c r="P12" s="42"/>
      <c r="Q12" s="42"/>
      <c r="R12" s="42"/>
      <c r="S12" s="42"/>
      <c r="T12" s="42"/>
      <c r="U12" s="42">
        <f t="shared" si="1"/>
        <v>0</v>
      </c>
    </row>
    <row r="13" spans="1:21" x14ac:dyDescent="0.2">
      <c r="A13" s="10" t="s">
        <v>51</v>
      </c>
      <c r="B13" s="30">
        <v>419.07350000000002</v>
      </c>
      <c r="C13" s="30">
        <v>259.70400000000001</v>
      </c>
      <c r="D13" s="27">
        <v>678.77750000000003</v>
      </c>
      <c r="E13" s="27">
        <v>9.7388999999999992</v>
      </c>
      <c r="F13" s="27">
        <v>12.166649999999999</v>
      </c>
      <c r="G13" s="30">
        <v>21.905549999999998</v>
      </c>
      <c r="P13" s="42"/>
      <c r="Q13" s="42"/>
      <c r="R13" s="42"/>
      <c r="S13" s="42"/>
      <c r="T13" s="42"/>
      <c r="U13" s="42">
        <f t="shared" si="1"/>
        <v>21.905549999999998</v>
      </c>
    </row>
    <row r="14" spans="1:21" x14ac:dyDescent="0.2">
      <c r="A14" s="10"/>
      <c r="B14" s="31"/>
      <c r="C14" s="32"/>
      <c r="D14" s="27"/>
      <c r="E14" s="32"/>
      <c r="F14" s="33"/>
      <c r="G14" s="30"/>
      <c r="P14" s="42"/>
      <c r="Q14" s="42"/>
      <c r="R14" s="42"/>
      <c r="S14" s="42"/>
      <c r="T14" s="42"/>
      <c r="U14" s="42">
        <f t="shared" si="1"/>
        <v>0</v>
      </c>
    </row>
    <row r="15" spans="1:21" x14ac:dyDescent="0.2">
      <c r="A15" s="10" t="s">
        <v>52</v>
      </c>
      <c r="B15" s="30">
        <v>117.75456000000001</v>
      </c>
      <c r="C15" s="30">
        <v>82.991790000000009</v>
      </c>
      <c r="D15" s="27">
        <v>200.74635000000001</v>
      </c>
      <c r="E15" s="27">
        <v>1.9080600000000001</v>
      </c>
      <c r="F15" s="27">
        <v>2.1697200000000003</v>
      </c>
      <c r="G15" s="30">
        <v>4.0777800000000006</v>
      </c>
      <c r="P15" s="42"/>
      <c r="Q15" s="42"/>
      <c r="R15" s="42"/>
      <c r="S15" s="42"/>
      <c r="T15" s="42"/>
      <c r="U15" s="42">
        <f t="shared" si="1"/>
        <v>4.0777800000000006</v>
      </c>
    </row>
    <row r="16" spans="1:21" x14ac:dyDescent="0.2">
      <c r="A16" s="10"/>
      <c r="B16" s="27"/>
      <c r="C16" s="28"/>
      <c r="D16" s="27"/>
      <c r="E16" s="28"/>
      <c r="F16" s="29"/>
      <c r="G16" s="30"/>
      <c r="J16" s="48"/>
      <c r="K16" s="49"/>
      <c r="L16" s="49"/>
      <c r="P16" s="42"/>
      <c r="Q16" s="42"/>
      <c r="R16" s="42"/>
      <c r="S16" s="42"/>
      <c r="T16" s="42"/>
      <c r="U16" s="42">
        <f t="shared" si="1"/>
        <v>0</v>
      </c>
    </row>
    <row r="17" spans="1:21" x14ac:dyDescent="0.2">
      <c r="A17" s="5" t="s">
        <v>10</v>
      </c>
      <c r="B17" s="23">
        <v>38.555999999999997</v>
      </c>
      <c r="C17" s="23">
        <v>66.343999999999994</v>
      </c>
      <c r="D17" s="24">
        <v>104.89999999999999</v>
      </c>
      <c r="E17" s="24">
        <v>0.96389999999999998</v>
      </c>
      <c r="F17" s="24">
        <v>2.4879000000000002</v>
      </c>
      <c r="G17" s="23">
        <v>3.4518000000000004</v>
      </c>
      <c r="J17" s="49"/>
      <c r="K17" s="49"/>
      <c r="L17" s="49"/>
      <c r="P17" s="42"/>
      <c r="Q17" s="42"/>
      <c r="R17" s="42"/>
      <c r="S17" s="42"/>
      <c r="T17" s="42"/>
      <c r="U17" s="42">
        <f t="shared" si="1"/>
        <v>3.4518000000000004</v>
      </c>
    </row>
    <row r="18" spans="1:21" x14ac:dyDescent="0.2">
      <c r="A18" s="5" t="s">
        <v>11</v>
      </c>
      <c r="B18" s="23">
        <v>91.683585365391892</v>
      </c>
      <c r="C18" s="23">
        <v>51.787601731601733</v>
      </c>
      <c r="D18" s="24">
        <v>143.47118709699362</v>
      </c>
      <c r="E18" s="24">
        <v>1.7217</v>
      </c>
      <c r="F18" s="24">
        <v>1.9155</v>
      </c>
      <c r="G18" s="23">
        <v>3.6372</v>
      </c>
      <c r="J18" s="49"/>
      <c r="K18" s="49"/>
      <c r="L18" s="49"/>
      <c r="P18" s="42"/>
      <c r="Q18" s="42"/>
      <c r="R18" s="42"/>
      <c r="S18" s="42"/>
      <c r="T18" s="42"/>
      <c r="U18" s="42">
        <f t="shared" si="1"/>
        <v>3.6372</v>
      </c>
    </row>
    <row r="19" spans="1:21" x14ac:dyDescent="0.2">
      <c r="A19" s="5" t="s">
        <v>12</v>
      </c>
      <c r="B19" s="23">
        <v>104.79036804550154</v>
      </c>
      <c r="C19" s="23">
        <v>43.885725000000008</v>
      </c>
      <c r="D19" s="24">
        <v>148.67609304550155</v>
      </c>
      <c r="E19" s="24">
        <v>1.9335</v>
      </c>
      <c r="F19" s="24">
        <v>1.2050999999999998</v>
      </c>
      <c r="G19" s="23">
        <v>3.1385999999999998</v>
      </c>
      <c r="J19" s="49"/>
      <c r="K19" s="49"/>
      <c r="L19" s="49"/>
      <c r="P19" s="42"/>
      <c r="Q19" s="42"/>
      <c r="R19" s="42"/>
      <c r="S19" s="42"/>
      <c r="T19" s="42"/>
      <c r="U19" s="42">
        <f t="shared" si="1"/>
        <v>3.1385999999999998</v>
      </c>
    </row>
    <row r="20" spans="1:21" x14ac:dyDescent="0.2">
      <c r="A20" s="10" t="s">
        <v>53</v>
      </c>
      <c r="B20" s="27">
        <v>235.02995341089343</v>
      </c>
      <c r="C20" s="27">
        <v>162.01732673160174</v>
      </c>
      <c r="D20" s="27">
        <v>397.04728014249514</v>
      </c>
      <c r="E20" s="27">
        <v>4.6190999999999995</v>
      </c>
      <c r="F20" s="27">
        <v>5.6085000000000003</v>
      </c>
      <c r="G20" s="27">
        <v>10.227600000000001</v>
      </c>
      <c r="J20" s="49"/>
      <c r="K20" s="49"/>
      <c r="L20" s="49"/>
      <c r="P20" s="42"/>
      <c r="Q20" s="42"/>
      <c r="R20" s="42"/>
      <c r="S20" s="42"/>
      <c r="T20" s="42"/>
      <c r="U20" s="42">
        <f t="shared" si="1"/>
        <v>10.227600000000001</v>
      </c>
    </row>
    <row r="21" spans="1:21" x14ac:dyDescent="0.2">
      <c r="A21" s="10"/>
      <c r="B21" s="27"/>
      <c r="C21" s="27"/>
      <c r="D21" s="27"/>
      <c r="E21" s="28"/>
      <c r="F21" s="29"/>
      <c r="G21" s="30"/>
      <c r="J21" s="49"/>
      <c r="K21" s="49"/>
      <c r="L21" s="49"/>
      <c r="P21" s="42"/>
      <c r="Q21" s="42"/>
      <c r="R21" s="42"/>
      <c r="S21" s="42"/>
      <c r="T21" s="42"/>
      <c r="U21" s="42">
        <f t="shared" si="1"/>
        <v>0</v>
      </c>
    </row>
    <row r="22" spans="1:21" x14ac:dyDescent="0.2">
      <c r="A22" s="10" t="s">
        <v>54</v>
      </c>
      <c r="B22" s="30">
        <v>171.62049999999999</v>
      </c>
      <c r="C22" s="30">
        <v>14.817699999999999</v>
      </c>
      <c r="D22" s="27">
        <v>186.43819999999999</v>
      </c>
      <c r="E22" s="27">
        <v>2.67665</v>
      </c>
      <c r="F22" s="27">
        <v>0.60522999999999993</v>
      </c>
      <c r="G22" s="30">
        <v>3.2818800000000001</v>
      </c>
      <c r="J22" s="49"/>
      <c r="K22" s="49"/>
      <c r="L22" s="49"/>
      <c r="P22" s="42"/>
      <c r="Q22" s="42"/>
      <c r="R22" s="42"/>
      <c r="S22" s="42"/>
      <c r="T22" s="42"/>
      <c r="U22" s="42">
        <f t="shared" si="1"/>
        <v>3.2818800000000001</v>
      </c>
    </row>
    <row r="23" spans="1:21" x14ac:dyDescent="0.2">
      <c r="A23" s="10"/>
      <c r="B23" s="27"/>
      <c r="C23" s="27"/>
      <c r="D23" s="27"/>
      <c r="E23" s="28"/>
      <c r="F23" s="29"/>
      <c r="G23" s="30"/>
      <c r="J23" s="49"/>
      <c r="K23" s="49"/>
      <c r="L23" s="49"/>
      <c r="P23" s="42"/>
      <c r="Q23" s="42"/>
      <c r="R23" s="42"/>
      <c r="S23" s="42"/>
      <c r="T23" s="42"/>
      <c r="U23" s="42">
        <f t="shared" si="1"/>
        <v>0</v>
      </c>
    </row>
    <row r="24" spans="1:21" x14ac:dyDescent="0.2">
      <c r="A24" s="10" t="s">
        <v>55</v>
      </c>
      <c r="B24" s="30">
        <v>203.1189</v>
      </c>
      <c r="C24" s="30">
        <v>26.210800000000003</v>
      </c>
      <c r="D24" s="27">
        <v>229.3297</v>
      </c>
      <c r="E24" s="27">
        <v>7.0040999999999993</v>
      </c>
      <c r="F24" s="27">
        <v>1.0626</v>
      </c>
      <c r="G24" s="30">
        <v>8.0666999999999991</v>
      </c>
      <c r="J24" s="49"/>
      <c r="K24" s="49"/>
      <c r="L24" s="49"/>
      <c r="P24" s="42"/>
      <c r="Q24" s="42"/>
      <c r="R24" s="42"/>
      <c r="S24" s="42"/>
      <c r="T24" s="42"/>
      <c r="U24" s="42">
        <f t="shared" si="1"/>
        <v>8.0666999999999991</v>
      </c>
    </row>
    <row r="25" spans="1:21" x14ac:dyDescent="0.2">
      <c r="A25" s="10"/>
      <c r="B25" s="27"/>
      <c r="C25" s="27"/>
      <c r="D25" s="28"/>
      <c r="E25" s="28"/>
      <c r="F25" s="29"/>
      <c r="G25" s="30"/>
      <c r="J25" s="49"/>
      <c r="K25" s="49"/>
      <c r="L25" s="49"/>
      <c r="P25" s="42"/>
      <c r="Q25" s="42"/>
      <c r="R25" s="42"/>
      <c r="S25" s="42"/>
      <c r="T25" s="42"/>
      <c r="U25" s="42">
        <f t="shared" si="1"/>
        <v>0</v>
      </c>
    </row>
    <row r="26" spans="1:21" x14ac:dyDescent="0.2">
      <c r="A26" s="5" t="s">
        <v>13</v>
      </c>
      <c r="B26" s="23">
        <v>230.52908000000002</v>
      </c>
      <c r="C26" s="23">
        <v>56.418500000000002</v>
      </c>
      <c r="D26" s="24">
        <v>286.94758000000002</v>
      </c>
      <c r="E26" s="24">
        <v>39.094099999999997</v>
      </c>
      <c r="F26" s="24">
        <v>4.3644499999999997</v>
      </c>
      <c r="G26" s="23">
        <v>43.458549999999995</v>
      </c>
      <c r="J26" s="49"/>
      <c r="K26" s="49"/>
      <c r="L26" s="49"/>
      <c r="P26" s="42"/>
      <c r="Q26" s="42"/>
      <c r="R26" s="42"/>
      <c r="S26" s="42"/>
      <c r="T26" s="42"/>
      <c r="U26" s="42">
        <f t="shared" si="1"/>
        <v>43.458549999999995</v>
      </c>
    </row>
    <row r="27" spans="1:21" x14ac:dyDescent="0.2">
      <c r="A27" s="5" t="s">
        <v>14</v>
      </c>
      <c r="B27" s="23">
        <v>350.32580000000002</v>
      </c>
      <c r="C27" s="23">
        <v>115.98079999999999</v>
      </c>
      <c r="D27" s="24">
        <v>466.3066</v>
      </c>
      <c r="E27" s="24">
        <v>53.336800000000004</v>
      </c>
      <c r="F27" s="24">
        <v>9.0521600000000007</v>
      </c>
      <c r="G27" s="23">
        <v>62.388960000000004</v>
      </c>
      <c r="J27" s="49"/>
      <c r="K27" s="49"/>
      <c r="L27" s="49"/>
      <c r="P27" s="42"/>
      <c r="Q27" s="42"/>
      <c r="R27" s="42"/>
      <c r="S27" s="42"/>
      <c r="T27" s="42"/>
      <c r="U27" s="42">
        <f t="shared" si="1"/>
        <v>62.388960000000004</v>
      </c>
    </row>
    <row r="28" spans="1:21" x14ac:dyDescent="0.2">
      <c r="A28" s="5" t="s">
        <v>15</v>
      </c>
      <c r="B28" s="23">
        <v>491.57393999999999</v>
      </c>
      <c r="C28" s="23">
        <v>130.83919999999998</v>
      </c>
      <c r="D28" s="24">
        <v>622.41314</v>
      </c>
      <c r="E28" s="24">
        <v>72.772919999999999</v>
      </c>
      <c r="F28" s="24">
        <v>17.870720000000002</v>
      </c>
      <c r="G28" s="23">
        <v>90.643640000000005</v>
      </c>
      <c r="P28" s="42"/>
      <c r="Q28" s="42"/>
      <c r="R28" s="42"/>
      <c r="S28" s="42"/>
      <c r="T28" s="42"/>
      <c r="U28" s="42">
        <f t="shared" si="1"/>
        <v>90.643640000000005</v>
      </c>
    </row>
    <row r="29" spans="1:21" x14ac:dyDescent="0.2">
      <c r="A29" s="10" t="s">
        <v>56</v>
      </c>
      <c r="B29" s="27">
        <v>1072.4288200000001</v>
      </c>
      <c r="C29" s="27">
        <v>303.23849999999993</v>
      </c>
      <c r="D29" s="27">
        <v>1375.66732</v>
      </c>
      <c r="E29" s="27">
        <v>165.20382000000001</v>
      </c>
      <c r="F29" s="27">
        <v>31.287330000000004</v>
      </c>
      <c r="G29" s="27">
        <v>196.49115</v>
      </c>
      <c r="P29" s="42"/>
      <c r="Q29" s="42"/>
      <c r="R29" s="42"/>
      <c r="S29" s="42"/>
      <c r="T29" s="42"/>
      <c r="U29" s="42">
        <f t="shared" si="1"/>
        <v>196.49115</v>
      </c>
    </row>
    <row r="30" spans="1:21" x14ac:dyDescent="0.2">
      <c r="A30" s="10"/>
      <c r="B30" s="27"/>
      <c r="C30" s="27"/>
      <c r="D30" s="27"/>
      <c r="E30" s="28"/>
      <c r="F30" s="29"/>
      <c r="G30" s="30"/>
      <c r="P30" s="42"/>
      <c r="Q30" s="42"/>
      <c r="R30" s="42"/>
      <c r="S30" s="42"/>
      <c r="T30" s="42"/>
      <c r="U30" s="42">
        <f t="shared" si="1"/>
        <v>0</v>
      </c>
    </row>
    <row r="31" spans="1:21" x14ac:dyDescent="0.2">
      <c r="A31" s="5" t="s">
        <v>16</v>
      </c>
      <c r="B31" s="23">
        <v>266.11115000000001</v>
      </c>
      <c r="C31" s="23">
        <v>43.002000000000002</v>
      </c>
      <c r="D31" s="24">
        <v>309.11315000000002</v>
      </c>
      <c r="E31" s="24">
        <v>6.1183449999999997</v>
      </c>
      <c r="F31" s="24">
        <v>1.0750500000000001</v>
      </c>
      <c r="G31" s="23">
        <v>7.1933949999999998</v>
      </c>
      <c r="P31" s="42"/>
      <c r="Q31" s="42"/>
      <c r="R31" s="42"/>
      <c r="S31" s="42"/>
      <c r="T31" s="42"/>
      <c r="U31" s="42">
        <f t="shared" si="1"/>
        <v>7.1933949999999998</v>
      </c>
    </row>
    <row r="32" spans="1:21" x14ac:dyDescent="0.2">
      <c r="A32" s="5" t="s">
        <v>17</v>
      </c>
      <c r="B32" s="23">
        <v>219.024</v>
      </c>
      <c r="C32" s="23">
        <v>37.295999999999999</v>
      </c>
      <c r="D32" s="24">
        <v>256.32</v>
      </c>
      <c r="E32" s="24">
        <v>5.22288</v>
      </c>
      <c r="F32" s="24">
        <v>0.94080000000000008</v>
      </c>
      <c r="G32" s="23">
        <v>6.1636800000000003</v>
      </c>
      <c r="P32" s="42"/>
      <c r="Q32" s="42"/>
      <c r="R32" s="42"/>
      <c r="S32" s="42"/>
      <c r="T32" s="42"/>
      <c r="U32" s="42">
        <f t="shared" si="1"/>
        <v>6.1636800000000003</v>
      </c>
    </row>
    <row r="33" spans="1:21" x14ac:dyDescent="0.2">
      <c r="A33" s="5" t="s">
        <v>18</v>
      </c>
      <c r="B33" s="23">
        <v>618.13380000000006</v>
      </c>
      <c r="C33" s="23">
        <v>27.701199999999996</v>
      </c>
      <c r="D33" s="24">
        <v>645.83500000000004</v>
      </c>
      <c r="E33" s="24">
        <v>14.456355</v>
      </c>
      <c r="F33" s="24">
        <v>0.78286</v>
      </c>
      <c r="G33" s="23">
        <v>15.239215</v>
      </c>
      <c r="P33" s="42"/>
      <c r="Q33" s="42"/>
      <c r="R33" s="42"/>
      <c r="S33" s="42"/>
      <c r="T33" s="42"/>
      <c r="U33" s="42">
        <f t="shared" si="1"/>
        <v>15.239215</v>
      </c>
    </row>
    <row r="34" spans="1:21" x14ac:dyDescent="0.2">
      <c r="A34" s="5" t="s">
        <v>19</v>
      </c>
      <c r="B34" s="23">
        <v>871.03070000000002</v>
      </c>
      <c r="C34" s="23">
        <v>35.619900000000001</v>
      </c>
      <c r="D34" s="24">
        <v>906.65060000000005</v>
      </c>
      <c r="E34" s="24">
        <v>20.940379999999998</v>
      </c>
      <c r="F34" s="24">
        <v>0.86643000000000003</v>
      </c>
      <c r="G34" s="23">
        <v>21.806809999999999</v>
      </c>
      <c r="P34" s="42"/>
      <c r="Q34" s="42"/>
      <c r="R34" s="42"/>
      <c r="S34" s="42"/>
      <c r="T34" s="42"/>
      <c r="U34" s="42">
        <f t="shared" si="1"/>
        <v>21.806809999999999</v>
      </c>
    </row>
    <row r="35" spans="1:21" x14ac:dyDescent="0.2">
      <c r="A35" s="10" t="s">
        <v>57</v>
      </c>
      <c r="B35" s="27">
        <v>1974.2996500000002</v>
      </c>
      <c r="C35" s="27">
        <v>143.6191</v>
      </c>
      <c r="D35" s="27">
        <v>2117.9187500000003</v>
      </c>
      <c r="E35" s="27">
        <v>46.737960000000001</v>
      </c>
      <c r="F35" s="27">
        <v>3.6651400000000001</v>
      </c>
      <c r="G35" s="27">
        <v>50.403099999999995</v>
      </c>
      <c r="P35" s="42"/>
      <c r="Q35" s="42"/>
      <c r="R35" s="42"/>
      <c r="S35" s="42"/>
      <c r="T35" s="42"/>
      <c r="U35" s="42">
        <f t="shared" si="1"/>
        <v>50.403099999999995</v>
      </c>
    </row>
    <row r="36" spans="1:21" x14ac:dyDescent="0.2">
      <c r="A36" s="10"/>
      <c r="B36" s="27"/>
      <c r="C36" s="27"/>
      <c r="D36" s="28"/>
      <c r="E36" s="28"/>
      <c r="F36" s="29"/>
      <c r="G36" s="30"/>
      <c r="P36" s="42"/>
      <c r="Q36" s="42"/>
      <c r="R36" s="42"/>
      <c r="S36" s="42"/>
      <c r="T36" s="42"/>
      <c r="U36" s="42">
        <f t="shared" si="1"/>
        <v>0</v>
      </c>
    </row>
    <row r="37" spans="1:21" x14ac:dyDescent="0.2">
      <c r="A37" s="10" t="s">
        <v>58</v>
      </c>
      <c r="B37" s="30">
        <v>59.762811686143571</v>
      </c>
      <c r="C37" s="30">
        <v>10.781288313856427</v>
      </c>
      <c r="D37" s="27">
        <v>70.5441</v>
      </c>
      <c r="E37" s="27">
        <v>1.5571823038397328</v>
      </c>
      <c r="F37" s="27">
        <v>0.28091769616026707</v>
      </c>
      <c r="G37" s="30">
        <v>1.8380999999999998</v>
      </c>
      <c r="P37" s="42"/>
      <c r="Q37" s="42"/>
      <c r="R37" s="42"/>
      <c r="S37" s="42"/>
      <c r="T37" s="42"/>
      <c r="U37" s="42">
        <f t="shared" si="1"/>
        <v>1.8380999999999998</v>
      </c>
    </row>
    <row r="38" spans="1:21" x14ac:dyDescent="0.2">
      <c r="A38" s="10"/>
      <c r="B38" s="27"/>
      <c r="C38" s="27"/>
      <c r="D38" s="28"/>
      <c r="E38" s="28"/>
      <c r="F38" s="29"/>
      <c r="G38" s="30"/>
      <c r="P38" s="42"/>
      <c r="Q38" s="42"/>
      <c r="R38" s="42"/>
      <c r="S38" s="42"/>
      <c r="T38" s="42"/>
      <c r="U38" s="42">
        <f t="shared" si="1"/>
        <v>0</v>
      </c>
    </row>
    <row r="39" spans="1:21" x14ac:dyDescent="0.2">
      <c r="A39" s="5" t="s">
        <v>20</v>
      </c>
      <c r="B39" s="23">
        <v>72.040800000000004</v>
      </c>
      <c r="C39" s="23">
        <v>0</v>
      </c>
      <c r="D39" s="24">
        <v>72.040800000000004</v>
      </c>
      <c r="E39" s="24">
        <v>3.6943999999999999</v>
      </c>
      <c r="F39" s="24">
        <v>0</v>
      </c>
      <c r="G39" s="23">
        <v>3.6943999999999999</v>
      </c>
      <c r="P39" s="42"/>
      <c r="Q39" s="42"/>
      <c r="R39" s="42"/>
      <c r="S39" s="42"/>
      <c r="T39" s="42"/>
      <c r="U39" s="42">
        <f t="shared" si="1"/>
        <v>3.6943999999999999</v>
      </c>
    </row>
    <row r="40" spans="1:21" x14ac:dyDescent="0.2">
      <c r="A40" s="5" t="s">
        <v>21</v>
      </c>
      <c r="B40" s="23">
        <v>471.25799999999998</v>
      </c>
      <c r="C40" s="23">
        <v>0</v>
      </c>
      <c r="D40" s="24">
        <v>471.25799999999998</v>
      </c>
      <c r="E40" s="24">
        <v>3.9271499999999997</v>
      </c>
      <c r="F40" s="24">
        <v>0</v>
      </c>
      <c r="G40" s="23">
        <v>3.9271499999999997</v>
      </c>
      <c r="P40" s="42"/>
      <c r="Q40" s="42"/>
      <c r="R40" s="42"/>
      <c r="S40" s="42"/>
      <c r="T40" s="42"/>
      <c r="U40" s="42">
        <f t="shared" si="1"/>
        <v>3.9271499999999997</v>
      </c>
    </row>
    <row r="41" spans="1:21" x14ac:dyDescent="0.2">
      <c r="A41" s="5" t="s">
        <v>22</v>
      </c>
      <c r="B41" s="23">
        <v>1387.9069999999999</v>
      </c>
      <c r="C41" s="23">
        <v>0</v>
      </c>
      <c r="D41" s="24">
        <v>1387.9069999999999</v>
      </c>
      <c r="E41" s="24">
        <v>52.515399999999993</v>
      </c>
      <c r="F41" s="24">
        <v>0</v>
      </c>
      <c r="G41" s="23">
        <v>52.515399999999993</v>
      </c>
      <c r="P41" s="42"/>
      <c r="Q41" s="42"/>
      <c r="R41" s="42"/>
      <c r="S41" s="42"/>
      <c r="T41" s="42"/>
      <c r="U41" s="42">
        <f t="shared" si="1"/>
        <v>52.515399999999993</v>
      </c>
    </row>
    <row r="42" spans="1:21" x14ac:dyDescent="0.2">
      <c r="A42" s="5" t="s">
        <v>23</v>
      </c>
      <c r="B42" s="23">
        <v>295.60109999999997</v>
      </c>
      <c r="C42" s="23">
        <v>0</v>
      </c>
      <c r="D42" s="24">
        <v>295.60109999999997</v>
      </c>
      <c r="E42" s="24">
        <v>4.5593999999999992</v>
      </c>
      <c r="F42" s="24">
        <v>0</v>
      </c>
      <c r="G42" s="23">
        <v>4.5593999999999992</v>
      </c>
      <c r="P42" s="42"/>
      <c r="Q42" s="42"/>
      <c r="R42" s="42"/>
      <c r="S42" s="42"/>
      <c r="T42" s="42"/>
      <c r="U42" s="42">
        <f t="shared" si="1"/>
        <v>4.5593999999999992</v>
      </c>
    </row>
    <row r="43" spans="1:21" x14ac:dyDescent="0.2">
      <c r="A43" s="5" t="s">
        <v>24</v>
      </c>
      <c r="B43" s="23">
        <v>2340.69</v>
      </c>
      <c r="C43" s="23">
        <v>0</v>
      </c>
      <c r="D43" s="24">
        <v>2340.69</v>
      </c>
      <c r="E43" s="24">
        <v>81.922399999999996</v>
      </c>
      <c r="F43" s="24">
        <v>0</v>
      </c>
      <c r="G43" s="23">
        <v>81.922399999999996</v>
      </c>
      <c r="P43" s="42"/>
      <c r="Q43" s="42"/>
      <c r="R43" s="42"/>
      <c r="S43" s="42"/>
      <c r="T43" s="42"/>
      <c r="U43" s="42">
        <f t="shared" si="1"/>
        <v>81.922399999999996</v>
      </c>
    </row>
    <row r="44" spans="1:21" x14ac:dyDescent="0.2">
      <c r="A44" s="5" t="s">
        <v>25</v>
      </c>
      <c r="B44" s="23">
        <v>117.66249999999999</v>
      </c>
      <c r="C44" s="23">
        <v>0</v>
      </c>
      <c r="D44" s="24">
        <v>117.66249999999999</v>
      </c>
      <c r="E44" s="24">
        <v>5.6478000000000002</v>
      </c>
      <c r="F44" s="24">
        <v>0</v>
      </c>
      <c r="G44" s="23">
        <v>5.6478000000000002</v>
      </c>
      <c r="P44" s="42"/>
      <c r="Q44" s="42"/>
      <c r="R44" s="42"/>
      <c r="S44" s="42"/>
      <c r="T44" s="42"/>
      <c r="U44" s="42">
        <f t="shared" si="1"/>
        <v>5.6478000000000002</v>
      </c>
    </row>
    <row r="45" spans="1:21" x14ac:dyDescent="0.2">
      <c r="A45" s="5" t="s">
        <v>26</v>
      </c>
      <c r="B45" s="23">
        <v>136.14959999999999</v>
      </c>
      <c r="C45" s="23">
        <v>0</v>
      </c>
      <c r="D45" s="24">
        <v>136.14959999999999</v>
      </c>
      <c r="E45" s="24">
        <v>3.4037400000000004</v>
      </c>
      <c r="F45" s="24">
        <v>0</v>
      </c>
      <c r="G45" s="23">
        <v>3.4037400000000004</v>
      </c>
      <c r="P45" s="42"/>
      <c r="Q45" s="42"/>
      <c r="R45" s="42"/>
      <c r="S45" s="42"/>
      <c r="T45" s="42"/>
      <c r="U45" s="42">
        <f t="shared" si="1"/>
        <v>3.4037400000000004</v>
      </c>
    </row>
    <row r="46" spans="1:21" x14ac:dyDescent="0.2">
      <c r="A46" s="5" t="s">
        <v>27</v>
      </c>
      <c r="B46" s="23">
        <v>116.1</v>
      </c>
      <c r="C46" s="23">
        <v>0</v>
      </c>
      <c r="D46" s="24">
        <v>116.1</v>
      </c>
      <c r="E46" s="24">
        <v>1.7415</v>
      </c>
      <c r="F46" s="24">
        <v>0</v>
      </c>
      <c r="G46" s="23">
        <v>1.7415</v>
      </c>
      <c r="P46" s="42"/>
      <c r="Q46" s="42"/>
      <c r="R46" s="42"/>
      <c r="S46" s="42"/>
      <c r="T46" s="42"/>
      <c r="U46" s="42">
        <f t="shared" si="1"/>
        <v>1.7415</v>
      </c>
    </row>
    <row r="47" spans="1:21" x14ac:dyDescent="0.2">
      <c r="A47" s="5" t="s">
        <v>28</v>
      </c>
      <c r="B47" s="23">
        <v>511.06799999999998</v>
      </c>
      <c r="C47" s="23">
        <v>0</v>
      </c>
      <c r="D47" s="24">
        <v>511.06799999999998</v>
      </c>
      <c r="E47" s="24">
        <v>11.499030000000001</v>
      </c>
      <c r="F47" s="24">
        <v>0</v>
      </c>
      <c r="G47" s="23">
        <v>11.499030000000001</v>
      </c>
      <c r="P47" s="42"/>
      <c r="Q47" s="42"/>
      <c r="R47" s="42"/>
      <c r="S47" s="42"/>
      <c r="T47" s="42"/>
      <c r="U47" s="42">
        <f t="shared" si="1"/>
        <v>11.499030000000001</v>
      </c>
    </row>
    <row r="48" spans="1:21" x14ac:dyDescent="0.2">
      <c r="A48" s="10" t="s">
        <v>59</v>
      </c>
      <c r="B48" s="27">
        <v>5448.4770000000008</v>
      </c>
      <c r="C48" s="27">
        <v>0</v>
      </c>
      <c r="D48" s="27">
        <v>5448.4770000000008</v>
      </c>
      <c r="E48" s="27">
        <v>168.91081999999997</v>
      </c>
      <c r="F48" s="27">
        <v>0</v>
      </c>
      <c r="G48" s="27">
        <v>168.91081999999997</v>
      </c>
      <c r="P48" s="42"/>
      <c r="Q48" s="42"/>
      <c r="R48" s="42"/>
      <c r="S48" s="42"/>
      <c r="T48" s="42"/>
      <c r="U48" s="42">
        <f t="shared" si="1"/>
        <v>168.91081999999997</v>
      </c>
    </row>
    <row r="49" spans="1:21" x14ac:dyDescent="0.2">
      <c r="A49" s="10"/>
      <c r="B49" s="27"/>
      <c r="C49" s="27"/>
      <c r="D49" s="27"/>
      <c r="E49" s="28"/>
      <c r="F49" s="29"/>
      <c r="G49" s="30"/>
      <c r="P49" s="42"/>
      <c r="Q49" s="42"/>
      <c r="R49" s="42"/>
      <c r="S49" s="42"/>
      <c r="T49" s="42"/>
      <c r="U49" s="42">
        <f t="shared" si="1"/>
        <v>0</v>
      </c>
    </row>
    <row r="50" spans="1:21" x14ac:dyDescent="0.2">
      <c r="A50" s="10" t="s">
        <v>60</v>
      </c>
      <c r="B50" s="30">
        <v>208.24</v>
      </c>
      <c r="C50" s="30">
        <v>53.484000000000002</v>
      </c>
      <c r="D50" s="27">
        <v>261.72399999999999</v>
      </c>
      <c r="E50" s="27">
        <v>7.2883999999999993</v>
      </c>
      <c r="F50" s="27">
        <v>4.4569999999999999</v>
      </c>
      <c r="G50" s="30">
        <v>11.7454</v>
      </c>
      <c r="P50" s="42"/>
      <c r="Q50" s="42"/>
      <c r="R50" s="42"/>
      <c r="S50" s="42"/>
      <c r="T50" s="42"/>
      <c r="U50" s="42">
        <f t="shared" si="1"/>
        <v>11.7454</v>
      </c>
    </row>
    <row r="51" spans="1:21" x14ac:dyDescent="0.2">
      <c r="A51" s="10"/>
      <c r="B51" s="27"/>
      <c r="C51" s="27"/>
      <c r="D51" s="27"/>
      <c r="E51" s="28"/>
      <c r="F51" s="29"/>
      <c r="G51" s="30"/>
      <c r="P51" s="42"/>
      <c r="Q51" s="42"/>
      <c r="R51" s="42"/>
      <c r="S51" s="42"/>
      <c r="T51" s="42"/>
      <c r="U51" s="42">
        <f t="shared" si="1"/>
        <v>0</v>
      </c>
    </row>
    <row r="52" spans="1:21" x14ac:dyDescent="0.2">
      <c r="A52" s="5" t="s">
        <v>29</v>
      </c>
      <c r="B52" s="23">
        <v>628.60050000000001</v>
      </c>
      <c r="C52" s="23">
        <v>2.8795000000000002</v>
      </c>
      <c r="D52" s="24">
        <v>631.48</v>
      </c>
      <c r="E52" s="24">
        <v>27.937799999999999</v>
      </c>
      <c r="F52" s="24">
        <v>0.2215</v>
      </c>
      <c r="G52" s="23">
        <v>28.159299999999998</v>
      </c>
      <c r="P52" s="42"/>
      <c r="Q52" s="42"/>
      <c r="R52" s="42"/>
      <c r="S52" s="42"/>
      <c r="T52" s="42"/>
      <c r="U52" s="42">
        <f t="shared" si="1"/>
        <v>28.159299999999998</v>
      </c>
    </row>
    <row r="53" spans="1:21" x14ac:dyDescent="0.2">
      <c r="A53" s="5" t="s">
        <v>30</v>
      </c>
      <c r="B53" s="23">
        <v>324.03550000000001</v>
      </c>
      <c r="C53" s="23">
        <v>57.076200000000007</v>
      </c>
      <c r="D53" s="24">
        <v>381.11170000000004</v>
      </c>
      <c r="E53" s="24">
        <v>19.160360000000001</v>
      </c>
      <c r="F53" s="24">
        <v>3.47085</v>
      </c>
      <c r="G53" s="23">
        <v>22.631209999999999</v>
      </c>
      <c r="P53" s="42"/>
      <c r="Q53" s="42"/>
      <c r="R53" s="42"/>
      <c r="S53" s="42"/>
      <c r="T53" s="42"/>
      <c r="U53" s="42">
        <f t="shared" si="1"/>
        <v>22.631209999999999</v>
      </c>
    </row>
    <row r="54" spans="1:21" x14ac:dyDescent="0.2">
      <c r="A54" s="5" t="s">
        <v>31</v>
      </c>
      <c r="B54" s="23">
        <v>722.44745</v>
      </c>
      <c r="C54" s="23">
        <v>33.24</v>
      </c>
      <c r="D54" s="24">
        <v>755.68745000000001</v>
      </c>
      <c r="E54" s="24">
        <v>26.91065</v>
      </c>
      <c r="F54" s="24">
        <v>1.5511999999999999</v>
      </c>
      <c r="G54" s="23">
        <v>28.461850000000002</v>
      </c>
      <c r="P54" s="42"/>
      <c r="Q54" s="42"/>
      <c r="R54" s="42"/>
      <c r="S54" s="42"/>
      <c r="T54" s="42"/>
      <c r="U54" s="42">
        <f t="shared" si="1"/>
        <v>28.461850000000002</v>
      </c>
    </row>
    <row r="55" spans="1:21" x14ac:dyDescent="0.2">
      <c r="A55" s="5" t="s">
        <v>32</v>
      </c>
      <c r="B55" s="23">
        <v>406</v>
      </c>
      <c r="C55" s="23">
        <v>199.364</v>
      </c>
      <c r="D55" s="24">
        <v>605.36400000000003</v>
      </c>
      <c r="E55" s="24">
        <v>7.6124999999999998</v>
      </c>
      <c r="F55" s="24">
        <v>5.4371999999999998</v>
      </c>
      <c r="G55" s="23">
        <v>13.0497</v>
      </c>
      <c r="P55" s="42"/>
      <c r="Q55" s="42"/>
      <c r="R55" s="42"/>
      <c r="S55" s="42"/>
      <c r="T55" s="42"/>
      <c r="U55" s="42">
        <f t="shared" si="1"/>
        <v>13.0497</v>
      </c>
    </row>
    <row r="56" spans="1:21" x14ac:dyDescent="0.2">
      <c r="A56" s="5" t="s">
        <v>33</v>
      </c>
      <c r="B56" s="23">
        <v>292.81200000000001</v>
      </c>
      <c r="C56" s="23">
        <v>75.528000000000006</v>
      </c>
      <c r="D56" s="24">
        <v>368.34000000000003</v>
      </c>
      <c r="E56" s="24">
        <v>9.7603999999999989</v>
      </c>
      <c r="F56" s="24">
        <v>2.5175999999999998</v>
      </c>
      <c r="G56" s="23">
        <v>12.277999999999999</v>
      </c>
      <c r="P56" s="42"/>
      <c r="Q56" s="42"/>
      <c r="R56" s="42"/>
      <c r="S56" s="42"/>
      <c r="T56" s="42"/>
      <c r="U56" s="42">
        <f t="shared" si="1"/>
        <v>12.277999999999999</v>
      </c>
    </row>
    <row r="57" spans="1:21" ht="13.5" customHeight="1" x14ac:dyDescent="0.2">
      <c r="A57" s="10" t="s">
        <v>61</v>
      </c>
      <c r="B57" s="27">
        <v>2373.89545</v>
      </c>
      <c r="C57" s="27">
        <v>368.08770000000004</v>
      </c>
      <c r="D57" s="27">
        <v>2741.98315</v>
      </c>
      <c r="E57" s="27">
        <v>91.381709999999998</v>
      </c>
      <c r="F57" s="27">
        <v>13.19835</v>
      </c>
      <c r="G57" s="27">
        <v>104.58006</v>
      </c>
      <c r="P57" s="42"/>
      <c r="Q57" s="42"/>
      <c r="R57" s="42"/>
      <c r="S57" s="42"/>
      <c r="T57" s="42"/>
      <c r="U57" s="42">
        <f t="shared" si="1"/>
        <v>104.58006</v>
      </c>
    </row>
    <row r="58" spans="1:21" x14ac:dyDescent="0.2">
      <c r="A58" s="10"/>
      <c r="B58" s="27"/>
      <c r="C58" s="27"/>
      <c r="D58" s="28"/>
      <c r="E58" s="28"/>
      <c r="F58" s="29"/>
      <c r="G58" s="30"/>
      <c r="P58" s="42"/>
      <c r="Q58" s="42"/>
      <c r="R58" s="42"/>
      <c r="S58" s="42"/>
      <c r="T58" s="42"/>
      <c r="U58" s="42">
        <f t="shared" si="1"/>
        <v>0</v>
      </c>
    </row>
    <row r="59" spans="1:21" x14ac:dyDescent="0.2">
      <c r="A59" s="5" t="s">
        <v>34</v>
      </c>
      <c r="B59" s="23">
        <v>498.09</v>
      </c>
      <c r="C59" s="23">
        <v>6</v>
      </c>
      <c r="D59" s="24">
        <v>504.09</v>
      </c>
      <c r="E59" s="24">
        <v>19.9236</v>
      </c>
      <c r="F59" s="24">
        <v>0.6</v>
      </c>
      <c r="G59" s="23">
        <v>20.523600000000002</v>
      </c>
      <c r="P59" s="42"/>
      <c r="Q59" s="42"/>
      <c r="R59" s="42"/>
      <c r="S59" s="42"/>
      <c r="T59" s="42"/>
      <c r="U59" s="42">
        <f t="shared" si="1"/>
        <v>20.523600000000002</v>
      </c>
    </row>
    <row r="60" spans="1:21" x14ac:dyDescent="0.2">
      <c r="A60" s="5" t="s">
        <v>35</v>
      </c>
      <c r="B60" s="23">
        <v>1349.885</v>
      </c>
      <c r="C60" s="23">
        <v>12.472</v>
      </c>
      <c r="D60" s="24">
        <v>1362.357</v>
      </c>
      <c r="E60" s="24">
        <v>31.762</v>
      </c>
      <c r="F60" s="24">
        <v>0.62360000000000004</v>
      </c>
      <c r="G60" s="23">
        <v>32.385600000000004</v>
      </c>
      <c r="P60" s="42"/>
      <c r="Q60" s="42"/>
      <c r="R60" s="42"/>
      <c r="S60" s="42"/>
      <c r="T60" s="42"/>
      <c r="U60" s="42">
        <f t="shared" si="1"/>
        <v>32.385600000000004</v>
      </c>
    </row>
    <row r="61" spans="1:21" x14ac:dyDescent="0.2">
      <c r="A61" s="5" t="s">
        <v>36</v>
      </c>
      <c r="B61" s="23">
        <v>3547.1589780767649</v>
      </c>
      <c r="C61" s="23">
        <v>12.44</v>
      </c>
      <c r="D61" s="24">
        <v>3559.598978076765</v>
      </c>
      <c r="E61" s="24">
        <v>174.20760000000001</v>
      </c>
      <c r="F61" s="24">
        <v>1.3062</v>
      </c>
      <c r="G61" s="23">
        <v>175.5138</v>
      </c>
      <c r="P61" s="42"/>
      <c r="Q61" s="42"/>
      <c r="R61" s="42"/>
      <c r="S61" s="42"/>
      <c r="T61" s="42"/>
      <c r="U61" s="42">
        <f t="shared" si="1"/>
        <v>175.5138</v>
      </c>
    </row>
    <row r="62" spans="1:21" x14ac:dyDescent="0.2">
      <c r="A62" s="10" t="s">
        <v>62</v>
      </c>
      <c r="B62" s="27">
        <v>5395.1339780767648</v>
      </c>
      <c r="C62" s="27">
        <v>30.911999999999999</v>
      </c>
      <c r="D62" s="27">
        <v>5426.0459780767651</v>
      </c>
      <c r="E62" s="27">
        <v>225.89320000000001</v>
      </c>
      <c r="F62" s="27">
        <v>2.5297999999999998</v>
      </c>
      <c r="G62" s="27">
        <v>228.423</v>
      </c>
      <c r="P62" s="42"/>
      <c r="Q62" s="42"/>
      <c r="R62" s="42"/>
      <c r="S62" s="42"/>
      <c r="T62" s="42"/>
      <c r="U62" s="42">
        <f t="shared" si="1"/>
        <v>228.423</v>
      </c>
    </row>
    <row r="63" spans="1:21" x14ac:dyDescent="0.2">
      <c r="A63" s="10"/>
      <c r="B63" s="27"/>
      <c r="C63" s="27"/>
      <c r="D63" s="27"/>
      <c r="E63" s="28"/>
      <c r="F63" s="29"/>
      <c r="G63" s="30"/>
      <c r="P63" s="42"/>
      <c r="Q63" s="42"/>
      <c r="R63" s="42"/>
      <c r="S63" s="42"/>
      <c r="T63" s="42"/>
      <c r="U63" s="42">
        <f t="shared" si="1"/>
        <v>0</v>
      </c>
    </row>
    <row r="64" spans="1:21" x14ac:dyDescent="0.2">
      <c r="A64" s="10" t="s">
        <v>63</v>
      </c>
      <c r="B64" s="30">
        <v>650.99141999999995</v>
      </c>
      <c r="C64" s="30">
        <v>17.698499999999996</v>
      </c>
      <c r="D64" s="27">
        <v>668.68991999999992</v>
      </c>
      <c r="E64" s="27">
        <v>96.288120000000006</v>
      </c>
      <c r="F64" s="27">
        <v>7.0793999999999988</v>
      </c>
      <c r="G64" s="30">
        <v>103.36752</v>
      </c>
      <c r="P64" s="42"/>
      <c r="Q64" s="42"/>
      <c r="R64" s="42"/>
      <c r="S64" s="42"/>
      <c r="T64" s="42"/>
      <c r="U64" s="42">
        <f t="shared" si="1"/>
        <v>103.36752</v>
      </c>
    </row>
    <row r="65" spans="1:21" x14ac:dyDescent="0.2">
      <c r="A65" s="10"/>
      <c r="B65" s="27"/>
      <c r="C65" s="27"/>
      <c r="D65" s="27"/>
      <c r="E65" s="28"/>
      <c r="F65" s="29"/>
      <c r="G65" s="30"/>
      <c r="P65" s="42"/>
      <c r="Q65" s="42"/>
      <c r="R65" s="42"/>
      <c r="S65" s="42"/>
      <c r="T65" s="42"/>
      <c r="U65" s="42">
        <f t="shared" si="1"/>
        <v>0</v>
      </c>
    </row>
    <row r="66" spans="1:21" x14ac:dyDescent="0.2">
      <c r="A66" s="5" t="s">
        <v>37</v>
      </c>
      <c r="B66" s="23">
        <v>1658.7453664082479</v>
      </c>
      <c r="C66" s="23">
        <v>34.597289219306319</v>
      </c>
      <c r="D66" s="24">
        <v>1693.3426556275542</v>
      </c>
      <c r="E66" s="24">
        <v>187.1242382755002</v>
      </c>
      <c r="F66" s="24">
        <v>3.9029446729236565</v>
      </c>
      <c r="G66" s="23">
        <v>191.02718294842387</v>
      </c>
      <c r="P66" s="42"/>
      <c r="Q66" s="42"/>
      <c r="R66" s="42"/>
      <c r="S66" s="42"/>
      <c r="T66" s="42"/>
      <c r="U66" s="42">
        <f t="shared" si="1"/>
        <v>191.02718294842387</v>
      </c>
    </row>
    <row r="67" spans="1:21" x14ac:dyDescent="0.2">
      <c r="A67" s="5" t="s">
        <v>38</v>
      </c>
      <c r="B67" s="23">
        <v>2592.3339844313459</v>
      </c>
      <c r="C67" s="23">
        <v>122.72940705460827</v>
      </c>
      <c r="D67" s="24">
        <v>2715.0633914859541</v>
      </c>
      <c r="E67" s="24">
        <v>179.72703299817789</v>
      </c>
      <c r="F67" s="24">
        <v>8.508854308133829</v>
      </c>
      <c r="G67" s="23">
        <v>188.23588730631172</v>
      </c>
      <c r="P67" s="42"/>
      <c r="Q67" s="42"/>
      <c r="R67" s="42"/>
      <c r="S67" s="42"/>
      <c r="T67" s="42"/>
      <c r="U67" s="42">
        <f t="shared" si="1"/>
        <v>188.23588730631172</v>
      </c>
    </row>
    <row r="68" spans="1:21" x14ac:dyDescent="0.2">
      <c r="A68" s="10" t="s">
        <v>64</v>
      </c>
      <c r="B68" s="27">
        <v>4251.0793508395936</v>
      </c>
      <c r="C68" s="27">
        <v>157.32669627391459</v>
      </c>
      <c r="D68" s="27">
        <v>4408.4060471135081</v>
      </c>
      <c r="E68" s="27">
        <v>366.85127127367809</v>
      </c>
      <c r="F68" s="27">
        <v>12.411798981057485</v>
      </c>
      <c r="G68" s="27">
        <v>379.26307025473557</v>
      </c>
      <c r="P68" s="42"/>
      <c r="Q68" s="42"/>
      <c r="R68" s="42"/>
      <c r="S68" s="42"/>
      <c r="T68" s="42"/>
      <c r="U68" s="42">
        <f t="shared" si="1"/>
        <v>379.26307025473557</v>
      </c>
    </row>
    <row r="69" spans="1:21" x14ac:dyDescent="0.2">
      <c r="A69" s="10"/>
      <c r="B69" s="27"/>
      <c r="C69" s="27"/>
      <c r="D69" s="27"/>
      <c r="E69" s="28"/>
      <c r="F69" s="29"/>
      <c r="G69" s="30"/>
      <c r="P69" s="42"/>
      <c r="Q69" s="42"/>
      <c r="R69" s="42"/>
      <c r="S69" s="42"/>
      <c r="T69" s="42"/>
      <c r="U69" s="42">
        <f t="shared" si="1"/>
        <v>0</v>
      </c>
    </row>
    <row r="70" spans="1:21" x14ac:dyDescent="0.2">
      <c r="A70" s="5" t="s">
        <v>39</v>
      </c>
      <c r="B70" s="23">
        <v>1518.40876</v>
      </c>
      <c r="C70" s="23">
        <v>4.4992412499999999</v>
      </c>
      <c r="D70" s="24">
        <v>1522.9080012500001</v>
      </c>
      <c r="E70" s="24">
        <v>59.261400000000002</v>
      </c>
      <c r="F70" s="24">
        <v>0.24073</v>
      </c>
      <c r="G70" s="23">
        <v>59.502130000000001</v>
      </c>
      <c r="P70" s="42"/>
      <c r="Q70" s="42"/>
      <c r="R70" s="42"/>
      <c r="S70" s="42"/>
      <c r="T70" s="42"/>
      <c r="U70" s="42">
        <f t="shared" si="1"/>
        <v>59.502130000000001</v>
      </c>
    </row>
    <row r="71" spans="1:21" x14ac:dyDescent="0.2">
      <c r="A71" s="5" t="s">
        <v>40</v>
      </c>
      <c r="B71" s="23">
        <v>462.25299999999999</v>
      </c>
      <c r="C71" s="23">
        <v>19.756</v>
      </c>
      <c r="D71" s="24">
        <v>482.00900000000001</v>
      </c>
      <c r="E71" s="24">
        <v>21.011500000000002</v>
      </c>
      <c r="F71" s="24">
        <v>0.89800000000000002</v>
      </c>
      <c r="G71" s="23">
        <v>21.909500000000001</v>
      </c>
      <c r="P71" s="42"/>
      <c r="Q71" s="42"/>
      <c r="R71" s="42"/>
      <c r="S71" s="42"/>
      <c r="T71" s="42"/>
      <c r="U71" s="42">
        <f t="shared" si="1"/>
        <v>21.909500000000001</v>
      </c>
    </row>
    <row r="72" spans="1:21" x14ac:dyDescent="0.2">
      <c r="A72" s="5" t="s">
        <v>41</v>
      </c>
      <c r="B72" s="23">
        <v>666.21600000000001</v>
      </c>
      <c r="C72" s="23">
        <v>4.6680000000000001</v>
      </c>
      <c r="D72" s="24">
        <v>670.88400000000001</v>
      </c>
      <c r="E72" s="24">
        <v>55.518000000000001</v>
      </c>
      <c r="F72" s="24">
        <v>0.38900000000000001</v>
      </c>
      <c r="G72" s="23">
        <v>55.907000000000004</v>
      </c>
      <c r="P72" s="42"/>
      <c r="Q72" s="42"/>
      <c r="R72" s="42"/>
      <c r="S72" s="42"/>
      <c r="T72" s="42"/>
      <c r="U72" s="42">
        <f t="shared" ref="U72:U84" si="2">G72-N72</f>
        <v>55.907000000000004</v>
      </c>
    </row>
    <row r="73" spans="1:21" x14ac:dyDescent="0.2">
      <c r="A73" s="5" t="s">
        <v>42</v>
      </c>
      <c r="B73" s="23">
        <v>768.976</v>
      </c>
      <c r="C73" s="23">
        <v>14.022</v>
      </c>
      <c r="D73" s="24">
        <v>782.99800000000005</v>
      </c>
      <c r="E73" s="24">
        <v>59.152000000000001</v>
      </c>
      <c r="F73" s="24">
        <v>0.93480000000000008</v>
      </c>
      <c r="G73" s="23">
        <v>60.086800000000004</v>
      </c>
      <c r="P73" s="42"/>
      <c r="Q73" s="42"/>
      <c r="R73" s="42"/>
      <c r="S73" s="42"/>
      <c r="T73" s="42"/>
      <c r="U73" s="42">
        <f t="shared" si="2"/>
        <v>60.086800000000004</v>
      </c>
    </row>
    <row r="74" spans="1:21" x14ac:dyDescent="0.2">
      <c r="A74" s="5" t="s">
        <v>43</v>
      </c>
      <c r="B74" s="23">
        <v>765.51599999999996</v>
      </c>
      <c r="C74" s="23">
        <v>8.1829999999999998</v>
      </c>
      <c r="D74" s="24">
        <v>773.69899999999996</v>
      </c>
      <c r="E74" s="24">
        <v>31.8965</v>
      </c>
      <c r="F74" s="24">
        <v>0.58450000000000002</v>
      </c>
      <c r="G74" s="23">
        <v>32.481000000000002</v>
      </c>
      <c r="P74" s="42"/>
      <c r="Q74" s="42"/>
      <c r="R74" s="42"/>
      <c r="S74" s="42"/>
      <c r="T74" s="42"/>
      <c r="U74" s="42">
        <f t="shared" si="2"/>
        <v>32.481000000000002</v>
      </c>
    </row>
    <row r="75" spans="1:21" x14ac:dyDescent="0.2">
      <c r="A75" s="5" t="s">
        <v>44</v>
      </c>
      <c r="B75" s="23">
        <v>337.61641799999995</v>
      </c>
      <c r="C75" s="23">
        <v>11.0601194</v>
      </c>
      <c r="D75" s="24">
        <v>348.67653739999997</v>
      </c>
      <c r="E75" s="24">
        <v>20.930353999999998</v>
      </c>
      <c r="F75" s="24">
        <v>0.50820270000000001</v>
      </c>
      <c r="G75" s="23">
        <v>21.438556699999999</v>
      </c>
      <c r="P75" s="42"/>
      <c r="Q75" s="42"/>
      <c r="R75" s="42"/>
      <c r="S75" s="42"/>
      <c r="T75" s="42"/>
      <c r="U75" s="42">
        <f t="shared" si="2"/>
        <v>21.438556699999999</v>
      </c>
    </row>
    <row r="76" spans="1:21" x14ac:dyDescent="0.2">
      <c r="A76" s="5" t="s">
        <v>45</v>
      </c>
      <c r="B76" s="23">
        <v>997.572</v>
      </c>
      <c r="C76" s="23">
        <v>4.7519999999999998</v>
      </c>
      <c r="D76" s="24">
        <v>1002.324</v>
      </c>
      <c r="E76" s="24">
        <v>66.504800000000003</v>
      </c>
      <c r="F76" s="24">
        <v>0</v>
      </c>
      <c r="G76" s="23">
        <v>66.504800000000003</v>
      </c>
      <c r="P76" s="42"/>
      <c r="Q76" s="42"/>
      <c r="R76" s="42"/>
      <c r="S76" s="42"/>
      <c r="T76" s="42"/>
      <c r="U76" s="42">
        <f t="shared" si="2"/>
        <v>66.504800000000003</v>
      </c>
    </row>
    <row r="77" spans="1:21" x14ac:dyDescent="0.2">
      <c r="A77" s="5" t="s">
        <v>46</v>
      </c>
      <c r="B77" s="23">
        <v>1843.123</v>
      </c>
      <c r="C77" s="23">
        <v>28.74</v>
      </c>
      <c r="D77" s="24">
        <v>1871.8630000000001</v>
      </c>
      <c r="E77" s="24">
        <v>48.788550000000001</v>
      </c>
      <c r="F77" s="24">
        <v>1.2932999999999999</v>
      </c>
      <c r="G77" s="23">
        <v>50.081850000000003</v>
      </c>
      <c r="P77" s="42"/>
      <c r="Q77" s="42"/>
      <c r="R77" s="42"/>
      <c r="S77" s="42"/>
      <c r="T77" s="42"/>
      <c r="U77" s="42">
        <f t="shared" si="2"/>
        <v>50.081850000000003</v>
      </c>
    </row>
    <row r="78" spans="1:21" x14ac:dyDescent="0.2">
      <c r="A78" s="10" t="s">
        <v>65</v>
      </c>
      <c r="B78" s="27">
        <v>7359.6811779999989</v>
      </c>
      <c r="C78" s="27">
        <v>95.680360649999997</v>
      </c>
      <c r="D78" s="27">
        <v>7455.3615386499996</v>
      </c>
      <c r="E78" s="27">
        <v>363.06310400000001</v>
      </c>
      <c r="F78" s="27">
        <v>4.8485326999999998</v>
      </c>
      <c r="G78" s="27">
        <v>367.91163670000003</v>
      </c>
      <c r="P78" s="42"/>
      <c r="Q78" s="42"/>
      <c r="R78" s="42"/>
      <c r="S78" s="42"/>
      <c r="T78" s="42"/>
      <c r="U78" s="42">
        <f t="shared" si="2"/>
        <v>367.91163670000003</v>
      </c>
    </row>
    <row r="79" spans="1:21" x14ac:dyDescent="0.2">
      <c r="A79" s="10"/>
      <c r="B79" s="27"/>
      <c r="C79" s="28"/>
      <c r="D79" s="27"/>
      <c r="E79" s="28"/>
      <c r="F79" s="29"/>
      <c r="G79" s="30"/>
      <c r="P79" s="42"/>
      <c r="Q79" s="42"/>
      <c r="R79" s="42"/>
      <c r="S79" s="42"/>
      <c r="T79" s="42"/>
      <c r="U79" s="42">
        <f t="shared" si="2"/>
        <v>0</v>
      </c>
    </row>
    <row r="80" spans="1:21" x14ac:dyDescent="0.2">
      <c r="A80" s="5" t="s">
        <v>47</v>
      </c>
      <c r="B80" s="23">
        <v>43.336150000000004</v>
      </c>
      <c r="C80" s="23">
        <v>0</v>
      </c>
      <c r="D80" s="24">
        <v>43.336150000000004</v>
      </c>
      <c r="E80" s="24">
        <v>3.6657555000000004</v>
      </c>
      <c r="F80" s="24">
        <v>0</v>
      </c>
      <c r="G80" s="23">
        <v>3.6657555000000004</v>
      </c>
      <c r="P80" s="42"/>
      <c r="Q80" s="42"/>
      <c r="R80" s="42"/>
      <c r="S80" s="42"/>
      <c r="T80" s="42"/>
      <c r="U80" s="42">
        <f t="shared" si="2"/>
        <v>3.6657555000000004</v>
      </c>
    </row>
    <row r="81" spans="1:21" x14ac:dyDescent="0.2">
      <c r="A81" s="5" t="s">
        <v>48</v>
      </c>
      <c r="B81" s="23">
        <v>103.1254686</v>
      </c>
      <c r="C81" s="23">
        <v>0</v>
      </c>
      <c r="D81" s="24">
        <v>103.1254686</v>
      </c>
      <c r="E81" s="24">
        <v>7.6614705999999995</v>
      </c>
      <c r="F81" s="24">
        <v>0</v>
      </c>
      <c r="G81" s="23">
        <v>7.6614705999999995</v>
      </c>
      <c r="P81" s="42"/>
      <c r="Q81" s="42"/>
      <c r="R81" s="42"/>
      <c r="S81" s="42"/>
      <c r="T81" s="42"/>
      <c r="U81" s="42">
        <f t="shared" si="2"/>
        <v>7.6614705999999995</v>
      </c>
    </row>
    <row r="82" spans="1:21" x14ac:dyDescent="0.2">
      <c r="A82" s="10" t="s">
        <v>66</v>
      </c>
      <c r="B82" s="27">
        <v>146.46161860000001</v>
      </c>
      <c r="C82" s="27">
        <v>0</v>
      </c>
      <c r="D82" s="27">
        <v>146.46161860000001</v>
      </c>
      <c r="E82" s="27">
        <v>11.327226100000001</v>
      </c>
      <c r="F82" s="27">
        <v>0</v>
      </c>
      <c r="G82" s="27">
        <v>11.327226100000001</v>
      </c>
      <c r="P82" s="42"/>
      <c r="Q82" s="42"/>
      <c r="R82" s="42"/>
      <c r="S82" s="42"/>
      <c r="T82" s="42"/>
      <c r="U82" s="42">
        <f t="shared" si="2"/>
        <v>11.327226100000001</v>
      </c>
    </row>
    <row r="83" spans="1:21" x14ac:dyDescent="0.2">
      <c r="A83" s="10"/>
      <c r="B83" s="31"/>
      <c r="C83" s="28"/>
      <c r="D83" s="27"/>
      <c r="E83" s="28"/>
      <c r="F83" s="29"/>
      <c r="G83" s="30"/>
      <c r="P83" s="42"/>
      <c r="Q83" s="42"/>
      <c r="R83" s="42"/>
      <c r="S83" s="42"/>
      <c r="T83" s="42"/>
      <c r="U83" s="42">
        <f t="shared" si="2"/>
        <v>0</v>
      </c>
    </row>
    <row r="84" spans="1:21" ht="13.5" thickBot="1" x14ac:dyDescent="0.25">
      <c r="A84" s="18" t="s">
        <v>49</v>
      </c>
      <c r="B84" s="34">
        <v>30129.273690613398</v>
      </c>
      <c r="C84" s="34">
        <v>3935.5457619693725</v>
      </c>
      <c r="D84" s="34">
        <v>34064.819452582764</v>
      </c>
      <c r="E84" s="34">
        <v>1571.8008236775179</v>
      </c>
      <c r="F84" s="34">
        <v>282.10536937721781</v>
      </c>
      <c r="G84" s="34">
        <v>1853.9061930547359</v>
      </c>
      <c r="P84" s="42"/>
      <c r="Q84" s="42"/>
      <c r="R84" s="42"/>
      <c r="S84" s="42"/>
      <c r="T84" s="42"/>
      <c r="U84" s="42">
        <f t="shared" si="2"/>
        <v>1853.9061930547359</v>
      </c>
    </row>
    <row r="85" spans="1:21" ht="15" x14ac:dyDescent="0.2">
      <c r="A85" s="20"/>
      <c r="G85" s="21"/>
    </row>
  </sheetData>
  <mergeCells count="5">
    <mergeCell ref="A1:G1"/>
    <mergeCell ref="A3:G3"/>
    <mergeCell ref="B5:D5"/>
    <mergeCell ref="E5:G5"/>
    <mergeCell ref="J16:L27"/>
  </mergeCells>
  <printOptions horizontalCentered="1"/>
  <pageMargins left="0.19" right="0.19" top="0.59055118110236227" bottom="0.59055118110236227" header="0" footer="0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Colmenas 21</vt:lpstr>
      <vt:lpstr>Miel y cera 21</vt:lpstr>
      <vt:lpstr>'Colmenas 21'!Área_de_impresión</vt:lpstr>
      <vt:lpstr>'Miel y cera 21'!Área_de_impresión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mabad</dc:creator>
  <cp:lastModifiedBy>mabad</cp:lastModifiedBy>
  <dcterms:created xsi:type="dcterms:W3CDTF">2016-11-02T09:32:41Z</dcterms:created>
  <dcterms:modified xsi:type="dcterms:W3CDTF">2022-09-22T11:02:34Z</dcterms:modified>
</cp:coreProperties>
</file>