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PERACIONES ESTADISTICAS GANADERAS\OTRAS PRODUCCIONES (lana, huevos, miel)\AÑO 2023\Web\"/>
    </mc:Choice>
  </mc:AlternateContent>
  <xr:revisionPtr revIDLastSave="0" documentId="13_ncr:1_{44241E15-99D4-4BBB-BC73-4E6D6C1570E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lmenas 23" sheetId="1" r:id="rId1"/>
    <sheet name="Miel y cera 23" sheetId="2" r:id="rId2"/>
  </sheets>
  <definedNames>
    <definedName name="_xlnm.Print_Area" localSheetId="0">'Colmenas 23'!$A$1:$G$85</definedName>
    <definedName name="_xlnm.Print_Area" localSheetId="1">'Miel y cera 23'!$A$1:$G$85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2" l="1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7" i="2"/>
</calcChain>
</file>

<file path=xl/sharedStrings.xml><?xml version="1.0" encoding="utf-8"?>
<sst xmlns="http://schemas.openxmlformats.org/spreadsheetml/2006/main" count="146" uniqueCount="71">
  <si>
    <t>MIEL Y CERA</t>
  </si>
  <si>
    <t>Provincias y</t>
  </si>
  <si>
    <t>Miel</t>
  </si>
  <si>
    <t>Cera</t>
  </si>
  <si>
    <t>Comunidades Autónomas</t>
  </si>
  <si>
    <t>TOTAL</t>
  </si>
  <si>
    <t>A Coruña</t>
  </si>
  <si>
    <t>Lugo</t>
  </si>
  <si>
    <t>Ourense</t>
  </si>
  <si>
    <t>Pontevedra</t>
  </si>
  <si>
    <t>Alava</t>
  </si>
  <si>
    <t>Guipúzcoa</t>
  </si>
  <si>
    <t>Vizcaya</t>
  </si>
  <si>
    <t>Huesca</t>
  </si>
  <si>
    <t>Teruel</t>
  </si>
  <si>
    <t>Zaragoza</t>
  </si>
  <si>
    <t>Barcelona</t>
  </si>
  <si>
    <t>Girona</t>
  </si>
  <si>
    <t>Lleida</t>
  </si>
  <si>
    <t>Tarragona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</si>
  <si>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</si>
  <si>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</si>
  <si>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</si>
  <si>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</si>
  <si>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</si>
  <si>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</si>
  <si>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</si>
  <si>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</si>
  <si>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</si>
  <si>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</si>
  <si>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</si>
  <si>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</si>
  <si>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</si>
  <si>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</si>
  <si>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Alicante</t>
  </si>
  <si>
    <t>Castellón</t>
  </si>
  <si>
    <t>Valencia</t>
  </si>
  <si>
    <t>Badajoz</t>
  </si>
  <si>
    <t>Cáceres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</si>
  <si>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</si>
  <si>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</si>
  <si>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</si>
  <si>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</si>
  <si>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</si>
  <si>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</si>
  <si>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</si>
  <si>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</si>
  <si>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Las Palmas</t>
  </si>
  <si>
    <t>S.C. de Tenerife</t>
  </si>
  <si>
    <t>ESPAÑA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</si>
  <si>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</si>
  <si>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</si>
  <si>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</si>
  <si>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</si>
  <si>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NAVARRA</t>
  </si>
  <si>
    <t xml:space="preserve"> LA RIOJA</t>
  </si>
  <si>
    <t xml:space="preserve"> ARAGÓN</t>
  </si>
  <si>
    <t xml:space="preserve"> CATALUÑA</t>
  </si>
  <si>
    <t xml:space="preserve"> BALEARES</t>
  </si>
  <si>
    <t xml:space="preserve"> CASTILLA Y LEÓN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</si>
  <si>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</si>
  <si>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</si>
  <si>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</si>
  <si>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</si>
  <si>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</si>
  <si>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</si>
  <si>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</si>
  <si>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Explotaciones apícolas
Trashumante</t>
  </si>
  <si>
    <t>Explotaciones apícolas
Estantes</t>
  </si>
  <si>
    <t xml:space="preserve">             MIEL Y CERA: Análisis provincial del número de colmenas, 2023</t>
  </si>
  <si>
    <t xml:space="preserve">  MIEL Y CERA: Análisis provincial de producción (toneladas),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</si>
</sst>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__;\–#,##0__;0__;@__"/>
    <numFmt numFmtId="166" formatCode="#,##0.0__;\–#,##0.0__;0.0__;@__"/>
    <numFmt numFmtId="167" formatCode="#,##0.0"/>
  </numFmts>
  <fonts count="10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165" fontId="4" fillId="2" borderId="0" xfId="0" applyNumberFormat="1" applyFont="1" applyFill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165" fontId="6" fillId="2" borderId="2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165" fontId="6" fillId="2" borderId="0" xfId="0" applyNumberFormat="1" applyFont="1" applyFill="1" applyAlignment="1">
      <alignment horizontal="right"/>
    </xf>
    <xf numFmtId="165" fontId="6" fillId="2" borderId="2" xfId="0" quotePrefix="1" applyNumberFormat="1" applyFont="1" applyFill="1" applyBorder="1" applyAlignment="1">
      <alignment horizontal="right"/>
    </xf>
    <xf numFmtId="165" fontId="6" fillId="2" borderId="1" xfId="0" quotePrefix="1" applyNumberFormat="1" applyFont="1" applyFill="1" applyBorder="1" applyAlignment="1">
      <alignment horizontal="right"/>
    </xf>
    <xf numFmtId="165" fontId="6" fillId="2" borderId="0" xfId="0" quotePrefix="1" applyNumberFormat="1" applyFont="1" applyFill="1" applyAlignment="1">
      <alignment horizontal="right"/>
    </xf>
    <xf numFmtId="0" fontId="6" fillId="2" borderId="3" xfId="0" applyFont="1" applyFill="1" applyBorder="1"/>
    <xf numFmtId="165" fontId="6" fillId="2" borderId="4" xfId="0" applyNumberFormat="1" applyFont="1" applyFill="1" applyBorder="1" applyAlignment="1">
      <alignment horizontal="right"/>
    </xf>
    <xf numFmtId="0" fontId="7" fillId="2" borderId="0" xfId="0" applyFont="1" applyFill="1"/>
    <xf numFmtId="3" fontId="4" fillId="2" borderId="0" xfId="0" applyNumberFormat="1" applyFont="1" applyFill="1"/>
    <xf numFmtId="166" fontId="4" fillId="2" borderId="0" xfId="0" applyNumberFormat="1" applyFont="1" applyFill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166" fontId="6" fillId="2" borderId="2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horizontal="right"/>
    </xf>
    <xf numFmtId="166" fontId="6" fillId="2" borderId="0" xfId="0" applyNumberFormat="1" applyFont="1" applyFill="1" applyAlignment="1">
      <alignment horizontal="right"/>
    </xf>
    <xf numFmtId="166" fontId="6" fillId="2" borderId="2" xfId="0" quotePrefix="1" applyNumberFormat="1" applyFont="1" applyFill="1" applyBorder="1" applyAlignment="1">
      <alignment horizontal="right"/>
    </xf>
    <xf numFmtId="166" fontId="6" fillId="2" borderId="1" xfId="0" quotePrefix="1" applyNumberFormat="1" applyFont="1" applyFill="1" applyBorder="1" applyAlignment="1">
      <alignment horizontal="right"/>
    </xf>
    <xf numFmtId="166" fontId="6" fillId="2" borderId="0" xfId="0" quotePrefix="1" applyNumberFormat="1" applyFont="1" applyFill="1" applyAlignment="1">
      <alignment horizontal="right"/>
    </xf>
    <xf numFmtId="166" fontId="6" fillId="2" borderId="4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4" fillId="2" borderId="0" xfId="0" applyNumberFormat="1" applyFont="1" applyFill="1"/>
    <xf numFmtId="167" fontId="4" fillId="2" borderId="0" xfId="0" applyNumberFormat="1" applyFont="1" applyFill="1"/>
    <xf numFmtId="165" fontId="4" fillId="2" borderId="5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</cellXfs>
  <cellStyles count="7">
    <cellStyle name="Millares 2" xfId="1" xr:uid="{00000000-0005-0000-0000-000000000000}"/>
    <cellStyle name="Millares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4" xfId="5" xr:uid="{00000000-0005-0000-0000-000005000000}"/>
    <cellStyle name="Normal 4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21166</xdr:rowOff>
    </xdr:from>
    <xdr:to>
      <xdr:col>1</xdr:col>
      <xdr:colOff>857250</xdr:colOff>
      <xdr:row>3</xdr:row>
      <xdr:rowOff>179917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66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62442</xdr:colOff>
      <xdr:row>3</xdr:row>
      <xdr:rowOff>178859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zoomScaleNormal="100" workbookViewId="0">
      <selection activeCell="G84" sqref="B7:G84"/>
    </sheetView>
  </sheetViews>
  <sheetFormatPr baseColWidth="10" defaultColWidth="11.42578125" defaultRowHeight="12.75" x14ac:dyDescent="0.2"/>
  <cols>
    <col min="1" max="1" width="26.42578125" style="2" customWidth="1"/>
    <col min="2" max="2" width="14.42578125" style="2" customWidth="1"/>
    <col min="3" max="3" width="13.5703125" style="2" customWidth="1"/>
    <col min="4" max="4" width="13.7109375" style="2" customWidth="1"/>
    <col min="5" max="6" width="14" style="2" customWidth="1"/>
    <col min="7" max="7" width="14.140625" style="2" customWidth="1"/>
    <col min="8" max="11" width="11.42578125" style="2"/>
    <col min="12" max="12" width="15.85546875" style="2" customWidth="1"/>
    <col min="13" max="13" width="13.42578125" style="2" customWidth="1"/>
    <col min="14" max="16384" width="11.42578125" style="2"/>
  </cols>
  <sheetData>
    <row r="1" spans="1:21" s="1" customFormat="1" ht="18" x14ac:dyDescent="0.25">
      <c r="A1" s="46" t="s">
        <v>0</v>
      </c>
      <c r="B1" s="46"/>
      <c r="C1" s="46"/>
      <c r="D1" s="46"/>
      <c r="E1" s="46"/>
      <c r="F1" s="46"/>
      <c r="G1" s="46"/>
    </row>
    <row r="3" spans="1:21" ht="15" x14ac:dyDescent="0.25">
      <c r="A3" s="47" t="s">
        <v>69</v>
      </c>
      <c r="B3" s="47"/>
      <c r="C3" s="47"/>
      <c r="D3" s="47"/>
      <c r="E3" s="47"/>
      <c r="F3" s="47"/>
      <c r="G3" s="47"/>
    </row>
    <row r="4" spans="1:21" ht="15" thickBot="1" x14ac:dyDescent="0.25">
      <c r="A4" s="3"/>
      <c r="B4" s="3"/>
      <c r="C4" s="3"/>
      <c r="D4" s="3"/>
      <c r="E4" s="3"/>
      <c r="F4" s="3"/>
      <c r="G4" s="3"/>
    </row>
    <row r="5" spans="1:21" s="4" customFormat="1" ht="15" customHeight="1" x14ac:dyDescent="0.2">
      <c r="A5" s="31" t="s">
        <v>1</v>
      </c>
      <c r="B5" s="48" t="s">
        <v>2</v>
      </c>
      <c r="C5" s="49"/>
      <c r="D5" s="50"/>
      <c r="E5" s="51" t="s">
        <v>3</v>
      </c>
      <c r="F5" s="49"/>
      <c r="G5" s="52"/>
    </row>
    <row r="6" spans="1:21" s="4" customFormat="1" ht="51.75" customHeight="1" thickBot="1" x14ac:dyDescent="0.25">
      <c r="A6" s="32" t="s">
        <v>4</v>
      </c>
      <c r="B6" s="40" t="s">
        <v>67</v>
      </c>
      <c r="C6" s="33" t="s">
        <v>68</v>
      </c>
      <c r="D6" s="33" t="s">
        <v>5</v>
      </c>
      <c r="E6" s="41" t="s">
        <v>67</v>
      </c>
      <c r="F6" s="33" t="s">
        <v>68</v>
      </c>
      <c r="G6" s="34" t="s">
        <v>5</v>
      </c>
    </row>
    <row r="7" spans="1:21" x14ac:dyDescent="0.2">
      <c r="A7" s="5" t="s">
        <v>6</v>
      </c>
      <c r="B7" s="6">
        <v>1237</v>
      </c>
      <c r="C7" s="7">
        <v>24574</v>
      </c>
      <c r="D7" s="7">
        <v>25811</v>
      </c>
      <c r="E7" s="8">
        <v>1237</v>
      </c>
      <c r="F7" s="8">
        <v>24574</v>
      </c>
      <c r="G7" s="39">
        <v>25811</v>
      </c>
      <c r="P7" s="37"/>
      <c r="Q7" s="37"/>
      <c r="R7" s="37"/>
      <c r="S7" s="37"/>
      <c r="T7" s="37"/>
      <c r="U7" s="37"/>
    </row>
    <row r="8" spans="1:21" x14ac:dyDescent="0.2">
      <c r="A8" s="5" t="s">
        <v>7</v>
      </c>
      <c r="B8" s="7">
        <v>820</v>
      </c>
      <c r="C8" s="7">
        <v>69588</v>
      </c>
      <c r="D8" s="7">
        <v>70408</v>
      </c>
      <c r="E8" s="7">
        <v>820</v>
      </c>
      <c r="F8" s="7">
        <v>69588</v>
      </c>
      <c r="G8" s="7">
        <v>70408</v>
      </c>
      <c r="P8" s="37"/>
      <c r="Q8" s="37"/>
      <c r="R8" s="37"/>
      <c r="S8" s="37"/>
      <c r="T8" s="37"/>
      <c r="U8" s="37"/>
    </row>
    <row r="9" spans="1:21" x14ac:dyDescent="0.2">
      <c r="A9" s="5" t="s">
        <v>8</v>
      </c>
      <c r="B9" s="7">
        <v>0</v>
      </c>
      <c r="C9" s="7">
        <v>94607</v>
      </c>
      <c r="D9" s="7">
        <v>94607</v>
      </c>
      <c r="E9" s="7">
        <v>0</v>
      </c>
      <c r="F9" s="7">
        <v>94607</v>
      </c>
      <c r="G9" s="7">
        <v>94607</v>
      </c>
      <c r="P9" s="37"/>
      <c r="Q9" s="37"/>
      <c r="R9" s="37"/>
      <c r="S9" s="37"/>
      <c r="T9" s="37"/>
      <c r="U9" s="37"/>
    </row>
    <row r="10" spans="1:21" x14ac:dyDescent="0.2">
      <c r="A10" s="5" t="s">
        <v>9</v>
      </c>
      <c r="B10" s="7">
        <v>0</v>
      </c>
      <c r="C10" s="7">
        <v>29380</v>
      </c>
      <c r="D10" s="7">
        <v>29380</v>
      </c>
      <c r="E10" s="7">
        <v>0</v>
      </c>
      <c r="F10" s="7">
        <v>29380</v>
      </c>
      <c r="G10" s="7">
        <v>29380</v>
      </c>
      <c r="P10" s="37"/>
      <c r="Q10" s="37"/>
      <c r="R10" s="37"/>
      <c r="S10" s="37"/>
      <c r="T10" s="37"/>
      <c r="U10" s="37"/>
    </row>
    <row r="11" spans="1:21" x14ac:dyDescent="0.2">
      <c r="A11" s="9" t="s">
        <v>50</v>
      </c>
      <c r="B11" s="10">
        <v>2057</v>
      </c>
      <c r="C11" s="10">
        <v>218149</v>
      </c>
      <c r="D11" s="10">
        <v>220206</v>
      </c>
      <c r="E11" s="10">
        <v>2057</v>
      </c>
      <c r="F11" s="10">
        <v>218149</v>
      </c>
      <c r="G11" s="10">
        <v>220206</v>
      </c>
      <c r="P11" s="37"/>
      <c r="Q11" s="37"/>
      <c r="R11" s="37"/>
      <c r="S11" s="37"/>
      <c r="T11" s="37"/>
      <c r="U11" s="37"/>
    </row>
    <row r="12" spans="1:21" x14ac:dyDescent="0.2">
      <c r="A12" s="9"/>
      <c r="B12" s="10"/>
      <c r="C12" s="11"/>
      <c r="D12" s="10"/>
      <c r="E12" s="11"/>
      <c r="F12" s="12"/>
      <c r="G12" s="10"/>
      <c r="P12" s="37"/>
      <c r="Q12" s="37"/>
      <c r="R12" s="37"/>
      <c r="S12" s="37"/>
      <c r="T12" s="37"/>
      <c r="U12" s="37"/>
    </row>
    <row r="13" spans="1:21" x14ac:dyDescent="0.2">
      <c r="A13" s="9" t="s">
        <v>51</v>
      </c>
      <c r="B13" s="10">
        <v>21233</v>
      </c>
      <c r="C13" s="10">
        <v>31848</v>
      </c>
      <c r="D13" s="10">
        <v>53081</v>
      </c>
      <c r="E13" s="10">
        <v>21233</v>
      </c>
      <c r="F13" s="10">
        <v>31848</v>
      </c>
      <c r="G13" s="10">
        <v>53081</v>
      </c>
      <c r="P13" s="37"/>
      <c r="Q13" s="37"/>
      <c r="R13" s="37"/>
      <c r="S13" s="37"/>
      <c r="T13" s="37"/>
      <c r="U13" s="37"/>
    </row>
    <row r="14" spans="1:21" x14ac:dyDescent="0.2">
      <c r="A14" s="9"/>
      <c r="B14" s="13"/>
      <c r="C14" s="14"/>
      <c r="D14" s="10"/>
      <c r="E14" s="14"/>
      <c r="F14" s="15"/>
      <c r="G14" s="10"/>
      <c r="P14" s="37"/>
      <c r="Q14" s="37"/>
      <c r="R14" s="37"/>
      <c r="S14" s="37"/>
      <c r="T14" s="37"/>
      <c r="U14" s="37"/>
    </row>
    <row r="15" spans="1:21" ht="15.75" x14ac:dyDescent="0.2">
      <c r="A15" s="9" t="s">
        <v>52</v>
      </c>
      <c r="B15" s="10">
        <v>14851</v>
      </c>
      <c r="C15" s="10">
        <v>8360</v>
      </c>
      <c r="D15" s="10">
        <v>23211</v>
      </c>
      <c r="E15" s="10">
        <v>14851</v>
      </c>
      <c r="F15" s="10">
        <v>8360</v>
      </c>
      <c r="G15" s="10">
        <v>23211</v>
      </c>
      <c r="J15" s="42"/>
      <c r="K15" s="43"/>
      <c r="L15" s="43"/>
      <c r="M15" s="43"/>
      <c r="P15" s="37"/>
      <c r="Q15" s="37"/>
      <c r="R15" s="37"/>
      <c r="S15" s="37"/>
      <c r="T15" s="37"/>
      <c r="U15" s="37"/>
    </row>
    <row r="16" spans="1:21" x14ac:dyDescent="0.2">
      <c r="A16" s="9"/>
      <c r="B16" s="10"/>
      <c r="C16" s="11"/>
      <c r="D16" s="10"/>
      <c r="E16" s="11"/>
      <c r="F16" s="12"/>
      <c r="G16" s="10"/>
      <c r="P16" s="37"/>
      <c r="Q16" s="37"/>
      <c r="R16" s="37"/>
      <c r="S16" s="37"/>
      <c r="T16" s="37"/>
      <c r="U16" s="37"/>
    </row>
    <row r="17" spans="1:21" x14ac:dyDescent="0.2">
      <c r="A17" s="5" t="s">
        <v>10</v>
      </c>
      <c r="B17" s="7">
        <v>3604</v>
      </c>
      <c r="C17" s="7">
        <v>7884</v>
      </c>
      <c r="D17" s="7">
        <v>11488</v>
      </c>
      <c r="E17" s="7">
        <v>3604</v>
      </c>
      <c r="F17" s="7">
        <v>7884</v>
      </c>
      <c r="G17" s="7">
        <v>11488</v>
      </c>
      <c r="P17" s="37"/>
      <c r="Q17" s="37"/>
      <c r="R17" s="37"/>
      <c r="S17" s="37"/>
      <c r="T17" s="37"/>
      <c r="U17" s="37"/>
    </row>
    <row r="18" spans="1:21" x14ac:dyDescent="0.2">
      <c r="A18" s="5" t="s">
        <v>11</v>
      </c>
      <c r="B18" s="7">
        <v>3328</v>
      </c>
      <c r="C18" s="7">
        <v>6005</v>
      </c>
      <c r="D18" s="7">
        <v>9333</v>
      </c>
      <c r="E18" s="7">
        <v>3328</v>
      </c>
      <c r="F18" s="7">
        <v>6005</v>
      </c>
      <c r="G18" s="7">
        <v>9333</v>
      </c>
      <c r="J18" s="44"/>
      <c r="K18" s="45"/>
      <c r="L18" s="45"/>
      <c r="P18" s="37"/>
      <c r="Q18" s="37"/>
      <c r="R18" s="37"/>
      <c r="S18" s="37"/>
      <c r="T18" s="37"/>
      <c r="U18" s="37"/>
    </row>
    <row r="19" spans="1:21" x14ac:dyDescent="0.2">
      <c r="A19" s="5" t="s">
        <v>12</v>
      </c>
      <c r="B19" s="7">
        <v>6533</v>
      </c>
      <c r="C19" s="7">
        <v>3212</v>
      </c>
      <c r="D19" s="7">
        <v>9745</v>
      </c>
      <c r="E19" s="7">
        <v>6533</v>
      </c>
      <c r="F19" s="7">
        <v>3212</v>
      </c>
      <c r="G19" s="7">
        <v>9745</v>
      </c>
      <c r="J19" s="45"/>
      <c r="K19" s="45"/>
      <c r="L19" s="45"/>
      <c r="P19" s="37"/>
      <c r="Q19" s="37"/>
      <c r="R19" s="37"/>
      <c r="S19" s="37"/>
      <c r="T19" s="37"/>
      <c r="U19" s="37"/>
    </row>
    <row r="20" spans="1:21" ht="13.5" customHeight="1" x14ac:dyDescent="0.2">
      <c r="A20" s="9" t="s">
        <v>53</v>
      </c>
      <c r="B20" s="10">
        <v>13465</v>
      </c>
      <c r="C20" s="10">
        <v>17101</v>
      </c>
      <c r="D20" s="10">
        <v>30566</v>
      </c>
      <c r="E20" s="10">
        <v>13465</v>
      </c>
      <c r="F20" s="10">
        <v>17101</v>
      </c>
      <c r="G20" s="10">
        <v>30566</v>
      </c>
      <c r="J20" s="45"/>
      <c r="K20" s="45"/>
      <c r="L20" s="45"/>
      <c r="P20" s="37"/>
      <c r="Q20" s="37"/>
      <c r="R20" s="37"/>
      <c r="S20" s="37"/>
      <c r="T20" s="37"/>
      <c r="U20" s="37"/>
    </row>
    <row r="21" spans="1:21" x14ac:dyDescent="0.2">
      <c r="A21" s="9"/>
      <c r="B21" s="10"/>
      <c r="C21" s="10"/>
      <c r="D21" s="10"/>
      <c r="E21" s="11"/>
      <c r="F21" s="12"/>
      <c r="G21" s="10"/>
      <c r="J21" s="45"/>
      <c r="K21" s="45"/>
      <c r="L21" s="45"/>
      <c r="P21" s="37"/>
      <c r="Q21" s="37"/>
      <c r="R21" s="37"/>
      <c r="S21" s="37"/>
      <c r="T21" s="37"/>
      <c r="U21" s="37"/>
    </row>
    <row r="22" spans="1:21" x14ac:dyDescent="0.2">
      <c r="A22" s="9" t="s">
        <v>54</v>
      </c>
      <c r="B22" s="10">
        <v>17379</v>
      </c>
      <c r="C22" s="10">
        <v>3023</v>
      </c>
      <c r="D22" s="10">
        <v>20402</v>
      </c>
      <c r="E22" s="10">
        <v>17379</v>
      </c>
      <c r="F22" s="10">
        <v>3023</v>
      </c>
      <c r="G22" s="10">
        <v>20402</v>
      </c>
      <c r="J22" s="45"/>
      <c r="K22" s="45"/>
      <c r="L22" s="45"/>
      <c r="P22" s="37"/>
      <c r="Q22" s="37"/>
      <c r="R22" s="37"/>
      <c r="S22" s="37"/>
      <c r="T22" s="37"/>
      <c r="U22" s="37"/>
    </row>
    <row r="23" spans="1:21" x14ac:dyDescent="0.2">
      <c r="A23" s="9"/>
      <c r="B23" s="10"/>
      <c r="C23" s="10"/>
      <c r="D23" s="10"/>
      <c r="E23" s="11"/>
      <c r="F23" s="12"/>
      <c r="G23" s="10"/>
      <c r="J23" s="45"/>
      <c r="K23" s="45"/>
      <c r="L23" s="45"/>
      <c r="P23" s="37"/>
      <c r="Q23" s="37"/>
      <c r="R23" s="37"/>
      <c r="S23" s="37"/>
      <c r="T23" s="37"/>
      <c r="U23" s="37"/>
    </row>
    <row r="24" spans="1:21" x14ac:dyDescent="0.2">
      <c r="A24" s="9" t="s">
        <v>55</v>
      </c>
      <c r="B24" s="10">
        <v>22424</v>
      </c>
      <c r="C24" s="10">
        <v>3161</v>
      </c>
      <c r="D24" s="10">
        <v>25585</v>
      </c>
      <c r="E24" s="10">
        <v>22424</v>
      </c>
      <c r="F24" s="10">
        <v>3161</v>
      </c>
      <c r="G24" s="10">
        <v>25585</v>
      </c>
      <c r="J24" s="45"/>
      <c r="K24" s="45"/>
      <c r="L24" s="45"/>
      <c r="P24" s="37"/>
      <c r="Q24" s="37"/>
      <c r="R24" s="37"/>
      <c r="S24" s="37"/>
      <c r="T24" s="37"/>
      <c r="U24" s="37"/>
    </row>
    <row r="25" spans="1:21" x14ac:dyDescent="0.2">
      <c r="A25" s="9"/>
      <c r="B25" s="10"/>
      <c r="C25" s="10"/>
      <c r="D25" s="11"/>
      <c r="E25" s="11"/>
      <c r="F25" s="12"/>
      <c r="G25" s="10"/>
      <c r="J25" s="45"/>
      <c r="K25" s="45"/>
      <c r="L25" s="45"/>
      <c r="P25" s="37"/>
      <c r="Q25" s="37"/>
      <c r="R25" s="37"/>
      <c r="S25" s="37"/>
      <c r="T25" s="37"/>
      <c r="U25" s="37"/>
    </row>
    <row r="26" spans="1:21" x14ac:dyDescent="0.2">
      <c r="A26" s="5" t="s">
        <v>13</v>
      </c>
      <c r="B26" s="7">
        <v>25523</v>
      </c>
      <c r="C26" s="7">
        <v>15797</v>
      </c>
      <c r="D26" s="7">
        <v>41320</v>
      </c>
      <c r="E26" s="7">
        <v>25523</v>
      </c>
      <c r="F26" s="7">
        <v>15797</v>
      </c>
      <c r="G26" s="7">
        <v>41320</v>
      </c>
      <c r="J26" s="45"/>
      <c r="K26" s="45"/>
      <c r="L26" s="45"/>
      <c r="P26" s="37"/>
      <c r="Q26" s="37"/>
      <c r="R26" s="37"/>
      <c r="S26" s="37"/>
      <c r="T26" s="37"/>
      <c r="U26" s="37"/>
    </row>
    <row r="27" spans="1:21" x14ac:dyDescent="0.2">
      <c r="A27" s="5" t="s">
        <v>14</v>
      </c>
      <c r="B27" s="7">
        <v>26045</v>
      </c>
      <c r="C27" s="7">
        <v>15631</v>
      </c>
      <c r="D27" s="7">
        <v>41676</v>
      </c>
      <c r="E27" s="7">
        <v>26045</v>
      </c>
      <c r="F27" s="7">
        <v>15631</v>
      </c>
      <c r="G27" s="7">
        <v>41676</v>
      </c>
      <c r="J27" s="45"/>
      <c r="K27" s="45"/>
      <c r="L27" s="45"/>
      <c r="P27" s="37"/>
      <c r="Q27" s="37"/>
      <c r="R27" s="37"/>
      <c r="S27" s="37"/>
      <c r="T27" s="37"/>
      <c r="U27" s="37"/>
    </row>
    <row r="28" spans="1:21" x14ac:dyDescent="0.2">
      <c r="A28" s="5" t="s">
        <v>15</v>
      </c>
      <c r="B28" s="7">
        <v>21336</v>
      </c>
      <c r="C28" s="7">
        <v>14072</v>
      </c>
      <c r="D28" s="7">
        <v>35408</v>
      </c>
      <c r="E28" s="7">
        <v>21336</v>
      </c>
      <c r="F28" s="7">
        <v>14072</v>
      </c>
      <c r="G28" s="7">
        <v>35408</v>
      </c>
      <c r="J28" s="45"/>
      <c r="K28" s="45"/>
      <c r="L28" s="45"/>
      <c r="P28" s="37"/>
      <c r="Q28" s="37"/>
      <c r="R28" s="37"/>
      <c r="S28" s="37"/>
      <c r="T28" s="37"/>
      <c r="U28" s="37"/>
    </row>
    <row r="29" spans="1:21" x14ac:dyDescent="0.2">
      <c r="A29" s="9" t="s">
        <v>56</v>
      </c>
      <c r="B29" s="10">
        <v>72904</v>
      </c>
      <c r="C29" s="10">
        <v>45500</v>
      </c>
      <c r="D29" s="10">
        <v>118404</v>
      </c>
      <c r="E29" s="10">
        <v>72904</v>
      </c>
      <c r="F29" s="10">
        <v>45500</v>
      </c>
      <c r="G29" s="10">
        <v>118404</v>
      </c>
      <c r="J29" s="45"/>
      <c r="K29" s="45"/>
      <c r="L29" s="45"/>
      <c r="P29" s="37"/>
      <c r="Q29" s="37"/>
      <c r="R29" s="37"/>
      <c r="S29" s="37"/>
      <c r="T29" s="37"/>
      <c r="U29" s="37"/>
    </row>
    <row r="30" spans="1:21" x14ac:dyDescent="0.2">
      <c r="A30" s="9"/>
      <c r="B30" s="10"/>
      <c r="C30" s="10"/>
      <c r="D30" s="10"/>
      <c r="E30" s="11"/>
      <c r="F30" s="12"/>
      <c r="G30" s="10"/>
      <c r="P30" s="37"/>
      <c r="Q30" s="37"/>
      <c r="R30" s="37"/>
      <c r="S30" s="37"/>
      <c r="T30" s="37"/>
      <c r="U30" s="37"/>
    </row>
    <row r="31" spans="1:21" x14ac:dyDescent="0.2">
      <c r="A31" s="5" t="s">
        <v>16</v>
      </c>
      <c r="B31" s="7">
        <v>14258</v>
      </c>
      <c r="C31" s="7">
        <v>4630</v>
      </c>
      <c r="D31" s="7">
        <v>18888</v>
      </c>
      <c r="E31" s="7">
        <v>14258</v>
      </c>
      <c r="F31" s="7">
        <v>4630</v>
      </c>
      <c r="G31" s="7">
        <v>18888</v>
      </c>
      <c r="P31" s="37"/>
      <c r="Q31" s="37"/>
      <c r="R31" s="37"/>
      <c r="S31" s="37"/>
      <c r="T31" s="37"/>
      <c r="U31" s="37"/>
    </row>
    <row r="32" spans="1:21" x14ac:dyDescent="0.2">
      <c r="A32" s="5" t="s">
        <v>17</v>
      </c>
      <c r="B32" s="7">
        <v>11239</v>
      </c>
      <c r="C32" s="7">
        <v>2933</v>
      </c>
      <c r="D32" s="7">
        <v>14172</v>
      </c>
      <c r="E32" s="7">
        <v>11239</v>
      </c>
      <c r="F32" s="7">
        <v>2933</v>
      </c>
      <c r="G32" s="7">
        <v>14172</v>
      </c>
      <c r="P32" s="37"/>
      <c r="Q32" s="37"/>
      <c r="R32" s="37"/>
      <c r="S32" s="37"/>
      <c r="T32" s="37"/>
      <c r="U32" s="37"/>
    </row>
    <row r="33" spans="1:21" x14ac:dyDescent="0.2">
      <c r="A33" s="5" t="s">
        <v>18</v>
      </c>
      <c r="B33" s="7">
        <v>43021</v>
      </c>
      <c r="C33" s="7">
        <v>3010</v>
      </c>
      <c r="D33" s="7">
        <v>46031</v>
      </c>
      <c r="E33" s="7">
        <v>43021</v>
      </c>
      <c r="F33" s="7">
        <v>3010</v>
      </c>
      <c r="G33" s="7">
        <v>46031</v>
      </c>
      <c r="P33" s="37"/>
      <c r="Q33" s="37"/>
      <c r="R33" s="37"/>
      <c r="S33" s="37"/>
      <c r="T33" s="37"/>
      <c r="U33" s="37"/>
    </row>
    <row r="34" spans="1:21" x14ac:dyDescent="0.2">
      <c r="A34" s="5" t="s">
        <v>19</v>
      </c>
      <c r="B34" s="7">
        <v>44350</v>
      </c>
      <c r="C34" s="7">
        <v>3632</v>
      </c>
      <c r="D34" s="7">
        <v>47982</v>
      </c>
      <c r="E34" s="7">
        <v>44350</v>
      </c>
      <c r="F34" s="7">
        <v>3632</v>
      </c>
      <c r="G34" s="7">
        <v>47982</v>
      </c>
      <c r="P34" s="37"/>
      <c r="Q34" s="37"/>
      <c r="R34" s="37"/>
      <c r="S34" s="37"/>
      <c r="T34" s="37"/>
      <c r="U34" s="37"/>
    </row>
    <row r="35" spans="1:21" x14ac:dyDescent="0.2">
      <c r="A35" s="9" t="s">
        <v>57</v>
      </c>
      <c r="B35" s="10">
        <v>112868</v>
      </c>
      <c r="C35" s="10">
        <v>14205</v>
      </c>
      <c r="D35" s="10">
        <v>127073</v>
      </c>
      <c r="E35" s="10">
        <v>112868</v>
      </c>
      <c r="F35" s="10">
        <v>14205</v>
      </c>
      <c r="G35" s="10">
        <v>127073</v>
      </c>
      <c r="P35" s="37"/>
      <c r="Q35" s="37"/>
      <c r="R35" s="37"/>
      <c r="S35" s="37"/>
      <c r="T35" s="37"/>
      <c r="U35" s="37"/>
    </row>
    <row r="36" spans="1:21" x14ac:dyDescent="0.2">
      <c r="A36" s="9"/>
      <c r="B36" s="10"/>
      <c r="C36" s="10"/>
      <c r="D36" s="11"/>
      <c r="E36" s="11"/>
      <c r="F36" s="12"/>
      <c r="G36" s="10"/>
      <c r="P36" s="37"/>
      <c r="Q36" s="37"/>
      <c r="R36" s="37"/>
      <c r="S36" s="37"/>
      <c r="T36" s="37"/>
      <c r="U36" s="37"/>
    </row>
    <row r="37" spans="1:21" x14ac:dyDescent="0.2">
      <c r="A37" s="9" t="s">
        <v>58</v>
      </c>
      <c r="B37" s="10">
        <v>0</v>
      </c>
      <c r="C37" s="10">
        <v>11060</v>
      </c>
      <c r="D37" s="10">
        <v>11060</v>
      </c>
      <c r="E37" s="10">
        <v>0</v>
      </c>
      <c r="F37" s="10">
        <v>11060</v>
      </c>
      <c r="G37" s="10">
        <v>11060</v>
      </c>
      <c r="P37" s="37"/>
      <c r="Q37" s="37"/>
      <c r="R37" s="37"/>
      <c r="S37" s="37"/>
      <c r="T37" s="37"/>
      <c r="U37" s="37"/>
    </row>
    <row r="38" spans="1:21" x14ac:dyDescent="0.2">
      <c r="A38" s="9"/>
      <c r="B38" s="10"/>
      <c r="C38" s="10"/>
      <c r="D38" s="11"/>
      <c r="E38" s="11"/>
      <c r="F38" s="12"/>
      <c r="G38" s="10"/>
      <c r="P38" s="37"/>
      <c r="Q38" s="37"/>
      <c r="R38" s="37"/>
      <c r="S38" s="37"/>
      <c r="T38" s="37"/>
      <c r="U38" s="37"/>
    </row>
    <row r="39" spans="1:21" x14ac:dyDescent="0.2">
      <c r="A39" s="5" t="s">
        <v>20</v>
      </c>
      <c r="B39" s="7">
        <v>5523</v>
      </c>
      <c r="C39" s="7">
        <v>3451</v>
      </c>
      <c r="D39" s="7">
        <v>8974</v>
      </c>
      <c r="E39" s="7">
        <v>5523</v>
      </c>
      <c r="F39" s="7">
        <v>3451</v>
      </c>
      <c r="G39" s="7">
        <v>8974</v>
      </c>
      <c r="P39" s="37"/>
      <c r="Q39" s="37"/>
      <c r="R39" s="37"/>
      <c r="S39" s="37"/>
      <c r="T39" s="37"/>
      <c r="U39" s="37"/>
    </row>
    <row r="40" spans="1:21" x14ac:dyDescent="0.2">
      <c r="A40" s="5" t="s">
        <v>21</v>
      </c>
      <c r="B40" s="7">
        <v>6298</v>
      </c>
      <c r="C40" s="7">
        <v>20107</v>
      </c>
      <c r="D40" s="7">
        <v>26405</v>
      </c>
      <c r="E40" s="7">
        <v>6298</v>
      </c>
      <c r="F40" s="7">
        <v>20107</v>
      </c>
      <c r="G40" s="7">
        <v>26405</v>
      </c>
      <c r="P40" s="37"/>
      <c r="Q40" s="37"/>
      <c r="R40" s="37"/>
      <c r="S40" s="37"/>
      <c r="T40" s="37"/>
      <c r="U40" s="37"/>
    </row>
    <row r="41" spans="1:21" x14ac:dyDescent="0.2">
      <c r="A41" s="5" t="s">
        <v>22</v>
      </c>
      <c r="B41" s="7">
        <v>7284</v>
      </c>
      <c r="C41" s="7">
        <v>9</v>
      </c>
      <c r="D41" s="7">
        <v>7293</v>
      </c>
      <c r="E41" s="7">
        <v>7284</v>
      </c>
      <c r="F41" s="7">
        <v>80050</v>
      </c>
      <c r="G41" s="7">
        <v>87334</v>
      </c>
      <c r="P41" s="37"/>
      <c r="Q41" s="37"/>
      <c r="R41" s="37"/>
      <c r="S41" s="37"/>
      <c r="T41" s="37"/>
      <c r="U41" s="37"/>
    </row>
    <row r="42" spans="1:21" x14ac:dyDescent="0.2">
      <c r="A42" s="5" t="s">
        <v>23</v>
      </c>
      <c r="B42" s="7">
        <v>6964</v>
      </c>
      <c r="C42" s="7">
        <v>8983</v>
      </c>
      <c r="D42" s="7">
        <v>15947</v>
      </c>
      <c r="E42" s="7">
        <v>6964</v>
      </c>
      <c r="F42" s="7">
        <v>8983</v>
      </c>
      <c r="G42" s="7">
        <v>15947</v>
      </c>
      <c r="P42" s="37"/>
      <c r="Q42" s="37"/>
      <c r="R42" s="37"/>
      <c r="S42" s="37"/>
      <c r="T42" s="37"/>
      <c r="U42" s="37"/>
    </row>
    <row r="43" spans="1:21" x14ac:dyDescent="0.2">
      <c r="A43" s="5" t="s">
        <v>24</v>
      </c>
      <c r="B43" s="7">
        <v>221023</v>
      </c>
      <c r="C43" s="7">
        <v>495</v>
      </c>
      <c r="D43" s="7">
        <v>221518</v>
      </c>
      <c r="E43" s="7">
        <v>221023</v>
      </c>
      <c r="F43" s="7">
        <v>495</v>
      </c>
      <c r="G43" s="7">
        <v>221518</v>
      </c>
      <c r="P43" s="37"/>
      <c r="Q43" s="37"/>
      <c r="R43" s="37"/>
      <c r="S43" s="37"/>
      <c r="T43" s="37"/>
      <c r="U43" s="37"/>
    </row>
    <row r="44" spans="1:21" x14ac:dyDescent="0.2">
      <c r="A44" s="5" t="s">
        <v>25</v>
      </c>
      <c r="B44" s="7">
        <v>5959</v>
      </c>
      <c r="C44" s="7">
        <v>1857</v>
      </c>
      <c r="D44" s="7">
        <v>7816</v>
      </c>
      <c r="E44" s="7">
        <v>5959</v>
      </c>
      <c r="F44" s="7">
        <v>1857</v>
      </c>
      <c r="G44" s="7">
        <v>7816</v>
      </c>
      <c r="P44" s="37"/>
      <c r="Q44" s="37"/>
      <c r="R44" s="37"/>
      <c r="S44" s="37"/>
      <c r="T44" s="37"/>
      <c r="U44" s="37"/>
    </row>
    <row r="45" spans="1:21" x14ac:dyDescent="0.2">
      <c r="A45" s="5" t="s">
        <v>26</v>
      </c>
      <c r="B45" s="7">
        <v>6277</v>
      </c>
      <c r="C45" s="7">
        <v>2073</v>
      </c>
      <c r="D45" s="7">
        <v>8350</v>
      </c>
      <c r="E45" s="7">
        <v>6277</v>
      </c>
      <c r="F45" s="7">
        <v>2073</v>
      </c>
      <c r="G45" s="7">
        <v>8350</v>
      </c>
      <c r="P45" s="37"/>
      <c r="Q45" s="37"/>
      <c r="R45" s="37"/>
      <c r="S45" s="37"/>
      <c r="T45" s="37"/>
      <c r="U45" s="37"/>
    </row>
    <row r="46" spans="1:21" x14ac:dyDescent="0.2">
      <c r="A46" s="5" t="s">
        <v>27</v>
      </c>
      <c r="B46" s="7">
        <v>2233</v>
      </c>
      <c r="C46" s="7">
        <v>4367</v>
      </c>
      <c r="D46" s="7">
        <v>6600</v>
      </c>
      <c r="E46" s="7">
        <v>2233</v>
      </c>
      <c r="F46" s="7">
        <v>4367</v>
      </c>
      <c r="G46" s="7">
        <v>6600</v>
      </c>
      <c r="P46" s="37"/>
      <c r="Q46" s="37"/>
      <c r="R46" s="37"/>
      <c r="S46" s="37"/>
      <c r="T46" s="37"/>
      <c r="U46" s="37"/>
    </row>
    <row r="47" spans="1:21" x14ac:dyDescent="0.2">
      <c r="A47" s="5" t="s">
        <v>28</v>
      </c>
      <c r="B47" s="7">
        <v>7277</v>
      </c>
      <c r="C47" s="7">
        <v>33969</v>
      </c>
      <c r="D47" s="7">
        <v>41246</v>
      </c>
      <c r="E47" s="7">
        <v>7277</v>
      </c>
      <c r="F47" s="7">
        <v>33969</v>
      </c>
      <c r="G47" s="7">
        <v>41246</v>
      </c>
      <c r="P47" s="37"/>
      <c r="Q47" s="37"/>
      <c r="R47" s="37"/>
      <c r="S47" s="37"/>
      <c r="T47" s="37"/>
      <c r="U47" s="37"/>
    </row>
    <row r="48" spans="1:21" x14ac:dyDescent="0.2">
      <c r="A48" s="9" t="s">
        <v>59</v>
      </c>
      <c r="B48" s="10">
        <v>268838</v>
      </c>
      <c r="C48" s="10">
        <v>75311</v>
      </c>
      <c r="D48" s="10">
        <v>344149</v>
      </c>
      <c r="E48" s="10">
        <v>268838</v>
      </c>
      <c r="F48" s="10">
        <v>155352</v>
      </c>
      <c r="G48" s="10">
        <v>424190</v>
      </c>
      <c r="P48" s="37"/>
      <c r="Q48" s="37"/>
      <c r="R48" s="37"/>
      <c r="S48" s="37"/>
      <c r="T48" s="37"/>
      <c r="U48" s="37"/>
    </row>
    <row r="49" spans="1:21" x14ac:dyDescent="0.2">
      <c r="A49" s="9"/>
      <c r="B49" s="10"/>
      <c r="C49" s="10"/>
      <c r="D49" s="10"/>
      <c r="E49" s="11"/>
      <c r="F49" s="12"/>
      <c r="G49" s="10"/>
      <c r="P49" s="37"/>
      <c r="Q49" s="37"/>
      <c r="R49" s="37"/>
      <c r="S49" s="37"/>
      <c r="T49" s="37"/>
      <c r="U49" s="37"/>
    </row>
    <row r="50" spans="1:21" x14ac:dyDescent="0.2">
      <c r="A50" s="9" t="s">
        <v>60</v>
      </c>
      <c r="B50" s="10">
        <v>10062</v>
      </c>
      <c r="C50" s="10">
        <v>4312</v>
      </c>
      <c r="D50" s="10">
        <v>14374</v>
      </c>
      <c r="E50" s="10">
        <v>10062</v>
      </c>
      <c r="F50" s="10">
        <v>4312</v>
      </c>
      <c r="G50" s="10">
        <v>14374</v>
      </c>
      <c r="P50" s="37"/>
      <c r="Q50" s="37"/>
      <c r="R50" s="37"/>
      <c r="S50" s="37"/>
      <c r="T50" s="37"/>
      <c r="U50" s="37"/>
    </row>
    <row r="51" spans="1:21" x14ac:dyDescent="0.2">
      <c r="A51" s="9"/>
      <c r="B51" s="10"/>
      <c r="C51" s="10"/>
      <c r="D51" s="10"/>
      <c r="E51" s="11"/>
      <c r="F51" s="12"/>
      <c r="G51" s="10"/>
      <c r="P51" s="37"/>
      <c r="Q51" s="37"/>
      <c r="R51" s="37"/>
      <c r="S51" s="37"/>
      <c r="T51" s="37"/>
      <c r="U51" s="37"/>
    </row>
    <row r="52" spans="1:21" x14ac:dyDescent="0.2">
      <c r="A52" s="5" t="s">
        <v>29</v>
      </c>
      <c r="B52" s="7">
        <v>49457</v>
      </c>
      <c r="C52" s="7">
        <v>300</v>
      </c>
      <c r="D52" s="7">
        <v>49757</v>
      </c>
      <c r="E52" s="7">
        <v>49457</v>
      </c>
      <c r="F52" s="7">
        <v>300</v>
      </c>
      <c r="G52" s="7">
        <v>49757</v>
      </c>
      <c r="P52" s="37"/>
      <c r="Q52" s="37"/>
      <c r="R52" s="37"/>
      <c r="S52" s="37"/>
      <c r="T52" s="37"/>
      <c r="U52" s="37"/>
    </row>
    <row r="53" spans="1:21" x14ac:dyDescent="0.2">
      <c r="A53" s="5" t="s">
        <v>30</v>
      </c>
      <c r="B53" s="7">
        <v>33960</v>
      </c>
      <c r="C53" s="7">
        <v>7136</v>
      </c>
      <c r="D53" s="7">
        <v>41096</v>
      </c>
      <c r="E53" s="7">
        <v>33960</v>
      </c>
      <c r="F53" s="7">
        <v>7136</v>
      </c>
      <c r="G53" s="7">
        <v>41096</v>
      </c>
      <c r="P53" s="37"/>
      <c r="Q53" s="37"/>
      <c r="R53" s="37"/>
      <c r="S53" s="37"/>
      <c r="T53" s="37"/>
      <c r="U53" s="37"/>
    </row>
    <row r="54" spans="1:21" x14ac:dyDescent="0.2">
      <c r="A54" s="5" t="s">
        <v>31</v>
      </c>
      <c r="B54" s="7">
        <v>36030</v>
      </c>
      <c r="C54" s="7">
        <v>3904</v>
      </c>
      <c r="D54" s="7">
        <v>39934</v>
      </c>
      <c r="E54" s="7">
        <v>36030</v>
      </c>
      <c r="F54" s="7">
        <v>3904</v>
      </c>
      <c r="G54" s="7">
        <v>39934</v>
      </c>
      <c r="P54" s="37"/>
      <c r="Q54" s="37"/>
      <c r="R54" s="37"/>
      <c r="S54" s="37"/>
      <c r="T54" s="37"/>
      <c r="U54" s="37"/>
    </row>
    <row r="55" spans="1:21" x14ac:dyDescent="0.2">
      <c r="A55" s="5" t="s">
        <v>32</v>
      </c>
      <c r="B55" s="7">
        <v>21818</v>
      </c>
      <c r="C55" s="7">
        <v>19980</v>
      </c>
      <c r="D55" s="7">
        <v>41798</v>
      </c>
      <c r="E55" s="7">
        <v>21818</v>
      </c>
      <c r="F55" s="7">
        <v>19980</v>
      </c>
      <c r="G55" s="7">
        <v>41798</v>
      </c>
      <c r="P55" s="37"/>
      <c r="Q55" s="37"/>
      <c r="R55" s="37"/>
      <c r="S55" s="37"/>
      <c r="T55" s="37"/>
      <c r="U55" s="37"/>
    </row>
    <row r="56" spans="1:21" x14ac:dyDescent="0.2">
      <c r="A56" s="5" t="s">
        <v>33</v>
      </c>
      <c r="B56" s="7">
        <v>26676</v>
      </c>
      <c r="C56" s="7">
        <v>4833</v>
      </c>
      <c r="D56" s="7">
        <v>31509</v>
      </c>
      <c r="E56" s="7">
        <v>26676</v>
      </c>
      <c r="F56" s="7">
        <v>4833</v>
      </c>
      <c r="G56" s="7">
        <v>31509</v>
      </c>
      <c r="P56" s="37"/>
      <c r="Q56" s="37"/>
      <c r="R56" s="37"/>
      <c r="S56" s="37"/>
      <c r="T56" s="37"/>
      <c r="U56" s="37"/>
    </row>
    <row r="57" spans="1:21" x14ac:dyDescent="0.2">
      <c r="A57" s="9" t="s">
        <v>61</v>
      </c>
      <c r="B57" s="10">
        <v>167941</v>
      </c>
      <c r="C57" s="10">
        <v>36153</v>
      </c>
      <c r="D57" s="10">
        <v>204094</v>
      </c>
      <c r="E57" s="10">
        <v>167941</v>
      </c>
      <c r="F57" s="10">
        <v>36153</v>
      </c>
      <c r="G57" s="10">
        <v>204094</v>
      </c>
      <c r="P57" s="37"/>
      <c r="Q57" s="37"/>
      <c r="R57" s="37"/>
      <c r="S57" s="37"/>
      <c r="T57" s="37"/>
      <c r="U57" s="37"/>
    </row>
    <row r="58" spans="1:21" x14ac:dyDescent="0.2">
      <c r="A58" s="9"/>
      <c r="B58" s="10"/>
      <c r="C58" s="10"/>
      <c r="D58" s="11"/>
      <c r="E58" s="11"/>
      <c r="F58" s="12"/>
      <c r="G58" s="10"/>
      <c r="P58" s="37"/>
      <c r="Q58" s="37"/>
      <c r="R58" s="37"/>
      <c r="S58" s="37"/>
      <c r="T58" s="37"/>
      <c r="U58" s="37"/>
    </row>
    <row r="59" spans="1:21" x14ac:dyDescent="0.2">
      <c r="A59" s="5" t="s">
        <v>34</v>
      </c>
      <c r="B59" s="7">
        <v>43243</v>
      </c>
      <c r="C59" s="7">
        <v>1332</v>
      </c>
      <c r="D59" s="7">
        <v>44575</v>
      </c>
      <c r="E59" s="7">
        <v>43243</v>
      </c>
      <c r="F59" s="7">
        <v>1332</v>
      </c>
      <c r="G59" s="7">
        <v>44575</v>
      </c>
      <c r="P59" s="37"/>
      <c r="Q59" s="37"/>
      <c r="R59" s="37"/>
      <c r="S59" s="37"/>
      <c r="T59" s="37"/>
      <c r="U59" s="37"/>
    </row>
    <row r="60" spans="1:21" x14ac:dyDescent="0.2">
      <c r="A60" s="5" t="s">
        <v>35</v>
      </c>
      <c r="B60" s="7">
        <v>71013</v>
      </c>
      <c r="C60" s="7">
        <v>1331</v>
      </c>
      <c r="D60" s="7">
        <v>72344</v>
      </c>
      <c r="E60" s="7">
        <v>71013</v>
      </c>
      <c r="F60" s="7">
        <v>1331</v>
      </c>
      <c r="G60" s="7">
        <v>72344</v>
      </c>
      <c r="P60" s="37"/>
      <c r="Q60" s="37"/>
      <c r="R60" s="37"/>
      <c r="S60" s="37"/>
      <c r="T60" s="37"/>
      <c r="U60" s="37"/>
    </row>
    <row r="61" spans="1:21" x14ac:dyDescent="0.2">
      <c r="A61" s="5" t="s">
        <v>36</v>
      </c>
      <c r="B61" s="7">
        <v>183400</v>
      </c>
      <c r="C61" s="7">
        <v>255</v>
      </c>
      <c r="D61" s="7">
        <v>183655</v>
      </c>
      <c r="E61" s="7">
        <v>184745</v>
      </c>
      <c r="F61" s="7">
        <v>255</v>
      </c>
      <c r="G61" s="7">
        <v>185000</v>
      </c>
      <c r="P61" s="37"/>
      <c r="Q61" s="37"/>
      <c r="R61" s="37"/>
      <c r="S61" s="37"/>
      <c r="T61" s="37"/>
      <c r="U61" s="37"/>
    </row>
    <row r="62" spans="1:21" x14ac:dyDescent="0.2">
      <c r="A62" s="9" t="s">
        <v>62</v>
      </c>
      <c r="B62" s="10">
        <v>297656</v>
      </c>
      <c r="C62" s="10">
        <v>2918</v>
      </c>
      <c r="D62" s="10">
        <v>300574</v>
      </c>
      <c r="E62" s="10">
        <v>299001</v>
      </c>
      <c r="F62" s="10">
        <v>2918</v>
      </c>
      <c r="G62" s="10">
        <v>301919</v>
      </c>
      <c r="P62" s="37"/>
      <c r="Q62" s="37"/>
      <c r="R62" s="37"/>
      <c r="S62" s="37"/>
      <c r="T62" s="37"/>
      <c r="U62" s="37"/>
    </row>
    <row r="63" spans="1:21" x14ac:dyDescent="0.2">
      <c r="A63" s="9"/>
      <c r="B63" s="10"/>
      <c r="C63" s="10"/>
      <c r="D63" s="10"/>
      <c r="E63" s="11"/>
      <c r="F63" s="12"/>
      <c r="G63" s="10"/>
      <c r="P63" s="37"/>
      <c r="Q63" s="37"/>
      <c r="R63" s="37"/>
      <c r="S63" s="37"/>
      <c r="T63" s="37"/>
      <c r="U63" s="37"/>
    </row>
    <row r="64" spans="1:21" x14ac:dyDescent="0.2">
      <c r="A64" s="9" t="s">
        <v>63</v>
      </c>
      <c r="B64" s="10">
        <v>110635</v>
      </c>
      <c r="C64" s="10">
        <v>2794.5</v>
      </c>
      <c r="D64" s="10">
        <v>113429.5</v>
      </c>
      <c r="E64" s="10">
        <v>110635</v>
      </c>
      <c r="F64" s="10">
        <v>2794.5</v>
      </c>
      <c r="G64" s="10">
        <v>113429.5</v>
      </c>
      <c r="P64" s="37"/>
      <c r="Q64" s="37"/>
      <c r="R64" s="37"/>
      <c r="S64" s="37"/>
      <c r="T64" s="37"/>
      <c r="U64" s="37"/>
    </row>
    <row r="65" spans="1:21" x14ac:dyDescent="0.2">
      <c r="A65" s="9"/>
      <c r="B65" s="10"/>
      <c r="C65" s="10"/>
      <c r="D65" s="10"/>
      <c r="E65" s="11"/>
      <c r="F65" s="12"/>
      <c r="G65" s="10"/>
      <c r="P65" s="37"/>
      <c r="Q65" s="37"/>
      <c r="R65" s="37"/>
      <c r="S65" s="37"/>
      <c r="T65" s="37"/>
      <c r="U65" s="37"/>
    </row>
    <row r="66" spans="1:21" x14ac:dyDescent="0.2">
      <c r="A66" s="5" t="s">
        <v>37</v>
      </c>
      <c r="B66" s="7">
        <v>310998.37419152114</v>
      </c>
      <c r="C66" s="7">
        <v>2437.6258084788815</v>
      </c>
      <c r="D66" s="7">
        <v>313436</v>
      </c>
      <c r="E66" s="7">
        <v>310998.37419152114</v>
      </c>
      <c r="F66" s="7">
        <v>2437.6258084788815</v>
      </c>
      <c r="G66" s="7">
        <v>313436</v>
      </c>
      <c r="P66" s="37"/>
      <c r="Q66" s="37"/>
      <c r="R66" s="37"/>
      <c r="S66" s="37"/>
      <c r="T66" s="37"/>
      <c r="U66" s="37"/>
    </row>
    <row r="67" spans="1:21" x14ac:dyDescent="0.2">
      <c r="A67" s="5" t="s">
        <v>38</v>
      </c>
      <c r="B67" s="7">
        <v>308500</v>
      </c>
      <c r="C67" s="7">
        <v>14135</v>
      </c>
      <c r="D67" s="7">
        <v>322635</v>
      </c>
      <c r="E67" s="7">
        <v>308500</v>
      </c>
      <c r="F67" s="7">
        <v>14135</v>
      </c>
      <c r="G67" s="7">
        <v>322635</v>
      </c>
      <c r="P67" s="37"/>
      <c r="Q67" s="37"/>
      <c r="R67" s="37"/>
      <c r="S67" s="37"/>
      <c r="T67" s="37"/>
      <c r="U67" s="37"/>
    </row>
    <row r="68" spans="1:21" x14ac:dyDescent="0.2">
      <c r="A68" s="9" t="s">
        <v>64</v>
      </c>
      <c r="B68" s="10">
        <v>619498.3741915212</v>
      </c>
      <c r="C68" s="10">
        <v>16572.625808478882</v>
      </c>
      <c r="D68" s="10">
        <v>636071</v>
      </c>
      <c r="E68" s="10">
        <v>619498.3741915212</v>
      </c>
      <c r="F68" s="10">
        <v>16572.625808478882</v>
      </c>
      <c r="G68" s="10">
        <v>636071</v>
      </c>
      <c r="P68" s="37"/>
      <c r="Q68" s="37"/>
      <c r="R68" s="37"/>
      <c r="S68" s="37"/>
      <c r="T68" s="37"/>
      <c r="U68" s="37"/>
    </row>
    <row r="69" spans="1:21" x14ac:dyDescent="0.2">
      <c r="A69" s="9"/>
      <c r="B69" s="10"/>
      <c r="C69" s="10"/>
      <c r="D69" s="10"/>
      <c r="E69" s="11"/>
      <c r="F69" s="12"/>
      <c r="G69" s="10"/>
      <c r="P69" s="37"/>
      <c r="Q69" s="37"/>
      <c r="R69" s="37"/>
      <c r="S69" s="37"/>
      <c r="T69" s="37"/>
      <c r="U69" s="37"/>
    </row>
    <row r="70" spans="1:21" x14ac:dyDescent="0.2">
      <c r="A70" s="5" t="s">
        <v>39</v>
      </c>
      <c r="B70" s="7">
        <v>122216</v>
      </c>
      <c r="C70" s="7">
        <v>1096</v>
      </c>
      <c r="D70" s="7">
        <v>123312</v>
      </c>
      <c r="E70" s="7">
        <v>122216</v>
      </c>
      <c r="F70" s="7">
        <v>1096</v>
      </c>
      <c r="G70" s="7">
        <v>123312</v>
      </c>
      <c r="P70" s="37"/>
      <c r="Q70" s="37"/>
      <c r="R70" s="37"/>
      <c r="S70" s="37"/>
      <c r="T70" s="37"/>
      <c r="U70" s="37"/>
    </row>
    <row r="71" spans="1:21" x14ac:dyDescent="0.2">
      <c r="A71" s="5" t="s">
        <v>40</v>
      </c>
      <c r="B71" s="7">
        <v>30500</v>
      </c>
      <c r="C71" s="7">
        <v>1450</v>
      </c>
      <c r="D71" s="7">
        <v>31950</v>
      </c>
      <c r="E71" s="7">
        <v>30500</v>
      </c>
      <c r="F71" s="7">
        <v>1450</v>
      </c>
      <c r="G71" s="7">
        <v>31950</v>
      </c>
      <c r="P71" s="37"/>
      <c r="Q71" s="37"/>
      <c r="R71" s="37"/>
      <c r="S71" s="37"/>
      <c r="T71" s="37"/>
      <c r="U71" s="37"/>
    </row>
    <row r="72" spans="1:21" x14ac:dyDescent="0.2">
      <c r="A72" s="5" t="s">
        <v>41</v>
      </c>
      <c r="B72" s="7">
        <v>53488</v>
      </c>
      <c r="C72" s="7">
        <v>775</v>
      </c>
      <c r="D72" s="7">
        <v>54263</v>
      </c>
      <c r="E72" s="7">
        <v>53488</v>
      </c>
      <c r="F72" s="7">
        <v>775</v>
      </c>
      <c r="G72" s="7">
        <v>54263</v>
      </c>
      <c r="P72" s="37"/>
      <c r="Q72" s="37"/>
      <c r="R72" s="37"/>
      <c r="S72" s="37"/>
      <c r="T72" s="37"/>
      <c r="U72" s="37"/>
    </row>
    <row r="73" spans="1:21" x14ac:dyDescent="0.2">
      <c r="A73" s="5" t="s">
        <v>42</v>
      </c>
      <c r="B73" s="7">
        <v>43513</v>
      </c>
      <c r="C73" s="7">
        <v>677</v>
      </c>
      <c r="D73" s="7">
        <v>44190</v>
      </c>
      <c r="E73" s="7">
        <v>43513</v>
      </c>
      <c r="F73" s="7">
        <v>677</v>
      </c>
      <c r="G73" s="7">
        <v>44190</v>
      </c>
      <c r="P73" s="37"/>
      <c r="Q73" s="37"/>
      <c r="R73" s="37"/>
      <c r="S73" s="37"/>
      <c r="T73" s="37"/>
      <c r="U73" s="37"/>
    </row>
    <row r="74" spans="1:21" x14ac:dyDescent="0.2">
      <c r="A74" s="5" t="s">
        <v>43</v>
      </c>
      <c r="B74" s="7">
        <v>60823</v>
      </c>
      <c r="C74" s="7">
        <v>822</v>
      </c>
      <c r="D74" s="7">
        <v>61645</v>
      </c>
      <c r="E74" s="7">
        <v>60823</v>
      </c>
      <c r="F74" s="7">
        <v>822</v>
      </c>
      <c r="G74" s="7">
        <v>61645</v>
      </c>
      <c r="P74" s="37"/>
      <c r="Q74" s="37"/>
      <c r="R74" s="37"/>
      <c r="S74" s="37"/>
      <c r="T74" s="37"/>
      <c r="U74" s="37"/>
    </row>
    <row r="75" spans="1:21" x14ac:dyDescent="0.2">
      <c r="A75" s="5" t="s">
        <v>44</v>
      </c>
      <c r="B75" s="7">
        <v>34348</v>
      </c>
      <c r="C75" s="7">
        <v>2106</v>
      </c>
      <c r="D75" s="7">
        <v>36454</v>
      </c>
      <c r="E75" s="7">
        <v>22744</v>
      </c>
      <c r="F75" s="7">
        <v>931</v>
      </c>
      <c r="G75" s="7">
        <v>23675</v>
      </c>
      <c r="P75" s="37"/>
      <c r="Q75" s="37"/>
      <c r="R75" s="37"/>
      <c r="S75" s="37"/>
      <c r="T75" s="37"/>
      <c r="U75" s="37"/>
    </row>
    <row r="76" spans="1:21" x14ac:dyDescent="0.2">
      <c r="A76" s="5" t="s">
        <v>45</v>
      </c>
      <c r="B76" s="7">
        <v>73049</v>
      </c>
      <c r="C76" s="7">
        <v>660</v>
      </c>
      <c r="D76" s="7">
        <v>73709</v>
      </c>
      <c r="E76" s="7">
        <v>73049</v>
      </c>
      <c r="F76" s="7">
        <v>660</v>
      </c>
      <c r="G76" s="7">
        <v>73709</v>
      </c>
      <c r="P76" s="37"/>
      <c r="Q76" s="37"/>
      <c r="R76" s="37"/>
      <c r="S76" s="37"/>
      <c r="T76" s="37"/>
      <c r="U76" s="37"/>
    </row>
    <row r="77" spans="1:21" x14ac:dyDescent="0.2">
      <c r="A77" s="5" t="s">
        <v>46</v>
      </c>
      <c r="B77" s="7">
        <v>84636</v>
      </c>
      <c r="C77" s="7">
        <v>633</v>
      </c>
      <c r="D77" s="7">
        <v>85269</v>
      </c>
      <c r="E77" s="7">
        <v>84636</v>
      </c>
      <c r="F77" s="7">
        <v>633</v>
      </c>
      <c r="G77" s="7">
        <v>85269</v>
      </c>
      <c r="P77" s="37"/>
      <c r="Q77" s="37"/>
      <c r="R77" s="37"/>
      <c r="S77" s="37"/>
      <c r="T77" s="37"/>
      <c r="U77" s="37"/>
    </row>
    <row r="78" spans="1:21" x14ac:dyDescent="0.2">
      <c r="A78" s="9" t="s">
        <v>65</v>
      </c>
      <c r="B78" s="10">
        <v>502573</v>
      </c>
      <c r="C78" s="10">
        <v>8219</v>
      </c>
      <c r="D78" s="10">
        <v>510792</v>
      </c>
      <c r="E78" s="10">
        <v>490969</v>
      </c>
      <c r="F78" s="10">
        <v>7044</v>
      </c>
      <c r="G78" s="10">
        <v>498013</v>
      </c>
      <c r="P78" s="37"/>
      <c r="Q78" s="37"/>
      <c r="R78" s="37"/>
      <c r="S78" s="37"/>
      <c r="T78" s="37"/>
      <c r="U78" s="37"/>
    </row>
    <row r="79" spans="1:21" x14ac:dyDescent="0.2">
      <c r="A79" s="9"/>
      <c r="B79" s="10"/>
      <c r="C79" s="11"/>
      <c r="D79" s="10"/>
      <c r="E79" s="11"/>
      <c r="F79" s="12"/>
      <c r="G79" s="10"/>
      <c r="P79" s="37"/>
      <c r="Q79" s="37"/>
      <c r="R79" s="37"/>
      <c r="S79" s="37"/>
      <c r="T79" s="37"/>
      <c r="U79" s="37"/>
    </row>
    <row r="80" spans="1:21" x14ac:dyDescent="0.2">
      <c r="A80" s="5" t="s">
        <v>47</v>
      </c>
      <c r="B80" s="7">
        <v>7633</v>
      </c>
      <c r="C80" s="7">
        <v>8131</v>
      </c>
      <c r="D80" s="7">
        <v>15764</v>
      </c>
      <c r="E80" s="7">
        <v>7633</v>
      </c>
      <c r="F80" s="7">
        <v>8131</v>
      </c>
      <c r="G80" s="7">
        <v>15764</v>
      </c>
      <c r="P80" s="37"/>
      <c r="Q80" s="37"/>
      <c r="R80" s="37"/>
      <c r="S80" s="37"/>
      <c r="T80" s="37"/>
      <c r="U80" s="37"/>
    </row>
    <row r="81" spans="1:21" x14ac:dyDescent="0.2">
      <c r="A81" s="5" t="s">
        <v>48</v>
      </c>
      <c r="B81" s="7">
        <v>14116</v>
      </c>
      <c r="C81" s="7">
        <v>11903</v>
      </c>
      <c r="D81" s="7">
        <v>26019</v>
      </c>
      <c r="E81" s="7">
        <v>14116</v>
      </c>
      <c r="F81" s="7">
        <v>11903</v>
      </c>
      <c r="G81" s="7">
        <v>26019</v>
      </c>
      <c r="P81" s="37"/>
      <c r="Q81" s="37"/>
      <c r="R81" s="37"/>
      <c r="S81" s="37"/>
      <c r="T81" s="37"/>
      <c r="U81" s="37"/>
    </row>
    <row r="82" spans="1:21" x14ac:dyDescent="0.2">
      <c r="A82" s="9" t="s">
        <v>66</v>
      </c>
      <c r="B82" s="10">
        <v>21749</v>
      </c>
      <c r="C82" s="10">
        <v>20034</v>
      </c>
      <c r="D82" s="10">
        <v>41783</v>
      </c>
      <c r="E82" s="10">
        <v>21749</v>
      </c>
      <c r="F82" s="10">
        <v>20034</v>
      </c>
      <c r="G82" s="10">
        <v>41783</v>
      </c>
      <c r="P82" s="37"/>
      <c r="Q82" s="37"/>
      <c r="R82" s="37"/>
      <c r="S82" s="37"/>
      <c r="T82" s="37"/>
      <c r="U82" s="37"/>
    </row>
    <row r="83" spans="1:21" x14ac:dyDescent="0.2">
      <c r="A83" s="9"/>
      <c r="B83" s="13"/>
      <c r="C83" s="11"/>
      <c r="D83" s="10"/>
      <c r="E83" s="11"/>
      <c r="F83" s="12"/>
      <c r="G83" s="10"/>
      <c r="P83" s="37"/>
      <c r="Q83" s="37"/>
      <c r="R83" s="37"/>
      <c r="S83" s="37"/>
      <c r="T83" s="37"/>
      <c r="U83" s="37"/>
    </row>
    <row r="84" spans="1:21" ht="13.5" thickBot="1" x14ac:dyDescent="0.25">
      <c r="A84" s="16" t="s">
        <v>49</v>
      </c>
      <c r="B84" s="17">
        <v>2276133.3741915212</v>
      </c>
      <c r="C84" s="17">
        <v>518721.12580847892</v>
      </c>
      <c r="D84" s="17">
        <v>2794854.5</v>
      </c>
      <c r="E84" s="17">
        <v>2265874.3741915212</v>
      </c>
      <c r="F84" s="17">
        <v>597587.12580847892</v>
      </c>
      <c r="G84" s="17">
        <v>2863461.5</v>
      </c>
      <c r="P84" s="37"/>
      <c r="Q84" s="37"/>
      <c r="R84" s="37"/>
      <c r="S84" s="37"/>
      <c r="T84" s="37"/>
      <c r="U84" s="37"/>
    </row>
    <row r="85" spans="1:21" ht="15" x14ac:dyDescent="0.2">
      <c r="A85" s="18"/>
      <c r="G85" s="19"/>
    </row>
    <row r="90" spans="1:21" ht="15.75" x14ac:dyDescent="0.2">
      <c r="A90" s="43"/>
      <c r="B90" s="43"/>
      <c r="C90" s="43"/>
    </row>
  </sheetData>
  <mergeCells count="7">
    <mergeCell ref="J15:M15"/>
    <mergeCell ref="J18:L29"/>
    <mergeCell ref="A90:C90"/>
    <mergeCell ref="A1:G1"/>
    <mergeCell ref="A3:G3"/>
    <mergeCell ref="B5:D5"/>
    <mergeCell ref="E5:G5"/>
  </mergeCells>
  <printOptions horizontalCentered="1"/>
  <pageMargins left="0.23" right="0.19" top="0.59055118110236227" bottom="0.59055118110236227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85"/>
  <sheetViews>
    <sheetView tabSelected="1" topLeftCell="A36" zoomScaleNormal="100" workbookViewId="0">
      <selection activeCell="M80" sqref="M80"/>
    </sheetView>
  </sheetViews>
  <sheetFormatPr baseColWidth="10" defaultColWidth="11.42578125" defaultRowHeight="12.75" x14ac:dyDescent="0.2"/>
  <cols>
    <col min="1" max="1" width="24.85546875" style="2" customWidth="1"/>
    <col min="2" max="2" width="13.5703125" style="2" customWidth="1"/>
    <col min="3" max="3" width="15.140625" style="2" customWidth="1"/>
    <col min="4" max="4" width="13.85546875" style="2" customWidth="1"/>
    <col min="5" max="5" width="13.7109375" style="2" customWidth="1"/>
    <col min="6" max="6" width="14" style="2" customWidth="1"/>
    <col min="7" max="7" width="16" style="2" customWidth="1"/>
    <col min="8" max="16384" width="11.42578125" style="2"/>
  </cols>
  <sheetData>
    <row r="1" spans="1:21" s="1" customFormat="1" ht="18" x14ac:dyDescent="0.25">
      <c r="A1" s="46" t="s">
        <v>0</v>
      </c>
      <c r="B1" s="46"/>
      <c r="C1" s="46"/>
      <c r="D1" s="46"/>
      <c r="E1" s="46"/>
      <c r="F1" s="46"/>
      <c r="G1" s="46"/>
    </row>
    <row r="3" spans="1:21" ht="15" x14ac:dyDescent="0.25">
      <c r="A3" s="47" t="s">
        <v>70</v>
      </c>
      <c r="B3" s="47"/>
      <c r="C3" s="47"/>
      <c r="D3" s="47"/>
      <c r="E3" s="47"/>
      <c r="F3" s="47"/>
      <c r="G3" s="47"/>
    </row>
    <row r="4" spans="1:21" ht="15" thickBot="1" x14ac:dyDescent="0.25">
      <c r="A4" s="3"/>
      <c r="B4" s="3"/>
      <c r="C4" s="3"/>
      <c r="D4" s="3"/>
      <c r="E4" s="3"/>
      <c r="F4" s="3"/>
      <c r="G4" s="3"/>
    </row>
    <row r="5" spans="1:21" s="4" customFormat="1" ht="15" customHeight="1" x14ac:dyDescent="0.2">
      <c r="A5" s="35" t="s">
        <v>1</v>
      </c>
      <c r="B5" s="51" t="s">
        <v>2</v>
      </c>
      <c r="C5" s="49"/>
      <c r="D5" s="50"/>
      <c r="E5" s="51" t="s">
        <v>3</v>
      </c>
      <c r="F5" s="49"/>
      <c r="G5" s="52"/>
    </row>
    <row r="6" spans="1:21" s="4" customFormat="1" ht="43.5" customHeight="1" thickBot="1" x14ac:dyDescent="0.25">
      <c r="A6" s="36" t="s">
        <v>4</v>
      </c>
      <c r="B6" s="33" t="s">
        <v>67</v>
      </c>
      <c r="C6" s="33" t="s">
        <v>68</v>
      </c>
      <c r="D6" s="33" t="s">
        <v>5</v>
      </c>
      <c r="E6" s="33" t="s">
        <v>67</v>
      </c>
      <c r="F6" s="33" t="s">
        <v>68</v>
      </c>
      <c r="G6" s="34" t="s">
        <v>5</v>
      </c>
    </row>
    <row r="7" spans="1:21" x14ac:dyDescent="0.2">
      <c r="A7" s="5" t="s">
        <v>6</v>
      </c>
      <c r="B7" s="20">
        <v>32.161999999999999</v>
      </c>
      <c r="C7" s="21">
        <v>294.88799999999998</v>
      </c>
      <c r="D7" s="21">
        <v>327.04999999999995</v>
      </c>
      <c r="E7" s="22">
        <v>1.1133</v>
      </c>
      <c r="F7" s="22">
        <v>22.116600000000002</v>
      </c>
      <c r="G7" s="23">
        <v>23.229900000000001</v>
      </c>
      <c r="P7" s="38"/>
      <c r="Q7" s="38"/>
      <c r="R7" s="38"/>
      <c r="S7" s="38"/>
      <c r="T7" s="38"/>
      <c r="U7" s="38">
        <f t="shared" ref="U7" si="0">G7-N7</f>
        <v>23.229900000000001</v>
      </c>
    </row>
    <row r="8" spans="1:21" x14ac:dyDescent="0.2">
      <c r="A8" s="5" t="s">
        <v>7</v>
      </c>
      <c r="B8" s="21">
        <v>21.32</v>
      </c>
      <c r="C8" s="21">
        <v>835.05600000000004</v>
      </c>
      <c r="D8" s="21">
        <v>856.37600000000009</v>
      </c>
      <c r="E8" s="21">
        <v>0.73799999999999999</v>
      </c>
      <c r="F8" s="21">
        <v>62.629200000000004</v>
      </c>
      <c r="G8" s="21">
        <v>63.367200000000004</v>
      </c>
      <c r="P8" s="38"/>
      <c r="Q8" s="38"/>
      <c r="R8" s="38"/>
      <c r="S8" s="38"/>
      <c r="T8" s="38"/>
      <c r="U8" s="38">
        <f t="shared" ref="U8:U71" si="1">G8-N8</f>
        <v>63.367200000000004</v>
      </c>
    </row>
    <row r="9" spans="1:21" x14ac:dyDescent="0.2">
      <c r="A9" s="5" t="s">
        <v>8</v>
      </c>
      <c r="B9" s="21">
        <v>0</v>
      </c>
      <c r="C9" s="21">
        <v>1135.2840000000001</v>
      </c>
      <c r="D9" s="21">
        <v>1135.2840000000001</v>
      </c>
      <c r="E9" s="21">
        <v>0</v>
      </c>
      <c r="F9" s="21">
        <v>85.146299999999997</v>
      </c>
      <c r="G9" s="21">
        <v>85.146299999999997</v>
      </c>
      <c r="P9" s="38"/>
      <c r="Q9" s="38"/>
      <c r="R9" s="38"/>
      <c r="S9" s="38"/>
      <c r="T9" s="38"/>
      <c r="U9" s="38">
        <f t="shared" si="1"/>
        <v>85.146299999999997</v>
      </c>
    </row>
    <row r="10" spans="1:21" x14ac:dyDescent="0.2">
      <c r="A10" s="5" t="s">
        <v>9</v>
      </c>
      <c r="B10" s="21">
        <v>0</v>
      </c>
      <c r="C10" s="21">
        <v>352.56</v>
      </c>
      <c r="D10" s="21">
        <v>352.56</v>
      </c>
      <c r="E10" s="21">
        <v>0</v>
      </c>
      <c r="F10" s="21">
        <v>26.442</v>
      </c>
      <c r="G10" s="21">
        <v>26.442</v>
      </c>
      <c r="P10" s="38"/>
      <c r="Q10" s="38"/>
      <c r="R10" s="38"/>
      <c r="S10" s="38"/>
      <c r="T10" s="38"/>
      <c r="U10" s="38">
        <f t="shared" si="1"/>
        <v>26.442</v>
      </c>
    </row>
    <row r="11" spans="1:21" x14ac:dyDescent="0.2">
      <c r="A11" s="9" t="s">
        <v>50</v>
      </c>
      <c r="B11" s="24">
        <v>53.481999999999999</v>
      </c>
      <c r="C11" s="24">
        <v>2617.788</v>
      </c>
      <c r="D11" s="24">
        <v>2671.27</v>
      </c>
      <c r="E11" s="24">
        <v>1.8512999999999999</v>
      </c>
      <c r="F11" s="24">
        <v>196.33410000000001</v>
      </c>
      <c r="G11" s="24">
        <v>198.18540000000002</v>
      </c>
      <c r="P11" s="38"/>
      <c r="Q11" s="38"/>
      <c r="R11" s="38"/>
      <c r="S11" s="38"/>
      <c r="T11" s="38"/>
      <c r="U11" s="38">
        <f t="shared" si="1"/>
        <v>198.18540000000002</v>
      </c>
    </row>
    <row r="12" spans="1:21" x14ac:dyDescent="0.2">
      <c r="A12" s="9"/>
      <c r="B12" s="24"/>
      <c r="C12" s="25"/>
      <c r="D12" s="24"/>
      <c r="E12" s="25"/>
      <c r="F12" s="26"/>
      <c r="G12" s="24"/>
      <c r="P12" s="38"/>
      <c r="Q12" s="38"/>
      <c r="R12" s="38"/>
      <c r="S12" s="38"/>
      <c r="T12" s="38"/>
      <c r="U12" s="38">
        <f t="shared" si="1"/>
        <v>0</v>
      </c>
    </row>
    <row r="13" spans="1:21" x14ac:dyDescent="0.2">
      <c r="A13" s="9" t="s">
        <v>51</v>
      </c>
      <c r="B13" s="24">
        <v>276.029</v>
      </c>
      <c r="C13" s="24">
        <v>350.32799999999997</v>
      </c>
      <c r="D13" s="24">
        <v>626.35699999999997</v>
      </c>
      <c r="E13" s="24">
        <v>9.5548500000000001</v>
      </c>
      <c r="F13" s="24">
        <v>14.3316</v>
      </c>
      <c r="G13" s="24">
        <v>23.88645</v>
      </c>
      <c r="P13" s="38"/>
      <c r="Q13" s="38"/>
      <c r="R13" s="38"/>
      <c r="S13" s="38"/>
      <c r="T13" s="38"/>
      <c r="U13" s="38">
        <f t="shared" si="1"/>
        <v>23.88645</v>
      </c>
    </row>
    <row r="14" spans="1:21" x14ac:dyDescent="0.2">
      <c r="A14" s="9"/>
      <c r="B14" s="27"/>
      <c r="C14" s="28"/>
      <c r="D14" s="24"/>
      <c r="E14" s="28"/>
      <c r="F14" s="29"/>
      <c r="G14" s="24"/>
      <c r="P14" s="38"/>
      <c r="Q14" s="38"/>
      <c r="R14" s="38"/>
      <c r="S14" s="38"/>
      <c r="T14" s="38"/>
      <c r="U14" s="38">
        <f t="shared" si="1"/>
        <v>0</v>
      </c>
    </row>
    <row r="15" spans="1:21" x14ac:dyDescent="0.2">
      <c r="A15" s="9" t="s">
        <v>52</v>
      </c>
      <c r="B15" s="24">
        <v>170.93501000000001</v>
      </c>
      <c r="C15" s="24">
        <v>66.211199999999991</v>
      </c>
      <c r="D15" s="24">
        <v>237.14621</v>
      </c>
      <c r="E15" s="24">
        <v>2.52467</v>
      </c>
      <c r="F15" s="24">
        <v>3.0095999999999998</v>
      </c>
      <c r="G15" s="24">
        <v>5.5342699999999994</v>
      </c>
      <c r="P15" s="38"/>
      <c r="Q15" s="38"/>
      <c r="R15" s="38"/>
      <c r="S15" s="38"/>
      <c r="T15" s="38"/>
      <c r="U15" s="38">
        <f t="shared" si="1"/>
        <v>5.5342699999999994</v>
      </c>
    </row>
    <row r="16" spans="1:21" x14ac:dyDescent="0.2">
      <c r="A16" s="9"/>
      <c r="B16" s="24"/>
      <c r="C16" s="25"/>
      <c r="D16" s="24"/>
      <c r="E16" s="25"/>
      <c r="F16" s="26"/>
      <c r="G16" s="24"/>
      <c r="J16" s="44"/>
      <c r="K16" s="45"/>
      <c r="L16" s="45"/>
      <c r="P16" s="38"/>
      <c r="Q16" s="38"/>
      <c r="R16" s="38"/>
      <c r="S16" s="38"/>
      <c r="T16" s="38"/>
      <c r="U16" s="38">
        <f t="shared" si="1"/>
        <v>0</v>
      </c>
    </row>
    <row r="17" spans="1:21" x14ac:dyDescent="0.2">
      <c r="A17" s="5" t="s">
        <v>10</v>
      </c>
      <c r="B17" s="21">
        <v>18.02</v>
      </c>
      <c r="C17" s="21">
        <v>27.594000000000001</v>
      </c>
      <c r="D17" s="21">
        <v>45.614000000000004</v>
      </c>
      <c r="E17" s="21">
        <v>1.0811999999999999</v>
      </c>
      <c r="F17" s="21">
        <v>2.3651999999999997</v>
      </c>
      <c r="G17" s="21">
        <v>3.4463999999999997</v>
      </c>
      <c r="J17" s="45"/>
      <c r="K17" s="45"/>
      <c r="L17" s="45"/>
      <c r="P17" s="38"/>
      <c r="Q17" s="38"/>
      <c r="R17" s="38"/>
      <c r="S17" s="38"/>
      <c r="T17" s="38"/>
      <c r="U17" s="38">
        <f t="shared" si="1"/>
        <v>3.4463999999999997</v>
      </c>
    </row>
    <row r="18" spans="1:21" x14ac:dyDescent="0.2">
      <c r="A18" s="5" t="s">
        <v>11</v>
      </c>
      <c r="B18" s="21">
        <v>33.945599999999999</v>
      </c>
      <c r="C18" s="21">
        <v>29.424500000000002</v>
      </c>
      <c r="D18" s="21">
        <v>63.370100000000001</v>
      </c>
      <c r="E18" s="21">
        <v>0.99839999999999995</v>
      </c>
      <c r="F18" s="21">
        <v>1.8015000000000001</v>
      </c>
      <c r="G18" s="21">
        <v>2.7999000000000001</v>
      </c>
      <c r="J18" s="45"/>
      <c r="K18" s="45"/>
      <c r="L18" s="45"/>
      <c r="P18" s="38"/>
      <c r="Q18" s="38"/>
      <c r="R18" s="38"/>
      <c r="S18" s="38"/>
      <c r="T18" s="38"/>
      <c r="U18" s="38">
        <f t="shared" si="1"/>
        <v>2.7999000000000001</v>
      </c>
    </row>
    <row r="19" spans="1:21" x14ac:dyDescent="0.2">
      <c r="A19" s="5" t="s">
        <v>12</v>
      </c>
      <c r="B19" s="21">
        <v>75.782800000000009</v>
      </c>
      <c r="C19" s="21">
        <v>22.162800000000004</v>
      </c>
      <c r="D19" s="21">
        <v>97.945600000000013</v>
      </c>
      <c r="E19" s="21">
        <v>1.9598999999999998</v>
      </c>
      <c r="F19" s="21">
        <v>0.9635999999999999</v>
      </c>
      <c r="G19" s="21">
        <v>2.9234999999999998</v>
      </c>
      <c r="J19" s="45"/>
      <c r="K19" s="45"/>
      <c r="L19" s="45"/>
      <c r="P19" s="38"/>
      <c r="Q19" s="38"/>
      <c r="R19" s="38"/>
      <c r="S19" s="38"/>
      <c r="T19" s="38"/>
      <c r="U19" s="38">
        <f t="shared" si="1"/>
        <v>2.9234999999999998</v>
      </c>
    </row>
    <row r="20" spans="1:21" x14ac:dyDescent="0.2">
      <c r="A20" s="9" t="s">
        <v>53</v>
      </c>
      <c r="B20" s="24">
        <v>127.7484</v>
      </c>
      <c r="C20" s="24">
        <v>79.181300000000007</v>
      </c>
      <c r="D20" s="24">
        <v>206.92970000000003</v>
      </c>
      <c r="E20" s="24">
        <v>4.0395000000000003</v>
      </c>
      <c r="F20" s="24">
        <v>5.1302999999999992</v>
      </c>
      <c r="G20" s="24">
        <v>9.1697999999999986</v>
      </c>
      <c r="J20" s="45"/>
      <c r="K20" s="45"/>
      <c r="L20" s="45"/>
      <c r="P20" s="38"/>
      <c r="Q20" s="38"/>
      <c r="R20" s="38"/>
      <c r="S20" s="38"/>
      <c r="T20" s="38"/>
      <c r="U20" s="38">
        <f t="shared" si="1"/>
        <v>9.1697999999999986</v>
      </c>
    </row>
    <row r="21" spans="1:21" x14ac:dyDescent="0.2">
      <c r="A21" s="9"/>
      <c r="B21" s="24"/>
      <c r="C21" s="24"/>
      <c r="D21" s="24"/>
      <c r="E21" s="25"/>
      <c r="F21" s="26"/>
      <c r="G21" s="24"/>
      <c r="J21" s="45"/>
      <c r="K21" s="45"/>
      <c r="L21" s="45"/>
      <c r="P21" s="38"/>
      <c r="Q21" s="38"/>
      <c r="R21" s="38"/>
      <c r="S21" s="38"/>
      <c r="T21" s="38"/>
      <c r="U21" s="38">
        <f t="shared" si="1"/>
        <v>0</v>
      </c>
    </row>
    <row r="22" spans="1:21" x14ac:dyDescent="0.2">
      <c r="A22" s="9" t="s">
        <v>54</v>
      </c>
      <c r="B22" s="24">
        <v>191.16900000000001</v>
      </c>
      <c r="C22" s="24">
        <v>21.765600000000003</v>
      </c>
      <c r="D22" s="24">
        <v>212.93460000000002</v>
      </c>
      <c r="E22" s="24">
        <v>3.4758</v>
      </c>
      <c r="F22" s="24">
        <v>0.90689999999999993</v>
      </c>
      <c r="G22" s="24">
        <v>4.3826999999999998</v>
      </c>
      <c r="J22" s="45"/>
      <c r="K22" s="45"/>
      <c r="L22" s="45"/>
      <c r="P22" s="38"/>
      <c r="Q22" s="38"/>
      <c r="R22" s="38"/>
      <c r="S22" s="38"/>
      <c r="T22" s="38"/>
      <c r="U22" s="38">
        <f t="shared" si="1"/>
        <v>4.3826999999999998</v>
      </c>
    </row>
    <row r="23" spans="1:21" x14ac:dyDescent="0.2">
      <c r="A23" s="9"/>
      <c r="B23" s="24"/>
      <c r="C23" s="24"/>
      <c r="D23" s="24"/>
      <c r="E23" s="25"/>
      <c r="F23" s="26"/>
      <c r="G23" s="24"/>
      <c r="J23" s="45"/>
      <c r="K23" s="45"/>
      <c r="L23" s="45"/>
      <c r="P23" s="38"/>
      <c r="Q23" s="38"/>
      <c r="R23" s="38"/>
      <c r="S23" s="38"/>
      <c r="T23" s="38"/>
      <c r="U23" s="38">
        <f t="shared" si="1"/>
        <v>0</v>
      </c>
    </row>
    <row r="24" spans="1:21" x14ac:dyDescent="0.2">
      <c r="A24" s="9" t="s">
        <v>55</v>
      </c>
      <c r="B24" s="24">
        <v>192.84639999999999</v>
      </c>
      <c r="C24" s="24">
        <v>22.126999999999999</v>
      </c>
      <c r="D24" s="24">
        <v>214.9734</v>
      </c>
      <c r="E24" s="24">
        <v>4.4847999999999999</v>
      </c>
      <c r="F24" s="24">
        <v>0.6322000000000001</v>
      </c>
      <c r="G24" s="24">
        <v>5.117</v>
      </c>
      <c r="J24" s="45"/>
      <c r="K24" s="45"/>
      <c r="L24" s="45"/>
      <c r="P24" s="38"/>
      <c r="Q24" s="38"/>
      <c r="R24" s="38"/>
      <c r="S24" s="38"/>
      <c r="T24" s="38"/>
      <c r="U24" s="38">
        <f t="shared" si="1"/>
        <v>5.117</v>
      </c>
    </row>
    <row r="25" spans="1:21" x14ac:dyDescent="0.2">
      <c r="A25" s="9"/>
      <c r="B25" s="24"/>
      <c r="C25" s="24"/>
      <c r="D25" s="25"/>
      <c r="E25" s="25"/>
      <c r="F25" s="26"/>
      <c r="G25" s="24"/>
      <c r="J25" s="45"/>
      <c r="K25" s="45"/>
      <c r="L25" s="45"/>
      <c r="P25" s="38"/>
      <c r="Q25" s="38"/>
      <c r="R25" s="38"/>
      <c r="S25" s="38"/>
      <c r="T25" s="38"/>
      <c r="U25" s="38">
        <f t="shared" si="1"/>
        <v>0</v>
      </c>
    </row>
    <row r="26" spans="1:21" x14ac:dyDescent="0.2">
      <c r="A26" s="5" t="s">
        <v>13</v>
      </c>
      <c r="B26" s="21">
        <v>145.91759999999999</v>
      </c>
      <c r="C26" s="21">
        <v>57.817020000000007</v>
      </c>
      <c r="D26" s="21">
        <v>203.73462000000001</v>
      </c>
      <c r="E26" s="21">
        <v>25.267769999999999</v>
      </c>
      <c r="F26" s="21">
        <v>4.4231600000000011</v>
      </c>
      <c r="G26" s="21">
        <v>29.690930000000002</v>
      </c>
      <c r="J26" s="45"/>
      <c r="K26" s="45"/>
      <c r="L26" s="45"/>
      <c r="P26" s="38"/>
      <c r="Q26" s="38"/>
      <c r="R26" s="38"/>
      <c r="S26" s="38"/>
      <c r="T26" s="38"/>
      <c r="U26" s="38">
        <f t="shared" si="1"/>
        <v>29.690930000000002</v>
      </c>
    </row>
    <row r="27" spans="1:21" x14ac:dyDescent="0.2">
      <c r="A27" s="5" t="s">
        <v>14</v>
      </c>
      <c r="B27" s="21">
        <v>228.50039999999998</v>
      </c>
      <c r="C27" s="21">
        <v>24.69698</v>
      </c>
      <c r="D27" s="21">
        <v>253.19737999999998</v>
      </c>
      <c r="E27" s="21">
        <v>35.942099999999996</v>
      </c>
      <c r="F27" s="21">
        <v>1.8757200000000001</v>
      </c>
      <c r="G27" s="21">
        <v>37.817819999999998</v>
      </c>
      <c r="J27" s="45"/>
      <c r="K27" s="45"/>
      <c r="L27" s="45"/>
      <c r="P27" s="38"/>
      <c r="Q27" s="38"/>
      <c r="R27" s="38"/>
      <c r="S27" s="38"/>
      <c r="T27" s="38"/>
      <c r="U27" s="38">
        <f t="shared" si="1"/>
        <v>37.817819999999998</v>
      </c>
    </row>
    <row r="28" spans="1:21" x14ac:dyDescent="0.2">
      <c r="A28" s="5" t="s">
        <v>15</v>
      </c>
      <c r="B28" s="21">
        <v>183.72459000000003</v>
      </c>
      <c r="C28" s="21">
        <v>47.844799999999992</v>
      </c>
      <c r="D28" s="21">
        <v>231.56939000000003</v>
      </c>
      <c r="E28" s="21">
        <v>27.096720000000001</v>
      </c>
      <c r="F28" s="21">
        <v>7.0359999999999996</v>
      </c>
      <c r="G28" s="21">
        <v>34.132719999999999</v>
      </c>
      <c r="P28" s="38"/>
      <c r="Q28" s="38"/>
      <c r="R28" s="38"/>
      <c r="S28" s="38"/>
      <c r="T28" s="38"/>
      <c r="U28" s="38">
        <f t="shared" si="1"/>
        <v>34.132719999999999</v>
      </c>
    </row>
    <row r="29" spans="1:21" x14ac:dyDescent="0.2">
      <c r="A29" s="9" t="s">
        <v>56</v>
      </c>
      <c r="B29" s="24">
        <v>558.14259000000004</v>
      </c>
      <c r="C29" s="24">
        <v>130.3588</v>
      </c>
      <c r="D29" s="24">
        <v>688.50139000000001</v>
      </c>
      <c r="E29" s="24">
        <v>88.30659</v>
      </c>
      <c r="F29" s="24">
        <v>13.334880000000002</v>
      </c>
      <c r="G29" s="24">
        <v>101.64147</v>
      </c>
      <c r="P29" s="38"/>
      <c r="Q29" s="38"/>
      <c r="R29" s="38"/>
      <c r="S29" s="38"/>
      <c r="T29" s="38"/>
      <c r="U29" s="38">
        <f t="shared" si="1"/>
        <v>101.64147</v>
      </c>
    </row>
    <row r="30" spans="1:21" x14ac:dyDescent="0.2">
      <c r="A30" s="9"/>
      <c r="B30" s="24"/>
      <c r="C30" s="24"/>
      <c r="D30" s="24"/>
      <c r="E30" s="25"/>
      <c r="F30" s="26"/>
      <c r="G30" s="24"/>
      <c r="P30" s="38"/>
      <c r="Q30" s="38"/>
      <c r="R30" s="38"/>
      <c r="S30" s="38"/>
      <c r="T30" s="38"/>
      <c r="U30" s="38">
        <f t="shared" si="1"/>
        <v>0</v>
      </c>
    </row>
    <row r="31" spans="1:21" x14ac:dyDescent="0.2">
      <c r="A31" s="5" t="s">
        <v>16</v>
      </c>
      <c r="B31" s="21">
        <v>181.07659999999998</v>
      </c>
      <c r="C31" s="21">
        <v>32.872999999999998</v>
      </c>
      <c r="D31" s="21">
        <v>213.94959999999998</v>
      </c>
      <c r="E31" s="21">
        <v>4.4199799999999998</v>
      </c>
      <c r="F31" s="21">
        <v>0.92600000000000005</v>
      </c>
      <c r="G31" s="21">
        <v>5.34598</v>
      </c>
      <c r="P31" s="38"/>
      <c r="Q31" s="38"/>
      <c r="R31" s="38"/>
      <c r="S31" s="38"/>
      <c r="T31" s="38"/>
      <c r="U31" s="38">
        <f t="shared" si="1"/>
        <v>5.34598</v>
      </c>
    </row>
    <row r="32" spans="1:21" x14ac:dyDescent="0.2">
      <c r="A32" s="5" t="s">
        <v>17</v>
      </c>
      <c r="B32" s="21">
        <v>105.64660000000001</v>
      </c>
      <c r="C32" s="21">
        <v>12.171950000000001</v>
      </c>
      <c r="D32" s="21">
        <v>117.81855</v>
      </c>
      <c r="E32" s="21">
        <v>3.1469200000000002</v>
      </c>
      <c r="F32" s="21">
        <v>0.39595500000000006</v>
      </c>
      <c r="G32" s="21">
        <v>3.5428750000000004</v>
      </c>
      <c r="P32" s="38"/>
      <c r="Q32" s="38"/>
      <c r="R32" s="38"/>
      <c r="S32" s="38"/>
      <c r="T32" s="38"/>
      <c r="U32" s="38">
        <f t="shared" si="1"/>
        <v>3.5428750000000004</v>
      </c>
    </row>
    <row r="33" spans="1:21" x14ac:dyDescent="0.2">
      <c r="A33" s="5" t="s">
        <v>18</v>
      </c>
      <c r="B33" s="21">
        <v>449.56944999999996</v>
      </c>
      <c r="C33" s="21">
        <v>13.845999999999998</v>
      </c>
      <c r="D33" s="21">
        <v>463.41544999999996</v>
      </c>
      <c r="E33" s="21">
        <v>12.476089999999997</v>
      </c>
      <c r="F33" s="21">
        <v>0.42140000000000005</v>
      </c>
      <c r="G33" s="21">
        <v>12.897489999999998</v>
      </c>
      <c r="P33" s="38"/>
      <c r="Q33" s="38"/>
      <c r="R33" s="38"/>
      <c r="S33" s="38"/>
      <c r="T33" s="38"/>
      <c r="U33" s="38">
        <f t="shared" si="1"/>
        <v>12.897489999999998</v>
      </c>
    </row>
    <row r="34" spans="1:21" x14ac:dyDescent="0.2">
      <c r="A34" s="5" t="s">
        <v>19</v>
      </c>
      <c r="B34" s="21">
        <v>733.99249999999995</v>
      </c>
      <c r="C34" s="21">
        <v>26.44096</v>
      </c>
      <c r="D34" s="21">
        <v>760.43345999999997</v>
      </c>
      <c r="E34" s="21">
        <v>19.070499999999999</v>
      </c>
      <c r="F34" s="21">
        <v>0.74456</v>
      </c>
      <c r="G34" s="21">
        <v>19.815059999999999</v>
      </c>
      <c r="P34" s="38"/>
      <c r="Q34" s="38"/>
      <c r="R34" s="38"/>
      <c r="S34" s="38"/>
      <c r="T34" s="38"/>
      <c r="U34" s="38">
        <f t="shared" si="1"/>
        <v>19.815059999999999</v>
      </c>
    </row>
    <row r="35" spans="1:21" x14ac:dyDescent="0.2">
      <c r="A35" s="9" t="s">
        <v>57</v>
      </c>
      <c r="B35" s="24">
        <v>1470.2851499999999</v>
      </c>
      <c r="C35" s="24">
        <v>85.331909999999993</v>
      </c>
      <c r="D35" s="24">
        <v>1555.61706</v>
      </c>
      <c r="E35" s="24">
        <v>39.113489999999999</v>
      </c>
      <c r="F35" s="24">
        <v>2.4879150000000001</v>
      </c>
      <c r="G35" s="24">
        <v>41.601405</v>
      </c>
      <c r="P35" s="38"/>
      <c r="Q35" s="38"/>
      <c r="R35" s="38"/>
      <c r="S35" s="38"/>
      <c r="T35" s="38"/>
      <c r="U35" s="38">
        <f t="shared" si="1"/>
        <v>41.601405</v>
      </c>
    </row>
    <row r="36" spans="1:21" x14ac:dyDescent="0.2">
      <c r="A36" s="9"/>
      <c r="B36" s="24"/>
      <c r="C36" s="24"/>
      <c r="D36" s="25"/>
      <c r="E36" s="25"/>
      <c r="F36" s="26"/>
      <c r="G36" s="24"/>
      <c r="P36" s="38"/>
      <c r="Q36" s="38"/>
      <c r="R36" s="38"/>
      <c r="S36" s="38"/>
      <c r="T36" s="38"/>
      <c r="U36" s="38">
        <f t="shared" si="1"/>
        <v>0</v>
      </c>
    </row>
    <row r="37" spans="1:21" x14ac:dyDescent="0.2">
      <c r="A37" s="9" t="s">
        <v>58</v>
      </c>
      <c r="B37" s="24">
        <v>0</v>
      </c>
      <c r="C37" s="24">
        <v>69.173409302325553</v>
      </c>
      <c r="D37" s="24">
        <v>69.173409302325553</v>
      </c>
      <c r="E37" s="24">
        <v>0</v>
      </c>
      <c r="F37" s="24">
        <v>3.3180000000000001</v>
      </c>
      <c r="G37" s="24">
        <v>3.3180000000000001</v>
      </c>
      <c r="P37" s="38"/>
      <c r="Q37" s="38"/>
      <c r="R37" s="38"/>
      <c r="S37" s="38"/>
      <c r="T37" s="38"/>
      <c r="U37" s="38">
        <f t="shared" si="1"/>
        <v>3.3180000000000001</v>
      </c>
    </row>
    <row r="38" spans="1:21" x14ac:dyDescent="0.2">
      <c r="A38" s="9"/>
      <c r="B38" s="24"/>
      <c r="C38" s="24"/>
      <c r="D38" s="25"/>
      <c r="E38" s="25"/>
      <c r="F38" s="26"/>
      <c r="G38" s="24"/>
      <c r="P38" s="38"/>
      <c r="Q38" s="38"/>
      <c r="R38" s="38"/>
      <c r="S38" s="38"/>
      <c r="T38" s="38"/>
      <c r="U38" s="38">
        <f t="shared" si="1"/>
        <v>0</v>
      </c>
    </row>
    <row r="39" spans="1:21" x14ac:dyDescent="0.2">
      <c r="A39" s="5" t="s">
        <v>20</v>
      </c>
      <c r="B39" s="21">
        <v>75.112800000000007</v>
      </c>
      <c r="C39" s="21">
        <v>33.819800000000001</v>
      </c>
      <c r="D39" s="21">
        <v>108.93260000000001</v>
      </c>
      <c r="E39" s="21">
        <v>4.91547</v>
      </c>
      <c r="F39" s="21">
        <v>1.8635400000000002</v>
      </c>
      <c r="G39" s="21">
        <v>6.7790100000000004</v>
      </c>
      <c r="P39" s="38"/>
      <c r="Q39" s="38"/>
      <c r="R39" s="38"/>
      <c r="S39" s="38"/>
      <c r="T39" s="38"/>
      <c r="U39" s="38">
        <f t="shared" si="1"/>
        <v>6.7790100000000004</v>
      </c>
    </row>
    <row r="40" spans="1:21" x14ac:dyDescent="0.2">
      <c r="A40" s="5" t="s">
        <v>21</v>
      </c>
      <c r="B40" s="21">
        <v>125.96</v>
      </c>
      <c r="C40" s="21">
        <v>361.92599999999999</v>
      </c>
      <c r="D40" s="21">
        <v>487.88599999999997</v>
      </c>
      <c r="E40" s="21">
        <v>2.2042999999999999</v>
      </c>
      <c r="F40" s="21">
        <v>6.0320999999999998</v>
      </c>
      <c r="G40" s="21">
        <v>8.2363999999999997</v>
      </c>
      <c r="P40" s="38"/>
      <c r="Q40" s="38"/>
      <c r="R40" s="38"/>
      <c r="S40" s="38"/>
      <c r="T40" s="38"/>
      <c r="U40" s="38">
        <f t="shared" si="1"/>
        <v>8.2363999999999997</v>
      </c>
    </row>
    <row r="41" spans="1:21" x14ac:dyDescent="0.2">
      <c r="A41" s="5" t="s">
        <v>22</v>
      </c>
      <c r="B41" s="21">
        <v>58.271999999999998</v>
      </c>
      <c r="C41" s="21">
        <v>720.45</v>
      </c>
      <c r="D41" s="21">
        <v>778.72200000000009</v>
      </c>
      <c r="E41" s="21">
        <v>5.0987999999999989</v>
      </c>
      <c r="F41" s="21">
        <v>56.034999999999997</v>
      </c>
      <c r="G41" s="21">
        <v>61.133799999999994</v>
      </c>
      <c r="P41" s="38"/>
      <c r="Q41" s="38"/>
      <c r="R41" s="38"/>
      <c r="S41" s="38"/>
      <c r="T41" s="38"/>
      <c r="U41" s="38">
        <f t="shared" si="1"/>
        <v>61.133799999999994</v>
      </c>
    </row>
    <row r="42" spans="1:21" x14ac:dyDescent="0.2">
      <c r="A42" s="5" t="s">
        <v>23</v>
      </c>
      <c r="B42" s="21">
        <v>140.32459999999998</v>
      </c>
      <c r="C42" s="21">
        <v>173.82105000000001</v>
      </c>
      <c r="D42" s="21">
        <v>314.14564999999999</v>
      </c>
      <c r="E42" s="21">
        <v>2.6463200000000002</v>
      </c>
      <c r="F42" s="21">
        <v>3.1440499999999996</v>
      </c>
      <c r="G42" s="21">
        <v>5.7903699999999994</v>
      </c>
      <c r="P42" s="38"/>
      <c r="Q42" s="38"/>
      <c r="R42" s="38"/>
      <c r="S42" s="38"/>
      <c r="T42" s="38"/>
      <c r="U42" s="38">
        <f t="shared" si="1"/>
        <v>5.7903699999999994</v>
      </c>
    </row>
    <row r="43" spans="1:21" x14ac:dyDescent="0.2">
      <c r="A43" s="5" t="s">
        <v>24</v>
      </c>
      <c r="B43" s="21">
        <v>1989.2070000000001</v>
      </c>
      <c r="C43" s="21">
        <v>4.7024999999999997</v>
      </c>
      <c r="D43" s="21">
        <v>1993.9095000000002</v>
      </c>
      <c r="E43" s="21">
        <v>83.988740000000007</v>
      </c>
      <c r="F43" s="21">
        <v>0.19800000000000001</v>
      </c>
      <c r="G43" s="21">
        <v>84.18674</v>
      </c>
      <c r="P43" s="38"/>
      <c r="Q43" s="38"/>
      <c r="R43" s="38"/>
      <c r="S43" s="38"/>
      <c r="T43" s="38"/>
      <c r="U43" s="38">
        <f t="shared" si="1"/>
        <v>84.18674</v>
      </c>
    </row>
    <row r="44" spans="1:21" x14ac:dyDescent="0.2">
      <c r="A44" s="5" t="s">
        <v>25</v>
      </c>
      <c r="B44" s="21">
        <v>62.569499999999998</v>
      </c>
      <c r="C44" s="21">
        <v>23.212499999999999</v>
      </c>
      <c r="D44" s="21">
        <v>85.781999999999996</v>
      </c>
      <c r="E44" s="21">
        <v>2.9794999999999998</v>
      </c>
      <c r="F44" s="21">
        <v>1.1142000000000001</v>
      </c>
      <c r="G44" s="21">
        <v>4.0937000000000001</v>
      </c>
      <c r="P44" s="38"/>
      <c r="Q44" s="38"/>
      <c r="R44" s="38"/>
      <c r="S44" s="38"/>
      <c r="T44" s="38"/>
      <c r="U44" s="38">
        <f t="shared" si="1"/>
        <v>4.0937000000000001</v>
      </c>
    </row>
    <row r="45" spans="1:21" x14ac:dyDescent="0.2">
      <c r="A45" s="5" t="s">
        <v>26</v>
      </c>
      <c r="B45" s="21">
        <v>94.155000000000001</v>
      </c>
      <c r="C45" s="21">
        <v>18.657</v>
      </c>
      <c r="D45" s="21">
        <v>112.812</v>
      </c>
      <c r="E45" s="21">
        <v>2.2597199999999997</v>
      </c>
      <c r="F45" s="21">
        <v>0.53898000000000001</v>
      </c>
      <c r="G45" s="21">
        <v>2.7986999999999997</v>
      </c>
      <c r="P45" s="38"/>
      <c r="Q45" s="38"/>
      <c r="R45" s="38"/>
      <c r="S45" s="38"/>
      <c r="T45" s="38"/>
      <c r="U45" s="38">
        <f t="shared" si="1"/>
        <v>2.7986999999999997</v>
      </c>
    </row>
    <row r="46" spans="1:21" x14ac:dyDescent="0.2">
      <c r="A46" s="5" t="s">
        <v>27</v>
      </c>
      <c r="B46" s="21">
        <v>33.494999999999997</v>
      </c>
      <c r="C46" s="21">
        <v>65.504999999999995</v>
      </c>
      <c r="D46" s="21">
        <v>99</v>
      </c>
      <c r="E46" s="21">
        <v>0.55825000000000002</v>
      </c>
      <c r="F46" s="21">
        <v>1.09175</v>
      </c>
      <c r="G46" s="21">
        <v>1.65</v>
      </c>
      <c r="P46" s="38"/>
      <c r="Q46" s="38"/>
      <c r="R46" s="38"/>
      <c r="S46" s="38"/>
      <c r="T46" s="38"/>
      <c r="U46" s="38">
        <f t="shared" si="1"/>
        <v>1.65</v>
      </c>
    </row>
    <row r="47" spans="1:21" x14ac:dyDescent="0.2">
      <c r="A47" s="5" t="s">
        <v>28</v>
      </c>
      <c r="B47" s="21">
        <v>76.408500000000004</v>
      </c>
      <c r="C47" s="21">
        <v>339.69</v>
      </c>
      <c r="D47" s="21">
        <v>416.0985</v>
      </c>
      <c r="E47" s="21">
        <v>1.4554</v>
      </c>
      <c r="F47" s="21">
        <v>6.7938000000000001</v>
      </c>
      <c r="G47" s="21">
        <v>8.2492000000000001</v>
      </c>
      <c r="P47" s="38"/>
      <c r="Q47" s="38"/>
      <c r="R47" s="38"/>
      <c r="S47" s="38"/>
      <c r="T47" s="38"/>
      <c r="U47" s="38">
        <f t="shared" si="1"/>
        <v>8.2492000000000001</v>
      </c>
    </row>
    <row r="48" spans="1:21" x14ac:dyDescent="0.2">
      <c r="A48" s="9" t="s">
        <v>59</v>
      </c>
      <c r="B48" s="24">
        <v>2655.5044000000003</v>
      </c>
      <c r="C48" s="24">
        <v>1741.7838500000003</v>
      </c>
      <c r="D48" s="24">
        <v>4397.2882500000005</v>
      </c>
      <c r="E48" s="24">
        <v>106.10650000000001</v>
      </c>
      <c r="F48" s="24">
        <v>76.811419999999984</v>
      </c>
      <c r="G48" s="24">
        <v>182.91792000000001</v>
      </c>
      <c r="P48" s="38"/>
      <c r="Q48" s="38"/>
      <c r="R48" s="38"/>
      <c r="S48" s="38"/>
      <c r="T48" s="38"/>
      <c r="U48" s="38">
        <f t="shared" si="1"/>
        <v>182.91792000000001</v>
      </c>
    </row>
    <row r="49" spans="1:21" x14ac:dyDescent="0.2">
      <c r="A49" s="9"/>
      <c r="B49" s="24"/>
      <c r="C49" s="24"/>
      <c r="D49" s="24"/>
      <c r="E49" s="25"/>
      <c r="F49" s="26"/>
      <c r="G49" s="24"/>
      <c r="P49" s="38"/>
      <c r="Q49" s="38"/>
      <c r="R49" s="38"/>
      <c r="S49" s="38"/>
      <c r="T49" s="38"/>
      <c r="U49" s="38">
        <f t="shared" si="1"/>
        <v>0</v>
      </c>
    </row>
    <row r="50" spans="1:21" x14ac:dyDescent="0.2">
      <c r="A50" s="9" t="s">
        <v>60</v>
      </c>
      <c r="B50" s="24">
        <v>201.24</v>
      </c>
      <c r="C50" s="24">
        <v>51.744</v>
      </c>
      <c r="D50" s="24">
        <v>252.98400000000001</v>
      </c>
      <c r="E50" s="24">
        <v>7.0433999999999992</v>
      </c>
      <c r="F50" s="24">
        <v>4.3120000000000003</v>
      </c>
      <c r="G50" s="24">
        <v>11.355399999999999</v>
      </c>
      <c r="P50" s="38"/>
      <c r="Q50" s="38"/>
      <c r="R50" s="38"/>
      <c r="S50" s="38"/>
      <c r="T50" s="38"/>
      <c r="U50" s="38">
        <f t="shared" si="1"/>
        <v>11.355399999999999</v>
      </c>
    </row>
    <row r="51" spans="1:21" x14ac:dyDescent="0.2">
      <c r="A51" s="9"/>
      <c r="B51" s="24"/>
      <c r="C51" s="24"/>
      <c r="D51" s="24"/>
      <c r="E51" s="25"/>
      <c r="F51" s="26"/>
      <c r="G51" s="24"/>
      <c r="P51" s="38"/>
      <c r="Q51" s="38"/>
      <c r="R51" s="38"/>
      <c r="S51" s="38"/>
      <c r="T51" s="38"/>
      <c r="U51" s="38">
        <f t="shared" si="1"/>
        <v>0</v>
      </c>
    </row>
    <row r="52" spans="1:21" x14ac:dyDescent="0.2">
      <c r="A52" s="5" t="s">
        <v>29</v>
      </c>
      <c r="B52" s="21">
        <v>296.74200000000002</v>
      </c>
      <c r="C52" s="21">
        <v>1.2</v>
      </c>
      <c r="D52" s="21">
        <v>297.94200000000001</v>
      </c>
      <c r="E52" s="21">
        <v>14.837099999999998</v>
      </c>
      <c r="F52" s="21">
        <v>0.06</v>
      </c>
      <c r="G52" s="21">
        <v>14.897099999999998</v>
      </c>
      <c r="P52" s="38"/>
      <c r="Q52" s="38"/>
      <c r="R52" s="38"/>
      <c r="S52" s="38"/>
      <c r="T52" s="38"/>
      <c r="U52" s="38">
        <f t="shared" si="1"/>
        <v>14.897099999999998</v>
      </c>
    </row>
    <row r="53" spans="1:21" x14ac:dyDescent="0.2">
      <c r="A53" s="5" t="s">
        <v>30</v>
      </c>
      <c r="B53" s="21">
        <v>373.56</v>
      </c>
      <c r="C53" s="21">
        <v>49.951999999999998</v>
      </c>
      <c r="D53" s="21">
        <v>423.512</v>
      </c>
      <c r="E53" s="21">
        <v>20.376000000000001</v>
      </c>
      <c r="F53" s="21">
        <v>2.7116799999999999</v>
      </c>
      <c r="G53" s="21">
        <v>23.087680000000002</v>
      </c>
      <c r="P53" s="38"/>
      <c r="Q53" s="38"/>
      <c r="R53" s="38"/>
      <c r="S53" s="38"/>
      <c r="T53" s="38"/>
      <c r="U53" s="38">
        <f t="shared" si="1"/>
        <v>23.087680000000002</v>
      </c>
    </row>
    <row r="54" spans="1:21" x14ac:dyDescent="0.2">
      <c r="A54" s="5" t="s">
        <v>31</v>
      </c>
      <c r="B54" s="21">
        <v>414.34500000000003</v>
      </c>
      <c r="C54" s="21">
        <v>23.423999999999999</v>
      </c>
      <c r="D54" s="21">
        <v>437.76900000000001</v>
      </c>
      <c r="E54" s="21">
        <v>18.015000000000001</v>
      </c>
      <c r="F54" s="21">
        <v>1.1712</v>
      </c>
      <c r="G54" s="21">
        <v>19.186199999999999</v>
      </c>
      <c r="P54" s="38"/>
      <c r="Q54" s="38"/>
      <c r="R54" s="38"/>
      <c r="S54" s="38"/>
      <c r="T54" s="38"/>
      <c r="U54" s="38">
        <f t="shared" si="1"/>
        <v>19.186199999999999</v>
      </c>
    </row>
    <row r="55" spans="1:21" x14ac:dyDescent="0.2">
      <c r="A55" s="5" t="s">
        <v>32</v>
      </c>
      <c r="B55" s="21">
        <v>763.63</v>
      </c>
      <c r="C55" s="21">
        <v>499.5</v>
      </c>
      <c r="D55" s="21">
        <v>1263.1300000000001</v>
      </c>
      <c r="E55" s="21">
        <v>6.5453999999999999</v>
      </c>
      <c r="F55" s="21">
        <v>5.9939999999999998</v>
      </c>
      <c r="G55" s="21">
        <v>12.539400000000001</v>
      </c>
      <c r="P55" s="38"/>
      <c r="Q55" s="38"/>
      <c r="R55" s="38"/>
      <c r="S55" s="38"/>
      <c r="T55" s="38"/>
      <c r="U55" s="38">
        <f t="shared" si="1"/>
        <v>12.539400000000001</v>
      </c>
    </row>
    <row r="56" spans="1:21" x14ac:dyDescent="0.2">
      <c r="A56" s="5" t="s">
        <v>33</v>
      </c>
      <c r="B56" s="21">
        <v>533.52</v>
      </c>
      <c r="C56" s="21">
        <v>57.996000000000002</v>
      </c>
      <c r="D56" s="21">
        <v>591.51599999999996</v>
      </c>
      <c r="E56" s="21">
        <v>18.673199999999998</v>
      </c>
      <c r="F56" s="21">
        <v>2.4165000000000001</v>
      </c>
      <c r="G56" s="21">
        <v>21.089699999999997</v>
      </c>
      <c r="P56" s="38"/>
      <c r="Q56" s="38"/>
      <c r="R56" s="38"/>
      <c r="S56" s="38"/>
      <c r="T56" s="38"/>
      <c r="U56" s="38">
        <f t="shared" si="1"/>
        <v>21.089699999999997</v>
      </c>
    </row>
    <row r="57" spans="1:21" ht="13.5" customHeight="1" x14ac:dyDescent="0.2">
      <c r="A57" s="9" t="s">
        <v>61</v>
      </c>
      <c r="B57" s="24">
        <v>2381.797</v>
      </c>
      <c r="C57" s="24">
        <v>632.072</v>
      </c>
      <c r="D57" s="24">
        <v>3013.8690000000001</v>
      </c>
      <c r="E57" s="24">
        <v>78.446699999999993</v>
      </c>
      <c r="F57" s="24">
        <v>12.353379999999998</v>
      </c>
      <c r="G57" s="24">
        <v>90.800079999999994</v>
      </c>
      <c r="P57" s="38"/>
      <c r="Q57" s="38"/>
      <c r="R57" s="38"/>
      <c r="S57" s="38"/>
      <c r="T57" s="38"/>
      <c r="U57" s="38">
        <f t="shared" si="1"/>
        <v>90.800079999999994</v>
      </c>
    </row>
    <row r="58" spans="1:21" x14ac:dyDescent="0.2">
      <c r="A58" s="9"/>
      <c r="B58" s="24"/>
      <c r="C58" s="24"/>
      <c r="D58" s="25"/>
      <c r="E58" s="25"/>
      <c r="F58" s="26"/>
      <c r="G58" s="24"/>
      <c r="P58" s="38"/>
      <c r="Q58" s="38"/>
      <c r="R58" s="38"/>
      <c r="S58" s="38"/>
      <c r="T58" s="38"/>
      <c r="U58" s="38">
        <f t="shared" si="1"/>
        <v>0</v>
      </c>
    </row>
    <row r="59" spans="1:21" x14ac:dyDescent="0.2">
      <c r="A59" s="5" t="s">
        <v>34</v>
      </c>
      <c r="B59" s="21">
        <v>486.48374999999999</v>
      </c>
      <c r="C59" s="21">
        <v>6.3935999999999993</v>
      </c>
      <c r="D59" s="21">
        <v>492.87734999999998</v>
      </c>
      <c r="E59" s="21">
        <v>28.107950000000002</v>
      </c>
      <c r="F59" s="21">
        <v>0.86580000000000001</v>
      </c>
      <c r="G59" s="21">
        <v>28.973750000000003</v>
      </c>
      <c r="P59" s="38"/>
      <c r="Q59" s="38"/>
      <c r="R59" s="38"/>
      <c r="S59" s="38"/>
      <c r="T59" s="38"/>
      <c r="U59" s="38">
        <f t="shared" si="1"/>
        <v>28.973750000000003</v>
      </c>
    </row>
    <row r="60" spans="1:21" x14ac:dyDescent="0.2">
      <c r="A60" s="5" t="s">
        <v>35</v>
      </c>
      <c r="B60" s="21">
        <v>994.18200000000002</v>
      </c>
      <c r="C60" s="21">
        <v>18.634</v>
      </c>
      <c r="D60" s="21">
        <v>1012.816</v>
      </c>
      <c r="E60" s="21">
        <v>42.607799999999997</v>
      </c>
      <c r="F60" s="21">
        <v>0.79859999999999998</v>
      </c>
      <c r="G60" s="21">
        <v>43.406399999999998</v>
      </c>
      <c r="P60" s="38"/>
      <c r="Q60" s="38"/>
      <c r="R60" s="38"/>
      <c r="S60" s="38"/>
      <c r="T60" s="38"/>
      <c r="U60" s="38">
        <f t="shared" si="1"/>
        <v>43.406399999999998</v>
      </c>
    </row>
    <row r="61" spans="1:21" x14ac:dyDescent="0.2">
      <c r="A61" s="5" t="s">
        <v>36</v>
      </c>
      <c r="B61" s="21">
        <v>3049.3101299999998</v>
      </c>
      <c r="C61" s="21">
        <v>2.625</v>
      </c>
      <c r="D61" s="21">
        <v>3051.9351299999998</v>
      </c>
      <c r="E61" s="21">
        <v>203.21950000000004</v>
      </c>
      <c r="F61" s="21">
        <v>0.36299999999999999</v>
      </c>
      <c r="G61" s="21">
        <v>203.58250000000004</v>
      </c>
      <c r="P61" s="38"/>
      <c r="Q61" s="38"/>
      <c r="R61" s="38"/>
      <c r="S61" s="38"/>
      <c r="T61" s="38"/>
      <c r="U61" s="38">
        <f t="shared" si="1"/>
        <v>203.58250000000004</v>
      </c>
    </row>
    <row r="62" spans="1:21" x14ac:dyDescent="0.2">
      <c r="A62" s="9" t="s">
        <v>62</v>
      </c>
      <c r="B62" s="24">
        <v>4529.97588</v>
      </c>
      <c r="C62" s="24">
        <v>27.6526</v>
      </c>
      <c r="D62" s="24">
        <v>4557.6284799999994</v>
      </c>
      <c r="E62" s="24">
        <v>273.93525000000005</v>
      </c>
      <c r="F62" s="24">
        <v>2.0274000000000001</v>
      </c>
      <c r="G62" s="24">
        <v>275.96265000000005</v>
      </c>
      <c r="P62" s="38"/>
      <c r="Q62" s="38"/>
      <c r="R62" s="38"/>
      <c r="S62" s="38"/>
      <c r="T62" s="38"/>
      <c r="U62" s="38">
        <f t="shared" si="1"/>
        <v>275.96265000000005</v>
      </c>
    </row>
    <row r="63" spans="1:21" x14ac:dyDescent="0.2">
      <c r="A63" s="9"/>
      <c r="B63" s="24"/>
      <c r="C63" s="24"/>
      <c r="D63" s="24"/>
      <c r="E63" s="25"/>
      <c r="F63" s="26"/>
      <c r="G63" s="24"/>
      <c r="P63" s="38"/>
      <c r="Q63" s="38"/>
      <c r="R63" s="38"/>
      <c r="S63" s="38"/>
      <c r="T63" s="38"/>
      <c r="U63" s="38">
        <f t="shared" si="1"/>
        <v>0</v>
      </c>
    </row>
    <row r="64" spans="1:21" x14ac:dyDescent="0.2">
      <c r="A64" s="9" t="s">
        <v>63</v>
      </c>
      <c r="B64" s="24">
        <v>1001.2467500000001</v>
      </c>
      <c r="C64" s="24">
        <v>8.3834999999999997</v>
      </c>
      <c r="D64" s="24">
        <v>1009.6302500000002</v>
      </c>
      <c r="E64" s="24">
        <v>63.061949999999996</v>
      </c>
      <c r="F64" s="24">
        <v>1.6767000000000001</v>
      </c>
      <c r="G64" s="24">
        <v>64.738649999999993</v>
      </c>
      <c r="P64" s="38"/>
      <c r="Q64" s="38"/>
      <c r="R64" s="38"/>
      <c r="S64" s="38"/>
      <c r="T64" s="38"/>
      <c r="U64" s="38">
        <f t="shared" si="1"/>
        <v>64.738649999999993</v>
      </c>
    </row>
    <row r="65" spans="1:21" x14ac:dyDescent="0.2">
      <c r="A65" s="9"/>
      <c r="B65" s="24"/>
      <c r="C65" s="24"/>
      <c r="D65" s="24"/>
      <c r="E65" s="25"/>
      <c r="F65" s="26"/>
      <c r="G65" s="24"/>
      <c r="P65" s="38"/>
      <c r="Q65" s="38"/>
      <c r="R65" s="38"/>
      <c r="S65" s="38"/>
      <c r="T65" s="38"/>
      <c r="U65" s="38">
        <f t="shared" si="1"/>
        <v>0</v>
      </c>
    </row>
    <row r="66" spans="1:21" x14ac:dyDescent="0.2">
      <c r="A66" s="5" t="s">
        <v>37</v>
      </c>
      <c r="B66" s="21">
        <v>1346.6229602492865</v>
      </c>
      <c r="C66" s="21">
        <v>8.4341852973369296</v>
      </c>
      <c r="D66" s="21">
        <v>1355.0571455466234</v>
      </c>
      <c r="E66" s="21">
        <v>151.45620823127078</v>
      </c>
      <c r="F66" s="21">
        <v>0.92629780722197497</v>
      </c>
      <c r="G66" s="21">
        <v>152.38250603849275</v>
      </c>
      <c r="P66" s="38"/>
      <c r="Q66" s="38"/>
      <c r="R66" s="38"/>
      <c r="S66" s="38"/>
      <c r="T66" s="38"/>
      <c r="U66" s="38">
        <f t="shared" si="1"/>
        <v>152.38250603849275</v>
      </c>
    </row>
    <row r="67" spans="1:21" x14ac:dyDescent="0.2">
      <c r="A67" s="5" t="s">
        <v>38</v>
      </c>
      <c r="B67" s="21">
        <v>2125.5650000000001</v>
      </c>
      <c r="C67" s="21">
        <v>77.742500000000007</v>
      </c>
      <c r="D67" s="21">
        <v>2203.3074999999999</v>
      </c>
      <c r="E67" s="21">
        <v>148.08000000000001</v>
      </c>
      <c r="F67" s="21">
        <v>5.3712999999999997</v>
      </c>
      <c r="G67" s="21">
        <v>153.4513</v>
      </c>
      <c r="P67" s="38"/>
      <c r="Q67" s="38"/>
      <c r="R67" s="38"/>
      <c r="S67" s="38"/>
      <c r="T67" s="38"/>
      <c r="U67" s="38">
        <f t="shared" si="1"/>
        <v>153.4513</v>
      </c>
    </row>
    <row r="68" spans="1:21" x14ac:dyDescent="0.2">
      <c r="A68" s="9" t="s">
        <v>64</v>
      </c>
      <c r="B68" s="24">
        <v>3472.1879602492863</v>
      </c>
      <c r="C68" s="24">
        <v>86.176685297336931</v>
      </c>
      <c r="D68" s="24">
        <v>3558.3646455466233</v>
      </c>
      <c r="E68" s="24">
        <v>299.53620823127079</v>
      </c>
      <c r="F68" s="24">
        <v>6.2975978072219743</v>
      </c>
      <c r="G68" s="24">
        <v>305.83380603849275</v>
      </c>
      <c r="P68" s="38"/>
      <c r="Q68" s="38"/>
      <c r="R68" s="38"/>
      <c r="S68" s="38"/>
      <c r="T68" s="38"/>
      <c r="U68" s="38">
        <f t="shared" si="1"/>
        <v>305.83380603849275</v>
      </c>
    </row>
    <row r="69" spans="1:21" x14ac:dyDescent="0.2">
      <c r="A69" s="9"/>
      <c r="B69" s="24"/>
      <c r="C69" s="24"/>
      <c r="D69" s="24"/>
      <c r="E69" s="25"/>
      <c r="F69" s="26"/>
      <c r="G69" s="24"/>
      <c r="P69" s="38"/>
      <c r="Q69" s="38"/>
      <c r="R69" s="38"/>
      <c r="S69" s="38"/>
      <c r="T69" s="38"/>
      <c r="U69" s="38">
        <f t="shared" si="1"/>
        <v>0</v>
      </c>
    </row>
    <row r="70" spans="1:21" x14ac:dyDescent="0.2">
      <c r="A70" s="5" t="s">
        <v>39</v>
      </c>
      <c r="B70" s="21">
        <v>1442.1487999999999</v>
      </c>
      <c r="C70" s="21">
        <v>3.5619999999999998</v>
      </c>
      <c r="D70" s="21">
        <v>1445.7107999999998</v>
      </c>
      <c r="E70" s="21">
        <v>54.997200000000007</v>
      </c>
      <c r="F70" s="21">
        <v>0.20824000000000001</v>
      </c>
      <c r="G70" s="21">
        <v>55.20544000000001</v>
      </c>
      <c r="P70" s="38"/>
      <c r="Q70" s="38"/>
      <c r="R70" s="38"/>
      <c r="S70" s="38"/>
      <c r="T70" s="38"/>
      <c r="U70" s="38">
        <f t="shared" si="1"/>
        <v>55.20544000000001</v>
      </c>
    </row>
    <row r="71" spans="1:21" x14ac:dyDescent="0.2">
      <c r="A71" s="5" t="s">
        <v>40</v>
      </c>
      <c r="B71" s="21">
        <v>335.5</v>
      </c>
      <c r="C71" s="21">
        <v>15.95</v>
      </c>
      <c r="D71" s="21">
        <v>351.45</v>
      </c>
      <c r="E71" s="21">
        <v>15.25</v>
      </c>
      <c r="F71" s="21">
        <v>0.72499999999999998</v>
      </c>
      <c r="G71" s="21">
        <v>15.975</v>
      </c>
      <c r="P71" s="38"/>
      <c r="Q71" s="38"/>
      <c r="R71" s="38"/>
      <c r="S71" s="38"/>
      <c r="T71" s="38"/>
      <c r="U71" s="38">
        <f t="shared" si="1"/>
        <v>15.975</v>
      </c>
    </row>
    <row r="72" spans="1:21" x14ac:dyDescent="0.2">
      <c r="A72" s="5" t="s">
        <v>41</v>
      </c>
      <c r="B72" s="21">
        <v>534.88</v>
      </c>
      <c r="C72" s="21">
        <v>3.875</v>
      </c>
      <c r="D72" s="21">
        <v>538.755</v>
      </c>
      <c r="E72" s="21">
        <v>53.488</v>
      </c>
      <c r="F72" s="21">
        <v>0.38750000000000001</v>
      </c>
      <c r="G72" s="21">
        <v>53.875500000000002</v>
      </c>
      <c r="P72" s="38"/>
      <c r="Q72" s="38"/>
      <c r="R72" s="38"/>
      <c r="S72" s="38"/>
      <c r="T72" s="38"/>
      <c r="U72" s="38">
        <f t="shared" ref="U72:U84" si="2">G72-N72</f>
        <v>53.875500000000002</v>
      </c>
    </row>
    <row r="73" spans="1:21" x14ac:dyDescent="0.2">
      <c r="A73" s="5" t="s">
        <v>42</v>
      </c>
      <c r="B73" s="21">
        <v>435.13</v>
      </c>
      <c r="C73" s="21">
        <v>3.0465</v>
      </c>
      <c r="D73" s="21">
        <v>438.17649999999998</v>
      </c>
      <c r="E73" s="21">
        <v>43.512999999999998</v>
      </c>
      <c r="F73" s="21">
        <v>0.27079999999999999</v>
      </c>
      <c r="G73" s="21">
        <v>43.783799999999999</v>
      </c>
      <c r="P73" s="38"/>
      <c r="Q73" s="38"/>
      <c r="R73" s="38"/>
      <c r="S73" s="38"/>
      <c r="T73" s="38"/>
      <c r="U73" s="38">
        <f t="shared" si="2"/>
        <v>43.783799999999999</v>
      </c>
    </row>
    <row r="74" spans="1:21" x14ac:dyDescent="0.2">
      <c r="A74" s="5" t="s">
        <v>43</v>
      </c>
      <c r="B74" s="21">
        <v>243.292</v>
      </c>
      <c r="C74" s="21">
        <v>2.4660000000000002</v>
      </c>
      <c r="D74" s="21">
        <v>245.75800000000001</v>
      </c>
      <c r="E74" s="21">
        <v>18.246899999999997</v>
      </c>
      <c r="F74" s="21">
        <v>0.24659999999999999</v>
      </c>
      <c r="G74" s="21">
        <v>18.493499999999997</v>
      </c>
      <c r="P74" s="38"/>
      <c r="Q74" s="38"/>
      <c r="R74" s="38"/>
      <c r="S74" s="38"/>
      <c r="T74" s="38"/>
      <c r="U74" s="38">
        <f t="shared" si="2"/>
        <v>18.493499999999997</v>
      </c>
    </row>
    <row r="75" spans="1:21" x14ac:dyDescent="0.2">
      <c r="A75" s="5" t="s">
        <v>44</v>
      </c>
      <c r="B75" s="21">
        <v>205.05756</v>
      </c>
      <c r="C75" s="21">
        <v>9.5612399999999997</v>
      </c>
      <c r="D75" s="21">
        <v>214.61879999999999</v>
      </c>
      <c r="E75" s="21">
        <v>10.00736</v>
      </c>
      <c r="F75" s="21">
        <v>0.34446999999999994</v>
      </c>
      <c r="G75" s="21">
        <v>10.35183</v>
      </c>
      <c r="P75" s="38"/>
      <c r="Q75" s="38"/>
      <c r="R75" s="38"/>
      <c r="S75" s="38"/>
      <c r="T75" s="38"/>
      <c r="U75" s="38">
        <f t="shared" si="2"/>
        <v>10.35183</v>
      </c>
    </row>
    <row r="76" spans="1:21" x14ac:dyDescent="0.2">
      <c r="A76" s="5" t="s">
        <v>45</v>
      </c>
      <c r="B76" s="21">
        <v>292.19600000000003</v>
      </c>
      <c r="C76" s="21">
        <v>1.32</v>
      </c>
      <c r="D76" s="21">
        <v>293.51600000000002</v>
      </c>
      <c r="E76" s="21">
        <v>7.3049000000000008</v>
      </c>
      <c r="F76" s="21">
        <v>0</v>
      </c>
      <c r="G76" s="21">
        <v>7.3049000000000008</v>
      </c>
      <c r="P76" s="38"/>
      <c r="Q76" s="38"/>
      <c r="R76" s="38"/>
      <c r="S76" s="38"/>
      <c r="T76" s="38"/>
      <c r="U76" s="38">
        <f t="shared" si="2"/>
        <v>7.3049000000000008</v>
      </c>
    </row>
    <row r="77" spans="1:21" x14ac:dyDescent="0.2">
      <c r="A77" s="5" t="s">
        <v>46</v>
      </c>
      <c r="B77" s="21">
        <v>423.18</v>
      </c>
      <c r="C77" s="21">
        <v>1.899</v>
      </c>
      <c r="D77" s="21">
        <v>425.07900000000001</v>
      </c>
      <c r="E77" s="21">
        <v>21.158999999999999</v>
      </c>
      <c r="F77" s="21">
        <v>0.15825</v>
      </c>
      <c r="G77" s="21">
        <v>21.317249999999998</v>
      </c>
      <c r="P77" s="38"/>
      <c r="Q77" s="38"/>
      <c r="R77" s="38"/>
      <c r="S77" s="38"/>
      <c r="T77" s="38"/>
      <c r="U77" s="38">
        <f t="shared" si="2"/>
        <v>21.317249999999998</v>
      </c>
    </row>
    <row r="78" spans="1:21" x14ac:dyDescent="0.2">
      <c r="A78" s="9" t="s">
        <v>65</v>
      </c>
      <c r="B78" s="24">
        <v>3911.38436</v>
      </c>
      <c r="C78" s="24">
        <v>41.679740000000002</v>
      </c>
      <c r="D78" s="24">
        <v>3953.0641000000001</v>
      </c>
      <c r="E78" s="24">
        <v>223.96635999999998</v>
      </c>
      <c r="F78" s="24">
        <v>2.3408600000000002</v>
      </c>
      <c r="G78" s="24">
        <v>226.30722</v>
      </c>
      <c r="P78" s="38"/>
      <c r="Q78" s="38"/>
      <c r="R78" s="38"/>
      <c r="S78" s="38"/>
      <c r="T78" s="38"/>
      <c r="U78" s="38">
        <f t="shared" si="2"/>
        <v>226.30722</v>
      </c>
    </row>
    <row r="79" spans="1:21" x14ac:dyDescent="0.2">
      <c r="A79" s="9"/>
      <c r="B79" s="24"/>
      <c r="C79" s="25"/>
      <c r="D79" s="24"/>
      <c r="E79" s="25"/>
      <c r="F79" s="26"/>
      <c r="G79" s="24"/>
      <c r="P79" s="38"/>
      <c r="Q79" s="38"/>
      <c r="R79" s="38"/>
      <c r="S79" s="38"/>
      <c r="T79" s="38"/>
      <c r="U79" s="38">
        <f t="shared" si="2"/>
        <v>0</v>
      </c>
    </row>
    <row r="80" spans="1:21" x14ac:dyDescent="0.2">
      <c r="A80" s="5" t="s">
        <v>47</v>
      </c>
      <c r="B80" s="21">
        <v>32.058600000000006</v>
      </c>
      <c r="C80" s="21">
        <v>29.271600000000003</v>
      </c>
      <c r="D80" s="21">
        <v>61.330200000000005</v>
      </c>
      <c r="E80" s="21">
        <v>2.2135699999999998</v>
      </c>
      <c r="F80" s="21">
        <v>2.1140599999999998</v>
      </c>
      <c r="G80" s="21">
        <v>4.3276299999999992</v>
      </c>
      <c r="P80" s="38"/>
      <c r="Q80" s="38"/>
      <c r="R80" s="38"/>
      <c r="S80" s="38"/>
      <c r="T80" s="38"/>
      <c r="U80" s="38">
        <f t="shared" si="2"/>
        <v>4.3276299999999992</v>
      </c>
    </row>
    <row r="81" spans="1:21" x14ac:dyDescent="0.2">
      <c r="A81" s="5" t="s">
        <v>48</v>
      </c>
      <c r="B81" s="21">
        <v>91.754000000000005</v>
      </c>
      <c r="C81" s="21">
        <v>44.0411</v>
      </c>
      <c r="D81" s="21">
        <v>135.79509999999999</v>
      </c>
      <c r="E81" s="21">
        <v>1.9762400000000002</v>
      </c>
      <c r="F81" s="21">
        <v>2.1425399999999999</v>
      </c>
      <c r="G81" s="21">
        <v>4.1187800000000001</v>
      </c>
      <c r="P81" s="38"/>
      <c r="Q81" s="38"/>
      <c r="R81" s="38"/>
      <c r="S81" s="38"/>
      <c r="T81" s="38"/>
      <c r="U81" s="38">
        <f t="shared" si="2"/>
        <v>4.1187800000000001</v>
      </c>
    </row>
    <row r="82" spans="1:21" x14ac:dyDescent="0.2">
      <c r="A82" s="9" t="s">
        <v>66</v>
      </c>
      <c r="B82" s="24">
        <v>123.8126</v>
      </c>
      <c r="C82" s="24">
        <v>73.312700000000007</v>
      </c>
      <c r="D82" s="24">
        <v>197.12529999999998</v>
      </c>
      <c r="E82" s="24">
        <v>4.1898099999999996</v>
      </c>
      <c r="F82" s="24">
        <v>4.2565999999999997</v>
      </c>
      <c r="G82" s="24">
        <v>8.4464100000000002</v>
      </c>
      <c r="P82" s="38"/>
      <c r="Q82" s="38"/>
      <c r="R82" s="38"/>
      <c r="S82" s="38"/>
      <c r="T82" s="38"/>
      <c r="U82" s="38">
        <f t="shared" si="2"/>
        <v>8.4464100000000002</v>
      </c>
    </row>
    <row r="83" spans="1:21" x14ac:dyDescent="0.2">
      <c r="A83" s="9"/>
      <c r="B83" s="27"/>
      <c r="C83" s="25"/>
      <c r="D83" s="24"/>
      <c r="E83" s="25"/>
      <c r="F83" s="26"/>
      <c r="G83" s="24"/>
      <c r="P83" s="38"/>
      <c r="Q83" s="38"/>
      <c r="R83" s="38"/>
      <c r="S83" s="38"/>
      <c r="T83" s="38"/>
      <c r="U83" s="38">
        <f t="shared" si="2"/>
        <v>0</v>
      </c>
    </row>
    <row r="84" spans="1:21" ht="13.5" thickBot="1" x14ac:dyDescent="0.25">
      <c r="A84" s="16" t="s">
        <v>49</v>
      </c>
      <c r="B84" s="30">
        <v>21317.786500249287</v>
      </c>
      <c r="C84" s="30">
        <v>6105.0702945996636</v>
      </c>
      <c r="D84" s="30">
        <v>27422.856794848951</v>
      </c>
      <c r="E84" s="30">
        <v>1209.6371782312708</v>
      </c>
      <c r="F84" s="30">
        <v>349.561452807222</v>
      </c>
      <c r="G84" s="30">
        <v>1559.1986310384927</v>
      </c>
      <c r="P84" s="38"/>
      <c r="Q84" s="38"/>
      <c r="R84" s="38"/>
      <c r="S84" s="38"/>
      <c r="T84" s="38"/>
      <c r="U84" s="38">
        <f t="shared" si="2"/>
        <v>1559.1986310384927</v>
      </c>
    </row>
    <row r="85" spans="1:21" ht="15" x14ac:dyDescent="0.2">
      <c r="A85" s="18"/>
      <c r="G85" s="19"/>
    </row>
  </sheetData>
  <mergeCells count="5">
    <mergeCell ref="A1:G1"/>
    <mergeCell ref="A3:G3"/>
    <mergeCell ref="B5:D5"/>
    <mergeCell ref="E5:G5"/>
    <mergeCell ref="J16:L27"/>
  </mergeCells>
  <printOptions horizontalCentered="1"/>
  <pageMargins left="0.19" right="0.19" top="0.59055118110236227" bottom="0.59055118110236227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Colmenas 23</vt:lpstr>
      <vt:lpstr>Miel y cera 23</vt:lpstr>
      <vt:lpstr>'Colmenas 23'!Área_de_impresión</vt:lpstr>
      <vt:lpstr>'Miel y cera 23'!Área_de_impresión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Lastras Gutiérrez, Alejandro</cp:lastModifiedBy>
  <dcterms:created xsi:type="dcterms:W3CDTF">2016-11-02T09:32:41Z</dcterms:created>
  <dcterms:modified xsi:type="dcterms:W3CDTF">2024-07-02T08:57:31Z</dcterms:modified>
</cp:coreProperties>
</file>