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17\"/>
    </mc:Choice>
  </mc:AlternateContent>
  <bookViews>
    <workbookView xWindow="0" yWindow="0" windowWidth="23040" windowHeight="9390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2" hidden="1">'[4]PRECIOS CE'!#REF!</definedName>
    <definedName name="a" localSheetId="3" hidden="1">'[3]PRECIOS CE'!#REF!</definedName>
    <definedName name="a" localSheetId="4" hidden="1">'[2]PRECIOS CE'!#REF!</definedName>
    <definedName name="a" hidden="1">'[2]PRECIOS CE'!#REF!</definedName>
    <definedName name="_xlnm.Print_Area" localSheetId="5">'Pág. 10'!$A$1:$F$49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14'!$A$1:$N$56</definedName>
    <definedName name="_xlnm.Print_Area" localSheetId="10">'Pág. 15'!$A$1:$G$35</definedName>
    <definedName name="_xlnm.Print_Area" localSheetId="11">'Pág. 16'!$A$1:$N$81</definedName>
    <definedName name="_xlnm.Print_Area" localSheetId="12">'Pág. 17'!$A$1:$G$32</definedName>
    <definedName name="_xlnm.Print_Area" localSheetId="13">'Pág. 18'!$A$1:$H$53</definedName>
    <definedName name="_xlnm.Print_Area" localSheetId="14">'Pág. 19'!$A$1:$E$48</definedName>
    <definedName name="_xlnm.Print_Area" localSheetId="15">'Pág. 20'!$A$1:$K$32</definedName>
    <definedName name="_xlnm.Print_Area" localSheetId="16">'Pág. 21'!$A$1:$E$53</definedName>
    <definedName name="_xlnm.Print_Area" localSheetId="1">'Pág. 4'!$A$1:$G$61</definedName>
    <definedName name="_xlnm.Print_Area" localSheetId="2">'Pág. 5'!$A$1:$G$57</definedName>
    <definedName name="_xlnm.Print_Area" localSheetId="3">'Pág. 7'!$A$1:$G$52</definedName>
    <definedName name="_xlnm.Print_Area" localSheetId="4">'Pág. 9'!$A$1:$F$37</definedName>
    <definedName name="_xlnm.Print_Area">'[5]Email CCAA'!$B$3:$K$124</definedName>
    <definedName name="OLE_LINK1" localSheetId="1">'Pág. 4'!$E$53</definedName>
    <definedName name="OLE_LINK1" localSheetId="2">'Pág. 5'!$E$47</definedName>
    <definedName name="OLE_LINK1" localSheetId="3">'Pág. 7'!$E$55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7" l="1"/>
  <c r="E37" i="17"/>
  <c r="E35" i="17"/>
  <c r="E32" i="17"/>
  <c r="E31" i="17"/>
  <c r="E27" i="17"/>
  <c r="E25" i="17"/>
  <c r="E23" i="17"/>
  <c r="E22" i="17"/>
  <c r="D21" i="17"/>
  <c r="C21" i="17"/>
  <c r="E16" i="17"/>
  <c r="E15" i="17"/>
  <c r="E14" i="17"/>
  <c r="E11" i="17"/>
  <c r="E9" i="17"/>
  <c r="K31" i="16"/>
  <c r="H31" i="16"/>
  <c r="E31" i="16"/>
  <c r="K30" i="16"/>
  <c r="H30" i="16"/>
  <c r="E30" i="16"/>
  <c r="K29" i="16"/>
  <c r="H29" i="16"/>
  <c r="E29" i="16"/>
  <c r="K28" i="16"/>
  <c r="H28" i="16"/>
  <c r="E28" i="16"/>
  <c r="K27" i="16"/>
  <c r="H27" i="16"/>
  <c r="E27" i="16"/>
  <c r="K26" i="16"/>
  <c r="H26" i="16"/>
  <c r="E26" i="16"/>
  <c r="K25" i="16"/>
  <c r="H25" i="16"/>
  <c r="E25" i="16"/>
  <c r="K24" i="16"/>
  <c r="H24" i="16"/>
  <c r="J23" i="16"/>
  <c r="I23" i="16"/>
  <c r="G23" i="16"/>
  <c r="F23" i="16"/>
  <c r="D23" i="16"/>
  <c r="C23" i="16"/>
  <c r="K16" i="16"/>
  <c r="H16" i="16"/>
  <c r="E16" i="16"/>
  <c r="J15" i="16"/>
  <c r="I15" i="16"/>
  <c r="G15" i="16"/>
  <c r="F15" i="16"/>
  <c r="D15" i="16"/>
  <c r="C15" i="16"/>
  <c r="K11" i="16"/>
  <c r="H11" i="16"/>
  <c r="E11" i="16"/>
  <c r="J10" i="16"/>
  <c r="I10" i="16"/>
  <c r="G10" i="16"/>
  <c r="F10" i="16"/>
  <c r="E47" i="15"/>
  <c r="E46" i="15"/>
  <c r="E45" i="15"/>
  <c r="E44" i="15"/>
  <c r="E43" i="15"/>
  <c r="E42" i="15"/>
  <c r="E41" i="15"/>
  <c r="E40" i="15"/>
  <c r="E39" i="15"/>
  <c r="E35" i="15"/>
  <c r="E34" i="15"/>
  <c r="E33" i="15"/>
  <c r="E26" i="15"/>
  <c r="E25" i="15"/>
  <c r="E24" i="15"/>
  <c r="E23" i="15"/>
  <c r="E22" i="15"/>
  <c r="E20" i="15"/>
  <c r="E19" i="15"/>
  <c r="E18" i="15"/>
  <c r="E17" i="15"/>
  <c r="E16" i="15"/>
  <c r="D14" i="15"/>
  <c r="D32" i="15" s="1"/>
  <c r="D38" i="15" s="1"/>
  <c r="C14" i="15"/>
  <c r="C32" i="15" s="1"/>
  <c r="C38" i="15" s="1"/>
  <c r="E10" i="15"/>
  <c r="E9" i="15"/>
  <c r="E8" i="15"/>
  <c r="E7" i="15"/>
  <c r="E6" i="15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G35" i="4" l="1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4" i="3" l="1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<sst xmlns="http://schemas.openxmlformats.org/spreadsheetml/2006/main" count="1604" uniqueCount="537">
  <si>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</si>
  <si>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</si>
  <si>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</si>
  <si>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</si>
  <si>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</si>
  <si>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</si>
  <si>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16</t>
  </si>
  <si>
    <t>Semana 17</t>
  </si>
  <si>
    <t xml:space="preserve">semanal </t>
  </si>
  <si>
    <t>15 - 21/04</t>
  </si>
  <si>
    <t>22 - 28/04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</si>
  <si>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</si>
  <si>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</si>
  <si>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</si>
  <si>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</si>
  <si>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</si>
  <si>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</si>
  <si>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</si>
  <si>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</si>
  <si>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</si>
  <si>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</si>
  <si>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</si>
  <si>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</si>
  <si>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</si>
  <si>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</si>
  <si>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</si>
  <si>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</si>
  <si>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</si>
  <si>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</si>
  <si>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</si>
  <si>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</si>
  <si>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</si>
  <si>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</si>
  <si>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</si>
  <si>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</si>
  <si>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202,39</t>
  </si>
  <si>
    <t>(**)   202,39</t>
  </si>
  <si>
    <t>Vino con DOP/IGP tinto RIOJA (€/hectolitro)</t>
  </si>
  <si>
    <t>(*)   240,30</t>
  </si>
  <si>
    <t>(**)   240,30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</si>
  <si>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</si>
  <si>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</si>
  <si>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</si>
  <si>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</si>
  <si>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</si>
  <si>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</si>
  <si>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</si>
  <si>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</si>
  <si>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</si>
  <si>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</si>
  <si>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</si>
  <si>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Febrero 2019. (**) Precio Marzo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</si>
  <si>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</si>
  <si>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</si>
  <si>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</si>
  <si>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</si>
  <si>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</si>
  <si>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</si>
  <si>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15/04-21/04</t>
  </si>
  <si>
    <t>22/04-28/04</t>
  </si>
  <si>
    <t>FRUTAS</t>
  </si>
  <si>
    <t>Limón  (€/100 kg)</t>
  </si>
  <si>
    <t>Naranja  (€/100 kg)</t>
  </si>
  <si>
    <t>Manzana Golden (€/100 kg)</t>
  </si>
  <si>
    <t>Pera Blanquilla (€/100 kg)</t>
  </si>
  <si>
    <t>Aguacate (€/100 kg)</t>
  </si>
  <si>
    <t>Níspero (€/100 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</si>
  <si>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</si>
  <si>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</si>
  <si>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</si>
  <si>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</si>
  <si>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</si>
  <si>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</si>
  <si>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</si>
  <si>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</si>
  <si>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</si>
  <si>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</si>
  <si>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(€/100kg)</t>
  </si>
  <si>
    <t>Espárrago (€/100kg)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</si>
  <si>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</si>
  <si>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</si>
  <si>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</si>
  <si>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</si>
  <si>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</si>
  <si>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</si>
  <si>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</si>
  <si>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</si>
  <si>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</si>
  <si>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</si>
  <si>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</si>
  <si>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</si>
  <si>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</si>
  <si>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15-21/04</t>
  </si>
  <si>
    <t>22-28/04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</si>
  <si>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</si>
  <si>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</si>
  <si>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</si>
  <si>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</si>
  <si>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</si>
  <si>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</si>
  <si>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</si>
  <si>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</si>
  <si>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</si>
  <si>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</si>
  <si>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</si>
  <si>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</si>
  <si>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</si>
  <si>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</si>
  <si>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</si>
  <si>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</si>
  <si>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</si>
  <si>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</si>
  <si>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</si>
  <si>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</si>
  <si>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</si>
  <si>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</si>
  <si>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</si>
  <si>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</si>
  <si>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</si>
  <si>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</si>
  <si>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</si>
  <si>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</si>
  <si>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</si>
  <si>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</si>
  <si>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</si>
  <si>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</si>
  <si>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</si>
  <si>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</si>
  <si>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</si>
  <si>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marzo 2019: 32,60 €/100 litros</t>
  </si>
  <si>
    <t>MIEL</t>
  </si>
  <si>
    <t>(11)</t>
  </si>
  <si>
    <t>Miel multifloral a granel (€/100 kg)</t>
  </si>
  <si>
    <t>Precio febrero 2019:  279,85 €/100 kg</t>
  </si>
  <si>
    <r>
      <t>Posición comercial:</t>
    </r>
    <r>
      <rPr>
        <sz val="8"/>
        <rFont val="Verdana"/>
        <family val="2"/>
      </rPr>
      <t xml:space="preserve"> </t>
    </r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</si>
  <si>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</si>
  <si>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</si>
  <si>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</si>
  <si>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</si>
  <si>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</si>
  <si>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</si>
  <si>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</si>
  <si>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</si>
  <si>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</si>
  <si>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</si>
  <si>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15-21/04
2019</t>
  </si>
  <si>
    <t>Semana 
22-28/04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</si>
  <si>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</si>
  <si>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</si>
  <si>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</si>
  <si>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</si>
  <si>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</si>
  <si>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</si>
  <si>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</si>
  <si>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</si>
  <si>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</si>
  <si>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</si>
  <si>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</si>
  <si>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</si>
  <si>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</si>
  <si>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</si>
  <si>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</si>
  <si>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</si>
  <si>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</si>
  <si>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</si>
  <si>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</si>
  <si>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</si>
  <si>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</si>
  <si>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</si>
  <si>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</si>
  <si>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</si>
  <si>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</si>
  <si>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Córdoba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</si>
  <si>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</si>
  <si>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</si>
  <si>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</si>
  <si>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</si>
  <si>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</si>
  <si>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</si>
  <si>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</si>
  <si>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</si>
  <si>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</si>
  <si>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</si>
  <si>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</si>
  <si>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</si>
  <si>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</si>
  <si>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Maíz Grano</t>
  </si>
  <si>
    <t>Badajoz</t>
  </si>
  <si>
    <t>Cáceres</t>
  </si>
  <si>
    <t>Cordoba</t>
  </si>
  <si>
    <t>Gerona</t>
  </si>
  <si>
    <t>Lerida</t>
  </si>
  <si>
    <t>Arroz Cáscara (Indica)</t>
  </si>
  <si>
    <t>Valencia</t>
  </si>
  <si>
    <t>Arroz Cáscara (Japónica)</t>
  </si>
  <si>
    <t>Arroz Blanco (Indica)</t>
  </si>
  <si>
    <t xml:space="preserve">Sevilla </t>
  </si>
  <si>
    <t>Arroz Blanco (Japónica)</t>
  </si>
  <si>
    <t>Arroz Blanco Vaporizado (Indica)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</si>
  <si>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</si>
  <si>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</si>
  <si>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</si>
  <si>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</si>
  <si>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</si>
  <si>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Cuenca 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</si>
  <si>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</si>
  <si>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</si>
  <si>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</si>
  <si>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</si>
  <si>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</si>
  <si>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Febrero</t>
  </si>
  <si>
    <t>Marzo</t>
  </si>
  <si>
    <t>VINO BLANCO co</t>
  </si>
  <si>
    <t>RUEDA</t>
  </si>
  <si>
    <t>VINO TINTO con I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</si>
  <si>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</si>
  <si>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</si>
  <si>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</si>
  <si>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</si>
  <si>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</si>
  <si>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</si>
  <si>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</si>
  <si>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</si>
  <si>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</si>
  <si>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</si>
  <si>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</si>
  <si>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</si>
  <si>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</si>
  <si>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</si>
  <si>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</si>
  <si>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</si>
  <si>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</si>
  <si>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</si>
  <si>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</si>
  <si>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</si>
  <si>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</si>
  <si>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</si>
  <si>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</si>
  <si>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</si>
  <si>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</si>
  <si>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</si>
  <si>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</si>
  <si>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</si>
  <si>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</si>
  <si>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</si>
  <si>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</si>
  <si>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</si>
  <si>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</si>
  <si>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</si>
  <si>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</si>
  <si>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</si>
  <si>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</si>
  <si>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</si>
  <si>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</si>
  <si>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</si>
  <si>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</si>
  <si>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</si>
  <si>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</si>
  <si>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MANDARINA</t>
  </si>
  <si>
    <t>Castellón</t>
  </si>
  <si>
    <t>Murkott</t>
  </si>
  <si>
    <t>1-2</t>
  </si>
  <si>
    <t>Nadorcott</t>
  </si>
  <si>
    <t>Orri</t>
  </si>
  <si>
    <t>Ortanique</t>
  </si>
  <si>
    <t>Tango</t>
  </si>
  <si>
    <t>NARANJA</t>
  </si>
  <si>
    <t>Barberina</t>
  </si>
  <si>
    <t>3-6</t>
  </si>
  <si>
    <t>Navel Lane Late</t>
  </si>
  <si>
    <t>Salustiana</t>
  </si>
  <si>
    <t>Valencia Late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</si>
  <si>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</si>
  <si>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</si>
  <si>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</si>
  <si>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</si>
  <si>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</si>
  <si>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</si>
  <si>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</si>
  <si>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Chief</t>
  </si>
  <si>
    <t>Red Delicious</t>
  </si>
  <si>
    <t>Royal Gala</t>
  </si>
  <si>
    <t>PERA</t>
  </si>
  <si>
    <t>Blanquilla</t>
  </si>
  <si>
    <t xml:space="preserve">55-60 </t>
  </si>
  <si>
    <t>Condesa (Alexandrina)</t>
  </si>
  <si>
    <t xml:space="preserve">65-70 </t>
  </si>
  <si>
    <t>La Rioja</t>
  </si>
  <si>
    <t>Conferencia</t>
  </si>
  <si>
    <t>60-65+</t>
  </si>
  <si>
    <t>FRUTAS DE HUESO</t>
  </si>
  <si>
    <t>AGUACATE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</si>
  <si>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</si>
  <si>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</si>
  <si>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</si>
  <si>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</si>
  <si>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</si>
  <si>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</si>
  <si>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17 - 2019: 22/04 - 28/04</t>
  </si>
  <si>
    <t>ESPAÑA</t>
  </si>
  <si>
    <t>Todas las variedades</t>
  </si>
  <si>
    <t>Lanelate</t>
  </si>
  <si>
    <t>70/80</t>
  </si>
  <si>
    <t>Golden delicious</t>
  </si>
  <si>
    <t>Red Delicious y demás Var. Rojas</t>
  </si>
  <si>
    <t>55-60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</si>
  <si>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</si>
  <si>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</si>
  <si>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</si>
  <si>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</si>
  <si>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</si>
  <si>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</si>
  <si>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</si>
  <si>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</si>
  <si>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</si>
  <si>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</si>
  <si>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</si>
  <si>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</si>
  <si>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Todos los tipos y variedades</t>
  </si>
  <si>
    <t>BERENJENA</t>
  </si>
  <si>
    <t>Almería</t>
  </si>
  <si>
    <t>BRÓCOLI</t>
  </si>
  <si>
    <t>CALABACÍN</t>
  </si>
  <si>
    <t>14-21 g</t>
  </si>
  <si>
    <t>CEBOLLA</t>
  </si>
  <si>
    <t>40-80 mm</t>
  </si>
  <si>
    <t>Grano</t>
  </si>
  <si>
    <t>Babosa</t>
  </si>
  <si>
    <t>CHAMPIÑÓN</t>
  </si>
  <si>
    <t>Cerrado</t>
  </si>
  <si>
    <t>30-65 mm</t>
  </si>
  <si>
    <t>COLIFLOR</t>
  </si>
  <si>
    <t>COL-REPOLLO</t>
  </si>
  <si>
    <t>ESCAROLA</t>
  </si>
  <si>
    <t>Lisa</t>
  </si>
  <si>
    <t>ESPARRAGO</t>
  </si>
  <si>
    <t>10-16+</t>
  </si>
  <si>
    <t>Verde</t>
  </si>
  <si>
    <t>ESPINACA</t>
  </si>
  <si>
    <t>FRESA</t>
  </si>
  <si>
    <t>Huelva</t>
  </si>
  <si>
    <t>HABA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</si>
  <si>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</si>
  <si>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</si>
  <si>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</si>
  <si>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</si>
  <si>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</si>
  <si>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</si>
  <si>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</si>
  <si>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</si>
  <si>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</si>
  <si>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</si>
  <si>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</si>
  <si>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</si>
  <si>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</si>
  <si>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</si>
  <si>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</si>
  <si>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</si>
  <si>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</si>
  <si>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</si>
  <si>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</si>
  <si>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</si>
  <si>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</si>
  <si>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</si>
  <si>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</si>
  <si>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</si>
  <si>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</si>
  <si>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</si>
  <si>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</si>
  <si>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</si>
  <si>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</si>
  <si>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</si>
  <si>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Nantesa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</si>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</sst>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0_ ;[Red]\-0.00\ "/>
    <numFmt numFmtId="165" formatCode="General_)"/>
    <numFmt numFmtId="166" formatCode="0.00_)"/>
    <numFmt numFmtId="167" formatCode="d/m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b/>
      <sz val="10"/>
      <name val="Verdana"/>
      <family val="2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12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57">
    <xf numFmtId="0" fontId="0" fillId="0" borderId="0" xfId="0"/>
    <xf numFmtId="0" fontId="4" fillId="0" borderId="0" xfId="1" applyFont="1"/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Continuous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164" fontId="4" fillId="4" borderId="25" xfId="1" applyNumberFormat="1" applyFont="1" applyFill="1" applyBorder="1" applyAlignment="1">
      <alignment horizontal="center" vertical="center"/>
    </xf>
    <xf numFmtId="2" fontId="4" fillId="4" borderId="26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4" borderId="27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6" xfId="1" applyNumberFormat="1" applyFont="1" applyFill="1" applyBorder="1" applyAlignment="1">
      <alignment horizontal="center" vertical="center"/>
    </xf>
    <xf numFmtId="0" fontId="9" fillId="4" borderId="28" xfId="1" applyFont="1" applyFill="1" applyBorder="1" applyAlignment="1">
      <alignment horizontal="left" vertical="center"/>
    </xf>
    <xf numFmtId="0" fontId="9" fillId="4" borderId="29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2" fontId="4" fillId="4" borderId="25" xfId="1" applyNumberFormat="1" applyFont="1" applyFill="1" applyBorder="1" applyAlignment="1">
      <alignment horizontal="center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164" fontId="4" fillId="3" borderId="35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164" fontId="4" fillId="4" borderId="24" xfId="1" applyNumberFormat="1" applyFont="1" applyFill="1" applyBorder="1" applyAlignment="1">
      <alignment horizontal="center" vertical="center"/>
    </xf>
    <xf numFmtId="49" fontId="4" fillId="4" borderId="36" xfId="1" quotePrefix="1" applyNumberFormat="1" applyFont="1" applyFill="1" applyBorder="1" applyAlignment="1">
      <alignment horizontal="center" vertical="center"/>
    </xf>
    <xf numFmtId="0" fontId="4" fillId="4" borderId="37" xfId="1" applyFont="1" applyFill="1" applyBorder="1" applyAlignment="1">
      <alignment horizontal="left" vertical="center"/>
    </xf>
    <xf numFmtId="2" fontId="4" fillId="4" borderId="37" xfId="1" applyNumberFormat="1" applyFont="1" applyFill="1" applyBorder="1" applyAlignment="1">
      <alignment horizontal="center" vertical="center"/>
    </xf>
    <xf numFmtId="164" fontId="4" fillId="4" borderId="37" xfId="1" applyNumberFormat="1" applyFont="1" applyFill="1" applyBorder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12" fillId="0" borderId="0" xfId="1" applyFont="1" applyAlignment="1">
      <alignment horizontal="right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9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40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1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3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4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5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12" fillId="0" borderId="6" xfId="1" applyFont="1" applyFill="1" applyBorder="1"/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14" fontId="23" fillId="0" borderId="16" xfId="1" quotePrefix="1" applyNumberFormat="1" applyFont="1" applyFill="1" applyBorder="1" applyAlignment="1">
      <alignment horizontal="center"/>
    </xf>
    <xf numFmtId="0" fontId="22" fillId="0" borderId="17" xfId="1" applyFont="1" applyFill="1" applyBorder="1" applyAlignment="1">
      <alignment horizontal="centerContinuous" vertical="center" wrapText="1"/>
    </xf>
    <xf numFmtId="0" fontId="22" fillId="0" borderId="18" xfId="1" applyFont="1" applyFill="1" applyBorder="1" applyAlignment="1">
      <alignment horizontal="centerContinuous" vertical="center" wrapText="1"/>
    </xf>
    <xf numFmtId="0" fontId="22" fillId="5" borderId="9" xfId="1" applyFont="1" applyFill="1" applyBorder="1" applyAlignment="1">
      <alignment horizontal="center" vertical="center"/>
    </xf>
    <xf numFmtId="0" fontId="22" fillId="5" borderId="0" xfId="1" applyFont="1" applyFill="1" applyBorder="1" applyAlignment="1">
      <alignment horizontal="center" vertical="center"/>
    </xf>
    <xf numFmtId="14" fontId="23" fillId="6" borderId="0" xfId="1" quotePrefix="1" applyNumberFormat="1" applyFont="1" applyFill="1" applyBorder="1" applyAlignment="1">
      <alignment horizontal="center"/>
    </xf>
    <xf numFmtId="0" fontId="22" fillId="5" borderId="0" xfId="1" applyFont="1" applyFill="1" applyBorder="1" applyAlignment="1">
      <alignment horizontal="centerContinuous" vertical="center" wrapText="1"/>
    </xf>
    <xf numFmtId="0" fontId="22" fillId="5" borderId="13" xfId="1" applyFont="1" applyFill="1" applyBorder="1" applyAlignment="1">
      <alignment horizontal="centerContinuous" vertical="center" wrapText="1"/>
    </xf>
    <xf numFmtId="49" fontId="12" fillId="4" borderId="46" xfId="1" applyNumberFormat="1" applyFont="1" applyFill="1" applyBorder="1" applyAlignment="1">
      <alignment horizontal="center" vertical="center"/>
    </xf>
    <xf numFmtId="0" fontId="24" fillId="4" borderId="47" xfId="1" applyFont="1" applyFill="1" applyBorder="1" applyAlignment="1">
      <alignment horizontal="left" vertical="center"/>
    </xf>
    <xf numFmtId="2" fontId="12" fillId="4" borderId="47" xfId="1" applyNumberFormat="1" applyFont="1" applyFill="1" applyBorder="1" applyAlignment="1">
      <alignment horizontal="center" vertical="center"/>
    </xf>
    <xf numFmtId="164" fontId="12" fillId="4" borderId="48" xfId="1" applyNumberFormat="1" applyFont="1" applyFill="1" applyBorder="1" applyAlignment="1">
      <alignment horizontal="center" vertical="center"/>
    </xf>
    <xf numFmtId="2" fontId="12" fillId="4" borderId="49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left" vertical="center"/>
    </xf>
    <xf numFmtId="2" fontId="12" fillId="4" borderId="24" xfId="1" applyNumberFormat="1" applyFont="1" applyFill="1" applyBorder="1" applyAlignment="1">
      <alignment horizontal="center" vertical="center"/>
    </xf>
    <xf numFmtId="164" fontId="12" fillId="4" borderId="25" xfId="1" applyNumberFormat="1" applyFont="1" applyFill="1" applyBorder="1" applyAlignment="1">
      <alignment horizontal="center" vertical="center"/>
    </xf>
    <xf numFmtId="2" fontId="12" fillId="4" borderId="26" xfId="1" applyNumberFormat="1" applyFont="1" applyFill="1" applyBorder="1" applyAlignment="1">
      <alignment horizontal="center" vertical="center"/>
    </xf>
    <xf numFmtId="2" fontId="24" fillId="4" borderId="26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22" fillId="6" borderId="2" xfId="1" applyFont="1" applyFill="1" applyBorder="1" applyAlignment="1">
      <alignment horizontal="center" vertical="center"/>
    </xf>
    <xf numFmtId="2" fontId="12" fillId="6" borderId="2" xfId="1" applyNumberFormat="1" applyFont="1" applyFill="1" applyBorder="1" applyAlignment="1">
      <alignment horizontal="center" vertical="center"/>
    </xf>
    <xf numFmtId="164" fontId="12" fillId="6" borderId="2" xfId="1" applyNumberFormat="1" applyFont="1" applyFill="1" applyBorder="1" applyAlignment="1">
      <alignment horizontal="center" vertical="center"/>
    </xf>
    <xf numFmtId="2" fontId="24" fillId="6" borderId="3" xfId="1" applyNumberFormat="1" applyFont="1" applyFill="1" applyBorder="1" applyAlignment="1">
      <alignment horizontal="center" vertical="center"/>
    </xf>
    <xf numFmtId="0" fontId="12" fillId="4" borderId="24" xfId="1" quotePrefix="1" applyFont="1" applyFill="1" applyBorder="1" applyAlignment="1">
      <alignment horizontal="left" vertical="center"/>
    </xf>
    <xf numFmtId="2" fontId="12" fillId="0" borderId="0" xfId="1" applyNumberFormat="1" applyFont="1"/>
    <xf numFmtId="0" fontId="23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12" fillId="4" borderId="24" xfId="1" applyNumberFormat="1" applyFont="1" applyFill="1" applyBorder="1" applyAlignment="1">
      <alignment horizontal="center" vertical="center"/>
    </xf>
    <xf numFmtId="0" fontId="12" fillId="4" borderId="24" xfId="1" applyFont="1" applyFill="1" applyBorder="1" applyAlignment="1">
      <alignment horizontal="left" vertical="center"/>
    </xf>
    <xf numFmtId="2" fontId="12" fillId="6" borderId="3" xfId="1" applyNumberFormat="1" applyFont="1" applyFill="1" applyBorder="1" applyAlignment="1">
      <alignment horizontal="center" vertical="center"/>
    </xf>
    <xf numFmtId="49" fontId="12" fillId="4" borderId="39" xfId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 wrapText="1"/>
    </xf>
    <xf numFmtId="2" fontId="12" fillId="4" borderId="11" xfId="1" applyNumberFormat="1" applyFont="1" applyFill="1" applyBorder="1" applyAlignment="1">
      <alignment horizontal="center" vertical="center"/>
    </xf>
    <xf numFmtId="164" fontId="12" fillId="4" borderId="0" xfId="1" applyNumberFormat="1" applyFont="1" applyFill="1" applyBorder="1" applyAlignment="1">
      <alignment horizontal="center" vertical="center"/>
    </xf>
    <xf numFmtId="2" fontId="12" fillId="4" borderId="40" xfId="1" applyNumberFormat="1" applyFont="1" applyFill="1" applyBorder="1" applyAlignment="1">
      <alignment horizontal="center" vertical="center"/>
    </xf>
    <xf numFmtId="0" fontId="23" fillId="6" borderId="2" xfId="1" applyFont="1" applyFill="1" applyBorder="1" applyAlignment="1">
      <alignment horizontal="center" vertical="center" wrapText="1"/>
    </xf>
    <xf numFmtId="0" fontId="12" fillId="4" borderId="11" xfId="1" quotePrefix="1" applyFont="1" applyFill="1" applyBorder="1" applyAlignment="1">
      <alignment horizontal="left" vertical="center"/>
    </xf>
    <xf numFmtId="2" fontId="12" fillId="4" borderId="11" xfId="1" quotePrefix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/>
    </xf>
    <xf numFmtId="2" fontId="12" fillId="0" borderId="11" xfId="1" applyNumberFormat="1" applyFont="1" applyFill="1" applyBorder="1" applyAlignment="1">
      <alignment horizontal="center" vertical="center"/>
    </xf>
    <xf numFmtId="0" fontId="12" fillId="4" borderId="39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4" xfId="1" quotePrefix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vertical="center"/>
    </xf>
    <xf numFmtId="2" fontId="12" fillId="4" borderId="16" xfId="1" applyNumberFormat="1" applyFont="1" applyFill="1" applyBorder="1" applyAlignment="1">
      <alignment horizontal="center" vertical="center"/>
    </xf>
    <xf numFmtId="164" fontId="12" fillId="4" borderId="34" xfId="1" applyNumberFormat="1" applyFont="1" applyFill="1" applyBorder="1" applyAlignment="1">
      <alignment horizontal="center" vertical="center"/>
    </xf>
    <xf numFmtId="2" fontId="12" fillId="4" borderId="50" xfId="1" applyNumberFormat="1" applyFont="1" applyFill="1" applyBorder="1" applyAlignment="1">
      <alignment horizontal="center" vertical="center"/>
    </xf>
    <xf numFmtId="0" fontId="12" fillId="4" borderId="51" xfId="1" quotePrefix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vertical="center"/>
    </xf>
    <xf numFmtId="0" fontId="23" fillId="0" borderId="0" xfId="1" applyFont="1" applyAlignment="1">
      <alignment vertic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20" fillId="0" borderId="0" xfId="2" applyNumberFormat="1" applyFont="1" applyFill="1" applyBorder="1" applyAlignment="1">
      <alignment vertical="center"/>
    </xf>
    <xf numFmtId="0" fontId="21" fillId="7" borderId="53" xfId="2" applyFont="1" applyFill="1" applyBorder="1" applyAlignment="1">
      <alignment vertical="center" wrapText="1"/>
    </xf>
    <xf numFmtId="0" fontId="21" fillId="7" borderId="53" xfId="2" applyNumberFormat="1" applyFont="1" applyFill="1" applyBorder="1" applyAlignment="1" applyProtection="1">
      <alignment horizontal="center" vertical="center" wrapText="1"/>
    </xf>
    <xf numFmtId="0" fontId="21" fillId="4" borderId="54" xfId="2" applyNumberFormat="1" applyFont="1" applyFill="1" applyBorder="1" applyAlignment="1" applyProtection="1">
      <alignment horizontal="left" vertical="center" wrapText="1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5" xfId="2" applyNumberFormat="1" applyFont="1" applyFill="1" applyBorder="1" applyAlignment="1">
      <alignment horizontal="left" vertical="center"/>
    </xf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0" fillId="0" borderId="55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0" fillId="4" borderId="56" xfId="2" applyNumberFormat="1" applyFont="1" applyFill="1" applyBorder="1" applyAlignment="1" applyProtection="1">
      <alignment horizontal="left" vertical="center" wrapText="1"/>
    </xf>
    <xf numFmtId="2" fontId="20" fillId="0" borderId="56" xfId="2" applyNumberFormat="1" applyFont="1" applyFill="1" applyBorder="1" applyAlignment="1">
      <alignment horizontal="center" vertical="center"/>
    </xf>
    <xf numFmtId="2" fontId="21" fillId="0" borderId="56" xfId="2" applyNumberFormat="1" applyFont="1" applyFill="1" applyBorder="1" applyAlignment="1">
      <alignment horizontal="center" vertical="center"/>
    </xf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5" fillId="0" borderId="0" xfId="2" applyNumberFormat="1" applyFont="1" applyFill="1" applyBorder="1" applyAlignment="1"/>
    <xf numFmtId="0" fontId="21" fillId="7" borderId="53" xfId="2" applyFont="1" applyFill="1" applyBorder="1" applyAlignment="1">
      <alignment horizontal="center" vertical="center" wrapText="1"/>
    </xf>
    <xf numFmtId="0" fontId="21" fillId="0" borderId="55" xfId="2" applyNumberFormat="1" applyFont="1" applyFill="1" applyBorder="1" applyAlignment="1"/>
    <xf numFmtId="0" fontId="20" fillId="0" borderId="0" xfId="1" applyNumberFormat="1" applyFont="1" applyFill="1" applyBorder="1" applyAlignment="1"/>
    <xf numFmtId="0" fontId="21" fillId="7" borderId="53" xfId="1" applyFont="1" applyFill="1" applyBorder="1" applyAlignment="1">
      <alignment vertical="center" wrapText="1"/>
    </xf>
    <xf numFmtId="0" fontId="21" fillId="7" borderId="53" xfId="1" applyNumberFormat="1" applyFont="1" applyFill="1" applyBorder="1" applyAlignment="1" applyProtection="1">
      <alignment horizontal="center" vertical="center" wrapText="1"/>
    </xf>
    <xf numFmtId="0" fontId="21" fillId="7" borderId="53" xfId="1" applyFont="1" applyFill="1" applyBorder="1" applyAlignment="1">
      <alignment horizontal="center" vertical="center" wrapText="1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5" xfId="1" applyNumberFormat="1" applyFont="1" applyFill="1" applyBorder="1" applyAlignment="1">
      <alignment horizontal="left" vertical="center"/>
    </xf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0" fillId="0" borderId="55" xfId="1" applyNumberFormat="1" applyFont="1" applyFill="1" applyBorder="1" applyAlignment="1"/>
    <xf numFmtId="0" fontId="20" fillId="0" borderId="56" xfId="1" applyNumberFormat="1" applyFont="1" applyFill="1" applyBorder="1" applyAlignment="1"/>
    <xf numFmtId="0" fontId="20" fillId="4" borderId="56" xfId="1" applyNumberFormat="1" applyFont="1" applyFill="1" applyBorder="1" applyAlignment="1" applyProtection="1">
      <alignment horizontal="left" vertical="center" wrapText="1"/>
    </xf>
    <xf numFmtId="2" fontId="20" fillId="0" borderId="56" xfId="1" applyNumberFormat="1" applyFont="1" applyFill="1" applyBorder="1" applyAlignment="1">
      <alignment horizontal="center" vertical="center"/>
    </xf>
    <xf numFmtId="2" fontId="21" fillId="0" borderId="56" xfId="1" applyNumberFormat="1" applyFont="1" applyFill="1" applyBorder="1" applyAlignment="1">
      <alignment horizontal="center" vertical="center"/>
    </xf>
    <xf numFmtId="0" fontId="21" fillId="0" borderId="54" xfId="1" applyNumberFormat="1" applyFont="1" applyFill="1" applyBorder="1" applyAlignment="1"/>
    <xf numFmtId="0" fontId="21" fillId="0" borderId="55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0" fontId="21" fillId="4" borderId="55" xfId="1" applyNumberFormat="1" applyFont="1" applyFill="1" applyBorder="1" applyAlignment="1" applyProtection="1">
      <alignment horizontal="left" vertical="center" wrapText="1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3" applyFont="1"/>
    <xf numFmtId="0" fontId="1" fillId="0" borderId="0" xfId="3"/>
    <xf numFmtId="0" fontId="20" fillId="4" borderId="0" xfId="3" applyFont="1" applyFill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16" fillId="0" borderId="0" xfId="3" applyFont="1" applyAlignment="1">
      <alignment vertical="center"/>
    </xf>
    <xf numFmtId="0" fontId="21" fillId="4" borderId="0" xfId="3" applyFont="1" applyFill="1"/>
    <xf numFmtId="0" fontId="21" fillId="7" borderId="4" xfId="3" applyFont="1" applyFill="1" applyBorder="1" applyAlignment="1">
      <alignment horizontal="center" vertical="center" wrapText="1"/>
    </xf>
    <xf numFmtId="0" fontId="21" fillId="7" borderId="42" xfId="3" applyFont="1" applyFill="1" applyBorder="1" applyAlignment="1">
      <alignment vertical="center" wrapText="1"/>
    </xf>
    <xf numFmtId="1" fontId="21" fillId="7" borderId="6" xfId="3" quotePrefix="1" applyNumberFormat="1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4" xfId="3" applyFont="1" applyFill="1" applyBorder="1"/>
    <xf numFmtId="0" fontId="20" fillId="4" borderId="6" xfId="3" applyFont="1" applyFill="1" applyBorder="1"/>
    <xf numFmtId="2" fontId="26" fillId="4" borderId="42" xfId="3" applyNumberFormat="1" applyFont="1" applyFill="1" applyBorder="1" applyAlignment="1" applyProtection="1">
      <alignment horizontal="center"/>
      <protection locked="0"/>
    </xf>
    <xf numFmtId="2" fontId="21" fillId="4" borderId="57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11" xfId="3" applyFont="1" applyFill="1" applyBorder="1"/>
    <xf numFmtId="2" fontId="26" fillId="4" borderId="43" xfId="3" applyNumberFormat="1" applyFont="1" applyFill="1" applyBorder="1" applyAlignment="1" applyProtection="1">
      <alignment horizontal="center"/>
      <protection locked="0"/>
    </xf>
    <xf numFmtId="2" fontId="21" fillId="4" borderId="40" xfId="3" applyNumberFormat="1" applyFont="1" applyFill="1" applyBorder="1" applyAlignment="1">
      <alignment horizontal="center"/>
    </xf>
    <xf numFmtId="0" fontId="2" fillId="0" borderId="0" xfId="3" applyFont="1"/>
    <xf numFmtId="0" fontId="21" fillId="4" borderId="31" xfId="3" applyFont="1" applyFill="1" applyBorder="1"/>
    <xf numFmtId="0" fontId="20" fillId="4" borderId="32" xfId="3" applyFont="1" applyFill="1" applyBorder="1"/>
    <xf numFmtId="2" fontId="26" fillId="4" borderId="32" xfId="3" applyNumberFormat="1" applyFont="1" applyFill="1" applyBorder="1" applyAlignment="1" applyProtection="1">
      <alignment horizontal="center"/>
      <protection locked="0"/>
    </xf>
    <xf numFmtId="2" fontId="21" fillId="4" borderId="58" xfId="3" applyNumberFormat="1" applyFont="1" applyFill="1" applyBorder="1" applyAlignment="1">
      <alignment horizontal="center"/>
    </xf>
    <xf numFmtId="2" fontId="26" fillId="4" borderId="11" xfId="3" applyNumberFormat="1" applyFont="1" applyFill="1" applyBorder="1" applyAlignment="1" applyProtection="1">
      <alignment horizontal="center"/>
      <protection locked="0"/>
    </xf>
    <xf numFmtId="0" fontId="21" fillId="4" borderId="59" xfId="3" applyFont="1" applyFill="1" applyBorder="1"/>
    <xf numFmtId="0" fontId="20" fillId="4" borderId="30" xfId="3" applyFont="1" applyFill="1" applyBorder="1"/>
    <xf numFmtId="2" fontId="26" fillId="4" borderId="30" xfId="3" applyNumberFormat="1" applyFont="1" applyFill="1" applyBorder="1" applyAlignment="1" applyProtection="1">
      <alignment horizontal="center"/>
      <protection locked="0"/>
    </xf>
    <xf numFmtId="2" fontId="21" fillId="4" borderId="60" xfId="3" applyNumberFormat="1" applyFont="1" applyFill="1" applyBorder="1" applyAlignment="1">
      <alignment horizontal="center"/>
    </xf>
    <xf numFmtId="2" fontId="21" fillId="4" borderId="61" xfId="3" applyNumberFormat="1" applyFont="1" applyFill="1" applyBorder="1" applyAlignment="1">
      <alignment horizontal="center"/>
    </xf>
    <xf numFmtId="2" fontId="26" fillId="4" borderId="62" xfId="3" applyNumberFormat="1" applyFont="1" applyFill="1" applyBorder="1" applyAlignment="1" applyProtection="1">
      <alignment horizontal="center"/>
      <protection locked="0"/>
    </xf>
    <xf numFmtId="2" fontId="26" fillId="4" borderId="63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6" fillId="4" borderId="45" xfId="3" applyNumberFormat="1" applyFont="1" applyFill="1" applyBorder="1" applyAlignment="1" applyProtection="1">
      <alignment horizontal="center"/>
      <protection locked="0"/>
    </xf>
    <xf numFmtId="2" fontId="21" fillId="4" borderId="50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4" applyFont="1" applyFill="1" applyAlignment="1">
      <alignment horizontal="center" vertical="center"/>
    </xf>
    <xf numFmtId="0" fontId="20" fillId="4" borderId="0" xfId="4" applyFont="1" applyFill="1"/>
    <xf numFmtId="0" fontId="28" fillId="4" borderId="0" xfId="4" applyFont="1" applyFill="1"/>
    <xf numFmtId="37" fontId="21" fillId="4" borderId="0" xfId="4" quotePrefix="1" applyNumberFormat="1" applyFont="1" applyFill="1" applyBorder="1" applyAlignment="1" applyProtection="1">
      <alignment horizontal="center"/>
    </xf>
    <xf numFmtId="37" fontId="21" fillId="4" borderId="0" xfId="4" quotePrefix="1" applyNumberFormat="1" applyFont="1" applyFill="1" applyBorder="1" applyAlignment="1" applyProtection="1">
      <alignment horizontal="right"/>
    </xf>
    <xf numFmtId="37" fontId="6" fillId="4" borderId="0" xfId="4" quotePrefix="1" applyNumberFormat="1" applyFont="1" applyFill="1" applyBorder="1" applyAlignment="1" applyProtection="1">
      <alignment horizontal="right"/>
    </xf>
    <xf numFmtId="37" fontId="29" fillId="4" borderId="0" xfId="4" quotePrefix="1" applyNumberFormat="1" applyFont="1" applyFill="1" applyBorder="1" applyAlignment="1" applyProtection="1">
      <alignment horizontal="right"/>
    </xf>
    <xf numFmtId="165" fontId="28" fillId="0" borderId="0" xfId="5" applyFont="1" applyBorder="1" applyAlignment="1">
      <alignment horizontal="center"/>
    </xf>
    <xf numFmtId="166" fontId="29" fillId="4" borderId="0" xfId="4" applyNumberFormat="1" applyFont="1" applyFill="1" applyBorder="1" applyAlignment="1" applyProtection="1">
      <alignment horizontal="center"/>
    </xf>
    <xf numFmtId="0" fontId="20" fillId="4" borderId="0" xfId="4" applyFont="1" applyFill="1" applyBorder="1" applyAlignment="1">
      <alignment horizontal="center" vertical="center"/>
    </xf>
    <xf numFmtId="166" fontId="21" fillId="4" borderId="0" xfId="4" applyNumberFormat="1" applyFont="1" applyFill="1" applyBorder="1" applyAlignment="1" applyProtection="1">
      <alignment horizontal="center"/>
    </xf>
    <xf numFmtId="0" fontId="28" fillId="4" borderId="0" xfId="4" applyFont="1" applyFill="1" applyBorder="1"/>
    <xf numFmtId="166" fontId="19" fillId="4" borderId="34" xfId="4" applyNumberFormat="1" applyFont="1" applyFill="1" applyBorder="1" applyAlignment="1" applyProtection="1"/>
    <xf numFmtId="166" fontId="31" fillId="4" borderId="0" xfId="4" applyNumberFormat="1" applyFont="1" applyFill="1" applyBorder="1" applyAlignment="1" applyProtection="1">
      <alignment horizontal="center"/>
    </xf>
    <xf numFmtId="166" fontId="29" fillId="8" borderId="0" xfId="4" applyNumberFormat="1" applyFont="1" applyFill="1" applyBorder="1" applyProtection="1"/>
    <xf numFmtId="167" fontId="29" fillId="4" borderId="0" xfId="4" applyNumberFormat="1" applyFont="1" applyFill="1" applyBorder="1" applyAlignment="1" applyProtection="1">
      <alignment horizontal="center"/>
    </xf>
    <xf numFmtId="166" fontId="18" fillId="4" borderId="23" xfId="4" applyNumberFormat="1" applyFont="1" applyFill="1" applyBorder="1" applyAlignment="1" applyProtection="1">
      <alignment horizontal="center" vertical="center"/>
    </xf>
    <xf numFmtId="166" fontId="18" fillId="4" borderId="71" xfId="4" applyNumberFormat="1" applyFont="1" applyFill="1" applyBorder="1" applyAlignment="1" applyProtection="1">
      <alignment horizontal="center" vertical="center"/>
    </xf>
    <xf numFmtId="2" fontId="20" fillId="4" borderId="71" xfId="4" applyNumberFormat="1" applyFont="1" applyFill="1" applyBorder="1" applyAlignment="1" applyProtection="1">
      <alignment horizontal="center" vertical="center"/>
    </xf>
    <xf numFmtId="2" fontId="20" fillId="4" borderId="71" xfId="4" quotePrefix="1" applyNumberFormat="1" applyFont="1" applyFill="1" applyBorder="1" applyAlignment="1" applyProtection="1">
      <alignment horizontal="center" vertical="center"/>
    </xf>
    <xf numFmtId="2" fontId="20" fillId="4" borderId="72" xfId="4" quotePrefix="1" applyNumberFormat="1" applyFont="1" applyFill="1" applyBorder="1" applyAlignment="1" applyProtection="1">
      <alignment horizontal="center" vertical="center"/>
    </xf>
    <xf numFmtId="2" fontId="21" fillId="4" borderId="73" xfId="4" quotePrefix="1" applyNumberFormat="1" applyFont="1" applyFill="1" applyBorder="1" applyAlignment="1" applyProtection="1">
      <alignment horizontal="center" vertical="center"/>
    </xf>
    <xf numFmtId="39" fontId="32" fillId="4" borderId="0" xfId="4" applyNumberFormat="1" applyFont="1" applyFill="1" applyBorder="1" applyAlignment="1" applyProtection="1">
      <alignment horizontal="center" vertical="center"/>
    </xf>
    <xf numFmtId="2" fontId="27" fillId="4" borderId="0" xfId="5" applyNumberFormat="1" applyFont="1" applyFill="1" applyBorder="1" applyAlignment="1" applyProtection="1">
      <alignment horizontal="center" vertical="center"/>
    </xf>
    <xf numFmtId="10" fontId="27" fillId="4" borderId="0" xfId="6" applyNumberFormat="1" applyFont="1" applyFill="1" applyBorder="1" applyAlignment="1" applyProtection="1">
      <alignment horizontal="center" vertical="center"/>
    </xf>
    <xf numFmtId="0" fontId="28" fillId="4" borderId="0" xfId="4" applyFont="1" applyFill="1" applyAlignment="1">
      <alignment vertical="center"/>
    </xf>
    <xf numFmtId="166" fontId="18" fillId="4" borderId="74" xfId="4" applyNumberFormat="1" applyFont="1" applyFill="1" applyBorder="1" applyAlignment="1" applyProtection="1">
      <alignment horizontal="center" vertical="center"/>
    </xf>
    <xf numFmtId="166" fontId="21" fillId="8" borderId="36" xfId="4" applyNumberFormat="1" applyFont="1" applyFill="1" applyBorder="1" applyAlignment="1" applyProtection="1">
      <alignment horizontal="center" vertical="center"/>
    </xf>
    <xf numFmtId="166" fontId="21" fillId="8" borderId="75" xfId="4" applyNumberFormat="1" applyFont="1" applyFill="1" applyBorder="1" applyAlignment="1" applyProtection="1">
      <alignment horizontal="center" vertical="center"/>
    </xf>
    <xf numFmtId="2" fontId="26" fillId="4" borderId="75" xfId="4" applyNumberFormat="1" applyFont="1" applyFill="1" applyBorder="1" applyAlignment="1" applyProtection="1">
      <alignment horizontal="center" vertical="center"/>
    </xf>
    <xf numFmtId="2" fontId="26" fillId="4" borderId="76" xfId="4" applyNumberFormat="1" applyFont="1" applyFill="1" applyBorder="1" applyAlignment="1" applyProtection="1">
      <alignment horizontal="center" vertical="center"/>
    </xf>
    <xf numFmtId="2" fontId="18" fillId="4" borderId="77" xfId="4" applyNumberFormat="1" applyFont="1" applyFill="1" applyBorder="1" applyAlignment="1" applyProtection="1">
      <alignment horizontal="center" vertical="center"/>
    </xf>
    <xf numFmtId="165" fontId="21" fillId="4" borderId="0" xfId="5" applyFont="1" applyFill="1" applyAlignment="1">
      <alignment horizontal="center" vertical="center"/>
    </xf>
    <xf numFmtId="37" fontId="18" fillId="4" borderId="0" xfId="4" applyNumberFormat="1" applyFont="1" applyFill="1" applyBorder="1" applyAlignment="1" applyProtection="1">
      <alignment horizontal="center"/>
    </xf>
    <xf numFmtId="37" fontId="18" fillId="4" borderId="0" xfId="4" quotePrefix="1" applyNumberFormat="1" applyFont="1" applyFill="1" applyBorder="1" applyAlignment="1" applyProtection="1">
      <alignment horizontal="center"/>
    </xf>
    <xf numFmtId="2" fontId="27" fillId="4" borderId="0" xfId="5" applyNumberFormat="1" applyFont="1" applyFill="1" applyBorder="1" applyAlignment="1" applyProtection="1">
      <alignment horizontal="center"/>
    </xf>
    <xf numFmtId="165" fontId="33" fillId="4" borderId="0" xfId="5" applyFont="1" applyFill="1"/>
    <xf numFmtId="165" fontId="34" fillId="4" borderId="0" xfId="5" applyFont="1" applyFill="1"/>
    <xf numFmtId="0" fontId="20" fillId="4" borderId="0" xfId="4" applyFont="1" applyFill="1" applyBorder="1" applyAlignment="1"/>
    <xf numFmtId="0" fontId="28" fillId="4" borderId="0" xfId="4" applyFont="1" applyFill="1" applyBorder="1" applyAlignment="1"/>
    <xf numFmtId="166" fontId="18" fillId="4" borderId="39" xfId="4" applyNumberFormat="1" applyFont="1" applyFill="1" applyBorder="1" applyAlignment="1" applyProtection="1">
      <alignment horizontal="center" vertical="center"/>
    </xf>
    <xf numFmtId="166" fontId="18" fillId="4" borderId="68" xfId="4" applyNumberFormat="1" applyFont="1" applyFill="1" applyBorder="1" applyAlignment="1" applyProtection="1">
      <alignment horizontal="center" vertical="center"/>
    </xf>
    <xf numFmtId="2" fontId="20" fillId="4" borderId="68" xfId="4" applyNumberFormat="1" applyFont="1" applyFill="1" applyBorder="1" applyAlignment="1" applyProtection="1">
      <alignment horizontal="center" vertical="center"/>
    </xf>
    <xf numFmtId="2" fontId="20" fillId="4" borderId="68" xfId="4" quotePrefix="1" applyNumberFormat="1" applyFont="1" applyFill="1" applyBorder="1" applyAlignment="1" applyProtection="1">
      <alignment horizontal="center" vertical="center"/>
    </xf>
    <xf numFmtId="2" fontId="20" fillId="4" borderId="69" xfId="4" quotePrefix="1" applyNumberFormat="1" applyFont="1" applyFill="1" applyBorder="1" applyAlignment="1" applyProtection="1">
      <alignment horizontal="center" vertical="center"/>
    </xf>
    <xf numFmtId="2" fontId="21" fillId="4" borderId="70" xfId="4" quotePrefix="1" applyNumberFormat="1" applyFont="1" applyFill="1" applyBorder="1" applyAlignment="1" applyProtection="1">
      <alignment horizontal="center" vertical="center"/>
    </xf>
    <xf numFmtId="43" fontId="20" fillId="4" borderId="0" xfId="7" applyFont="1" applyFill="1" applyAlignment="1">
      <alignment horizontal="center" vertical="center"/>
    </xf>
    <xf numFmtId="43" fontId="18" fillId="4" borderId="39" xfId="7" applyFont="1" applyFill="1" applyBorder="1" applyAlignment="1" applyProtection="1">
      <alignment horizontal="center" vertical="center"/>
    </xf>
    <xf numFmtId="43" fontId="18" fillId="4" borderId="68" xfId="7" applyFont="1" applyFill="1" applyBorder="1" applyAlignment="1" applyProtection="1">
      <alignment horizontal="center" vertical="center"/>
    </xf>
    <xf numFmtId="43" fontId="20" fillId="4" borderId="68" xfId="7" applyFont="1" applyFill="1" applyBorder="1" applyAlignment="1" applyProtection="1">
      <alignment horizontal="center" vertical="center"/>
    </xf>
    <xf numFmtId="43" fontId="20" fillId="4" borderId="69" xfId="7" applyFont="1" applyFill="1" applyBorder="1" applyAlignment="1" applyProtection="1">
      <alignment horizontal="center" vertical="center"/>
    </xf>
    <xf numFmtId="43" fontId="32" fillId="4" borderId="0" xfId="7" applyFont="1" applyFill="1" applyBorder="1" applyAlignment="1" applyProtection="1">
      <alignment horizontal="center" vertical="center"/>
    </xf>
    <xf numFmtId="43" fontId="28" fillId="4" borderId="0" xfId="7" applyFont="1" applyFill="1" applyAlignment="1">
      <alignment vertical="center"/>
    </xf>
    <xf numFmtId="166" fontId="18" fillId="4" borderId="67" xfId="4" applyNumberFormat="1" applyFont="1" applyFill="1" applyBorder="1" applyAlignment="1" applyProtection="1">
      <alignment horizontal="center" vertical="center"/>
    </xf>
    <xf numFmtId="166" fontId="21" fillId="8" borderId="44" xfId="4" applyNumberFormat="1" applyFont="1" applyFill="1" applyBorder="1" applyAlignment="1" applyProtection="1">
      <alignment horizontal="center" vertical="center"/>
    </xf>
    <xf numFmtId="166" fontId="21" fillId="8" borderId="81" xfId="4" applyNumberFormat="1" applyFont="1" applyFill="1" applyBorder="1" applyAlignment="1" applyProtection="1">
      <alignment horizontal="center" vertical="center"/>
    </xf>
    <xf numFmtId="2" fontId="26" fillId="4" borderId="81" xfId="4" applyNumberFormat="1" applyFont="1" applyFill="1" applyBorder="1" applyAlignment="1" applyProtection="1">
      <alignment horizontal="center" vertical="center"/>
    </xf>
    <xf numFmtId="2" fontId="26" fillId="4" borderId="82" xfId="4" applyNumberFormat="1" applyFont="1" applyFill="1" applyBorder="1" applyAlignment="1" applyProtection="1">
      <alignment horizontal="center" vertical="center"/>
    </xf>
    <xf numFmtId="2" fontId="18" fillId="4" borderId="83" xfId="4" applyNumberFormat="1" applyFont="1" applyFill="1" applyBorder="1" applyAlignment="1" applyProtection="1">
      <alignment horizontal="center" vertical="center"/>
    </xf>
    <xf numFmtId="39" fontId="18" fillId="4" borderId="0" xfId="4" applyNumberFormat="1" applyFont="1" applyFill="1" applyBorder="1" applyAlignment="1" applyProtection="1">
      <alignment horizontal="center"/>
    </xf>
    <xf numFmtId="0" fontId="35" fillId="4" borderId="0" xfId="4" applyFont="1" applyFill="1"/>
    <xf numFmtId="39" fontId="32" fillId="4" borderId="0" xfId="4" applyNumberFormat="1" applyFont="1" applyFill="1" applyBorder="1" applyAlignment="1" applyProtection="1">
      <alignment horizontal="center"/>
    </xf>
    <xf numFmtId="166" fontId="18" fillId="4" borderId="84" xfId="4" applyNumberFormat="1" applyFont="1" applyFill="1" applyBorder="1" applyAlignment="1" applyProtection="1">
      <alignment horizontal="center" vertical="center"/>
    </xf>
    <xf numFmtId="166" fontId="18" fillId="4" borderId="81" xfId="4" applyNumberFormat="1" applyFont="1" applyFill="1" applyBorder="1" applyAlignment="1" applyProtection="1">
      <alignment horizontal="center" vertical="center"/>
    </xf>
    <xf numFmtId="2" fontId="20" fillId="4" borderId="81" xfId="4" applyNumberFormat="1" applyFont="1" applyFill="1" applyBorder="1" applyAlignment="1" applyProtection="1">
      <alignment horizontal="center" vertical="center"/>
    </xf>
    <xf numFmtId="2" fontId="20" fillId="4" borderId="81" xfId="4" quotePrefix="1" applyNumberFormat="1" applyFont="1" applyFill="1" applyBorder="1" applyAlignment="1" applyProtection="1">
      <alignment horizontal="center" vertical="center"/>
    </xf>
    <xf numFmtId="2" fontId="20" fillId="4" borderId="85" xfId="4" quotePrefix="1" applyNumberFormat="1" applyFont="1" applyFill="1" applyBorder="1" applyAlignment="1" applyProtection="1">
      <alignment horizontal="center" vertical="center"/>
    </xf>
    <xf numFmtId="2" fontId="21" fillId="4" borderId="86" xfId="4" quotePrefix="1" applyNumberFormat="1" applyFont="1" applyFill="1" applyBorder="1" applyAlignment="1" applyProtection="1">
      <alignment horizontal="center" vertical="center"/>
    </xf>
    <xf numFmtId="166" fontId="18" fillId="4" borderId="0" xfId="4" applyNumberFormat="1" applyFont="1" applyFill="1" applyBorder="1" applyAlignment="1" applyProtection="1">
      <alignment horizontal="center"/>
    </xf>
    <xf numFmtId="166" fontId="32" fillId="4" borderId="0" xfId="4" applyNumberFormat="1" applyFont="1" applyFill="1" applyBorder="1" applyAlignment="1" applyProtection="1">
      <alignment horizontal="center"/>
    </xf>
    <xf numFmtId="0" fontId="20" fillId="4" borderId="0" xfId="4" applyFont="1" applyFill="1" applyBorder="1"/>
    <xf numFmtId="0" fontId="36" fillId="4" borderId="0" xfId="4" applyFont="1" applyFill="1" applyBorder="1"/>
    <xf numFmtId="0" fontId="37" fillId="4" borderId="0" xfId="4" applyFont="1" applyFill="1" applyAlignment="1">
      <alignment horizontal="center" vertical="center"/>
    </xf>
    <xf numFmtId="0" fontId="37" fillId="4" borderId="0" xfId="4" applyFont="1" applyFill="1"/>
    <xf numFmtId="166" fontId="25" fillId="4" borderId="0" xfId="4" quotePrefix="1" applyNumberFormat="1" applyFont="1" applyFill="1" applyBorder="1" applyAlignment="1" applyProtection="1">
      <alignment horizontal="center" vertical="center"/>
    </xf>
    <xf numFmtId="166" fontId="25" fillId="4" borderId="0" xfId="4" applyNumberFormat="1" applyFont="1" applyFill="1" applyBorder="1" applyAlignment="1" applyProtection="1">
      <alignment horizontal="center" vertical="center"/>
    </xf>
    <xf numFmtId="166" fontId="31" fillId="4" borderId="0" xfId="4" applyNumberFormat="1" applyFont="1" applyFill="1" applyBorder="1" applyAlignment="1" applyProtection="1">
      <alignment horizontal="center" vertical="center"/>
    </xf>
    <xf numFmtId="166" fontId="7" fillId="4" borderId="0" xfId="4" applyNumberFormat="1" applyFont="1" applyFill="1" applyBorder="1" applyAlignment="1" applyProtection="1">
      <alignment horizontal="center"/>
    </xf>
    <xf numFmtId="0" fontId="37" fillId="4" borderId="0" xfId="4" applyFont="1" applyFill="1" applyBorder="1" applyAlignment="1"/>
    <xf numFmtId="166" fontId="21" fillId="9" borderId="41" xfId="4" applyNumberFormat="1" applyFont="1" applyFill="1" applyBorder="1" applyAlignment="1" applyProtection="1">
      <alignment horizontal="center"/>
    </xf>
    <xf numFmtId="166" fontId="21" fillId="9" borderId="6" xfId="4" quotePrefix="1" applyNumberFormat="1" applyFont="1" applyFill="1" applyBorder="1" applyAlignment="1" applyProtection="1">
      <alignment horizontal="center"/>
    </xf>
    <xf numFmtId="166" fontId="21" fillId="9" borderId="6" xfId="4" applyNumberFormat="1" applyFont="1" applyFill="1" applyBorder="1" applyAlignment="1" applyProtection="1">
      <alignment horizontal="center"/>
    </xf>
    <xf numFmtId="166" fontId="18" fillId="9" borderId="57" xfId="4" applyNumberFormat="1" applyFont="1" applyFill="1" applyBorder="1" applyAlignment="1" applyProtection="1">
      <alignment horizontal="center"/>
    </xf>
    <xf numFmtId="166" fontId="21" fillId="9" borderId="67" xfId="4" applyNumberFormat="1" applyFont="1" applyFill="1" applyBorder="1" applyProtection="1"/>
    <xf numFmtId="166" fontId="21" fillId="9" borderId="30" xfId="4" applyNumberFormat="1" applyFont="1" applyFill="1" applyBorder="1" applyProtection="1"/>
    <xf numFmtId="166" fontId="21" fillId="9" borderId="30" xfId="4" applyNumberFormat="1" applyFont="1" applyFill="1" applyBorder="1" applyAlignment="1" applyProtection="1">
      <alignment horizontal="center" vertical="center"/>
    </xf>
    <xf numFmtId="166" fontId="21" fillId="9" borderId="30" xfId="4" applyNumberFormat="1" applyFont="1" applyFill="1" applyBorder="1" applyAlignment="1" applyProtection="1">
      <alignment horizontal="center"/>
    </xf>
    <xf numFmtId="167" fontId="18" fillId="7" borderId="60" xfId="4" applyNumberFormat="1" applyFont="1" applyFill="1" applyBorder="1" applyAlignment="1" applyProtection="1">
      <alignment horizontal="center" vertical="center"/>
    </xf>
    <xf numFmtId="166" fontId="18" fillId="4" borderId="87" xfId="4" applyNumberFormat="1" applyFont="1" applyFill="1" applyBorder="1" applyAlignment="1" applyProtection="1">
      <alignment horizontal="center" vertical="center"/>
    </xf>
    <xf numFmtId="166" fontId="18" fillId="4" borderId="68" xfId="4" quotePrefix="1" applyNumberFormat="1" applyFont="1" applyFill="1" applyBorder="1" applyAlignment="1" applyProtection="1">
      <alignment horizontal="center" vertical="center"/>
    </xf>
    <xf numFmtId="2" fontId="18" fillId="4" borderId="69" xfId="4" applyNumberFormat="1" applyFont="1" applyFill="1" applyBorder="1" applyAlignment="1" applyProtection="1">
      <alignment horizontal="center" vertical="center"/>
    </xf>
    <xf numFmtId="2" fontId="33" fillId="0" borderId="0" xfId="5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6" fontId="18" fillId="4" borderId="88" xfId="4" applyNumberFormat="1" applyFont="1" applyFill="1" applyBorder="1" applyAlignment="1" applyProtection="1">
      <alignment horizontal="center" vertical="center"/>
    </xf>
    <xf numFmtId="165" fontId="37" fillId="4" borderId="0" xfId="5" applyFont="1" applyFill="1" applyAlignment="1">
      <alignment horizontal="center" vertical="center"/>
    </xf>
    <xf numFmtId="2" fontId="18" fillId="4" borderId="82" xfId="4" applyNumberFormat="1" applyFont="1" applyFill="1" applyBorder="1" applyAlignment="1" applyProtection="1">
      <alignment horizontal="center" vertical="center"/>
    </xf>
    <xf numFmtId="165" fontId="34" fillId="4" borderId="0" xfId="5" applyFont="1" applyFill="1" applyAlignment="1">
      <alignment vertical="center"/>
    </xf>
    <xf numFmtId="165" fontId="7" fillId="4" borderId="0" xfId="5" applyFont="1" applyFill="1" applyAlignment="1">
      <alignment horizontal="center" vertical="center"/>
    </xf>
    <xf numFmtId="37" fontId="19" fillId="4" borderId="0" xfId="4" applyNumberFormat="1" applyFont="1" applyFill="1" applyBorder="1" applyAlignment="1" applyProtection="1">
      <alignment horizontal="center" vertical="center"/>
    </xf>
    <xf numFmtId="37" fontId="19" fillId="4" borderId="0" xfId="4" quotePrefix="1" applyNumberFormat="1" applyFont="1" applyFill="1" applyBorder="1" applyAlignment="1" applyProtection="1">
      <alignment horizontal="center" vertical="center"/>
    </xf>
    <xf numFmtId="2" fontId="33" fillId="4" borderId="0" xfId="5" applyNumberFormat="1" applyFont="1" applyFill="1" applyBorder="1" applyAlignment="1" applyProtection="1">
      <alignment horizontal="center" vertical="center"/>
    </xf>
    <xf numFmtId="165" fontId="33" fillId="4" borderId="0" xfId="5" applyFont="1" applyFill="1" applyAlignment="1">
      <alignment vertical="center"/>
    </xf>
    <xf numFmtId="165" fontId="20" fillId="4" borderId="0" xfId="5" applyFont="1" applyFill="1" applyAlignment="1">
      <alignment vertical="center"/>
    </xf>
    <xf numFmtId="166" fontId="7" fillId="4" borderId="0" xfId="4" applyNumberFormat="1" applyFont="1" applyFill="1" applyBorder="1" applyAlignment="1" applyProtection="1">
      <alignment horizontal="center" vertical="center"/>
    </xf>
    <xf numFmtId="0" fontId="37" fillId="4" borderId="0" xfId="4" applyFont="1" applyFill="1" applyBorder="1" applyAlignment="1">
      <alignment vertical="center"/>
    </xf>
    <xf numFmtId="0" fontId="28" fillId="4" borderId="0" xfId="4" applyFont="1" applyFill="1" applyBorder="1" applyAlignment="1">
      <alignment vertical="center"/>
    </xf>
    <xf numFmtId="166" fontId="21" fillId="9" borderId="41" xfId="4" applyNumberFormat="1" applyFont="1" applyFill="1" applyBorder="1" applyAlignment="1" applyProtection="1">
      <alignment horizontal="center" vertical="center"/>
    </xf>
    <xf numFmtId="166" fontId="21" fillId="9" borderId="6" xfId="4" quotePrefix="1" applyNumberFormat="1" applyFont="1" applyFill="1" applyBorder="1" applyAlignment="1" applyProtection="1">
      <alignment horizontal="center" vertical="center"/>
    </xf>
    <xf numFmtId="166" fontId="21" fillId="9" borderId="6" xfId="4" applyNumberFormat="1" applyFont="1" applyFill="1" applyBorder="1" applyAlignment="1" applyProtection="1">
      <alignment horizontal="center" vertical="center"/>
    </xf>
    <xf numFmtId="166" fontId="18" fillId="9" borderId="57" xfId="4" applyNumberFormat="1" applyFont="1" applyFill="1" applyBorder="1" applyAlignment="1" applyProtection="1">
      <alignment horizontal="center" vertical="center"/>
    </xf>
    <xf numFmtId="166" fontId="29" fillId="8" borderId="0" xfId="4" applyNumberFormat="1" applyFont="1" applyFill="1" applyBorder="1" applyAlignment="1" applyProtection="1">
      <alignment vertical="center"/>
    </xf>
    <xf numFmtId="166" fontId="21" fillId="9" borderId="67" xfId="4" applyNumberFormat="1" applyFont="1" applyFill="1" applyBorder="1" applyAlignment="1" applyProtection="1">
      <alignment vertical="center"/>
    </xf>
    <xf numFmtId="166" fontId="21" fillId="9" borderId="30" xfId="4" applyNumberFormat="1" applyFont="1" applyFill="1" applyBorder="1" applyAlignment="1" applyProtection="1">
      <alignment vertical="center"/>
    </xf>
    <xf numFmtId="167" fontId="29" fillId="4" borderId="0" xfId="4" applyNumberFormat="1" applyFont="1" applyFill="1" applyBorder="1" applyAlignment="1" applyProtection="1">
      <alignment horizontal="center" vertical="center"/>
    </xf>
    <xf numFmtId="166" fontId="18" fillId="4" borderId="89" xfId="4" applyNumberFormat="1" applyFont="1" applyFill="1" applyBorder="1" applyAlignment="1" applyProtection="1">
      <alignment horizontal="center" vertical="center"/>
    </xf>
    <xf numFmtId="2" fontId="18" fillId="4" borderId="90" xfId="4" applyNumberFormat="1" applyFont="1" applyFill="1" applyBorder="1" applyAlignment="1" applyProtection="1">
      <alignment horizontal="center" vertical="center"/>
    </xf>
    <xf numFmtId="166" fontId="18" fillId="4" borderId="91" xfId="4" applyNumberFormat="1" applyFont="1" applyFill="1" applyBorder="1" applyAlignment="1" applyProtection="1">
      <alignment horizontal="center" vertical="center"/>
    </xf>
    <xf numFmtId="166" fontId="18" fillId="4" borderId="91" xfId="4" quotePrefix="1" applyNumberFormat="1" applyFont="1" applyFill="1" applyBorder="1" applyAlignment="1" applyProtection="1">
      <alignment horizontal="center" vertical="center"/>
    </xf>
    <xf numFmtId="2" fontId="18" fillId="4" borderId="72" xfId="4" applyNumberFormat="1" applyFont="1" applyFill="1" applyBorder="1" applyAlignment="1" applyProtection="1">
      <alignment horizontal="center" vertical="center"/>
    </xf>
    <xf numFmtId="166" fontId="21" fillId="8" borderId="36" xfId="4" applyNumberFormat="1" applyFont="1" applyFill="1" applyBorder="1" applyAlignment="1" applyProtection="1">
      <alignment horizontal="left" vertical="center"/>
    </xf>
    <xf numFmtId="166" fontId="21" fillId="8" borderId="92" xfId="4" applyNumberFormat="1" applyFont="1" applyFill="1" applyBorder="1" applyAlignment="1" applyProtection="1">
      <alignment horizontal="center" vertical="center"/>
    </xf>
    <xf numFmtId="2" fontId="18" fillId="4" borderId="76" xfId="4" applyNumberFormat="1" applyFont="1" applyFill="1" applyBorder="1" applyAlignment="1" applyProtection="1">
      <alignment horizontal="center" vertical="center"/>
    </xf>
    <xf numFmtId="37" fontId="19" fillId="4" borderId="0" xfId="4" applyNumberFormat="1" applyFont="1" applyFill="1" applyBorder="1" applyAlignment="1" applyProtection="1">
      <alignment horizontal="center"/>
    </xf>
    <xf numFmtId="37" fontId="19" fillId="4" borderId="0" xfId="4" quotePrefix="1" applyNumberFormat="1" applyFont="1" applyFill="1" applyBorder="1" applyAlignment="1" applyProtection="1">
      <alignment horizontal="center"/>
    </xf>
    <xf numFmtId="166" fontId="18" fillId="4" borderId="93" xfId="4" applyNumberFormat="1" applyFont="1" applyFill="1" applyBorder="1" applyAlignment="1" applyProtection="1">
      <alignment horizontal="center" vertical="center"/>
    </xf>
    <xf numFmtId="166" fontId="18" fillId="4" borderId="94" xfId="4" applyNumberFormat="1" applyFont="1" applyFill="1" applyBorder="1" applyAlignment="1" applyProtection="1">
      <alignment horizontal="center" vertical="center"/>
    </xf>
    <xf numFmtId="2" fontId="18" fillId="4" borderId="95" xfId="4" applyNumberFormat="1" applyFont="1" applyFill="1" applyBorder="1" applyAlignment="1" applyProtection="1">
      <alignment horizontal="center" vertical="center"/>
    </xf>
    <xf numFmtId="166" fontId="19" fillId="4" borderId="0" xfId="4" applyNumberFormat="1" applyFont="1" applyFill="1" applyBorder="1" applyAlignment="1" applyProtection="1">
      <alignment horizontal="center"/>
    </xf>
    <xf numFmtId="0" fontId="37" fillId="4" borderId="0" xfId="4" applyFont="1" applyFill="1" applyBorder="1"/>
    <xf numFmtId="0" fontId="38" fillId="4" borderId="0" xfId="4" applyFont="1" applyFill="1" applyBorder="1"/>
    <xf numFmtId="0" fontId="4" fillId="4" borderId="0" xfId="4" applyFont="1" applyFill="1" applyAlignment="1">
      <alignment vertical="center"/>
    </xf>
    <xf numFmtId="0" fontId="4" fillId="4" borderId="0" xfId="4" applyFont="1" applyFill="1"/>
    <xf numFmtId="0" fontId="28" fillId="4" borderId="0" xfId="4" applyFont="1" applyFill="1" applyAlignment="1">
      <alignment horizontal="center"/>
    </xf>
    <xf numFmtId="166" fontId="21" fillId="8" borderId="39" xfId="4" applyNumberFormat="1" applyFont="1" applyFill="1" applyBorder="1" applyAlignment="1" applyProtection="1">
      <alignment horizontal="center" vertical="center"/>
    </xf>
    <xf numFmtId="166" fontId="21" fillId="8" borderId="30" xfId="4" applyNumberFormat="1" applyFont="1" applyFill="1" applyBorder="1" applyAlignment="1" applyProtection="1">
      <alignment horizontal="center" vertical="center"/>
    </xf>
    <xf numFmtId="2" fontId="20" fillId="4" borderId="30" xfId="4" applyNumberFormat="1" applyFont="1" applyFill="1" applyBorder="1" applyAlignment="1" applyProtection="1">
      <alignment horizontal="center" vertical="center"/>
    </xf>
    <xf numFmtId="2" fontId="20" fillId="4" borderId="62" xfId="4" applyNumberFormat="1" applyFont="1" applyFill="1" applyBorder="1" applyAlignment="1" applyProtection="1">
      <alignment horizontal="center" vertical="center"/>
    </xf>
    <xf numFmtId="2" fontId="21" fillId="4" borderId="96" xfId="4" applyNumberFormat="1" applyFont="1" applyFill="1" applyBorder="1" applyAlignment="1" applyProtection="1">
      <alignment horizontal="center" vertical="center"/>
    </xf>
    <xf numFmtId="166" fontId="21" fillId="8" borderId="68" xfId="4" applyNumberFormat="1" applyFont="1" applyFill="1" applyBorder="1" applyAlignment="1" applyProtection="1">
      <alignment horizontal="center" vertical="center"/>
    </xf>
    <xf numFmtId="2" fontId="20" fillId="4" borderId="79" xfId="4" applyNumberFormat="1" applyFont="1" applyFill="1" applyBorder="1" applyAlignment="1" applyProtection="1">
      <alignment horizontal="center" vertical="center"/>
    </xf>
    <xf numFmtId="2" fontId="21" fillId="4" borderId="80" xfId="4" applyNumberFormat="1" applyFont="1" applyFill="1" applyBorder="1" applyAlignment="1" applyProtection="1">
      <alignment horizontal="center" vertical="center"/>
    </xf>
    <xf numFmtId="0" fontId="39" fillId="4" borderId="0" xfId="4" applyFont="1" applyFill="1" applyAlignment="1">
      <alignment horizontal="center"/>
    </xf>
    <xf numFmtId="0" fontId="39" fillId="4" borderId="0" xfId="4" applyFont="1" applyFill="1" applyAlignment="1">
      <alignment horizontal="center" vertical="top"/>
    </xf>
    <xf numFmtId="166" fontId="21" fillId="8" borderId="67" xfId="4" applyNumberFormat="1" applyFont="1" applyFill="1" applyBorder="1" applyAlignment="1" applyProtection="1">
      <alignment horizontal="center" vertical="center"/>
    </xf>
    <xf numFmtId="0" fontId="28" fillId="4" borderId="0" xfId="4" applyFont="1" applyFill="1" applyAlignment="1">
      <alignment vertical="top"/>
    </xf>
    <xf numFmtId="2" fontId="27" fillId="4" borderId="0" xfId="5" applyNumberFormat="1" applyFont="1" applyFill="1" applyBorder="1" applyAlignment="1" applyProtection="1">
      <alignment horizontal="center" vertical="top"/>
    </xf>
    <xf numFmtId="166" fontId="21" fillId="8" borderId="88" xfId="4" applyNumberFormat="1" applyFont="1" applyFill="1" applyBorder="1" applyAlignment="1" applyProtection="1">
      <alignment horizontal="center" vertical="center"/>
    </xf>
    <xf numFmtId="166" fontId="21" fillId="8" borderId="87" xfId="4" applyNumberFormat="1" applyFont="1" applyFill="1" applyBorder="1" applyAlignment="1" applyProtection="1">
      <alignment horizontal="center" vertical="center"/>
    </xf>
    <xf numFmtId="2" fontId="20" fillId="4" borderId="69" xfId="4" applyNumberFormat="1" applyFont="1" applyFill="1" applyBorder="1" applyAlignment="1" applyProtection="1">
      <alignment horizontal="center" vertical="center"/>
    </xf>
    <xf numFmtId="2" fontId="21" fillId="4" borderId="70" xfId="4" applyNumberFormat="1" applyFont="1" applyFill="1" applyBorder="1" applyAlignment="1" applyProtection="1">
      <alignment horizontal="center" vertical="center"/>
    </xf>
    <xf numFmtId="2" fontId="20" fillId="4" borderId="79" xfId="4" quotePrefix="1" applyNumberFormat="1" applyFont="1" applyFill="1" applyBorder="1" applyAlignment="1" applyProtection="1">
      <alignment horizontal="center" vertical="center"/>
    </xf>
    <xf numFmtId="2" fontId="20" fillId="0" borderId="68" xfId="4" applyNumberFormat="1" applyFont="1" applyFill="1" applyBorder="1" applyAlignment="1" applyProtection="1">
      <alignment horizontal="center" vertical="center"/>
    </xf>
    <xf numFmtId="2" fontId="20" fillId="0" borderId="79" xfId="4" applyNumberFormat="1" applyFont="1" applyFill="1" applyBorder="1" applyAlignment="1" applyProtection="1">
      <alignment horizontal="center" vertical="center"/>
    </xf>
    <xf numFmtId="2" fontId="21" fillId="0" borderId="80" xfId="4" applyNumberFormat="1" applyFont="1" applyFill="1" applyBorder="1" applyAlignment="1" applyProtection="1">
      <alignment horizontal="center" vertical="center"/>
    </xf>
    <xf numFmtId="0" fontId="28" fillId="4" borderId="0" xfId="4" applyFont="1" applyFill="1" applyAlignment="1"/>
    <xf numFmtId="0" fontId="39" fillId="0" borderId="0" xfId="4" applyFont="1" applyFill="1" applyAlignment="1">
      <alignment horizontal="center" vertical="top"/>
    </xf>
    <xf numFmtId="166" fontId="21" fillId="0" borderId="67" xfId="4" applyNumberFormat="1" applyFont="1" applyFill="1" applyBorder="1" applyAlignment="1" applyProtection="1">
      <alignment horizontal="center" vertical="center"/>
    </xf>
    <xf numFmtId="166" fontId="21" fillId="0" borderId="68" xfId="4" applyNumberFormat="1" applyFont="1" applyFill="1" applyBorder="1" applyAlignment="1" applyProtection="1">
      <alignment horizontal="center" vertical="center"/>
    </xf>
    <xf numFmtId="0" fontId="28" fillId="0" borderId="0" xfId="4" applyFont="1" applyFill="1" applyAlignment="1">
      <alignment vertical="top"/>
    </xf>
    <xf numFmtId="2" fontId="27" fillId="0" borderId="0" xfId="5" applyNumberFormat="1" applyFont="1" applyFill="1" applyBorder="1" applyAlignment="1" applyProtection="1">
      <alignment horizontal="center" vertical="center"/>
    </xf>
    <xf numFmtId="2" fontId="27" fillId="0" borderId="0" xfId="5" applyNumberFormat="1" applyFont="1" applyFill="1" applyBorder="1" applyAlignment="1" applyProtection="1">
      <alignment horizontal="center" vertical="top"/>
    </xf>
    <xf numFmtId="0" fontId="28" fillId="4" borderId="0" xfId="4" applyFont="1" applyFill="1" applyAlignment="1">
      <alignment horizontal="center" vertical="center"/>
    </xf>
    <xf numFmtId="37" fontId="21" fillId="4" borderId="84" xfId="4" quotePrefix="1" applyNumberFormat="1" applyFont="1" applyFill="1" applyBorder="1" applyAlignment="1" applyProtection="1">
      <alignment horizontal="center" vertical="center"/>
    </xf>
    <xf numFmtId="37" fontId="21" fillId="4" borderId="81" xfId="4" quotePrefix="1" applyNumberFormat="1" applyFont="1" applyFill="1" applyBorder="1" applyAlignment="1" applyProtection="1">
      <alignment horizontal="center" vertical="center"/>
    </xf>
    <xf numFmtId="37" fontId="21" fillId="4" borderId="81" xfId="4" applyNumberFormat="1" applyFont="1" applyFill="1" applyBorder="1" applyAlignment="1" applyProtection="1">
      <alignment horizontal="center" vertical="center"/>
    </xf>
    <xf numFmtId="0" fontId="13" fillId="4" borderId="0" xfId="4" applyFont="1" applyFill="1"/>
    <xf numFmtId="0" fontId="4" fillId="4" borderId="0" xfId="4" applyFont="1" applyFill="1" applyAlignment="1">
      <alignment horizontal="center" vertical="center"/>
    </xf>
    <xf numFmtId="10" fontId="28" fillId="4" borderId="0" xfId="8" applyNumberFormat="1" applyFont="1" applyFill="1"/>
    <xf numFmtId="166" fontId="25" fillId="4" borderId="0" xfId="4" applyNumberFormat="1" applyFont="1" applyFill="1" applyBorder="1" applyAlignment="1" applyProtection="1">
      <alignment horizontal="center"/>
    </xf>
    <xf numFmtId="0" fontId="4" fillId="4" borderId="0" xfId="4" applyFont="1" applyFill="1" applyBorder="1" applyAlignment="1">
      <alignment horizontal="center" vertical="center"/>
    </xf>
    <xf numFmtId="166" fontId="6" fillId="4" borderId="0" xfId="4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4" applyFont="1" applyFill="1" applyAlignment="1">
      <alignment horizontal="center"/>
    </xf>
    <xf numFmtId="166" fontId="32" fillId="10" borderId="0" xfId="4" applyNumberFormat="1" applyFont="1" applyFill="1" applyBorder="1" applyAlignment="1" applyProtection="1">
      <alignment horizontal="center"/>
    </xf>
    <xf numFmtId="166" fontId="8" fillId="4" borderId="0" xfId="4" applyNumberFormat="1" applyFont="1" applyFill="1" applyBorder="1" applyAlignment="1" applyProtection="1">
      <alignment horizontal="center"/>
    </xf>
    <xf numFmtId="166" fontId="32" fillId="11" borderId="0" xfId="4" applyNumberFormat="1" applyFont="1" applyFill="1" applyBorder="1" applyProtection="1"/>
    <xf numFmtId="167" fontId="32" fillId="10" borderId="0" xfId="4" applyNumberFormat="1" applyFont="1" applyFill="1" applyBorder="1" applyAlignment="1" applyProtection="1">
      <alignment horizontal="center"/>
    </xf>
    <xf numFmtId="10" fontId="33" fillId="0" borderId="0" xfId="6" applyNumberFormat="1" applyFont="1" applyFill="1" applyBorder="1" applyAlignment="1" applyProtection="1">
      <alignment horizontal="center" vertical="center"/>
    </xf>
    <xf numFmtId="2" fontId="33" fillId="0" borderId="0" xfId="5" applyNumberFormat="1" applyFont="1" applyFill="1" applyBorder="1" applyAlignment="1" applyProtection="1">
      <alignment horizontal="center"/>
    </xf>
    <xf numFmtId="0" fontId="4" fillId="4" borderId="0" xfId="4" applyFont="1" applyFill="1" applyAlignment="1">
      <alignment horizontal="center" vertical="top"/>
    </xf>
    <xf numFmtId="39" fontId="32" fillId="4" borderId="0" xfId="4" applyNumberFormat="1" applyFont="1" applyFill="1" applyBorder="1" applyAlignment="1" applyProtection="1">
      <alignment horizontal="center" vertical="top"/>
    </xf>
    <xf numFmtId="2" fontId="33" fillId="0" borderId="0" xfId="5" applyNumberFormat="1" applyFont="1" applyFill="1" applyBorder="1" applyAlignment="1" applyProtection="1">
      <alignment horizontal="center" vertical="top"/>
    </xf>
    <xf numFmtId="166" fontId="18" fillId="4" borderId="87" xfId="4" applyNumberFormat="1" applyFont="1" applyFill="1" applyBorder="1" applyAlignment="1" applyProtection="1">
      <alignment horizontal="center" vertical="center" wrapText="1"/>
    </xf>
    <xf numFmtId="2" fontId="18" fillId="0" borderId="69" xfId="4" applyNumberFormat="1" applyFont="1" applyFill="1" applyBorder="1" applyAlignment="1" applyProtection="1">
      <alignment horizontal="center" vertical="center"/>
    </xf>
    <xf numFmtId="0" fontId="4" fillId="4" borderId="0" xfId="4" applyFont="1" applyFill="1" applyBorder="1"/>
    <xf numFmtId="0" fontId="3" fillId="0" borderId="0" xfId="2" applyNumberFormat="1" applyFont="1" applyFill="1" applyBorder="1" applyAlignment="1"/>
    <xf numFmtId="0" fontId="7" fillId="0" borderId="34" xfId="1" applyFont="1" applyBorder="1" applyAlignment="1">
      <alignment horizontal="left" vertical="top" wrapText="1"/>
    </xf>
    <xf numFmtId="166" fontId="6" fillId="4" borderId="0" xfId="4" applyNumberFormat="1" applyFont="1" applyFill="1" applyBorder="1" applyAlignment="1" applyProtection="1">
      <alignment horizontal="center" vertical="center"/>
    </xf>
    <xf numFmtId="0" fontId="3" fillId="0" borderId="34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35" xfId="2" applyNumberFormat="1" applyFont="1" applyFill="1" applyBorder="1" applyAlignment="1"/>
    <xf numFmtId="0" fontId="21" fillId="7" borderId="8" xfId="2" applyNumberFormat="1" applyFont="1" applyFill="1" applyBorder="1" applyAlignment="1"/>
    <xf numFmtId="0" fontId="21" fillId="7" borderId="54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3" xfId="2" applyNumberFormat="1" applyFont="1" applyFill="1" applyBorder="1" applyAlignment="1"/>
    <xf numFmtId="0" fontId="21" fillId="7" borderId="55" xfId="2" applyNumberFormat="1" applyFont="1" applyFill="1" applyBorder="1" applyAlignment="1">
      <alignment horizontal="center"/>
    </xf>
    <xf numFmtId="0" fontId="21" fillId="7" borderId="14" xfId="2" applyNumberFormat="1" applyFont="1" applyFill="1" applyBorder="1" applyAlignment="1"/>
    <xf numFmtId="0" fontId="21" fillId="7" borderId="34" xfId="2" applyNumberFormat="1" applyFont="1" applyFill="1" applyBorder="1" applyAlignment="1"/>
    <xf numFmtId="0" fontId="21" fillId="7" borderId="18" xfId="2" applyNumberFormat="1" applyFont="1" applyFill="1" applyBorder="1" applyAlignment="1"/>
    <xf numFmtId="0" fontId="21" fillId="7" borderId="56" xfId="2" applyNumberFormat="1" applyFont="1" applyFill="1" applyBorder="1" applyAlignment="1">
      <alignment horizontal="center"/>
    </xf>
    <xf numFmtId="0" fontId="20" fillId="0" borderId="4" xfId="2" applyNumberFormat="1" applyFont="1" applyFill="1" applyBorder="1" applyAlignment="1"/>
    <xf numFmtId="0" fontId="20" fillId="0" borderId="35" xfId="2" applyNumberFormat="1" applyFont="1" applyFill="1" applyBorder="1" applyAlignment="1"/>
    <xf numFmtId="2" fontId="20" fillId="0" borderId="54" xfId="2" applyNumberFormat="1" applyFont="1" applyFill="1" applyBorder="1" applyAlignment="1">
      <alignment horizontal="center"/>
    </xf>
    <xf numFmtId="2" fontId="20" fillId="0" borderId="8" xfId="2" applyNumberFormat="1" applyFont="1" applyFill="1" applyBorder="1" applyAlignment="1">
      <alignment horizontal="center"/>
    </xf>
    <xf numFmtId="2" fontId="21" fillId="0" borderId="54" xfId="2" applyNumberFormat="1" applyFont="1" applyFill="1" applyBorder="1" applyAlignment="1">
      <alignment horizontal="center"/>
    </xf>
    <xf numFmtId="0" fontId="20" fillId="0" borderId="14" xfId="2" applyNumberFormat="1" applyFont="1" applyFill="1" applyBorder="1" applyAlignment="1"/>
    <xf numFmtId="0" fontId="20" fillId="0" borderId="34" xfId="2" applyNumberFormat="1" applyFont="1" applyFill="1" applyBorder="1" applyAlignment="1"/>
    <xf numFmtId="2" fontId="20" fillId="0" borderId="56" xfId="2" applyNumberFormat="1" applyFont="1" applyFill="1" applyBorder="1" applyAlignment="1">
      <alignment horizontal="center"/>
    </xf>
    <xf numFmtId="2" fontId="20" fillId="0" borderId="18" xfId="2" applyNumberFormat="1" applyFont="1" applyFill="1" applyBorder="1" applyAlignment="1">
      <alignment horizontal="center"/>
    </xf>
    <xf numFmtId="2" fontId="21" fillId="0" borderId="56" xfId="2" applyNumberFormat="1" applyFont="1" applyFill="1" applyBorder="1" applyAlignment="1">
      <alignment horizontal="center"/>
    </xf>
    <xf numFmtId="0" fontId="21" fillId="0" borderId="1" xfId="2" applyNumberFormat="1" applyFont="1" applyFill="1" applyBorder="1" applyAlignment="1"/>
    <xf numFmtId="0" fontId="20" fillId="0" borderId="2" xfId="2" applyNumberFormat="1" applyFont="1" applyFill="1" applyBorder="1" applyAlignment="1"/>
    <xf numFmtId="2" fontId="21" fillId="0" borderId="53" xfId="2" applyNumberFormat="1" applyFont="1" applyFill="1" applyBorder="1" applyAlignment="1">
      <alignment horizontal="center"/>
    </xf>
    <xf numFmtId="2" fontId="21" fillId="0" borderId="3" xfId="2" applyNumberFormat="1" applyFont="1" applyFill="1" applyBorder="1" applyAlignment="1">
      <alignment horizontal="center"/>
    </xf>
    <xf numFmtId="0" fontId="20" fillId="0" borderId="9" xfId="2" applyNumberFormat="1" applyFont="1" applyFill="1" applyBorder="1" applyAlignment="1"/>
    <xf numFmtId="0" fontId="21" fillId="0" borderId="9" xfId="2" applyNumberFormat="1" applyFont="1" applyFill="1" applyBorder="1" applyAlignment="1"/>
    <xf numFmtId="0" fontId="20" fillId="0" borderId="5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2" fontId="20" fillId="0" borderId="55" xfId="2" applyNumberFormat="1" applyFont="1" applyFill="1" applyBorder="1" applyAlignment="1">
      <alignment horizontal="center"/>
    </xf>
    <xf numFmtId="2" fontId="20" fillId="0" borderId="13" xfId="2" applyNumberFormat="1" applyFont="1" applyFill="1" applyBorder="1" applyAlignment="1">
      <alignment horizontal="center"/>
    </xf>
    <xf numFmtId="2" fontId="21" fillId="0" borderId="55" xfId="2" applyNumberFormat="1" applyFont="1" applyFill="1" applyBorder="1" applyAlignment="1">
      <alignment horizontal="center"/>
    </xf>
    <xf numFmtId="0" fontId="20" fillId="0" borderId="18" xfId="2" applyNumberFormat="1" applyFont="1" applyFill="1" applyBorder="1" applyAlignment="1"/>
    <xf numFmtId="0" fontId="21" fillId="0" borderId="56" xfId="2" applyNumberFormat="1" applyFont="1" applyFill="1" applyBorder="1" applyAlignment="1"/>
    <xf numFmtId="0" fontId="40" fillId="4" borderId="0" xfId="4" applyFont="1" applyFill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97" xfId="2" applyFont="1" applyFill="1" applyBorder="1" applyAlignment="1">
      <alignment vertical="center"/>
    </xf>
    <xf numFmtId="0" fontId="21" fillId="7" borderId="98" xfId="2" applyFont="1" applyFill="1" applyBorder="1" applyAlignment="1">
      <alignment horizontal="center" vertical="center" wrapText="1"/>
    </xf>
    <xf numFmtId="0" fontId="21" fillId="7" borderId="99" xfId="2" applyFont="1" applyFill="1" applyBorder="1" applyAlignment="1">
      <alignment horizontal="center" vertical="center"/>
    </xf>
    <xf numFmtId="0" fontId="20" fillId="4" borderId="100" xfId="2" applyFont="1" applyFill="1" applyBorder="1" applyAlignment="1">
      <alignment vertical="top"/>
    </xf>
    <xf numFmtId="2" fontId="20" fillId="4" borderId="101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7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0" fontId="21" fillId="7" borderId="102" xfId="2" applyFont="1" applyFill="1" applyBorder="1" applyAlignment="1">
      <alignment vertical="center"/>
    </xf>
    <xf numFmtId="0" fontId="21" fillId="7" borderId="103" xfId="2" applyNumberFormat="1" applyFont="1" applyFill="1" applyBorder="1" applyAlignment="1" applyProtection="1">
      <alignment horizontal="center" vertical="center" wrapText="1"/>
    </xf>
    <xf numFmtId="0" fontId="21" fillId="7" borderId="103" xfId="2" applyFont="1" applyFill="1" applyBorder="1" applyAlignment="1">
      <alignment horizontal="center" vertical="center" wrapText="1"/>
    </xf>
    <xf numFmtId="0" fontId="21" fillId="7" borderId="66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1" fillId="0" borderId="104" xfId="2" applyFont="1" applyFill="1" applyBorder="1" applyAlignment="1">
      <alignment vertical="top"/>
    </xf>
    <xf numFmtId="2" fontId="36" fillId="4" borderId="68" xfId="2" applyNumberFormat="1" applyFont="1" applyFill="1" applyBorder="1" applyAlignment="1">
      <alignment horizontal="center" vertical="center"/>
    </xf>
    <xf numFmtId="2" fontId="36" fillId="4" borderId="70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1" fillId="4" borderId="105" xfId="2" applyFont="1" applyFill="1" applyBorder="1" applyAlignment="1">
      <alignment vertical="top"/>
    </xf>
    <xf numFmtId="2" fontId="36" fillId="4" borderId="81" xfId="2" applyNumberFormat="1" applyFont="1" applyFill="1" applyBorder="1" applyAlignment="1">
      <alignment horizontal="center" vertical="center"/>
    </xf>
    <xf numFmtId="2" fontId="36" fillId="4" borderId="83" xfId="2" applyNumberFormat="1" applyFont="1" applyFill="1" applyBorder="1" applyAlignment="1" applyProtection="1">
      <alignment horizontal="center" vertical="center"/>
    </xf>
    <xf numFmtId="0" fontId="41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21" fillId="7" borderId="107" xfId="2" applyFont="1" applyFill="1" applyBorder="1" applyAlignment="1">
      <alignment vertical="center"/>
    </xf>
    <xf numFmtId="0" fontId="21" fillId="7" borderId="108" xfId="2" applyNumberFormat="1" applyFont="1" applyFill="1" applyBorder="1" applyAlignment="1" applyProtection="1">
      <alignment horizontal="center" vertical="center" wrapText="1"/>
    </xf>
    <xf numFmtId="0" fontId="21" fillId="7" borderId="108" xfId="2" applyFont="1" applyFill="1" applyBorder="1" applyAlignment="1">
      <alignment horizontal="center" vertical="center" wrapText="1"/>
    </xf>
    <xf numFmtId="0" fontId="21" fillId="7" borderId="109" xfId="2" applyFont="1" applyFill="1" applyBorder="1" applyAlignment="1">
      <alignment horizontal="center" vertical="center"/>
    </xf>
    <xf numFmtId="0" fontId="20" fillId="4" borderId="110" xfId="2" applyFont="1" applyFill="1" applyBorder="1" applyAlignment="1">
      <alignment vertical="top"/>
    </xf>
    <xf numFmtId="2" fontId="20" fillId="4" borderId="101" xfId="2" applyNumberFormat="1" applyFont="1" applyFill="1" applyBorder="1" applyAlignment="1">
      <alignment horizontal="center" vertical="center"/>
    </xf>
    <xf numFmtId="2" fontId="21" fillId="4" borderId="111" xfId="2" applyNumberFormat="1" applyFont="1" applyFill="1" applyBorder="1" applyAlignment="1" applyProtection="1">
      <alignment horizontal="center" vertical="center"/>
    </xf>
    <xf numFmtId="0" fontId="20" fillId="4" borderId="112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1" fillId="4" borderId="113" xfId="2" applyFont="1" applyFill="1" applyBorder="1" applyAlignment="1">
      <alignment vertical="top"/>
    </xf>
    <xf numFmtId="2" fontId="36" fillId="4" borderId="114" xfId="2" applyNumberFormat="1" applyFont="1" applyFill="1" applyBorder="1" applyAlignment="1">
      <alignment horizontal="center" vertical="center"/>
    </xf>
    <xf numFmtId="2" fontId="36" fillId="4" borderId="115" xfId="2" applyNumberFormat="1" applyFont="1" applyFill="1" applyBorder="1" applyAlignment="1" applyProtection="1">
      <alignment horizontal="center" vertical="center"/>
    </xf>
    <xf numFmtId="0" fontId="20" fillId="0" borderId="112" xfId="2" applyNumberFormat="1" applyFont="1" applyFill="1" applyBorder="1" applyAlignment="1"/>
    <xf numFmtId="0" fontId="20" fillId="0" borderId="111" xfId="2" applyNumberFormat="1" applyFont="1" applyFill="1" applyBorder="1" applyAlignment="1"/>
    <xf numFmtId="0" fontId="20" fillId="4" borderId="110" xfId="2" applyFont="1" applyFill="1" applyBorder="1" applyAlignment="1">
      <alignment horizontal="left" vertical="center"/>
    </xf>
    <xf numFmtId="2" fontId="21" fillId="4" borderId="116" xfId="2" applyNumberFormat="1" applyFont="1" applyFill="1" applyBorder="1" applyAlignment="1" applyProtection="1">
      <alignment horizontal="center" vertical="center"/>
    </xf>
    <xf numFmtId="0" fontId="20" fillId="4" borderId="112" xfId="2" applyFont="1" applyFill="1" applyBorder="1" applyAlignment="1">
      <alignment horizontal="left" vertical="center"/>
    </xf>
    <xf numFmtId="0" fontId="20" fillId="4" borderId="117" xfId="2" applyFont="1" applyFill="1" applyBorder="1" applyAlignment="1">
      <alignment horizontal="left" vertical="center"/>
    </xf>
    <xf numFmtId="2" fontId="20" fillId="4" borderId="118" xfId="2" applyNumberFormat="1" applyFont="1" applyFill="1" applyBorder="1" applyAlignment="1">
      <alignment horizontal="center" vertical="center"/>
    </xf>
    <xf numFmtId="2" fontId="21" fillId="4" borderId="119" xfId="2" applyNumberFormat="1" applyFont="1" applyFill="1" applyBorder="1" applyAlignment="1" applyProtection="1">
      <alignment horizontal="center" vertical="center"/>
    </xf>
    <xf numFmtId="0" fontId="42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42" fillId="4" borderId="0" xfId="2" applyNumberFormat="1" applyFont="1" applyFill="1" applyBorder="1" applyAlignment="1" applyProtection="1">
      <alignment horizontal="left" vertical="top"/>
      <protection locked="0"/>
    </xf>
    <xf numFmtId="0" fontId="21" fillId="7" borderId="71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/>
    </xf>
    <xf numFmtId="0" fontId="21" fillId="7" borderId="72" xfId="2" applyFont="1" applyFill="1" applyBorder="1" applyAlignment="1">
      <alignment horizontal="center" vertical="center"/>
    </xf>
    <xf numFmtId="0" fontId="21" fillId="4" borderId="125" xfId="2" applyFont="1" applyFill="1" applyBorder="1" applyAlignment="1">
      <alignment horizontal="center" vertical="center" wrapText="1"/>
    </xf>
    <xf numFmtId="2" fontId="20" fillId="4" borderId="75" xfId="2" applyNumberFormat="1" applyFont="1" applyFill="1" applyBorder="1" applyAlignment="1">
      <alignment horizontal="center" vertical="center" wrapText="1"/>
    </xf>
    <xf numFmtId="2" fontId="21" fillId="4" borderId="75" xfId="2" applyNumberFormat="1" applyFont="1" applyFill="1" applyBorder="1" applyAlignment="1">
      <alignment horizontal="center" vertical="center" wrapText="1"/>
    </xf>
    <xf numFmtId="2" fontId="21" fillId="4" borderId="76" xfId="2" applyNumberFormat="1" applyFont="1" applyFill="1" applyBorder="1" applyAlignment="1" applyProtection="1">
      <alignment horizontal="center" vertical="center" wrapText="1"/>
    </xf>
    <xf numFmtId="0" fontId="20" fillId="0" borderId="124" xfId="2" applyNumberFormat="1" applyFont="1" applyFill="1" applyBorder="1" applyAlignment="1">
      <alignment vertical="center"/>
    </xf>
    <xf numFmtId="2" fontId="20" fillId="0" borderId="71" xfId="2" applyNumberFormat="1" applyFont="1" applyFill="1" applyBorder="1" applyAlignment="1">
      <alignment horizontal="center" vertical="center"/>
    </xf>
    <xf numFmtId="2" fontId="21" fillId="0" borderId="71" xfId="2" applyNumberFormat="1" applyFont="1" applyFill="1" applyBorder="1" applyAlignment="1">
      <alignment horizontal="center" vertical="center"/>
    </xf>
    <xf numFmtId="2" fontId="21" fillId="0" borderId="72" xfId="2" applyNumberFormat="1" applyFont="1" applyFill="1" applyBorder="1" applyAlignment="1">
      <alignment horizontal="center" vertical="center"/>
    </xf>
    <xf numFmtId="0" fontId="20" fillId="0" borderId="125" xfId="2" applyNumberFormat="1" applyFont="1" applyFill="1" applyBorder="1" applyAlignment="1">
      <alignment vertical="center"/>
    </xf>
    <xf numFmtId="2" fontId="20" fillId="0" borderId="75" xfId="2" applyNumberFormat="1" applyFont="1" applyFill="1" applyBorder="1" applyAlignment="1">
      <alignment horizontal="center" vertical="center"/>
    </xf>
    <xf numFmtId="2" fontId="21" fillId="0" borderId="75" xfId="2" applyNumberFormat="1" applyFont="1" applyFill="1" applyBorder="1" applyAlignment="1">
      <alignment horizontal="center" vertical="center"/>
    </xf>
    <xf numFmtId="2" fontId="21" fillId="0" borderId="76" xfId="2" applyNumberFormat="1" applyFont="1" applyFill="1" applyBorder="1" applyAlignment="1">
      <alignment horizontal="center" vertical="center"/>
    </xf>
    <xf numFmtId="0" fontId="44" fillId="4" borderId="0" xfId="2" applyNumberFormat="1" applyFont="1" applyFill="1" applyBorder="1" applyAlignment="1" applyProtection="1">
      <alignment vertical="top"/>
      <protection locked="0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26" xfId="2" applyNumberFormat="1" applyFont="1" applyFill="1" applyBorder="1" applyAlignment="1" applyProtection="1">
      <alignment horizontal="left" vertical="center" wrapText="1"/>
    </xf>
    <xf numFmtId="0" fontId="21" fillId="7" borderId="109" xfId="2" applyFont="1" applyFill="1" applyBorder="1" applyAlignment="1">
      <alignment horizontal="center" vertical="center" wrapText="1"/>
    </xf>
    <xf numFmtId="0" fontId="20" fillId="0" borderId="127" xfId="2" applyFont="1" applyFill="1" applyBorder="1" applyAlignment="1">
      <alignment horizontal="left" vertical="top" wrapText="1"/>
    </xf>
    <xf numFmtId="2" fontId="20" fillId="0" borderId="71" xfId="2" applyNumberFormat="1" applyFont="1" applyFill="1" applyBorder="1" applyAlignment="1">
      <alignment horizontal="center" vertical="center" wrapText="1"/>
    </xf>
    <xf numFmtId="2" fontId="21" fillId="0" borderId="128" xfId="2" applyNumberFormat="1" applyFont="1" applyFill="1" applyBorder="1" applyAlignment="1">
      <alignment horizontal="center" vertical="center" wrapText="1"/>
    </xf>
    <xf numFmtId="0" fontId="21" fillId="7" borderId="127" xfId="2" applyNumberFormat="1" applyFont="1" applyFill="1" applyBorder="1" applyAlignment="1" applyProtection="1">
      <alignment horizontal="left" vertical="center" wrapText="1"/>
    </xf>
    <xf numFmtId="2" fontId="20" fillId="7" borderId="71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28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12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29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0" xfId="2" applyFont="1" applyFill="1" applyBorder="1" applyAlignment="1">
      <alignment horizontal="left" vertical="top" wrapText="1"/>
    </xf>
    <xf numFmtId="2" fontId="20" fillId="0" borderId="114" xfId="2" applyNumberFormat="1" applyFont="1" applyFill="1" applyBorder="1" applyAlignment="1">
      <alignment horizontal="center" vertical="center" wrapText="1"/>
    </xf>
    <xf numFmtId="2" fontId="21" fillId="0" borderId="131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132" xfId="2" applyNumberFormat="1" applyFont="1" applyFill="1" applyBorder="1" applyAlignment="1" applyProtection="1">
      <alignment horizontal="center" vertical="center" wrapText="1"/>
    </xf>
    <xf numFmtId="0" fontId="20" fillId="7" borderId="133" xfId="2" applyNumberFormat="1" applyFont="1" applyFill="1" applyBorder="1" applyAlignment="1" applyProtection="1">
      <alignment horizontal="center" vertical="center" wrapText="1"/>
    </xf>
    <xf numFmtId="0" fontId="21" fillId="7" borderId="134" xfId="2" applyFont="1" applyFill="1" applyBorder="1" applyAlignment="1">
      <alignment horizontal="center" vertical="center" wrapText="1"/>
    </xf>
    <xf numFmtId="0" fontId="20" fillId="7" borderId="134" xfId="2" applyFont="1" applyFill="1" applyBorder="1" applyAlignment="1">
      <alignment horizontal="center" vertical="center" wrapText="1"/>
    </xf>
    <xf numFmtId="0" fontId="21" fillId="7" borderId="133" xfId="2" applyNumberFormat="1" applyFont="1" applyFill="1" applyBorder="1" applyAlignment="1" applyProtection="1">
      <alignment horizontal="center" vertical="center" wrapText="1"/>
    </xf>
    <xf numFmtId="2" fontId="20" fillId="0" borderId="101" xfId="2" applyNumberFormat="1" applyFont="1" applyFill="1" applyBorder="1" applyAlignment="1">
      <alignment horizontal="center" vertical="center" wrapText="1"/>
    </xf>
    <xf numFmtId="2" fontId="21" fillId="0" borderId="135" xfId="2" applyNumberFormat="1" applyFont="1" applyFill="1" applyBorder="1" applyAlignment="1">
      <alignment horizontal="center" vertical="center" wrapText="1"/>
    </xf>
    <xf numFmtId="0" fontId="17" fillId="0" borderId="0" xfId="0" applyFont="1"/>
    <xf numFmtId="0" fontId="47" fillId="0" borderId="0" xfId="9" applyFont="1" applyAlignment="1" applyProtection="1"/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2" fontId="6" fillId="0" borderId="0" xfId="1" applyNumberFormat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horizontal="center" vertical="center"/>
    </xf>
    <xf numFmtId="2" fontId="12" fillId="0" borderId="52" xfId="1" applyNumberFormat="1" applyFont="1" applyFill="1" applyBorder="1" applyAlignment="1">
      <alignment horizontal="center" vertical="center"/>
    </xf>
    <xf numFmtId="2" fontId="12" fillId="0" borderId="2" xfId="1" applyNumberFormat="1" applyFont="1" applyFill="1" applyBorder="1" applyAlignment="1">
      <alignment horizontal="center" vertical="center"/>
    </xf>
    <xf numFmtId="2" fontId="12" fillId="0" borderId="3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horizontal="center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5" fillId="0" borderId="0" xfId="2" applyNumberFormat="1" applyFont="1" applyFill="1" applyBorder="1" applyAlignment="1">
      <alignment horizontal="center" vertical="center"/>
    </xf>
    <xf numFmtId="0" fontId="25" fillId="0" borderId="0" xfId="2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5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4" borderId="0" xfId="3" applyFont="1" applyFill="1" applyAlignment="1">
      <alignment horizontal="center" vertical="center"/>
    </xf>
    <xf numFmtId="166" fontId="19" fillId="4" borderId="0" xfId="4" applyNumberFormat="1" applyFont="1" applyFill="1" applyBorder="1" applyAlignment="1" applyProtection="1">
      <alignment horizontal="center"/>
    </xf>
    <xf numFmtId="0" fontId="5" fillId="0" borderId="0" xfId="1" applyFont="1" applyFill="1" applyBorder="1" applyAlignment="1">
      <alignment horizontal="left" vertical="center" wrapText="1"/>
    </xf>
    <xf numFmtId="0" fontId="7" fillId="0" borderId="34" xfId="1" applyFont="1" applyBorder="1" applyAlignment="1">
      <alignment horizontal="left" vertical="top" wrapText="1"/>
    </xf>
    <xf numFmtId="166" fontId="6" fillId="4" borderId="4" xfId="4" applyNumberFormat="1" applyFont="1" applyFill="1" applyBorder="1" applyAlignment="1" applyProtection="1">
      <alignment horizontal="center" vertical="center" wrapText="1"/>
    </xf>
    <xf numFmtId="166" fontId="6" fillId="4" borderId="35" xfId="4" applyNumberFormat="1" applyFont="1" applyFill="1" applyBorder="1" applyAlignment="1" applyProtection="1">
      <alignment horizontal="center" vertical="center" wrapText="1"/>
    </xf>
    <xf numFmtId="166" fontId="6" fillId="4" borderId="8" xfId="4" applyNumberFormat="1" applyFont="1" applyFill="1" applyBorder="1" applyAlignment="1" applyProtection="1">
      <alignment horizontal="center" vertical="center" wrapText="1"/>
    </xf>
    <xf numFmtId="166" fontId="6" fillId="4" borderId="14" xfId="4" applyNumberFormat="1" applyFont="1" applyFill="1" applyBorder="1" applyAlignment="1" applyProtection="1">
      <alignment horizontal="center" vertical="center" wrapText="1"/>
    </xf>
    <xf numFmtId="166" fontId="6" fillId="4" borderId="34" xfId="4" applyNumberFormat="1" applyFont="1" applyFill="1" applyBorder="1" applyAlignment="1" applyProtection="1">
      <alignment horizontal="center" vertical="center" wrapText="1"/>
    </xf>
    <xf numFmtId="166" fontId="6" fillId="4" borderId="18" xfId="4" applyNumberFormat="1" applyFont="1" applyFill="1" applyBorder="1" applyAlignment="1" applyProtection="1">
      <alignment horizontal="center" vertical="center" wrapText="1"/>
    </xf>
    <xf numFmtId="166" fontId="25" fillId="4" borderId="0" xfId="4" quotePrefix="1" applyNumberFormat="1" applyFont="1" applyFill="1" applyBorder="1" applyAlignment="1" applyProtection="1">
      <alignment horizontal="center"/>
    </xf>
    <xf numFmtId="166" fontId="19" fillId="4" borderId="0" xfId="4" applyNumberFormat="1" applyFont="1" applyFill="1" applyBorder="1" applyAlignment="1" applyProtection="1">
      <alignment horizontal="center" vertical="center"/>
    </xf>
    <xf numFmtId="0" fontId="37" fillId="4" borderId="0" xfId="4" applyFont="1" applyFill="1" applyAlignment="1">
      <alignment horizontal="left" vertical="top" wrapText="1"/>
    </xf>
    <xf numFmtId="166" fontId="6" fillId="4" borderId="1" xfId="4" applyNumberFormat="1" applyFont="1" applyFill="1" applyBorder="1" applyAlignment="1" applyProtection="1">
      <alignment horizontal="center" vertical="center"/>
    </xf>
    <xf numFmtId="166" fontId="6" fillId="4" borderId="2" xfId="4" applyNumberFormat="1" applyFont="1" applyFill="1" applyBorder="1" applyAlignment="1" applyProtection="1">
      <alignment horizontal="center" vertical="center"/>
    </xf>
    <xf numFmtId="166" fontId="6" fillId="4" borderId="3" xfId="4" applyNumberFormat="1" applyFont="1" applyFill="1" applyBorder="1" applyAlignment="1" applyProtection="1">
      <alignment horizontal="center" vertical="center"/>
    </xf>
    <xf numFmtId="166" fontId="7" fillId="4" borderId="0" xfId="4" applyNumberFormat="1" applyFont="1" applyFill="1" applyBorder="1" applyAlignment="1" applyProtection="1">
      <alignment horizontal="center"/>
    </xf>
    <xf numFmtId="166" fontId="25" fillId="4" borderId="0" xfId="4" applyNumberFormat="1" applyFont="1" applyFill="1" applyBorder="1" applyAlignment="1" applyProtection="1">
      <alignment horizontal="center"/>
    </xf>
    <xf numFmtId="166" fontId="25" fillId="4" borderId="0" xfId="4" quotePrefix="1" applyNumberFormat="1" applyFont="1" applyFill="1" applyBorder="1" applyAlignment="1" applyProtection="1">
      <alignment horizontal="center" vertical="center"/>
    </xf>
    <xf numFmtId="166" fontId="25" fillId="4" borderId="0" xfId="4" applyNumberFormat="1" applyFont="1" applyFill="1" applyBorder="1" applyAlignment="1" applyProtection="1">
      <alignment horizontal="center" vertical="center"/>
    </xf>
    <xf numFmtId="166" fontId="8" fillId="4" borderId="0" xfId="4" applyNumberFormat="1" applyFont="1" applyFill="1" applyBorder="1" applyAlignment="1" applyProtection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1" fillId="0" borderId="54" xfId="2" applyNumberFormat="1" applyFont="1" applyFill="1" applyBorder="1" applyAlignment="1">
      <alignment horizontal="center" wrapText="1"/>
    </xf>
    <xf numFmtId="0" fontId="21" fillId="0" borderId="55" xfId="2" applyNumberFormat="1" applyFont="1" applyFill="1" applyBorder="1" applyAlignment="1">
      <alignment horizontal="center" wrapText="1"/>
    </xf>
    <xf numFmtId="0" fontId="7" fillId="0" borderId="0" xfId="1" applyFont="1" applyBorder="1" applyAlignment="1">
      <alignment horizontal="left" vertical="top" wrapText="1"/>
    </xf>
    <xf numFmtId="0" fontId="20" fillId="0" borderId="0" xfId="2" applyNumberFormat="1" applyFont="1" applyFill="1" applyBorder="1" applyAlignment="1">
      <alignment horizontal="center" vertical="center"/>
    </xf>
    <xf numFmtId="0" fontId="21" fillId="7" borderId="54" xfId="2" applyNumberFormat="1" applyFont="1" applyFill="1" applyBorder="1" applyAlignment="1">
      <alignment horizontal="center" vertical="center" wrapText="1"/>
    </xf>
    <xf numFmtId="0" fontId="21" fillId="7" borderId="55" xfId="2" applyNumberFormat="1" applyFont="1" applyFill="1" applyBorder="1" applyAlignment="1">
      <alignment horizontal="center" vertical="center" wrapText="1"/>
    </xf>
    <xf numFmtId="0" fontId="21" fillId="7" borderId="56" xfId="2" applyNumberFormat="1" applyFont="1" applyFill="1" applyBorder="1" applyAlignment="1">
      <alignment horizontal="center" vertical="center" wrapText="1"/>
    </xf>
    <xf numFmtId="0" fontId="14" fillId="4" borderId="106" xfId="2" applyNumberFormat="1" applyFont="1" applyFill="1" applyBorder="1" applyAlignment="1" applyProtection="1">
      <alignment horizontal="center" vertical="center"/>
    </xf>
    <xf numFmtId="0" fontId="23" fillId="4" borderId="112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111" xfId="2" applyNumberFormat="1" applyFont="1" applyFill="1" applyBorder="1" applyAlignment="1" applyProtection="1">
      <alignment horizontal="center" vertical="top" wrapText="1"/>
    </xf>
    <xf numFmtId="0" fontId="14" fillId="4" borderId="0" xfId="2" applyNumberFormat="1" applyFont="1" applyFill="1" applyBorder="1" applyAlignment="1" applyProtection="1">
      <alignment horizontal="center" vertical="center"/>
    </xf>
    <xf numFmtId="166" fontId="6" fillId="4" borderId="0" xfId="4" applyNumberFormat="1" applyFont="1" applyFill="1" applyBorder="1" applyAlignment="1" applyProtection="1">
      <alignment horizontal="center" vertical="center"/>
    </xf>
    <xf numFmtId="0" fontId="21" fillId="7" borderId="120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64" xfId="2" applyFont="1" applyFill="1" applyBorder="1" applyAlignment="1">
      <alignment horizontal="center" vertical="center" wrapText="1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14" fillId="4" borderId="0" xfId="2" applyNumberFormat="1" applyFont="1" applyFill="1" applyBorder="1" applyAlignment="1" applyProtection="1">
      <alignment horizontal="center" vertical="top"/>
    </xf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25" fillId="4" borderId="0" xfId="2" applyNumberFormat="1" applyFont="1" applyFill="1" applyBorder="1" applyAlignment="1" applyProtection="1">
      <alignment horizontal="center" vertical="center"/>
    </xf>
    <xf numFmtId="0" fontId="20" fillId="0" borderId="0" xfId="2" applyFont="1" applyFill="1" applyBorder="1" applyAlignment="1">
      <alignment horizontal="left" vertical="top" wrapText="1"/>
    </xf>
    <xf numFmtId="0" fontId="21" fillId="0" borderId="106" xfId="2" applyNumberFormat="1" applyFont="1" applyFill="1" applyBorder="1" applyAlignment="1">
      <alignment horizontal="center"/>
    </xf>
    <xf numFmtId="166" fontId="18" fillId="9" borderId="64" xfId="4" applyNumberFormat="1" applyFont="1" applyFill="1" applyBorder="1" applyAlignment="1" applyProtection="1">
      <alignment horizontal="left"/>
    </xf>
    <xf numFmtId="166" fontId="18" fillId="9" borderId="35" xfId="4" applyNumberFormat="1" applyFont="1" applyFill="1" applyBorder="1" applyProtection="1"/>
    <xf numFmtId="166" fontId="18" fillId="9" borderId="35" xfId="4" applyNumberFormat="1" applyFont="1" applyFill="1" applyBorder="1" applyAlignment="1" applyProtection="1">
      <alignment horizontal="left"/>
    </xf>
    <xf numFmtId="166" fontId="18" fillId="9" borderId="65" xfId="4" applyNumberFormat="1" applyFont="1" applyFill="1" applyBorder="1" applyProtection="1"/>
    <xf numFmtId="166" fontId="18" fillId="9" borderId="66" xfId="4" applyNumberFormat="1" applyFont="1" applyFill="1" applyBorder="1" applyProtection="1"/>
    <xf numFmtId="167" fontId="18" fillId="7" borderId="68" xfId="4" applyNumberFormat="1" applyFont="1" applyFill="1" applyBorder="1" applyAlignment="1" applyProtection="1">
      <alignment horizontal="center"/>
    </xf>
    <xf numFmtId="167" fontId="18" fillId="7" borderId="69" xfId="4" applyNumberFormat="1" applyFont="1" applyFill="1" applyBorder="1" applyAlignment="1" applyProtection="1">
      <alignment horizontal="center"/>
    </xf>
    <xf numFmtId="167" fontId="18" fillId="7" borderId="70" xfId="4" applyNumberFormat="1" applyFont="1" applyFill="1" applyBorder="1" applyAlignment="1" applyProtection="1">
      <alignment horizontal="center"/>
    </xf>
    <xf numFmtId="166" fontId="18" fillId="9" borderId="78" xfId="4" applyNumberFormat="1" applyFont="1" applyFill="1" applyBorder="1" applyAlignment="1" applyProtection="1">
      <alignment horizontal="left"/>
    </xf>
    <xf numFmtId="166" fontId="18" fillId="9" borderId="65" xfId="4" applyNumberFormat="1" applyFont="1" applyFill="1" applyBorder="1" applyAlignment="1" applyProtection="1">
      <alignment horizontal="left"/>
    </xf>
    <xf numFmtId="167" fontId="18" fillId="7" borderId="79" xfId="4" applyNumberFormat="1" applyFont="1" applyFill="1" applyBorder="1" applyAlignment="1" applyProtection="1">
      <alignment horizontal="center"/>
    </xf>
    <xf numFmtId="167" fontId="18" fillId="7" borderId="80" xfId="4" applyNumberFormat="1" applyFont="1" applyFill="1" applyBorder="1" applyAlignment="1" applyProtection="1">
      <alignment horizontal="center"/>
    </xf>
  </cellXfs>
  <cellStyles count="10">
    <cellStyle name="Hipervínculo" xfId="9" builtinId="8"/>
    <cellStyle name="Millares 2" xfId="7"/>
    <cellStyle name="Normal" xfId="0" builtinId="0"/>
    <cellStyle name="Normal 2" xfId="2"/>
    <cellStyle name="Normal 2 2" xfId="1"/>
    <cellStyle name="Normal 3 2" xfId="5"/>
    <cellStyle name="Normal 3 3" xfId="3"/>
    <cellStyle name="Normal_producto intermedio 42-04 2" xfId="4"/>
    <cellStyle name="Porcentaje 2" xfId="6"/>
    <cellStyle name="Porcentaje 2 2" xfId="8"/>
  </cellStyles>
  <dxfs count="4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45</xdr:row>
          <xdr:rowOff>76200</xdr:rowOff>
        </xdr:from>
        <xdr:to>
          <xdr:col>6</xdr:col>
          <xdr:colOff>704850</xdr:colOff>
          <xdr:row>60</xdr:row>
          <xdr:rowOff>142875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39</xdr:row>
          <xdr:rowOff>161925</xdr:rowOff>
        </xdr:from>
        <xdr:to>
          <xdr:col>6</xdr:col>
          <xdr:colOff>733425</xdr:colOff>
          <xdr:row>56</xdr:row>
          <xdr:rowOff>95250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42</xdr:row>
          <xdr:rowOff>28575</xdr:rowOff>
        </xdr:from>
        <xdr:to>
          <xdr:col>6</xdr:col>
          <xdr:colOff>1104900</xdr:colOff>
          <xdr:row>51</xdr:row>
          <xdr:rowOff>42334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ColWidth="11.5703125" defaultRowHeight="12.75" x14ac:dyDescent="0.2"/>
  <cols>
    <col min="1" max="16384" width="11.5703125" style="664"/>
  </cols>
  <sheetData>
    <row r="1" spans="1:5" x14ac:dyDescent="0.2">
      <c r="A1" s="664" t="s">
        <v>504</v>
      </c>
    </row>
    <row r="2" spans="1:5" x14ac:dyDescent="0.2">
      <c r="A2" s="664" t="s">
        <v>505</v>
      </c>
    </row>
    <row r="3" spans="1:5" x14ac:dyDescent="0.2">
      <c r="A3" s="664" t="s">
        <v>506</v>
      </c>
    </row>
    <row r="4" spans="1:5" x14ac:dyDescent="0.2">
      <c r="A4" s="665" t="s">
        <v>507</v>
      </c>
      <c r="B4" s="665"/>
      <c r="C4" s="665"/>
      <c r="D4" s="665"/>
      <c r="E4" s="665"/>
    </row>
    <row r="5" spans="1:5" x14ac:dyDescent="0.2">
      <c r="A5" s="665" t="s">
        <v>527</v>
      </c>
      <c r="B5" s="665"/>
      <c r="C5" s="665"/>
      <c r="D5" s="665"/>
      <c r="E5" s="665"/>
    </row>
    <row r="7" spans="1:5" x14ac:dyDescent="0.2">
      <c r="A7" s="664" t="s">
        <v>508</v>
      </c>
    </row>
    <row r="8" spans="1:5" x14ac:dyDescent="0.2">
      <c r="A8" s="665" t="s">
        <v>509</v>
      </c>
      <c r="B8" s="665"/>
      <c r="C8" s="665"/>
      <c r="D8" s="665"/>
      <c r="E8" s="665"/>
    </row>
    <row r="10" spans="1:5" x14ac:dyDescent="0.2">
      <c r="A10" s="664" t="s">
        <v>510</v>
      </c>
    </row>
    <row r="11" spans="1:5" x14ac:dyDescent="0.2">
      <c r="A11" s="664" t="s">
        <v>511</v>
      </c>
    </row>
    <row r="12" spans="1:5" x14ac:dyDescent="0.2">
      <c r="A12" s="665" t="s">
        <v>528</v>
      </c>
      <c r="B12" s="665"/>
      <c r="C12" s="665"/>
      <c r="D12" s="665"/>
      <c r="E12" s="665"/>
    </row>
    <row r="13" spans="1:5" x14ac:dyDescent="0.2">
      <c r="A13" s="665" t="s">
        <v>529</v>
      </c>
      <c r="B13" s="665"/>
      <c r="C13" s="665"/>
      <c r="D13" s="665"/>
      <c r="E13" s="665"/>
    </row>
    <row r="14" spans="1:5" x14ac:dyDescent="0.2">
      <c r="A14" s="665" t="s">
        <v>530</v>
      </c>
      <c r="B14" s="665"/>
      <c r="C14" s="665"/>
      <c r="D14" s="665"/>
      <c r="E14" s="665"/>
    </row>
    <row r="15" spans="1:5" x14ac:dyDescent="0.2">
      <c r="A15" s="665" t="s">
        <v>531</v>
      </c>
      <c r="B15" s="665"/>
      <c r="C15" s="665"/>
      <c r="D15" s="665"/>
      <c r="E15" s="665"/>
    </row>
    <row r="16" spans="1:5" x14ac:dyDescent="0.2">
      <c r="A16" s="665" t="s">
        <v>532</v>
      </c>
      <c r="B16" s="665"/>
      <c r="C16" s="665"/>
      <c r="D16" s="665"/>
      <c r="E16" s="665"/>
    </row>
    <row r="17" spans="1:5" x14ac:dyDescent="0.2">
      <c r="A17" s="664" t="s">
        <v>512</v>
      </c>
    </row>
    <row r="18" spans="1:5" x14ac:dyDescent="0.2">
      <c r="A18" s="664" t="s">
        <v>513</v>
      </c>
    </row>
    <row r="19" spans="1:5" x14ac:dyDescent="0.2">
      <c r="A19" s="665" t="s">
        <v>514</v>
      </c>
      <c r="B19" s="665"/>
      <c r="C19" s="665"/>
      <c r="D19" s="665"/>
      <c r="E19" s="665"/>
    </row>
    <row r="20" spans="1:5" x14ac:dyDescent="0.2">
      <c r="A20" s="665" t="s">
        <v>533</v>
      </c>
      <c r="B20" s="665"/>
      <c r="C20" s="665"/>
      <c r="D20" s="665"/>
      <c r="E20" s="665"/>
    </row>
    <row r="21" spans="1:5" x14ac:dyDescent="0.2">
      <c r="A21" s="664" t="s">
        <v>515</v>
      </c>
    </row>
    <row r="22" spans="1:5" x14ac:dyDescent="0.2">
      <c r="A22" s="665" t="s">
        <v>516</v>
      </c>
      <c r="B22" s="665"/>
      <c r="C22" s="665"/>
      <c r="D22" s="665"/>
      <c r="E22" s="665"/>
    </row>
    <row r="23" spans="1:5" x14ac:dyDescent="0.2">
      <c r="A23" s="665" t="s">
        <v>517</v>
      </c>
      <c r="B23" s="665"/>
      <c r="C23" s="665"/>
      <c r="D23" s="665"/>
      <c r="E23" s="665"/>
    </row>
    <row r="24" spans="1:5" x14ac:dyDescent="0.2">
      <c r="A24" s="664" t="s">
        <v>518</v>
      </c>
    </row>
    <row r="25" spans="1:5" x14ac:dyDescent="0.2">
      <c r="A25" s="664" t="s">
        <v>519</v>
      </c>
    </row>
    <row r="26" spans="1:5" x14ac:dyDescent="0.2">
      <c r="A26" s="665" t="s">
        <v>534</v>
      </c>
      <c r="B26" s="665"/>
      <c r="C26" s="665"/>
      <c r="D26" s="665"/>
      <c r="E26" s="665"/>
    </row>
    <row r="27" spans="1:5" x14ac:dyDescent="0.2">
      <c r="A27" s="665" t="s">
        <v>535</v>
      </c>
      <c r="B27" s="665"/>
      <c r="C27" s="665"/>
      <c r="D27" s="665"/>
      <c r="E27" s="665"/>
    </row>
    <row r="28" spans="1:5" x14ac:dyDescent="0.2">
      <c r="A28" s="665" t="s">
        <v>536</v>
      </c>
      <c r="B28" s="665"/>
      <c r="C28" s="665"/>
      <c r="D28" s="665"/>
      <c r="E28" s="665"/>
    </row>
    <row r="29" spans="1:5" x14ac:dyDescent="0.2">
      <c r="A29" s="664" t="s">
        <v>520</v>
      </c>
    </row>
    <row r="30" spans="1:5" x14ac:dyDescent="0.2">
      <c r="A30" s="665" t="s">
        <v>521</v>
      </c>
      <c r="B30" s="665"/>
      <c r="C30" s="665"/>
      <c r="D30" s="665"/>
      <c r="E30" s="665"/>
    </row>
    <row r="31" spans="1:5" x14ac:dyDescent="0.2">
      <c r="A31" s="664" t="s">
        <v>522</v>
      </c>
    </row>
    <row r="32" spans="1:5" x14ac:dyDescent="0.2">
      <c r="A32" s="665" t="s">
        <v>523</v>
      </c>
      <c r="B32" s="665"/>
      <c r="C32" s="665"/>
      <c r="D32" s="665"/>
      <c r="E32" s="665"/>
    </row>
    <row r="33" spans="1:5" x14ac:dyDescent="0.2">
      <c r="A33" s="665" t="s">
        <v>524</v>
      </c>
      <c r="B33" s="665"/>
      <c r="C33" s="665"/>
      <c r="D33" s="665"/>
      <c r="E33" s="665"/>
    </row>
    <row r="34" spans="1:5" x14ac:dyDescent="0.2">
      <c r="A34" s="665" t="s">
        <v>525</v>
      </c>
      <c r="B34" s="665"/>
      <c r="C34" s="665"/>
      <c r="D34" s="665"/>
      <c r="E34" s="665"/>
    </row>
    <row r="35" spans="1:5" x14ac:dyDescent="0.2">
      <c r="A35" s="665" t="s">
        <v>526</v>
      </c>
      <c r="B35" s="665"/>
      <c r="C35" s="665"/>
      <c r="D35" s="665"/>
      <c r="E35" s="665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showGridLines="0" zoomScale="70" zoomScaleNormal="70" zoomScaleSheetLayoutView="100" workbookViewId="0"/>
  </sheetViews>
  <sheetFormatPr baseColWidth="10" defaultColWidth="12.5703125" defaultRowHeight="15" x14ac:dyDescent="0.25"/>
  <cols>
    <col min="1" max="1" width="2.7109375" style="337" customWidth="1"/>
    <col min="2" max="2" width="20.7109375" style="338" customWidth="1"/>
    <col min="3" max="3" width="16.140625" style="338" customWidth="1"/>
    <col min="4" max="4" width="36.28515625" style="338" customWidth="1"/>
    <col min="5" max="5" width="8.140625" style="338" customWidth="1"/>
    <col min="6" max="6" width="12.42578125" style="338" customWidth="1"/>
    <col min="7" max="13" width="10.7109375" style="338" customWidth="1"/>
    <col min="14" max="14" width="14.7109375" style="338" customWidth="1"/>
    <col min="15" max="15" width="3.7109375" style="339" customWidth="1"/>
    <col min="16" max="16" width="12.28515625" style="339" customWidth="1"/>
    <col min="17" max="17" width="12.5703125" style="339"/>
    <col min="18" max="19" width="14.7109375" style="339" bestFit="1" customWidth="1"/>
    <col min="20" max="20" width="12.85546875" style="339" bestFit="1" customWidth="1"/>
    <col min="21" max="16384" width="12.5703125" style="339"/>
  </cols>
  <sheetData>
    <row r="1" spans="1:21" ht="11.25" customHeight="1" x14ac:dyDescent="0.25"/>
    <row r="2" spans="1:21" x14ac:dyDescent="0.25">
      <c r="J2" s="340"/>
      <c r="K2" s="340"/>
      <c r="L2" s="341"/>
      <c r="M2" s="341"/>
      <c r="N2" s="342"/>
      <c r="O2" s="343"/>
    </row>
    <row r="3" spans="1:21" ht="0.75" customHeight="1" x14ac:dyDescent="0.25">
      <c r="J3" s="340"/>
      <c r="K3" s="340"/>
      <c r="L3" s="341"/>
      <c r="M3" s="341"/>
      <c r="N3" s="341"/>
      <c r="O3" s="343"/>
    </row>
    <row r="4" spans="1:21" ht="27" customHeight="1" x14ac:dyDescent="0.25">
      <c r="B4" s="694" t="s">
        <v>238</v>
      </c>
      <c r="C4" s="694"/>
      <c r="D4" s="694"/>
      <c r="E4" s="694"/>
      <c r="F4" s="694"/>
      <c r="G4" s="694"/>
      <c r="H4" s="694"/>
      <c r="I4" s="694"/>
      <c r="J4" s="694"/>
      <c r="K4" s="694"/>
      <c r="L4" s="694"/>
      <c r="M4" s="694"/>
      <c r="N4" s="694"/>
      <c r="O4" s="344"/>
    </row>
    <row r="5" spans="1:21" ht="26.25" customHeight="1" thickBot="1" x14ac:dyDescent="0.3">
      <c r="B5" s="695" t="s">
        <v>239</v>
      </c>
      <c r="C5" s="695"/>
      <c r="D5" s="695"/>
      <c r="E5" s="695"/>
      <c r="F5" s="695"/>
      <c r="G5" s="695"/>
      <c r="H5" s="695"/>
      <c r="I5" s="695"/>
      <c r="J5" s="695"/>
      <c r="K5" s="695"/>
      <c r="L5" s="695"/>
      <c r="M5" s="695"/>
      <c r="N5" s="695"/>
      <c r="O5" s="345"/>
    </row>
    <row r="6" spans="1:21" ht="24.75" customHeight="1" x14ac:dyDescent="0.25">
      <c r="B6" s="696" t="s">
        <v>240</v>
      </c>
      <c r="C6" s="697"/>
      <c r="D6" s="697"/>
      <c r="E6" s="697"/>
      <c r="F6" s="697"/>
      <c r="G6" s="697"/>
      <c r="H6" s="697"/>
      <c r="I6" s="697"/>
      <c r="J6" s="697"/>
      <c r="K6" s="697"/>
      <c r="L6" s="697"/>
      <c r="M6" s="697"/>
      <c r="N6" s="698"/>
      <c r="O6" s="345"/>
    </row>
    <row r="7" spans="1:21" ht="19.5" customHeight="1" thickBot="1" x14ac:dyDescent="0.3">
      <c r="B7" s="699" t="s">
        <v>241</v>
      </c>
      <c r="C7" s="700"/>
      <c r="D7" s="700"/>
      <c r="E7" s="700"/>
      <c r="F7" s="700"/>
      <c r="G7" s="700"/>
      <c r="H7" s="700"/>
      <c r="I7" s="700"/>
      <c r="J7" s="700"/>
      <c r="K7" s="700"/>
      <c r="L7" s="700"/>
      <c r="M7" s="700"/>
      <c r="N7" s="701"/>
      <c r="O7" s="345"/>
      <c r="Q7" s="338"/>
    </row>
    <row r="8" spans="1:21" ht="16.5" customHeight="1" x14ac:dyDescent="0.25">
      <c r="B8" s="702" t="s">
        <v>242</v>
      </c>
      <c r="C8" s="702"/>
      <c r="D8" s="702"/>
      <c r="E8" s="702"/>
      <c r="F8" s="702"/>
      <c r="G8" s="702"/>
      <c r="H8" s="702"/>
      <c r="I8" s="702"/>
      <c r="J8" s="702"/>
      <c r="K8" s="702"/>
      <c r="L8" s="702"/>
      <c r="M8" s="702"/>
      <c r="N8" s="702"/>
      <c r="O8" s="345"/>
    </row>
    <row r="9" spans="1:21" s="348" customFormat="1" ht="12" customHeight="1" x14ac:dyDescent="0.25">
      <c r="A9" s="346"/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5"/>
    </row>
    <row r="10" spans="1:21" s="348" customFormat="1" ht="24.75" customHeight="1" x14ac:dyDescent="0.25">
      <c r="A10" s="346"/>
      <c r="B10" s="693" t="s">
        <v>243</v>
      </c>
      <c r="C10" s="693"/>
      <c r="D10" s="693"/>
      <c r="E10" s="693"/>
      <c r="F10" s="693"/>
      <c r="G10" s="693"/>
      <c r="H10" s="693"/>
      <c r="I10" s="693"/>
      <c r="J10" s="693"/>
      <c r="K10" s="693"/>
      <c r="L10" s="693"/>
      <c r="M10" s="693"/>
      <c r="N10" s="693"/>
      <c r="O10" s="345"/>
    </row>
    <row r="11" spans="1:21" ht="6" customHeight="1" thickBot="1" x14ac:dyDescent="0.35">
      <c r="B11" s="349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50"/>
    </row>
    <row r="12" spans="1:21" ht="25.9" customHeight="1" x14ac:dyDescent="0.25">
      <c r="B12" s="416" t="s">
        <v>143</v>
      </c>
      <c r="C12" s="417" t="s">
        <v>244</v>
      </c>
      <c r="D12" s="418" t="s">
        <v>245</v>
      </c>
      <c r="E12" s="417" t="s">
        <v>246</v>
      </c>
      <c r="F12" s="418" t="s">
        <v>247</v>
      </c>
      <c r="G12" s="745" t="s">
        <v>248</v>
      </c>
      <c r="H12" s="746"/>
      <c r="I12" s="747"/>
      <c r="J12" s="746" t="s">
        <v>249</v>
      </c>
      <c r="K12" s="746"/>
      <c r="L12" s="748"/>
      <c r="M12" s="748"/>
      <c r="N12" s="749"/>
      <c r="O12" s="351"/>
      <c r="U12" s="338"/>
    </row>
    <row r="13" spans="1:21" ht="19.7" customHeight="1" x14ac:dyDescent="0.25">
      <c r="B13" s="420"/>
      <c r="C13" s="421"/>
      <c r="D13" s="423" t="s">
        <v>250</v>
      </c>
      <c r="E13" s="421"/>
      <c r="F13" s="423"/>
      <c r="G13" s="750">
        <v>43577</v>
      </c>
      <c r="H13" s="750">
        <v>43578</v>
      </c>
      <c r="I13" s="750">
        <v>43579</v>
      </c>
      <c r="J13" s="750">
        <v>43580</v>
      </c>
      <c r="K13" s="750">
        <v>43581</v>
      </c>
      <c r="L13" s="750">
        <v>43582</v>
      </c>
      <c r="M13" s="751">
        <v>43583</v>
      </c>
      <c r="N13" s="752" t="s">
        <v>251</v>
      </c>
      <c r="O13" s="352"/>
    </row>
    <row r="14" spans="1:21" s="362" customFormat="1" ht="20.100000000000001" customHeight="1" x14ac:dyDescent="0.25">
      <c r="A14" s="337"/>
      <c r="B14" s="353" t="s">
        <v>252</v>
      </c>
      <c r="C14" s="354" t="s">
        <v>253</v>
      </c>
      <c r="D14" s="354" t="s">
        <v>254</v>
      </c>
      <c r="E14" s="354" t="s">
        <v>255</v>
      </c>
      <c r="F14" s="354" t="s">
        <v>256</v>
      </c>
      <c r="G14" s="355" t="s">
        <v>257</v>
      </c>
      <c r="H14" s="355">
        <v>79</v>
      </c>
      <c r="I14" s="355">
        <v>80</v>
      </c>
      <c r="J14" s="355">
        <v>83</v>
      </c>
      <c r="K14" s="356">
        <v>84</v>
      </c>
      <c r="L14" s="356" t="s">
        <v>257</v>
      </c>
      <c r="M14" s="357" t="s">
        <v>257</v>
      </c>
      <c r="N14" s="358">
        <v>81.5</v>
      </c>
      <c r="O14" s="359"/>
      <c r="P14" s="360"/>
      <c r="Q14" s="361"/>
    </row>
    <row r="15" spans="1:21" s="362" customFormat="1" ht="20.100000000000001" customHeight="1" x14ac:dyDescent="0.25">
      <c r="A15" s="337"/>
      <c r="B15" s="353"/>
      <c r="C15" s="354" t="s">
        <v>223</v>
      </c>
      <c r="D15" s="354" t="s">
        <v>254</v>
      </c>
      <c r="E15" s="354" t="s">
        <v>255</v>
      </c>
      <c r="F15" s="354" t="s">
        <v>256</v>
      </c>
      <c r="G15" s="355">
        <v>102</v>
      </c>
      <c r="H15" s="355">
        <v>101</v>
      </c>
      <c r="I15" s="355">
        <v>101</v>
      </c>
      <c r="J15" s="355">
        <v>102</v>
      </c>
      <c r="K15" s="356">
        <v>100</v>
      </c>
      <c r="L15" s="356" t="s">
        <v>257</v>
      </c>
      <c r="M15" s="357" t="s">
        <v>257</v>
      </c>
      <c r="N15" s="358">
        <v>101.19</v>
      </c>
      <c r="O15" s="359"/>
      <c r="P15" s="360"/>
      <c r="Q15" s="361"/>
    </row>
    <row r="16" spans="1:21" s="362" customFormat="1" ht="19.5" customHeight="1" x14ac:dyDescent="0.25">
      <c r="A16" s="337"/>
      <c r="B16" s="363"/>
      <c r="C16" s="354" t="s">
        <v>159</v>
      </c>
      <c r="D16" s="354" t="s">
        <v>254</v>
      </c>
      <c r="E16" s="354" t="s">
        <v>255</v>
      </c>
      <c r="F16" s="354" t="s">
        <v>256</v>
      </c>
      <c r="G16" s="355">
        <v>90</v>
      </c>
      <c r="H16" s="355">
        <v>89</v>
      </c>
      <c r="I16" s="355">
        <v>91</v>
      </c>
      <c r="J16" s="355">
        <v>92</v>
      </c>
      <c r="K16" s="356">
        <v>92</v>
      </c>
      <c r="L16" s="356" t="s">
        <v>257</v>
      </c>
      <c r="M16" s="357" t="s">
        <v>257</v>
      </c>
      <c r="N16" s="358">
        <v>90.81</v>
      </c>
      <c r="O16" s="360"/>
      <c r="P16" s="360"/>
      <c r="Q16" s="361"/>
    </row>
    <row r="17" spans="1:17" s="362" customFormat="1" ht="19.5" customHeight="1" x14ac:dyDescent="0.25">
      <c r="A17" s="337"/>
      <c r="B17" s="353" t="s">
        <v>258</v>
      </c>
      <c r="C17" s="354" t="s">
        <v>259</v>
      </c>
      <c r="D17" s="354" t="s">
        <v>260</v>
      </c>
      <c r="E17" s="354" t="s">
        <v>255</v>
      </c>
      <c r="F17" s="354" t="s">
        <v>261</v>
      </c>
      <c r="G17" s="355" t="s">
        <v>257</v>
      </c>
      <c r="H17" s="355">
        <v>80</v>
      </c>
      <c r="I17" s="355">
        <v>80</v>
      </c>
      <c r="J17" s="355">
        <v>102.03</v>
      </c>
      <c r="K17" s="356">
        <v>80</v>
      </c>
      <c r="L17" s="356" t="s">
        <v>257</v>
      </c>
      <c r="M17" s="357" t="s">
        <v>257</v>
      </c>
      <c r="N17" s="358">
        <v>101.73</v>
      </c>
      <c r="O17" s="359"/>
      <c r="P17" s="360"/>
      <c r="Q17" s="361"/>
    </row>
    <row r="18" spans="1:17" s="362" customFormat="1" ht="19.5" customHeight="1" x14ac:dyDescent="0.25">
      <c r="A18" s="337"/>
      <c r="B18" s="353"/>
      <c r="C18" s="354" t="s">
        <v>193</v>
      </c>
      <c r="D18" s="354" t="s">
        <v>262</v>
      </c>
      <c r="E18" s="354" t="s">
        <v>255</v>
      </c>
      <c r="F18" s="354" t="s">
        <v>261</v>
      </c>
      <c r="G18" s="355">
        <v>107.98</v>
      </c>
      <c r="H18" s="355">
        <v>111.59</v>
      </c>
      <c r="I18" s="355">
        <v>112.03</v>
      </c>
      <c r="J18" s="355">
        <v>109.94</v>
      </c>
      <c r="K18" s="356">
        <v>116.91</v>
      </c>
      <c r="L18" s="356">
        <v>114.94</v>
      </c>
      <c r="M18" s="357">
        <v>108.33</v>
      </c>
      <c r="N18" s="358">
        <v>111.55</v>
      </c>
      <c r="O18" s="359"/>
      <c r="P18" s="360"/>
      <c r="Q18" s="361"/>
    </row>
    <row r="19" spans="1:17" s="362" customFormat="1" ht="20.100000000000001" customHeight="1" x14ac:dyDescent="0.25">
      <c r="A19" s="337"/>
      <c r="B19" s="353"/>
      <c r="C19" s="354" t="s">
        <v>259</v>
      </c>
      <c r="D19" s="354" t="s">
        <v>263</v>
      </c>
      <c r="E19" s="354" t="s">
        <v>255</v>
      </c>
      <c r="F19" s="354" t="s">
        <v>261</v>
      </c>
      <c r="G19" s="355" t="s">
        <v>257</v>
      </c>
      <c r="H19" s="355">
        <v>84.32</v>
      </c>
      <c r="I19" s="355">
        <v>58.21</v>
      </c>
      <c r="J19" s="355">
        <v>130</v>
      </c>
      <c r="K19" s="356">
        <v>130</v>
      </c>
      <c r="L19" s="356">
        <v>52.51</v>
      </c>
      <c r="M19" s="357" t="s">
        <v>257</v>
      </c>
      <c r="N19" s="358">
        <v>61.63</v>
      </c>
      <c r="O19" s="359"/>
      <c r="P19" s="360"/>
      <c r="Q19" s="361"/>
    </row>
    <row r="20" spans="1:17" s="362" customFormat="1" ht="20.100000000000001" customHeight="1" x14ac:dyDescent="0.25">
      <c r="A20" s="337"/>
      <c r="B20" s="353"/>
      <c r="C20" s="354" t="s">
        <v>193</v>
      </c>
      <c r="D20" s="354" t="s">
        <v>263</v>
      </c>
      <c r="E20" s="354" t="s">
        <v>255</v>
      </c>
      <c r="F20" s="354" t="s">
        <v>261</v>
      </c>
      <c r="G20" s="355">
        <v>101.37</v>
      </c>
      <c r="H20" s="355">
        <v>126.23</v>
      </c>
      <c r="I20" s="355">
        <v>126.08</v>
      </c>
      <c r="J20" s="355">
        <v>131.65</v>
      </c>
      <c r="K20" s="356">
        <v>136.62</v>
      </c>
      <c r="L20" s="356">
        <v>118.38</v>
      </c>
      <c r="M20" s="357">
        <v>158.5</v>
      </c>
      <c r="N20" s="358">
        <v>128.97999999999999</v>
      </c>
      <c r="O20" s="359"/>
      <c r="P20" s="360"/>
      <c r="Q20" s="361"/>
    </row>
    <row r="21" spans="1:17" s="362" customFormat="1" ht="20.100000000000001" customHeight="1" x14ac:dyDescent="0.25">
      <c r="A21" s="337"/>
      <c r="B21" s="353"/>
      <c r="C21" s="354" t="s">
        <v>259</v>
      </c>
      <c r="D21" s="354" t="s">
        <v>264</v>
      </c>
      <c r="E21" s="354" t="s">
        <v>255</v>
      </c>
      <c r="F21" s="354" t="s">
        <v>261</v>
      </c>
      <c r="G21" s="355" t="s">
        <v>257</v>
      </c>
      <c r="H21" s="355">
        <v>42.87</v>
      </c>
      <c r="I21" s="355">
        <v>42.16</v>
      </c>
      <c r="J21" s="355">
        <v>42.97</v>
      </c>
      <c r="K21" s="356">
        <v>44.85</v>
      </c>
      <c r="L21" s="356">
        <v>41.98</v>
      </c>
      <c r="M21" s="357" t="s">
        <v>257</v>
      </c>
      <c r="N21" s="358">
        <v>42.86</v>
      </c>
      <c r="O21" s="359"/>
      <c r="P21" s="360"/>
      <c r="Q21" s="361"/>
    </row>
    <row r="22" spans="1:17" s="362" customFormat="1" ht="20.100000000000001" customHeight="1" x14ac:dyDescent="0.25">
      <c r="A22" s="337"/>
      <c r="B22" s="353"/>
      <c r="C22" s="354" t="s">
        <v>193</v>
      </c>
      <c r="D22" s="354" t="s">
        <v>264</v>
      </c>
      <c r="E22" s="354" t="s">
        <v>255</v>
      </c>
      <c r="F22" s="354" t="s">
        <v>261</v>
      </c>
      <c r="G22" s="355">
        <v>54.83</v>
      </c>
      <c r="H22" s="355">
        <v>55.02</v>
      </c>
      <c r="I22" s="355">
        <v>55.24</v>
      </c>
      <c r="J22" s="355">
        <v>50.2</v>
      </c>
      <c r="K22" s="356">
        <v>55.08</v>
      </c>
      <c r="L22" s="356">
        <v>63.26</v>
      </c>
      <c r="M22" s="357">
        <v>46.11</v>
      </c>
      <c r="N22" s="358">
        <v>52.92</v>
      </c>
      <c r="O22" s="359"/>
      <c r="P22" s="360"/>
      <c r="Q22" s="361"/>
    </row>
    <row r="23" spans="1:17" s="362" customFormat="1" ht="20.100000000000001" customHeight="1" x14ac:dyDescent="0.25">
      <c r="A23" s="337"/>
      <c r="B23" s="363"/>
      <c r="C23" s="354" t="s">
        <v>193</v>
      </c>
      <c r="D23" s="354" t="s">
        <v>265</v>
      </c>
      <c r="E23" s="354" t="s">
        <v>255</v>
      </c>
      <c r="F23" s="354" t="s">
        <v>261</v>
      </c>
      <c r="G23" s="355">
        <v>108.47</v>
      </c>
      <c r="H23" s="355">
        <v>133.71</v>
      </c>
      <c r="I23" s="355">
        <v>128.83000000000001</v>
      </c>
      <c r="J23" s="355">
        <v>131.44</v>
      </c>
      <c r="K23" s="356">
        <v>129.41</v>
      </c>
      <c r="L23" s="356">
        <v>129.13999999999999</v>
      </c>
      <c r="M23" s="357">
        <v>146.97</v>
      </c>
      <c r="N23" s="358">
        <v>130.12</v>
      </c>
      <c r="O23" s="360"/>
      <c r="P23" s="360"/>
      <c r="Q23" s="361"/>
    </row>
    <row r="24" spans="1:17" s="362" customFormat="1" ht="20.100000000000001" customHeight="1" x14ac:dyDescent="0.25">
      <c r="A24" s="337"/>
      <c r="B24" s="353" t="s">
        <v>266</v>
      </c>
      <c r="C24" s="354" t="s">
        <v>193</v>
      </c>
      <c r="D24" s="354" t="s">
        <v>267</v>
      </c>
      <c r="E24" s="354" t="s">
        <v>255</v>
      </c>
      <c r="F24" s="354" t="s">
        <v>268</v>
      </c>
      <c r="G24" s="355" t="s">
        <v>257</v>
      </c>
      <c r="H24" s="355" t="s">
        <v>257</v>
      </c>
      <c r="I24" s="355" t="s">
        <v>257</v>
      </c>
      <c r="J24" s="355" t="s">
        <v>257</v>
      </c>
      <c r="K24" s="356" t="s">
        <v>257</v>
      </c>
      <c r="L24" s="356" t="s">
        <v>257</v>
      </c>
      <c r="M24" s="357">
        <v>70.84</v>
      </c>
      <c r="N24" s="358">
        <v>70.84</v>
      </c>
      <c r="O24" s="359"/>
      <c r="P24" s="360"/>
      <c r="Q24" s="361"/>
    </row>
    <row r="25" spans="1:17" s="362" customFormat="1" ht="20.100000000000001" customHeight="1" x14ac:dyDescent="0.25">
      <c r="A25" s="337"/>
      <c r="B25" s="353"/>
      <c r="C25" s="354" t="s">
        <v>259</v>
      </c>
      <c r="D25" s="354" t="s">
        <v>269</v>
      </c>
      <c r="E25" s="354" t="s">
        <v>255</v>
      </c>
      <c r="F25" s="354" t="s">
        <v>268</v>
      </c>
      <c r="G25" s="355">
        <v>47.53</v>
      </c>
      <c r="H25" s="355">
        <v>49.36</v>
      </c>
      <c r="I25" s="355">
        <v>51.54</v>
      </c>
      <c r="J25" s="355">
        <v>52.17</v>
      </c>
      <c r="K25" s="356">
        <v>45.25</v>
      </c>
      <c r="L25" s="356">
        <v>50.16</v>
      </c>
      <c r="M25" s="357">
        <v>49.48</v>
      </c>
      <c r="N25" s="358">
        <v>50.08</v>
      </c>
      <c r="O25" s="359"/>
      <c r="P25" s="360"/>
      <c r="Q25" s="361"/>
    </row>
    <row r="26" spans="1:17" s="362" customFormat="1" ht="20.100000000000001" customHeight="1" x14ac:dyDescent="0.25">
      <c r="A26" s="337"/>
      <c r="B26" s="353"/>
      <c r="C26" s="354" t="s">
        <v>193</v>
      </c>
      <c r="D26" s="354" t="s">
        <v>269</v>
      </c>
      <c r="E26" s="354" t="s">
        <v>255</v>
      </c>
      <c r="F26" s="354" t="s">
        <v>268</v>
      </c>
      <c r="G26" s="355" t="s">
        <v>257</v>
      </c>
      <c r="H26" s="355">
        <v>50.54</v>
      </c>
      <c r="I26" s="355">
        <v>50.54</v>
      </c>
      <c r="J26" s="355">
        <v>50.54</v>
      </c>
      <c r="K26" s="356">
        <v>50.54</v>
      </c>
      <c r="L26" s="356" t="s">
        <v>257</v>
      </c>
      <c r="M26" s="357" t="s">
        <v>257</v>
      </c>
      <c r="N26" s="358">
        <v>50.54</v>
      </c>
      <c r="O26" s="359"/>
      <c r="P26" s="360"/>
      <c r="Q26" s="361"/>
    </row>
    <row r="27" spans="1:17" s="362" customFormat="1" ht="20.100000000000001" customHeight="1" x14ac:dyDescent="0.25">
      <c r="A27" s="337"/>
      <c r="B27" s="353"/>
      <c r="C27" s="354" t="s">
        <v>259</v>
      </c>
      <c r="D27" s="354" t="s">
        <v>270</v>
      </c>
      <c r="E27" s="354" t="s">
        <v>255</v>
      </c>
      <c r="F27" s="354" t="s">
        <v>268</v>
      </c>
      <c r="G27" s="355">
        <v>55.57</v>
      </c>
      <c r="H27" s="355">
        <v>61.43</v>
      </c>
      <c r="I27" s="355">
        <v>62.65</v>
      </c>
      <c r="J27" s="355">
        <v>56.82</v>
      </c>
      <c r="K27" s="356" t="s">
        <v>257</v>
      </c>
      <c r="L27" s="356">
        <v>56.86</v>
      </c>
      <c r="M27" s="357" t="s">
        <v>257</v>
      </c>
      <c r="N27" s="358">
        <v>58.21</v>
      </c>
      <c r="O27" s="359"/>
      <c r="P27" s="360"/>
      <c r="Q27" s="361"/>
    </row>
    <row r="28" spans="1:17" s="362" customFormat="1" ht="20.100000000000001" customHeight="1" x14ac:dyDescent="0.25">
      <c r="A28" s="337"/>
      <c r="B28" s="353"/>
      <c r="C28" s="354" t="s">
        <v>193</v>
      </c>
      <c r="D28" s="354" t="s">
        <v>270</v>
      </c>
      <c r="E28" s="354" t="s">
        <v>255</v>
      </c>
      <c r="F28" s="354" t="s">
        <v>268</v>
      </c>
      <c r="G28" s="355">
        <v>54.26</v>
      </c>
      <c r="H28" s="355">
        <v>45.99</v>
      </c>
      <c r="I28" s="355">
        <v>48.27</v>
      </c>
      <c r="J28" s="355">
        <v>46.95</v>
      </c>
      <c r="K28" s="356">
        <v>46.37</v>
      </c>
      <c r="L28" s="356" t="s">
        <v>257</v>
      </c>
      <c r="M28" s="357">
        <v>46.44</v>
      </c>
      <c r="N28" s="358">
        <v>48.76</v>
      </c>
      <c r="O28" s="359"/>
      <c r="P28" s="360"/>
      <c r="Q28" s="361"/>
    </row>
    <row r="29" spans="1:17" s="362" customFormat="1" ht="20.100000000000001" customHeight="1" x14ac:dyDescent="0.25">
      <c r="A29" s="337"/>
      <c r="B29" s="353"/>
      <c r="C29" s="354" t="s">
        <v>259</v>
      </c>
      <c r="D29" s="354" t="s">
        <v>271</v>
      </c>
      <c r="E29" s="354" t="s">
        <v>255</v>
      </c>
      <c r="F29" s="354" t="s">
        <v>268</v>
      </c>
      <c r="G29" s="355" t="s">
        <v>257</v>
      </c>
      <c r="H29" s="355" t="s">
        <v>257</v>
      </c>
      <c r="I29" s="355">
        <v>55</v>
      </c>
      <c r="J29" s="355">
        <v>55</v>
      </c>
      <c r="K29" s="356" t="s">
        <v>257</v>
      </c>
      <c r="L29" s="356">
        <v>60</v>
      </c>
      <c r="M29" s="357" t="s">
        <v>257</v>
      </c>
      <c r="N29" s="358">
        <v>58.73</v>
      </c>
      <c r="O29" s="359"/>
      <c r="P29" s="360"/>
      <c r="Q29" s="361"/>
    </row>
    <row r="30" spans="1:17" s="362" customFormat="1" ht="20.100000000000001" customHeight="1" thickBot="1" x14ac:dyDescent="0.3">
      <c r="A30" s="337"/>
      <c r="B30" s="364"/>
      <c r="C30" s="365" t="s">
        <v>193</v>
      </c>
      <c r="D30" s="365" t="s">
        <v>271</v>
      </c>
      <c r="E30" s="365" t="s">
        <v>255</v>
      </c>
      <c r="F30" s="365" t="s">
        <v>268</v>
      </c>
      <c r="G30" s="366" t="s">
        <v>257</v>
      </c>
      <c r="H30" s="366" t="s">
        <v>257</v>
      </c>
      <c r="I30" s="366" t="s">
        <v>257</v>
      </c>
      <c r="J30" s="366" t="s">
        <v>257</v>
      </c>
      <c r="K30" s="366">
        <v>50.35</v>
      </c>
      <c r="L30" s="366">
        <v>43.3</v>
      </c>
      <c r="M30" s="367">
        <v>50.09</v>
      </c>
      <c r="N30" s="368">
        <v>49.9</v>
      </c>
      <c r="O30" s="360"/>
      <c r="P30" s="360"/>
      <c r="Q30" s="361"/>
    </row>
    <row r="31" spans="1:17" s="374" customFormat="1" ht="18.75" customHeight="1" x14ac:dyDescent="0.4">
      <c r="A31" s="369"/>
      <c r="B31" s="370"/>
      <c r="C31" s="371"/>
      <c r="D31" s="370"/>
      <c r="E31" s="371"/>
      <c r="F31" s="371"/>
      <c r="G31" s="371"/>
      <c r="H31" s="371"/>
      <c r="I31" s="371"/>
      <c r="J31" s="371"/>
      <c r="K31" s="371"/>
      <c r="L31" s="371"/>
      <c r="M31" s="371"/>
      <c r="N31" s="371"/>
      <c r="O31" s="372"/>
      <c r="P31" s="373"/>
      <c r="Q31" s="372"/>
    </row>
    <row r="32" spans="1:17" ht="15" customHeight="1" x14ac:dyDescent="0.3">
      <c r="B32" s="693" t="s">
        <v>272</v>
      </c>
      <c r="C32" s="693"/>
      <c r="D32" s="693"/>
      <c r="E32" s="693"/>
      <c r="F32" s="693"/>
      <c r="G32" s="693"/>
      <c r="H32" s="693"/>
      <c r="I32" s="693"/>
      <c r="J32" s="693"/>
      <c r="K32" s="693"/>
      <c r="L32" s="693"/>
      <c r="M32" s="693"/>
      <c r="N32" s="693"/>
      <c r="O32" s="350"/>
      <c r="Q32" s="372"/>
    </row>
    <row r="33" spans="1:17" ht="4.5" customHeight="1" thickBot="1" x14ac:dyDescent="0.35">
      <c r="B33" s="347"/>
      <c r="C33" s="375"/>
      <c r="D33" s="375"/>
      <c r="E33" s="375"/>
      <c r="F33" s="375"/>
      <c r="G33" s="375"/>
      <c r="H33" s="375"/>
      <c r="I33" s="375"/>
      <c r="J33" s="375"/>
      <c r="K33" s="375"/>
      <c r="L33" s="375"/>
      <c r="M33" s="375"/>
      <c r="N33" s="375"/>
      <c r="O33" s="376"/>
      <c r="Q33" s="372"/>
    </row>
    <row r="34" spans="1:17" ht="27" customHeight="1" x14ac:dyDescent="0.3">
      <c r="B34" s="416" t="s">
        <v>143</v>
      </c>
      <c r="C34" s="417" t="s">
        <v>244</v>
      </c>
      <c r="D34" s="418" t="s">
        <v>245</v>
      </c>
      <c r="E34" s="417" t="s">
        <v>246</v>
      </c>
      <c r="F34" s="418" t="s">
        <v>247</v>
      </c>
      <c r="G34" s="753" t="s">
        <v>248</v>
      </c>
      <c r="H34" s="748"/>
      <c r="I34" s="754"/>
      <c r="J34" s="748" t="s">
        <v>249</v>
      </c>
      <c r="K34" s="748"/>
      <c r="L34" s="748"/>
      <c r="M34" s="748"/>
      <c r="N34" s="749"/>
      <c r="O34" s="351"/>
      <c r="Q34" s="372"/>
    </row>
    <row r="35" spans="1:17" ht="19.7" customHeight="1" x14ac:dyDescent="0.3">
      <c r="B35" s="420"/>
      <c r="C35" s="421"/>
      <c r="D35" s="423" t="s">
        <v>250</v>
      </c>
      <c r="E35" s="421"/>
      <c r="F35" s="423" t="s">
        <v>273</v>
      </c>
      <c r="G35" s="750">
        <v>43577</v>
      </c>
      <c r="H35" s="750">
        <v>43578</v>
      </c>
      <c r="I35" s="750">
        <v>43579</v>
      </c>
      <c r="J35" s="750">
        <v>43580</v>
      </c>
      <c r="K35" s="750">
        <v>43581</v>
      </c>
      <c r="L35" s="750">
        <v>43582</v>
      </c>
      <c r="M35" s="755">
        <v>43583</v>
      </c>
      <c r="N35" s="756" t="s">
        <v>251</v>
      </c>
      <c r="O35" s="352"/>
      <c r="Q35" s="372"/>
    </row>
    <row r="36" spans="1:17" s="362" customFormat="1" ht="20.100000000000001" customHeight="1" x14ac:dyDescent="0.25">
      <c r="A36" s="337"/>
      <c r="B36" s="377" t="s">
        <v>274</v>
      </c>
      <c r="C36" s="378" t="s">
        <v>190</v>
      </c>
      <c r="D36" s="378" t="s">
        <v>275</v>
      </c>
      <c r="E36" s="378" t="s">
        <v>255</v>
      </c>
      <c r="F36" s="378" t="s">
        <v>276</v>
      </c>
      <c r="G36" s="379" t="s">
        <v>257</v>
      </c>
      <c r="H36" s="379">
        <v>108.29</v>
      </c>
      <c r="I36" s="379">
        <v>108.29</v>
      </c>
      <c r="J36" s="379">
        <v>108.29</v>
      </c>
      <c r="K36" s="380">
        <v>108.29</v>
      </c>
      <c r="L36" s="380" t="s">
        <v>257</v>
      </c>
      <c r="M36" s="381" t="s">
        <v>257</v>
      </c>
      <c r="N36" s="382">
        <v>108.29</v>
      </c>
      <c r="O36" s="359"/>
      <c r="P36" s="360"/>
      <c r="Q36" s="361"/>
    </row>
    <row r="37" spans="1:17" s="362" customFormat="1" ht="20.100000000000001" customHeight="1" x14ac:dyDescent="0.25">
      <c r="A37" s="337"/>
      <c r="B37" s="377"/>
      <c r="C37" s="378" t="s">
        <v>190</v>
      </c>
      <c r="D37" s="378" t="s">
        <v>277</v>
      </c>
      <c r="E37" s="378" t="s">
        <v>255</v>
      </c>
      <c r="F37" s="378" t="s">
        <v>276</v>
      </c>
      <c r="G37" s="379" t="s">
        <v>257</v>
      </c>
      <c r="H37" s="379">
        <v>96.48</v>
      </c>
      <c r="I37" s="379">
        <v>96.48</v>
      </c>
      <c r="J37" s="379">
        <v>96.48</v>
      </c>
      <c r="K37" s="380">
        <v>96.48</v>
      </c>
      <c r="L37" s="380" t="s">
        <v>257</v>
      </c>
      <c r="M37" s="381" t="s">
        <v>257</v>
      </c>
      <c r="N37" s="382">
        <v>96.47</v>
      </c>
      <c r="O37" s="359"/>
      <c r="P37" s="360"/>
      <c r="Q37" s="361"/>
    </row>
    <row r="38" spans="1:17" s="362" customFormat="1" ht="20.100000000000001" customHeight="1" x14ac:dyDescent="0.25">
      <c r="A38" s="337"/>
      <c r="B38" s="377"/>
      <c r="C38" s="378" t="s">
        <v>157</v>
      </c>
      <c r="D38" s="378" t="s">
        <v>277</v>
      </c>
      <c r="E38" s="378" t="s">
        <v>255</v>
      </c>
      <c r="F38" s="378" t="s">
        <v>276</v>
      </c>
      <c r="G38" s="379">
        <v>56.5</v>
      </c>
      <c r="H38" s="379">
        <v>62.86</v>
      </c>
      <c r="I38" s="379">
        <v>62.12</v>
      </c>
      <c r="J38" s="379">
        <v>61.04</v>
      </c>
      <c r="K38" s="380">
        <v>61.66</v>
      </c>
      <c r="L38" s="380" t="s">
        <v>257</v>
      </c>
      <c r="M38" s="381" t="s">
        <v>257</v>
      </c>
      <c r="N38" s="382">
        <v>61.15</v>
      </c>
      <c r="O38" s="359"/>
      <c r="P38" s="360"/>
      <c r="Q38" s="361"/>
    </row>
    <row r="39" spans="1:17" s="362" customFormat="1" ht="20.100000000000001" customHeight="1" x14ac:dyDescent="0.25">
      <c r="A39" s="337"/>
      <c r="B39" s="377"/>
      <c r="C39" s="378" t="s">
        <v>170</v>
      </c>
      <c r="D39" s="378" t="s">
        <v>277</v>
      </c>
      <c r="E39" s="378" t="s">
        <v>255</v>
      </c>
      <c r="F39" s="378" t="s">
        <v>276</v>
      </c>
      <c r="G39" s="379">
        <v>72.150000000000006</v>
      </c>
      <c r="H39" s="379" t="s">
        <v>257</v>
      </c>
      <c r="I39" s="379">
        <v>89.59</v>
      </c>
      <c r="J39" s="379">
        <v>82.33</v>
      </c>
      <c r="K39" s="380">
        <v>73.099999999999994</v>
      </c>
      <c r="L39" s="380" t="s">
        <v>257</v>
      </c>
      <c r="M39" s="381" t="s">
        <v>257</v>
      </c>
      <c r="N39" s="382">
        <v>78.63</v>
      </c>
      <c r="O39" s="359"/>
      <c r="P39" s="360"/>
      <c r="Q39" s="361"/>
    </row>
    <row r="40" spans="1:17" s="362" customFormat="1" ht="20.100000000000001" customHeight="1" x14ac:dyDescent="0.25">
      <c r="A40" s="337"/>
      <c r="B40" s="377"/>
      <c r="C40" s="378" t="s">
        <v>190</v>
      </c>
      <c r="D40" s="378" t="s">
        <v>278</v>
      </c>
      <c r="E40" s="378" t="s">
        <v>255</v>
      </c>
      <c r="F40" s="378" t="s">
        <v>276</v>
      </c>
      <c r="G40" s="379" t="s">
        <v>257</v>
      </c>
      <c r="H40" s="379">
        <v>76.78</v>
      </c>
      <c r="I40" s="379">
        <v>76.78</v>
      </c>
      <c r="J40" s="379">
        <v>76.78</v>
      </c>
      <c r="K40" s="380">
        <v>76.78</v>
      </c>
      <c r="L40" s="380" t="s">
        <v>257</v>
      </c>
      <c r="M40" s="381" t="s">
        <v>257</v>
      </c>
      <c r="N40" s="382">
        <v>76.78</v>
      </c>
      <c r="O40" s="359"/>
      <c r="P40" s="360"/>
      <c r="Q40" s="361"/>
    </row>
    <row r="41" spans="1:17" s="362" customFormat="1" ht="20.100000000000001" customHeight="1" x14ac:dyDescent="0.25">
      <c r="A41" s="337"/>
      <c r="B41" s="377"/>
      <c r="C41" s="378" t="s">
        <v>157</v>
      </c>
      <c r="D41" s="378" t="s">
        <v>278</v>
      </c>
      <c r="E41" s="378" t="s">
        <v>255</v>
      </c>
      <c r="F41" s="378" t="s">
        <v>276</v>
      </c>
      <c r="G41" s="379">
        <v>46.5</v>
      </c>
      <c r="H41" s="379">
        <v>46.5</v>
      </c>
      <c r="I41" s="379">
        <v>46.5</v>
      </c>
      <c r="J41" s="379">
        <v>46.5</v>
      </c>
      <c r="K41" s="380">
        <v>46.5</v>
      </c>
      <c r="L41" s="380" t="s">
        <v>257</v>
      </c>
      <c r="M41" s="381" t="s">
        <v>257</v>
      </c>
      <c r="N41" s="382">
        <v>46.5</v>
      </c>
      <c r="O41" s="359"/>
      <c r="P41" s="360"/>
      <c r="Q41" s="361"/>
    </row>
    <row r="42" spans="1:17" s="362" customFormat="1" ht="20.100000000000001" customHeight="1" x14ac:dyDescent="0.25">
      <c r="A42" s="337"/>
      <c r="B42" s="377"/>
      <c r="C42" s="378" t="s">
        <v>157</v>
      </c>
      <c r="D42" s="378" t="s">
        <v>279</v>
      </c>
      <c r="E42" s="378" t="s">
        <v>255</v>
      </c>
      <c r="F42" s="378" t="s">
        <v>276</v>
      </c>
      <c r="G42" s="379">
        <v>54.5</v>
      </c>
      <c r="H42" s="379">
        <v>54.5</v>
      </c>
      <c r="I42" s="379">
        <v>54.5</v>
      </c>
      <c r="J42" s="379">
        <v>54.5</v>
      </c>
      <c r="K42" s="380">
        <v>53.92</v>
      </c>
      <c r="L42" s="380" t="s">
        <v>257</v>
      </c>
      <c r="M42" s="381" t="s">
        <v>257</v>
      </c>
      <c r="N42" s="382">
        <v>54.41</v>
      </c>
      <c r="O42" s="359"/>
      <c r="P42" s="360"/>
      <c r="Q42" s="361"/>
    </row>
    <row r="43" spans="1:17" s="362" customFormat="1" ht="20.100000000000001" customHeight="1" x14ac:dyDescent="0.25">
      <c r="A43" s="337"/>
      <c r="B43" s="377"/>
      <c r="C43" s="378" t="s">
        <v>170</v>
      </c>
      <c r="D43" s="378" t="s">
        <v>279</v>
      </c>
      <c r="E43" s="378" t="s">
        <v>255</v>
      </c>
      <c r="F43" s="378" t="s">
        <v>276</v>
      </c>
      <c r="G43" s="379">
        <v>126.7</v>
      </c>
      <c r="H43" s="379" t="s">
        <v>257</v>
      </c>
      <c r="I43" s="379">
        <v>126.7</v>
      </c>
      <c r="J43" s="379">
        <v>130.68</v>
      </c>
      <c r="K43" s="380">
        <v>126.7</v>
      </c>
      <c r="L43" s="380" t="s">
        <v>257</v>
      </c>
      <c r="M43" s="381" t="s">
        <v>257</v>
      </c>
      <c r="N43" s="382">
        <v>127.06</v>
      </c>
      <c r="O43" s="359"/>
      <c r="P43" s="360"/>
      <c r="Q43" s="361"/>
    </row>
    <row r="44" spans="1:17" s="389" customFormat="1" ht="20.100000000000001" customHeight="1" x14ac:dyDescent="0.25">
      <c r="A44" s="383"/>
      <c r="B44" s="384"/>
      <c r="C44" s="385" t="s">
        <v>190</v>
      </c>
      <c r="D44" s="385" t="s">
        <v>280</v>
      </c>
      <c r="E44" s="385" t="s">
        <v>255</v>
      </c>
      <c r="F44" s="385" t="s">
        <v>276</v>
      </c>
      <c r="G44" s="386" t="s">
        <v>257</v>
      </c>
      <c r="H44" s="386">
        <v>95.66</v>
      </c>
      <c r="I44" s="386">
        <v>95.66</v>
      </c>
      <c r="J44" s="386">
        <v>95.66</v>
      </c>
      <c r="K44" s="386">
        <v>95.66</v>
      </c>
      <c r="L44" s="386" t="s">
        <v>257</v>
      </c>
      <c r="M44" s="387" t="s">
        <v>257</v>
      </c>
      <c r="N44" s="382">
        <v>95.66</v>
      </c>
      <c r="O44" s="388"/>
      <c r="P44" s="360"/>
      <c r="Q44" s="361"/>
    </row>
    <row r="45" spans="1:17" s="362" customFormat="1" ht="20.100000000000001" customHeight="1" x14ac:dyDescent="0.25">
      <c r="A45" s="337"/>
      <c r="B45" s="390"/>
      <c r="C45" s="378" t="s">
        <v>157</v>
      </c>
      <c r="D45" s="378" t="s">
        <v>281</v>
      </c>
      <c r="E45" s="378" t="s">
        <v>255</v>
      </c>
      <c r="F45" s="378" t="s">
        <v>276</v>
      </c>
      <c r="G45" s="379">
        <v>64.5</v>
      </c>
      <c r="H45" s="379">
        <v>64.5</v>
      </c>
      <c r="I45" s="379">
        <v>64.5</v>
      </c>
      <c r="J45" s="379">
        <v>64.5</v>
      </c>
      <c r="K45" s="380">
        <v>64.5</v>
      </c>
      <c r="L45" s="380" t="s">
        <v>257</v>
      </c>
      <c r="M45" s="381" t="s">
        <v>257</v>
      </c>
      <c r="N45" s="382">
        <v>64.5</v>
      </c>
      <c r="O45" s="360"/>
      <c r="P45" s="360"/>
      <c r="Q45" s="361"/>
    </row>
    <row r="46" spans="1:17" s="362" customFormat="1" ht="20.100000000000001" customHeight="1" x14ac:dyDescent="0.25">
      <c r="A46" s="337"/>
      <c r="B46" s="377" t="s">
        <v>282</v>
      </c>
      <c r="C46" s="378" t="s">
        <v>170</v>
      </c>
      <c r="D46" s="378" t="s">
        <v>283</v>
      </c>
      <c r="E46" s="378" t="s">
        <v>255</v>
      </c>
      <c r="F46" s="378" t="s">
        <v>284</v>
      </c>
      <c r="G46" s="379">
        <v>68.930000000000007</v>
      </c>
      <c r="H46" s="379" t="s">
        <v>257</v>
      </c>
      <c r="I46" s="379">
        <v>70</v>
      </c>
      <c r="J46" s="379">
        <v>70</v>
      </c>
      <c r="K46" s="380" t="s">
        <v>257</v>
      </c>
      <c r="L46" s="380" t="s">
        <v>257</v>
      </c>
      <c r="M46" s="381" t="s">
        <v>257</v>
      </c>
      <c r="N46" s="382">
        <v>69.48</v>
      </c>
      <c r="O46" s="359"/>
      <c r="P46" s="360"/>
      <c r="Q46" s="361"/>
    </row>
    <row r="47" spans="1:17" s="362" customFormat="1" ht="20.100000000000001" customHeight="1" x14ac:dyDescent="0.25">
      <c r="A47" s="337"/>
      <c r="B47" s="377"/>
      <c r="C47" s="378" t="s">
        <v>157</v>
      </c>
      <c r="D47" s="378" t="s">
        <v>285</v>
      </c>
      <c r="E47" s="378" t="s">
        <v>255</v>
      </c>
      <c r="F47" s="378" t="s">
        <v>286</v>
      </c>
      <c r="G47" s="379" t="s">
        <v>257</v>
      </c>
      <c r="H47" s="379" t="s">
        <v>257</v>
      </c>
      <c r="I47" s="379" t="s">
        <v>257</v>
      </c>
      <c r="J47" s="379">
        <v>40</v>
      </c>
      <c r="K47" s="380" t="s">
        <v>257</v>
      </c>
      <c r="L47" s="380" t="s">
        <v>257</v>
      </c>
      <c r="M47" s="381" t="s">
        <v>257</v>
      </c>
      <c r="N47" s="382">
        <v>40</v>
      </c>
      <c r="O47" s="359"/>
      <c r="P47" s="360"/>
      <c r="Q47" s="361"/>
    </row>
    <row r="48" spans="1:17" s="362" customFormat="1" ht="20.100000000000001" customHeight="1" x14ac:dyDescent="0.25">
      <c r="A48" s="337"/>
      <c r="B48" s="377"/>
      <c r="C48" s="378" t="s">
        <v>287</v>
      </c>
      <c r="D48" s="378" t="s">
        <v>288</v>
      </c>
      <c r="E48" s="378" t="s">
        <v>255</v>
      </c>
      <c r="F48" s="378" t="s">
        <v>289</v>
      </c>
      <c r="G48" s="379" t="s">
        <v>257</v>
      </c>
      <c r="H48" s="379">
        <v>73</v>
      </c>
      <c r="I48" s="379">
        <v>73</v>
      </c>
      <c r="J48" s="379">
        <v>73</v>
      </c>
      <c r="K48" s="380">
        <v>73</v>
      </c>
      <c r="L48" s="380" t="s">
        <v>257</v>
      </c>
      <c r="M48" s="381" t="s">
        <v>257</v>
      </c>
      <c r="N48" s="382">
        <v>73</v>
      </c>
      <c r="O48" s="359"/>
      <c r="P48" s="360"/>
      <c r="Q48" s="361"/>
    </row>
    <row r="49" spans="1:17" s="362" customFormat="1" ht="20.100000000000001" customHeight="1" x14ac:dyDescent="0.25">
      <c r="A49" s="337"/>
      <c r="B49" s="377"/>
      <c r="C49" s="378" t="s">
        <v>157</v>
      </c>
      <c r="D49" s="378" t="s">
        <v>288</v>
      </c>
      <c r="E49" s="378" t="s">
        <v>255</v>
      </c>
      <c r="F49" s="378" t="s">
        <v>289</v>
      </c>
      <c r="G49" s="379">
        <v>79</v>
      </c>
      <c r="H49" s="379">
        <v>70.400000000000006</v>
      </c>
      <c r="I49" s="379">
        <v>69.34</v>
      </c>
      <c r="J49" s="379">
        <v>74.69</v>
      </c>
      <c r="K49" s="380">
        <v>66.03</v>
      </c>
      <c r="L49" s="380" t="s">
        <v>257</v>
      </c>
      <c r="M49" s="381" t="s">
        <v>257</v>
      </c>
      <c r="N49" s="382">
        <v>71.11</v>
      </c>
      <c r="O49" s="359"/>
      <c r="P49" s="360"/>
      <c r="Q49" s="361"/>
    </row>
    <row r="50" spans="1:17" s="362" customFormat="1" ht="20.100000000000001" customHeight="1" thickBot="1" x14ac:dyDescent="0.3">
      <c r="A50" s="337"/>
      <c r="B50" s="391"/>
      <c r="C50" s="392" t="s">
        <v>170</v>
      </c>
      <c r="D50" s="392" t="s">
        <v>288</v>
      </c>
      <c r="E50" s="392" t="s">
        <v>255</v>
      </c>
      <c r="F50" s="392" t="s">
        <v>289</v>
      </c>
      <c r="G50" s="393">
        <v>76.5</v>
      </c>
      <c r="H50" s="393" t="s">
        <v>257</v>
      </c>
      <c r="I50" s="393">
        <v>73.959999999999994</v>
      </c>
      <c r="J50" s="393">
        <v>69.16</v>
      </c>
      <c r="K50" s="393">
        <v>79.52</v>
      </c>
      <c r="L50" s="393" t="s">
        <v>257</v>
      </c>
      <c r="M50" s="394" t="s">
        <v>257</v>
      </c>
      <c r="N50" s="395">
        <v>75.31</v>
      </c>
      <c r="O50" s="360"/>
      <c r="P50" s="360"/>
      <c r="Q50" s="361"/>
    </row>
    <row r="51" spans="1:17" ht="15.6" customHeight="1" x14ac:dyDescent="0.3">
      <c r="B51" s="370"/>
      <c r="C51" s="371"/>
      <c r="D51" s="370"/>
      <c r="E51" s="371"/>
      <c r="F51" s="371"/>
      <c r="G51" s="371"/>
      <c r="H51" s="371"/>
      <c r="I51" s="371"/>
      <c r="J51" s="371"/>
      <c r="K51" s="371"/>
      <c r="L51" s="371"/>
      <c r="M51" s="396"/>
      <c r="N51" s="397"/>
      <c r="O51" s="398"/>
      <c r="Q51" s="372"/>
    </row>
    <row r="52" spans="1:17" ht="15" customHeight="1" x14ac:dyDescent="0.3">
      <c r="B52" s="693" t="s">
        <v>290</v>
      </c>
      <c r="C52" s="693"/>
      <c r="D52" s="693"/>
      <c r="E52" s="693"/>
      <c r="F52" s="693"/>
      <c r="G52" s="693"/>
      <c r="H52" s="693"/>
      <c r="I52" s="693"/>
      <c r="J52" s="693"/>
      <c r="K52" s="693"/>
      <c r="L52" s="693"/>
      <c r="M52" s="693"/>
      <c r="N52" s="693"/>
      <c r="O52" s="350"/>
      <c r="Q52" s="372"/>
    </row>
    <row r="53" spans="1:17" ht="4.5" customHeight="1" thickBot="1" x14ac:dyDescent="0.35">
      <c r="B53" s="347"/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5"/>
      <c r="N53" s="375"/>
      <c r="O53" s="376"/>
      <c r="Q53" s="372"/>
    </row>
    <row r="54" spans="1:17" ht="27" customHeight="1" x14ac:dyDescent="0.3">
      <c r="B54" s="416" t="s">
        <v>143</v>
      </c>
      <c r="C54" s="417" t="s">
        <v>244</v>
      </c>
      <c r="D54" s="418" t="s">
        <v>245</v>
      </c>
      <c r="E54" s="417" t="s">
        <v>246</v>
      </c>
      <c r="F54" s="418" t="s">
        <v>247</v>
      </c>
      <c r="G54" s="753" t="s">
        <v>248</v>
      </c>
      <c r="H54" s="748"/>
      <c r="I54" s="754"/>
      <c r="J54" s="748" t="s">
        <v>249</v>
      </c>
      <c r="K54" s="748"/>
      <c r="L54" s="748"/>
      <c r="M54" s="748"/>
      <c r="N54" s="749"/>
      <c r="O54" s="351"/>
      <c r="Q54" s="372"/>
    </row>
    <row r="55" spans="1:17" ht="19.7" customHeight="1" x14ac:dyDescent="0.3">
      <c r="B55" s="420"/>
      <c r="C55" s="421"/>
      <c r="D55" s="423" t="s">
        <v>250</v>
      </c>
      <c r="E55" s="421"/>
      <c r="F55" s="423" t="s">
        <v>273</v>
      </c>
      <c r="G55" s="750">
        <v>43577</v>
      </c>
      <c r="H55" s="750">
        <v>43578</v>
      </c>
      <c r="I55" s="750">
        <v>43579</v>
      </c>
      <c r="J55" s="750">
        <v>43580</v>
      </c>
      <c r="K55" s="750">
        <v>43581</v>
      </c>
      <c r="L55" s="750">
        <v>43582</v>
      </c>
      <c r="M55" s="755">
        <v>43583</v>
      </c>
      <c r="N55" s="756" t="s">
        <v>251</v>
      </c>
      <c r="O55" s="352"/>
      <c r="Q55" s="372"/>
    </row>
    <row r="56" spans="1:17" s="362" customFormat="1" ht="20.100000000000001" customHeight="1" thickBot="1" x14ac:dyDescent="0.3">
      <c r="A56" s="337"/>
      <c r="B56" s="399" t="s">
        <v>291</v>
      </c>
      <c r="C56" s="400" t="s">
        <v>178</v>
      </c>
      <c r="D56" s="400" t="s">
        <v>292</v>
      </c>
      <c r="E56" s="400" t="s">
        <v>293</v>
      </c>
      <c r="F56" s="400" t="s">
        <v>293</v>
      </c>
      <c r="G56" s="401">
        <v>265</v>
      </c>
      <c r="H56" s="401">
        <v>265</v>
      </c>
      <c r="I56" s="401">
        <v>265</v>
      </c>
      <c r="J56" s="401">
        <v>265</v>
      </c>
      <c r="K56" s="402">
        <v>265</v>
      </c>
      <c r="L56" s="402">
        <v>265</v>
      </c>
      <c r="M56" s="403" t="s">
        <v>257</v>
      </c>
      <c r="N56" s="404">
        <v>265</v>
      </c>
      <c r="O56" s="359"/>
      <c r="P56" s="360"/>
      <c r="Q56" s="361"/>
    </row>
    <row r="57" spans="1:17" ht="15.6" customHeight="1" x14ac:dyDescent="0.3">
      <c r="B57" s="370"/>
      <c r="C57" s="371"/>
      <c r="D57" s="370"/>
      <c r="E57" s="371"/>
      <c r="F57" s="371"/>
      <c r="G57" s="371"/>
      <c r="H57" s="371"/>
      <c r="I57" s="371"/>
      <c r="J57" s="371"/>
      <c r="K57" s="371"/>
      <c r="L57" s="371"/>
      <c r="M57" s="396"/>
      <c r="N57" s="100" t="s">
        <v>56</v>
      </c>
      <c r="O57" s="398"/>
      <c r="Q57" s="372"/>
    </row>
    <row r="58" spans="1:17" ht="22.5" customHeight="1" x14ac:dyDescent="0.3">
      <c r="B58" s="405"/>
      <c r="C58" s="405"/>
      <c r="D58" s="405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6"/>
      <c r="Q58" s="372"/>
    </row>
    <row r="59" spans="1:17" ht="27.75" customHeight="1" x14ac:dyDescent="0.3">
      <c r="B59" s="407"/>
      <c r="C59" s="407"/>
      <c r="D59" s="407"/>
      <c r="E59" s="407"/>
      <c r="F59" s="407"/>
      <c r="G59" s="408"/>
      <c r="H59" s="407"/>
      <c r="I59" s="407"/>
      <c r="J59" s="407"/>
      <c r="K59" s="407"/>
      <c r="L59" s="407"/>
      <c r="M59" s="407"/>
      <c r="N59" s="407"/>
      <c r="O59" s="348"/>
      <c r="Q59" s="372"/>
    </row>
    <row r="60" spans="1:17" x14ac:dyDescent="0.25">
      <c r="M60" s="264"/>
    </row>
  </sheetData>
  <mergeCells count="8">
    <mergeCell ref="B32:N32"/>
    <mergeCell ref="B52:N52"/>
    <mergeCell ref="B4:N4"/>
    <mergeCell ref="B5:N5"/>
    <mergeCell ref="B6:N6"/>
    <mergeCell ref="B7:N7"/>
    <mergeCell ref="B8:N8"/>
    <mergeCell ref="B10:N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3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zoomScale="70" zoomScaleNormal="70" zoomScaleSheetLayoutView="100" workbookViewId="0"/>
  </sheetViews>
  <sheetFormatPr baseColWidth="10" defaultColWidth="12.5703125" defaultRowHeight="15.75" x14ac:dyDescent="0.25"/>
  <cols>
    <col min="1" max="1" width="2.7109375" style="409" customWidth="1"/>
    <col min="2" max="2" width="38.7109375" style="410" customWidth="1"/>
    <col min="3" max="3" width="12.7109375" style="410" customWidth="1"/>
    <col min="4" max="4" width="55.7109375" style="410" customWidth="1"/>
    <col min="5" max="5" width="7.7109375" style="410" customWidth="1"/>
    <col min="6" max="6" width="21.7109375" style="410" customWidth="1"/>
    <col min="7" max="7" width="60.7109375" style="410" customWidth="1"/>
    <col min="8" max="8" width="3.140625" style="339" customWidth="1"/>
    <col min="9" max="9" width="9.28515625" style="339" customWidth="1"/>
    <col min="10" max="10" width="10.5703125" style="339" bestFit="1" customWidth="1"/>
    <col min="11" max="11" width="12.5703125" style="339"/>
    <col min="12" max="13" width="14.7109375" style="339" bestFit="1" customWidth="1"/>
    <col min="14" max="14" width="12.85546875" style="339" bestFit="1" customWidth="1"/>
    <col min="15" max="16384" width="12.5703125" style="339"/>
  </cols>
  <sheetData>
    <row r="1" spans="1:10" ht="11.25" customHeight="1" x14ac:dyDescent="0.25"/>
    <row r="2" spans="1:10" x14ac:dyDescent="0.25">
      <c r="G2" s="342"/>
      <c r="H2" s="343"/>
    </row>
    <row r="3" spans="1:10" ht="8.25" customHeight="1" x14ac:dyDescent="0.25">
      <c r="H3" s="343"/>
    </row>
    <row r="4" spans="1:10" ht="0.75" customHeight="1" thickBot="1" x14ac:dyDescent="0.3">
      <c r="H4" s="343"/>
    </row>
    <row r="5" spans="1:10" ht="26.25" customHeight="1" thickBot="1" x14ac:dyDescent="0.3">
      <c r="B5" s="705" t="s">
        <v>294</v>
      </c>
      <c r="C5" s="706"/>
      <c r="D5" s="706"/>
      <c r="E5" s="706"/>
      <c r="F5" s="706"/>
      <c r="G5" s="707"/>
      <c r="H5" s="344"/>
    </row>
    <row r="6" spans="1:10" ht="15" customHeight="1" x14ac:dyDescent="0.25">
      <c r="B6" s="708"/>
      <c r="C6" s="708"/>
      <c r="D6" s="708"/>
      <c r="E6" s="708"/>
      <c r="F6" s="708"/>
      <c r="G6" s="708"/>
      <c r="H6" s="345"/>
    </row>
    <row r="7" spans="1:10" ht="33.6" customHeight="1" x14ac:dyDescent="0.25">
      <c r="B7" s="709" t="s">
        <v>295</v>
      </c>
      <c r="C7" s="709"/>
      <c r="D7" s="709"/>
      <c r="E7" s="709"/>
      <c r="F7" s="709"/>
      <c r="G7" s="709"/>
      <c r="H7" s="345"/>
    </row>
    <row r="8" spans="1:10" ht="27" customHeight="1" x14ac:dyDescent="0.25">
      <c r="B8" s="710" t="s">
        <v>296</v>
      </c>
      <c r="C8" s="711"/>
      <c r="D8" s="711"/>
      <c r="E8" s="711"/>
      <c r="F8" s="711"/>
      <c r="G8" s="711"/>
      <c r="H8" s="345"/>
    </row>
    <row r="9" spans="1:10" ht="9" customHeight="1" x14ac:dyDescent="0.25">
      <c r="B9" s="411"/>
      <c r="C9" s="412"/>
      <c r="D9" s="412"/>
      <c r="E9" s="412"/>
      <c r="F9" s="412"/>
      <c r="G9" s="412"/>
      <c r="H9" s="345"/>
    </row>
    <row r="10" spans="1:10" s="362" customFormat="1" ht="21" customHeight="1" x14ac:dyDescent="0.25">
      <c r="A10" s="409"/>
      <c r="B10" s="703" t="s">
        <v>243</v>
      </c>
      <c r="C10" s="703"/>
      <c r="D10" s="703"/>
      <c r="E10" s="703"/>
      <c r="F10" s="703"/>
      <c r="G10" s="703"/>
      <c r="H10" s="413"/>
    </row>
    <row r="11" spans="1:10" ht="3.75" customHeight="1" thickBot="1" x14ac:dyDescent="0.3">
      <c r="B11" s="414"/>
      <c r="C11" s="415"/>
      <c r="D11" s="415"/>
      <c r="E11" s="415"/>
      <c r="F11" s="415"/>
      <c r="G11" s="415"/>
      <c r="H11" s="376"/>
    </row>
    <row r="12" spans="1:10" ht="30" customHeight="1" x14ac:dyDescent="0.25">
      <c r="B12" s="416" t="s">
        <v>143</v>
      </c>
      <c r="C12" s="417" t="s">
        <v>244</v>
      </c>
      <c r="D12" s="418" t="s">
        <v>245</v>
      </c>
      <c r="E12" s="417" t="s">
        <v>246</v>
      </c>
      <c r="F12" s="418" t="s">
        <v>247</v>
      </c>
      <c r="G12" s="419" t="s">
        <v>297</v>
      </c>
      <c r="H12" s="351"/>
    </row>
    <row r="13" spans="1:10" ht="30" customHeight="1" x14ac:dyDescent="0.25">
      <c r="B13" s="420"/>
      <c r="C13" s="421"/>
      <c r="D13" s="422" t="s">
        <v>250</v>
      </c>
      <c r="E13" s="421"/>
      <c r="F13" s="423"/>
      <c r="G13" s="424" t="s">
        <v>298</v>
      </c>
      <c r="H13" s="352"/>
    </row>
    <row r="14" spans="1:10" s="362" customFormat="1" ht="30" customHeight="1" x14ac:dyDescent="0.25">
      <c r="A14" s="409"/>
      <c r="B14" s="425" t="s">
        <v>252</v>
      </c>
      <c r="C14" s="378" t="s">
        <v>299</v>
      </c>
      <c r="D14" s="378" t="s">
        <v>300</v>
      </c>
      <c r="E14" s="378" t="s">
        <v>255</v>
      </c>
      <c r="F14" s="426" t="s">
        <v>256</v>
      </c>
      <c r="G14" s="427">
        <v>87.62</v>
      </c>
      <c r="H14" s="360"/>
      <c r="I14" s="428"/>
      <c r="J14" s="429"/>
    </row>
    <row r="15" spans="1:10" s="362" customFormat="1" ht="30" customHeight="1" x14ac:dyDescent="0.25">
      <c r="A15" s="409"/>
      <c r="B15" s="425" t="s">
        <v>258</v>
      </c>
      <c r="C15" s="378" t="s">
        <v>299</v>
      </c>
      <c r="D15" s="378" t="s">
        <v>300</v>
      </c>
      <c r="E15" s="378" t="s">
        <v>255</v>
      </c>
      <c r="F15" s="426" t="s">
        <v>261</v>
      </c>
      <c r="G15" s="427">
        <v>75.47</v>
      </c>
      <c r="H15" s="360"/>
      <c r="I15" s="428"/>
      <c r="J15" s="429"/>
    </row>
    <row r="16" spans="1:10" s="362" customFormat="1" ht="30" customHeight="1" x14ac:dyDescent="0.25">
      <c r="A16" s="409"/>
      <c r="B16" s="430" t="s">
        <v>266</v>
      </c>
      <c r="C16" s="378" t="s">
        <v>299</v>
      </c>
      <c r="D16" s="378" t="s">
        <v>301</v>
      </c>
      <c r="E16" s="378" t="s">
        <v>255</v>
      </c>
      <c r="F16" s="426" t="s">
        <v>268</v>
      </c>
      <c r="G16" s="427">
        <v>50.43</v>
      </c>
      <c r="H16" s="360"/>
      <c r="I16" s="428"/>
      <c r="J16" s="429"/>
    </row>
    <row r="17" spans="1:14" s="362" customFormat="1" ht="30" customHeight="1" x14ac:dyDescent="0.25">
      <c r="A17" s="409"/>
      <c r="B17" s="377"/>
      <c r="C17" s="378" t="s">
        <v>299</v>
      </c>
      <c r="D17" s="378" t="s">
        <v>270</v>
      </c>
      <c r="E17" s="378" t="s">
        <v>255</v>
      </c>
      <c r="F17" s="378" t="s">
        <v>268</v>
      </c>
      <c r="G17" s="427">
        <v>49.69</v>
      </c>
      <c r="H17" s="360"/>
      <c r="I17" s="428"/>
      <c r="J17" s="429"/>
    </row>
    <row r="18" spans="1:14" s="433" customFormat="1" ht="30" customHeight="1" thickBot="1" x14ac:dyDescent="0.3">
      <c r="A18" s="431"/>
      <c r="B18" s="391"/>
      <c r="C18" s="392" t="s">
        <v>299</v>
      </c>
      <c r="D18" s="392" t="s">
        <v>271</v>
      </c>
      <c r="E18" s="392" t="s">
        <v>255</v>
      </c>
      <c r="F18" s="392" t="s">
        <v>268</v>
      </c>
      <c r="G18" s="432">
        <v>50.77</v>
      </c>
      <c r="H18" s="360"/>
      <c r="I18" s="428"/>
      <c r="J18" s="429"/>
    </row>
    <row r="19" spans="1:14" s="433" customFormat="1" ht="50.25" customHeight="1" x14ac:dyDescent="0.25">
      <c r="A19" s="434"/>
      <c r="B19" s="435"/>
      <c r="C19" s="436"/>
      <c r="D19" s="435"/>
      <c r="E19" s="436"/>
      <c r="F19" s="436"/>
      <c r="G19" s="436"/>
      <c r="H19" s="360"/>
      <c r="I19" s="437"/>
      <c r="J19" s="438"/>
      <c r="N19" s="439"/>
    </row>
    <row r="20" spans="1:14" s="362" customFormat="1" ht="15" customHeight="1" x14ac:dyDescent="0.25">
      <c r="A20" s="409"/>
      <c r="B20" s="703" t="s">
        <v>272</v>
      </c>
      <c r="C20" s="703"/>
      <c r="D20" s="703"/>
      <c r="E20" s="703"/>
      <c r="F20" s="703"/>
      <c r="G20" s="703"/>
      <c r="H20" s="413"/>
    </row>
    <row r="21" spans="1:14" s="362" customFormat="1" ht="4.5" customHeight="1" thickBot="1" x14ac:dyDescent="0.3">
      <c r="A21" s="409"/>
      <c r="B21" s="440"/>
      <c r="C21" s="441"/>
      <c r="D21" s="441"/>
      <c r="E21" s="441"/>
      <c r="F21" s="441"/>
      <c r="G21" s="441"/>
      <c r="H21" s="442"/>
    </row>
    <row r="22" spans="1:14" s="362" customFormat="1" ht="30" customHeight="1" x14ac:dyDescent="0.25">
      <c r="A22" s="409"/>
      <c r="B22" s="443" t="s">
        <v>143</v>
      </c>
      <c r="C22" s="444" t="s">
        <v>244</v>
      </c>
      <c r="D22" s="445" t="s">
        <v>245</v>
      </c>
      <c r="E22" s="444" t="s">
        <v>246</v>
      </c>
      <c r="F22" s="445" t="s">
        <v>247</v>
      </c>
      <c r="G22" s="446" t="s">
        <v>297</v>
      </c>
      <c r="H22" s="447"/>
    </row>
    <row r="23" spans="1:14" s="362" customFormat="1" ht="30" customHeight="1" x14ac:dyDescent="0.25">
      <c r="A23" s="409"/>
      <c r="B23" s="448"/>
      <c r="C23" s="449"/>
      <c r="D23" s="422" t="s">
        <v>250</v>
      </c>
      <c r="E23" s="449"/>
      <c r="F23" s="422" t="s">
        <v>273</v>
      </c>
      <c r="G23" s="424" t="s">
        <v>298</v>
      </c>
      <c r="H23" s="450"/>
    </row>
    <row r="24" spans="1:14" s="362" customFormat="1" ht="30" customHeight="1" x14ac:dyDescent="0.25">
      <c r="A24" s="409"/>
      <c r="B24" s="353" t="s">
        <v>274</v>
      </c>
      <c r="C24" s="451" t="s">
        <v>299</v>
      </c>
      <c r="D24" s="451" t="s">
        <v>275</v>
      </c>
      <c r="E24" s="451" t="s">
        <v>255</v>
      </c>
      <c r="F24" s="451" t="s">
        <v>302</v>
      </c>
      <c r="G24" s="452">
        <v>99.08</v>
      </c>
      <c r="I24" s="428"/>
      <c r="J24" s="429"/>
    </row>
    <row r="25" spans="1:14" s="362" customFormat="1" ht="30" customHeight="1" x14ac:dyDescent="0.25">
      <c r="A25" s="409"/>
      <c r="B25" s="353"/>
      <c r="C25" s="453" t="s">
        <v>299</v>
      </c>
      <c r="D25" s="453" t="s">
        <v>303</v>
      </c>
      <c r="E25" s="453" t="s">
        <v>255</v>
      </c>
      <c r="F25" s="454" t="s">
        <v>302</v>
      </c>
      <c r="G25" s="455">
        <v>66.08</v>
      </c>
      <c r="H25" s="360"/>
      <c r="I25" s="428"/>
      <c r="J25" s="429"/>
    </row>
    <row r="26" spans="1:14" s="362" customFormat="1" ht="30" customHeight="1" x14ac:dyDescent="0.25">
      <c r="A26" s="409"/>
      <c r="B26" s="353"/>
      <c r="C26" s="453" t="s">
        <v>299</v>
      </c>
      <c r="D26" s="453" t="s">
        <v>278</v>
      </c>
      <c r="E26" s="453" t="s">
        <v>255</v>
      </c>
      <c r="F26" s="454" t="s">
        <v>302</v>
      </c>
      <c r="G26" s="455">
        <v>47.27</v>
      </c>
      <c r="H26" s="360"/>
      <c r="I26" s="428"/>
      <c r="J26" s="429"/>
    </row>
    <row r="27" spans="1:14" s="362" customFormat="1" ht="30" customHeight="1" x14ac:dyDescent="0.25">
      <c r="A27" s="409"/>
      <c r="B27" s="363"/>
      <c r="C27" s="453" t="s">
        <v>299</v>
      </c>
      <c r="D27" s="453" t="s">
        <v>304</v>
      </c>
      <c r="E27" s="453" t="s">
        <v>255</v>
      </c>
      <c r="F27" s="453" t="s">
        <v>302</v>
      </c>
      <c r="G27" s="455">
        <v>72.88</v>
      </c>
      <c r="H27" s="360"/>
      <c r="I27" s="428"/>
      <c r="J27" s="429"/>
    </row>
    <row r="28" spans="1:14" s="362" customFormat="1" ht="30" customHeight="1" x14ac:dyDescent="0.25">
      <c r="A28" s="409"/>
      <c r="B28" s="353" t="s">
        <v>282</v>
      </c>
      <c r="C28" s="453" t="s">
        <v>299</v>
      </c>
      <c r="D28" s="453" t="s">
        <v>283</v>
      </c>
      <c r="E28" s="453" t="s">
        <v>255</v>
      </c>
      <c r="F28" s="454" t="s">
        <v>305</v>
      </c>
      <c r="G28" s="455">
        <v>69.48</v>
      </c>
      <c r="H28" s="360"/>
      <c r="I28" s="428"/>
      <c r="J28" s="429"/>
    </row>
    <row r="29" spans="1:14" s="433" customFormat="1" ht="30" customHeight="1" thickBot="1" x14ac:dyDescent="0.3">
      <c r="A29" s="431"/>
      <c r="B29" s="456"/>
      <c r="C29" s="457" t="s">
        <v>299</v>
      </c>
      <c r="D29" s="457" t="s">
        <v>288</v>
      </c>
      <c r="E29" s="457" t="s">
        <v>255</v>
      </c>
      <c r="F29" s="457" t="s">
        <v>306</v>
      </c>
      <c r="G29" s="458">
        <v>71.78</v>
      </c>
      <c r="H29" s="360"/>
      <c r="I29" s="428"/>
      <c r="J29" s="429"/>
    </row>
    <row r="30" spans="1:14" ht="15.6" customHeight="1" x14ac:dyDescent="0.25">
      <c r="B30" s="459"/>
      <c r="C30" s="460"/>
      <c r="D30" s="459"/>
      <c r="E30" s="460"/>
      <c r="F30" s="460"/>
      <c r="G30" s="460"/>
      <c r="H30" s="398"/>
    </row>
    <row r="31" spans="1:14" s="362" customFormat="1" ht="15" customHeight="1" x14ac:dyDescent="0.25">
      <c r="A31" s="409"/>
      <c r="B31" s="703" t="s">
        <v>290</v>
      </c>
      <c r="C31" s="703"/>
      <c r="D31" s="703"/>
      <c r="E31" s="703"/>
      <c r="F31" s="703"/>
      <c r="G31" s="703"/>
      <c r="H31" s="413"/>
    </row>
    <row r="32" spans="1:14" s="362" customFormat="1" ht="4.5" customHeight="1" thickBot="1" x14ac:dyDescent="0.3">
      <c r="A32" s="409"/>
      <c r="B32" s="440"/>
      <c r="C32" s="441"/>
      <c r="D32" s="441"/>
      <c r="E32" s="441"/>
      <c r="F32" s="441"/>
      <c r="G32" s="441"/>
      <c r="H32" s="442"/>
    </row>
    <row r="33" spans="1:10" s="362" customFormat="1" ht="30" customHeight="1" x14ac:dyDescent="0.25">
      <c r="A33" s="409"/>
      <c r="B33" s="443" t="s">
        <v>143</v>
      </c>
      <c r="C33" s="444" t="s">
        <v>244</v>
      </c>
      <c r="D33" s="445" t="s">
        <v>245</v>
      </c>
      <c r="E33" s="444" t="s">
        <v>246</v>
      </c>
      <c r="F33" s="445" t="s">
        <v>247</v>
      </c>
      <c r="G33" s="446" t="s">
        <v>297</v>
      </c>
      <c r="H33" s="447"/>
    </row>
    <row r="34" spans="1:10" s="362" customFormat="1" ht="30" customHeight="1" x14ac:dyDescent="0.25">
      <c r="A34" s="409"/>
      <c r="B34" s="448"/>
      <c r="C34" s="449"/>
      <c r="D34" s="422" t="s">
        <v>250</v>
      </c>
      <c r="E34" s="449"/>
      <c r="F34" s="422" t="s">
        <v>273</v>
      </c>
      <c r="G34" s="424" t="s">
        <v>298</v>
      </c>
      <c r="H34" s="450"/>
    </row>
    <row r="35" spans="1:10" s="362" customFormat="1" ht="30" customHeight="1" thickBot="1" x14ac:dyDescent="0.3">
      <c r="A35" s="409"/>
      <c r="B35" s="461" t="s">
        <v>291</v>
      </c>
      <c r="C35" s="462" t="s">
        <v>299</v>
      </c>
      <c r="D35" s="462" t="s">
        <v>292</v>
      </c>
      <c r="E35" s="462" t="s">
        <v>293</v>
      </c>
      <c r="F35" s="462" t="s">
        <v>293</v>
      </c>
      <c r="G35" s="463">
        <v>265</v>
      </c>
      <c r="I35" s="428"/>
      <c r="J35" s="429"/>
    </row>
    <row r="36" spans="1:10" ht="15.6" customHeight="1" x14ac:dyDescent="0.25">
      <c r="B36" s="459"/>
      <c r="C36" s="460"/>
      <c r="D36" s="459"/>
      <c r="E36" s="460"/>
      <c r="F36" s="460"/>
      <c r="G36" s="100" t="s">
        <v>56</v>
      </c>
      <c r="H36" s="398"/>
    </row>
    <row r="37" spans="1:10" ht="6" customHeight="1" x14ac:dyDescent="0.25">
      <c r="B37" s="464"/>
      <c r="C37" s="464"/>
      <c r="D37" s="464"/>
      <c r="E37" s="464"/>
      <c r="F37" s="464"/>
      <c r="G37" s="464"/>
      <c r="H37" s="406"/>
    </row>
    <row r="38" spans="1:10" ht="3.75" customHeight="1" x14ac:dyDescent="0.25">
      <c r="B38" s="465"/>
      <c r="C38" s="465"/>
      <c r="D38" s="465"/>
      <c r="E38" s="465"/>
      <c r="F38" s="465"/>
      <c r="G38" s="466" t="s">
        <v>307</v>
      </c>
      <c r="H38" s="348"/>
    </row>
    <row r="39" spans="1:10" ht="15.6" customHeight="1" x14ac:dyDescent="0.25">
      <c r="B39" s="459"/>
      <c r="C39" s="460"/>
      <c r="D39" s="459"/>
      <c r="E39" s="460"/>
      <c r="F39" s="460"/>
      <c r="G39" s="460"/>
      <c r="H39" s="398"/>
    </row>
    <row r="40" spans="1:10" x14ac:dyDescent="0.25">
      <c r="G40" s="339"/>
    </row>
    <row r="41" spans="1:10" ht="15" x14ac:dyDescent="0.25">
      <c r="B41" s="704"/>
      <c r="C41" s="704"/>
      <c r="D41" s="704"/>
      <c r="E41" s="704"/>
      <c r="F41" s="704"/>
      <c r="G41" s="704"/>
    </row>
    <row r="42" spans="1:10" ht="15" x14ac:dyDescent="0.25">
      <c r="B42" s="704"/>
      <c r="C42" s="704"/>
      <c r="D42" s="704"/>
      <c r="E42" s="704"/>
      <c r="F42" s="704"/>
      <c r="G42" s="704"/>
    </row>
  </sheetData>
  <mergeCells count="8">
    <mergeCell ref="B31:G31"/>
    <mergeCell ref="B41:G42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3"/>
  <sheetViews>
    <sheetView zoomScale="70" zoomScaleNormal="70" zoomScaleSheetLayoutView="75" workbookViewId="0"/>
  </sheetViews>
  <sheetFormatPr baseColWidth="10" defaultColWidth="12.5703125" defaultRowHeight="16.350000000000001" customHeight="1" x14ac:dyDescent="0.25"/>
  <cols>
    <col min="1" max="1" width="2.7109375" style="478" customWidth="1"/>
    <col min="2" max="2" width="22.28515625" style="468" customWidth="1"/>
    <col min="3" max="3" width="16.5703125" style="468" bestFit="1" customWidth="1"/>
    <col min="4" max="4" width="42.7109375" style="468" bestFit="1" customWidth="1"/>
    <col min="5" max="5" width="10.140625" style="468" customWidth="1"/>
    <col min="6" max="6" width="15.28515625" style="468" customWidth="1"/>
    <col min="7" max="13" width="10.7109375" style="468" customWidth="1"/>
    <col min="14" max="14" width="14.7109375" style="468" customWidth="1"/>
    <col min="15" max="15" width="3.85546875" style="339" customWidth="1"/>
    <col min="16" max="16" width="9.5703125" style="469" customWidth="1"/>
    <col min="17" max="17" width="9.5703125" style="339" customWidth="1"/>
    <col min="18" max="18" width="10.85546875" style="339" bestFit="1" customWidth="1"/>
    <col min="19" max="16384" width="12.5703125" style="339"/>
  </cols>
  <sheetData>
    <row r="2" spans="2:18" ht="16.350000000000001" customHeight="1" x14ac:dyDescent="0.25">
      <c r="B2" s="467"/>
      <c r="C2" s="467"/>
      <c r="D2" s="467"/>
      <c r="E2" s="467"/>
      <c r="F2" s="467"/>
      <c r="G2" s="467"/>
      <c r="K2" s="342"/>
      <c r="L2" s="342"/>
      <c r="M2" s="342"/>
      <c r="N2" s="342"/>
    </row>
    <row r="3" spans="2:18" ht="16.350000000000001" customHeight="1" x14ac:dyDescent="0.25">
      <c r="B3" s="467"/>
      <c r="C3" s="467"/>
      <c r="D3" s="467"/>
      <c r="E3" s="467"/>
      <c r="F3" s="467"/>
      <c r="G3" s="467"/>
    </row>
    <row r="4" spans="2:18" ht="29.25" customHeight="1" thickBot="1" x14ac:dyDescent="0.3">
      <c r="B4" s="695" t="s">
        <v>308</v>
      </c>
      <c r="C4" s="695"/>
      <c r="D4" s="695"/>
      <c r="E4" s="695"/>
      <c r="F4" s="695"/>
      <c r="G4" s="695"/>
      <c r="H4" s="695"/>
      <c r="I4" s="695"/>
      <c r="J4" s="695"/>
      <c r="K4" s="695"/>
      <c r="L4" s="695"/>
      <c r="M4" s="695"/>
      <c r="N4" s="695"/>
    </row>
    <row r="5" spans="2:18" ht="16.350000000000001" customHeight="1" x14ac:dyDescent="0.25">
      <c r="B5" s="696" t="s">
        <v>309</v>
      </c>
      <c r="C5" s="697"/>
      <c r="D5" s="697"/>
      <c r="E5" s="697"/>
      <c r="F5" s="697"/>
      <c r="G5" s="697"/>
      <c r="H5" s="697"/>
      <c r="I5" s="697"/>
      <c r="J5" s="697"/>
      <c r="K5" s="697"/>
      <c r="L5" s="697"/>
      <c r="M5" s="697"/>
      <c r="N5" s="698"/>
    </row>
    <row r="6" spans="2:18" ht="16.350000000000001" customHeight="1" thickBot="1" x14ac:dyDescent="0.3">
      <c r="B6" s="699" t="s">
        <v>241</v>
      </c>
      <c r="C6" s="700"/>
      <c r="D6" s="700"/>
      <c r="E6" s="700"/>
      <c r="F6" s="700"/>
      <c r="G6" s="700"/>
      <c r="H6" s="700"/>
      <c r="I6" s="700"/>
      <c r="J6" s="700"/>
      <c r="K6" s="700"/>
      <c r="L6" s="700"/>
      <c r="M6" s="700"/>
      <c r="N6" s="701"/>
    </row>
    <row r="7" spans="2:18" ht="16.350000000000001" customHeight="1" x14ac:dyDescent="0.25">
      <c r="B7" s="708"/>
      <c r="C7" s="708"/>
      <c r="D7" s="708"/>
      <c r="E7" s="708"/>
      <c r="F7" s="708"/>
      <c r="G7" s="708"/>
      <c r="H7" s="708"/>
      <c r="I7" s="708"/>
      <c r="J7" s="708"/>
      <c r="K7" s="708"/>
      <c r="L7" s="708"/>
      <c r="M7" s="708"/>
      <c r="N7" s="708"/>
    </row>
    <row r="8" spans="2:18" ht="16.350000000000001" customHeight="1" x14ac:dyDescent="0.25">
      <c r="B8" s="702" t="s">
        <v>242</v>
      </c>
      <c r="C8" s="702"/>
      <c r="D8" s="702"/>
      <c r="E8" s="702"/>
      <c r="F8" s="702"/>
      <c r="G8" s="702"/>
      <c r="H8" s="702"/>
      <c r="I8" s="702"/>
      <c r="J8" s="702"/>
      <c r="K8" s="702"/>
      <c r="L8" s="702"/>
      <c r="M8" s="702"/>
      <c r="N8" s="702"/>
    </row>
    <row r="9" spans="2:18" ht="29.25" customHeight="1" x14ac:dyDescent="0.25">
      <c r="B9" s="693" t="s">
        <v>68</v>
      </c>
      <c r="C9" s="693"/>
      <c r="D9" s="693"/>
      <c r="E9" s="693"/>
      <c r="F9" s="693"/>
      <c r="G9" s="693"/>
      <c r="H9" s="693"/>
      <c r="I9" s="693"/>
      <c r="J9" s="693"/>
      <c r="K9" s="693"/>
      <c r="L9" s="693"/>
      <c r="M9" s="693"/>
      <c r="N9" s="693"/>
    </row>
    <row r="10" spans="2:18" ht="3" customHeight="1" thickBot="1" x14ac:dyDescent="0.3"/>
    <row r="11" spans="2:18" ht="22.15" customHeight="1" x14ac:dyDescent="0.25">
      <c r="B11" s="416" t="s">
        <v>143</v>
      </c>
      <c r="C11" s="417" t="s">
        <v>244</v>
      </c>
      <c r="D11" s="418" t="s">
        <v>245</v>
      </c>
      <c r="E11" s="417" t="s">
        <v>246</v>
      </c>
      <c r="F11" s="418" t="s">
        <v>247</v>
      </c>
      <c r="G11" s="745" t="s">
        <v>248</v>
      </c>
      <c r="H11" s="746"/>
      <c r="I11" s="747"/>
      <c r="J11" s="746" t="s">
        <v>249</v>
      </c>
      <c r="K11" s="746"/>
      <c r="L11" s="748"/>
      <c r="M11" s="748"/>
      <c r="N11" s="749"/>
    </row>
    <row r="12" spans="2:18" ht="16.350000000000001" customHeight="1" x14ac:dyDescent="0.25">
      <c r="B12" s="420"/>
      <c r="C12" s="421"/>
      <c r="D12" s="423" t="s">
        <v>250</v>
      </c>
      <c r="E12" s="421"/>
      <c r="F12" s="423"/>
      <c r="G12" s="750">
        <v>43577</v>
      </c>
      <c r="H12" s="750">
        <v>43578</v>
      </c>
      <c r="I12" s="750">
        <v>43579</v>
      </c>
      <c r="J12" s="750">
        <v>43580</v>
      </c>
      <c r="K12" s="750">
        <v>43581</v>
      </c>
      <c r="L12" s="750">
        <v>43582</v>
      </c>
      <c r="M12" s="755">
        <v>43583</v>
      </c>
      <c r="N12" s="756" t="s">
        <v>251</v>
      </c>
    </row>
    <row r="13" spans="2:18" ht="20.100000000000001" customHeight="1" x14ac:dyDescent="0.3">
      <c r="B13" s="470" t="s">
        <v>310</v>
      </c>
      <c r="C13" s="471" t="s">
        <v>177</v>
      </c>
      <c r="D13" s="471" t="s">
        <v>311</v>
      </c>
      <c r="E13" s="471" t="s">
        <v>293</v>
      </c>
      <c r="F13" s="471" t="s">
        <v>312</v>
      </c>
      <c r="G13" s="472" t="s">
        <v>257</v>
      </c>
      <c r="H13" s="472">
        <v>180</v>
      </c>
      <c r="I13" s="472">
        <v>180</v>
      </c>
      <c r="J13" s="472">
        <v>180</v>
      </c>
      <c r="K13" s="472">
        <v>180</v>
      </c>
      <c r="L13" s="472" t="s">
        <v>257</v>
      </c>
      <c r="M13" s="473" t="s">
        <v>257</v>
      </c>
      <c r="N13" s="474">
        <v>180</v>
      </c>
      <c r="P13" s="360"/>
      <c r="Q13" s="361"/>
      <c r="R13" s="372"/>
    </row>
    <row r="14" spans="2:18" ht="20.100000000000001" customHeight="1" x14ac:dyDescent="0.3">
      <c r="B14" s="470"/>
      <c r="C14" s="475" t="s">
        <v>180</v>
      </c>
      <c r="D14" s="475" t="s">
        <v>311</v>
      </c>
      <c r="E14" s="475" t="s">
        <v>293</v>
      </c>
      <c r="F14" s="475" t="s">
        <v>312</v>
      </c>
      <c r="G14" s="379" t="s">
        <v>257</v>
      </c>
      <c r="H14" s="379">
        <v>180</v>
      </c>
      <c r="I14" s="379">
        <v>180</v>
      </c>
      <c r="J14" s="379">
        <v>180</v>
      </c>
      <c r="K14" s="379">
        <v>180</v>
      </c>
      <c r="L14" s="379" t="s">
        <v>257</v>
      </c>
      <c r="M14" s="476" t="s">
        <v>257</v>
      </c>
      <c r="N14" s="477">
        <v>180</v>
      </c>
      <c r="P14" s="360"/>
      <c r="Q14" s="361"/>
      <c r="R14" s="372"/>
    </row>
    <row r="15" spans="2:18" ht="20.100000000000001" customHeight="1" x14ac:dyDescent="0.3">
      <c r="B15" s="470"/>
      <c r="C15" s="475" t="s">
        <v>149</v>
      </c>
      <c r="D15" s="475" t="s">
        <v>313</v>
      </c>
      <c r="E15" s="475" t="s">
        <v>293</v>
      </c>
      <c r="F15" s="475" t="s">
        <v>314</v>
      </c>
      <c r="G15" s="379" t="s">
        <v>257</v>
      </c>
      <c r="H15" s="379">
        <v>180</v>
      </c>
      <c r="I15" s="379">
        <v>180</v>
      </c>
      <c r="J15" s="379">
        <v>180</v>
      </c>
      <c r="K15" s="379">
        <v>180</v>
      </c>
      <c r="L15" s="379" t="s">
        <v>257</v>
      </c>
      <c r="M15" s="476" t="s">
        <v>257</v>
      </c>
      <c r="N15" s="477">
        <v>180</v>
      </c>
      <c r="P15" s="360"/>
      <c r="Q15" s="361"/>
      <c r="R15" s="372"/>
    </row>
    <row r="16" spans="2:18" ht="20.100000000000001" customHeight="1" x14ac:dyDescent="0.3">
      <c r="B16" s="470"/>
      <c r="C16" s="475" t="s">
        <v>172</v>
      </c>
      <c r="D16" s="475" t="s">
        <v>313</v>
      </c>
      <c r="E16" s="475" t="s">
        <v>293</v>
      </c>
      <c r="F16" s="475" t="s">
        <v>314</v>
      </c>
      <c r="G16" s="379">
        <v>160</v>
      </c>
      <c r="H16" s="379">
        <v>160</v>
      </c>
      <c r="I16" s="379">
        <v>160</v>
      </c>
      <c r="J16" s="379">
        <v>160</v>
      </c>
      <c r="K16" s="379">
        <v>160</v>
      </c>
      <c r="L16" s="379" t="s">
        <v>257</v>
      </c>
      <c r="M16" s="476" t="s">
        <v>257</v>
      </c>
      <c r="N16" s="477">
        <v>160</v>
      </c>
      <c r="P16" s="360"/>
      <c r="Q16" s="361"/>
      <c r="R16" s="372"/>
    </row>
    <row r="17" spans="1:18" ht="20.100000000000001" customHeight="1" x14ac:dyDescent="0.3">
      <c r="B17" s="470"/>
      <c r="C17" s="475" t="s">
        <v>177</v>
      </c>
      <c r="D17" s="475" t="s">
        <v>313</v>
      </c>
      <c r="E17" s="475" t="s">
        <v>293</v>
      </c>
      <c r="F17" s="475" t="s">
        <v>314</v>
      </c>
      <c r="G17" s="379" t="s">
        <v>257</v>
      </c>
      <c r="H17" s="379">
        <v>177.5</v>
      </c>
      <c r="I17" s="379">
        <v>177.5</v>
      </c>
      <c r="J17" s="379">
        <v>177.5</v>
      </c>
      <c r="K17" s="379">
        <v>177.5</v>
      </c>
      <c r="L17" s="379" t="s">
        <v>257</v>
      </c>
      <c r="M17" s="476" t="s">
        <v>257</v>
      </c>
      <c r="N17" s="477">
        <v>177.5</v>
      </c>
      <c r="P17" s="360"/>
      <c r="Q17" s="361"/>
      <c r="R17" s="372"/>
    </row>
    <row r="18" spans="1:18" ht="20.100000000000001" customHeight="1" x14ac:dyDescent="0.3">
      <c r="B18" s="470"/>
      <c r="C18" s="475" t="s">
        <v>149</v>
      </c>
      <c r="D18" s="475" t="s">
        <v>315</v>
      </c>
      <c r="E18" s="475" t="s">
        <v>293</v>
      </c>
      <c r="F18" s="475" t="s">
        <v>312</v>
      </c>
      <c r="G18" s="379" t="s">
        <v>257</v>
      </c>
      <c r="H18" s="379">
        <v>120</v>
      </c>
      <c r="I18" s="379">
        <v>120</v>
      </c>
      <c r="J18" s="379">
        <v>120</v>
      </c>
      <c r="K18" s="379">
        <v>120</v>
      </c>
      <c r="L18" s="379" t="s">
        <v>257</v>
      </c>
      <c r="M18" s="476" t="s">
        <v>257</v>
      </c>
      <c r="N18" s="477">
        <v>120</v>
      </c>
      <c r="P18" s="360"/>
      <c r="Q18" s="361"/>
      <c r="R18" s="372"/>
    </row>
    <row r="19" spans="1:18" ht="20.100000000000001" customHeight="1" x14ac:dyDescent="0.3">
      <c r="B19" s="470"/>
      <c r="C19" s="475" t="s">
        <v>172</v>
      </c>
      <c r="D19" s="475" t="s">
        <v>315</v>
      </c>
      <c r="E19" s="475" t="s">
        <v>293</v>
      </c>
      <c r="F19" s="475" t="s">
        <v>312</v>
      </c>
      <c r="G19" s="379">
        <v>143.49</v>
      </c>
      <c r="H19" s="379">
        <v>143.5</v>
      </c>
      <c r="I19" s="379">
        <v>143.51</v>
      </c>
      <c r="J19" s="379">
        <v>143.5</v>
      </c>
      <c r="K19" s="379">
        <v>143.52000000000001</v>
      </c>
      <c r="L19" s="379" t="s">
        <v>257</v>
      </c>
      <c r="M19" s="476" t="s">
        <v>257</v>
      </c>
      <c r="N19" s="477">
        <v>143.5</v>
      </c>
      <c r="P19" s="360"/>
      <c r="Q19" s="361"/>
      <c r="R19" s="372"/>
    </row>
    <row r="20" spans="1:18" ht="20.100000000000001" customHeight="1" x14ac:dyDescent="0.3">
      <c r="B20" s="470"/>
      <c r="C20" s="475" t="s">
        <v>177</v>
      </c>
      <c r="D20" s="475" t="s">
        <v>315</v>
      </c>
      <c r="E20" s="475" t="s">
        <v>293</v>
      </c>
      <c r="F20" s="475" t="s">
        <v>312</v>
      </c>
      <c r="G20" s="379" t="s">
        <v>257</v>
      </c>
      <c r="H20" s="379">
        <v>155</v>
      </c>
      <c r="I20" s="379">
        <v>155</v>
      </c>
      <c r="J20" s="379">
        <v>155</v>
      </c>
      <c r="K20" s="379">
        <v>155</v>
      </c>
      <c r="L20" s="379" t="s">
        <v>257</v>
      </c>
      <c r="M20" s="476" t="s">
        <v>257</v>
      </c>
      <c r="N20" s="477">
        <v>155</v>
      </c>
      <c r="P20" s="360"/>
      <c r="Q20" s="361"/>
      <c r="R20" s="372"/>
    </row>
    <row r="21" spans="1:18" s="481" customFormat="1" ht="20.100000000000001" customHeight="1" x14ac:dyDescent="0.25">
      <c r="A21" s="479"/>
      <c r="B21" s="480"/>
      <c r="C21" s="475" t="s">
        <v>180</v>
      </c>
      <c r="D21" s="475" t="s">
        <v>315</v>
      </c>
      <c r="E21" s="475" t="s">
        <v>293</v>
      </c>
      <c r="F21" s="475" t="s">
        <v>312</v>
      </c>
      <c r="G21" s="379" t="s">
        <v>257</v>
      </c>
      <c r="H21" s="379">
        <v>135</v>
      </c>
      <c r="I21" s="379">
        <v>135</v>
      </c>
      <c r="J21" s="379">
        <v>135</v>
      </c>
      <c r="K21" s="379">
        <v>135</v>
      </c>
      <c r="L21" s="379" t="s">
        <v>257</v>
      </c>
      <c r="M21" s="476" t="s">
        <v>257</v>
      </c>
      <c r="N21" s="477">
        <v>135</v>
      </c>
      <c r="P21" s="360"/>
      <c r="Q21" s="361"/>
      <c r="R21" s="482"/>
    </row>
    <row r="22" spans="1:18" s="481" customFormat="1" ht="20.100000000000001" customHeight="1" x14ac:dyDescent="0.3">
      <c r="A22" s="479"/>
      <c r="B22" s="483" t="s">
        <v>316</v>
      </c>
      <c r="C22" s="475" t="s">
        <v>178</v>
      </c>
      <c r="D22" s="475" t="s">
        <v>257</v>
      </c>
      <c r="E22" s="475" t="s">
        <v>293</v>
      </c>
      <c r="F22" s="475" t="s">
        <v>293</v>
      </c>
      <c r="G22" s="379">
        <v>100</v>
      </c>
      <c r="H22" s="379" t="s">
        <v>257</v>
      </c>
      <c r="I22" s="379">
        <v>100</v>
      </c>
      <c r="J22" s="379" t="s">
        <v>257</v>
      </c>
      <c r="K22" s="379">
        <v>100</v>
      </c>
      <c r="L22" s="379">
        <v>100</v>
      </c>
      <c r="M22" s="476">
        <v>80</v>
      </c>
      <c r="N22" s="477">
        <v>87.4</v>
      </c>
      <c r="P22" s="360"/>
      <c r="Q22" s="361"/>
      <c r="R22" s="372"/>
    </row>
    <row r="23" spans="1:18" s="481" customFormat="1" ht="20.100000000000001" customHeight="1" x14ac:dyDescent="0.25">
      <c r="A23" s="479"/>
      <c r="B23" s="480"/>
      <c r="C23" s="475" t="s">
        <v>159</v>
      </c>
      <c r="D23" s="475" t="s">
        <v>257</v>
      </c>
      <c r="E23" s="475" t="s">
        <v>293</v>
      </c>
      <c r="F23" s="475" t="s">
        <v>293</v>
      </c>
      <c r="G23" s="379">
        <v>65</v>
      </c>
      <c r="H23" s="379">
        <v>63</v>
      </c>
      <c r="I23" s="379">
        <v>63</v>
      </c>
      <c r="J23" s="379">
        <v>65</v>
      </c>
      <c r="K23" s="379">
        <v>62</v>
      </c>
      <c r="L23" s="379" t="s">
        <v>257</v>
      </c>
      <c r="M23" s="476" t="s">
        <v>257</v>
      </c>
      <c r="N23" s="477">
        <v>63.55</v>
      </c>
      <c r="P23" s="360"/>
      <c r="Q23" s="361"/>
      <c r="R23" s="482"/>
    </row>
    <row r="24" spans="1:18" ht="20.100000000000001" customHeight="1" x14ac:dyDescent="0.25">
      <c r="B24" s="484" t="s">
        <v>317</v>
      </c>
      <c r="C24" s="475" t="s">
        <v>159</v>
      </c>
      <c r="D24" s="475" t="s">
        <v>318</v>
      </c>
      <c r="E24" s="475" t="s">
        <v>293</v>
      </c>
      <c r="F24" s="475" t="s">
        <v>293</v>
      </c>
      <c r="G24" s="379">
        <v>36</v>
      </c>
      <c r="H24" s="379">
        <v>38</v>
      </c>
      <c r="I24" s="379">
        <v>36</v>
      </c>
      <c r="J24" s="379">
        <v>35</v>
      </c>
      <c r="K24" s="379">
        <v>36</v>
      </c>
      <c r="L24" s="379" t="s">
        <v>257</v>
      </c>
      <c r="M24" s="476" t="s">
        <v>257</v>
      </c>
      <c r="N24" s="477">
        <v>36.130000000000003</v>
      </c>
      <c r="P24" s="360"/>
      <c r="Q24" s="361"/>
      <c r="R24" s="360"/>
    </row>
    <row r="25" spans="1:18" s="481" customFormat="1" ht="20.100000000000001" customHeight="1" x14ac:dyDescent="0.3">
      <c r="A25" s="479"/>
      <c r="B25" s="483" t="s">
        <v>319</v>
      </c>
      <c r="C25" s="475" t="s">
        <v>320</v>
      </c>
      <c r="D25" s="475" t="s">
        <v>318</v>
      </c>
      <c r="E25" s="475" t="s">
        <v>293</v>
      </c>
      <c r="F25" s="475" t="s">
        <v>293</v>
      </c>
      <c r="G25" s="379">
        <v>36.9</v>
      </c>
      <c r="H25" s="379">
        <v>32.94</v>
      </c>
      <c r="I25" s="379">
        <v>39.08</v>
      </c>
      <c r="J25" s="379">
        <v>35.29</v>
      </c>
      <c r="K25" s="379">
        <v>35.619999999999997</v>
      </c>
      <c r="L25" s="379" t="s">
        <v>257</v>
      </c>
      <c r="M25" s="476" t="s">
        <v>257</v>
      </c>
      <c r="N25" s="477">
        <v>37.119999999999997</v>
      </c>
      <c r="P25" s="360"/>
      <c r="Q25" s="361"/>
      <c r="R25" s="372"/>
    </row>
    <row r="26" spans="1:18" s="481" customFormat="1" ht="20.100000000000001" customHeight="1" x14ac:dyDescent="0.25">
      <c r="A26" s="479"/>
      <c r="B26" s="480"/>
      <c r="C26" s="475" t="s">
        <v>223</v>
      </c>
      <c r="D26" s="475" t="s">
        <v>318</v>
      </c>
      <c r="E26" s="475" t="s">
        <v>293</v>
      </c>
      <c r="F26" s="475" t="s">
        <v>293</v>
      </c>
      <c r="G26" s="379">
        <v>50</v>
      </c>
      <c r="H26" s="379">
        <v>50</v>
      </c>
      <c r="I26" s="379">
        <v>50</v>
      </c>
      <c r="J26" s="379">
        <v>50</v>
      </c>
      <c r="K26" s="379">
        <v>50</v>
      </c>
      <c r="L26" s="379" t="s">
        <v>257</v>
      </c>
      <c r="M26" s="476" t="s">
        <v>257</v>
      </c>
      <c r="N26" s="477">
        <v>50</v>
      </c>
      <c r="P26" s="360"/>
      <c r="Q26" s="361"/>
      <c r="R26" s="482"/>
    </row>
    <row r="27" spans="1:18" ht="20.100000000000001" customHeight="1" x14ac:dyDescent="0.25">
      <c r="B27" s="484" t="s">
        <v>321</v>
      </c>
      <c r="C27" s="475" t="s">
        <v>159</v>
      </c>
      <c r="D27" s="475" t="s">
        <v>318</v>
      </c>
      <c r="E27" s="475" t="s">
        <v>293</v>
      </c>
      <c r="F27" s="475" t="s">
        <v>293</v>
      </c>
      <c r="G27" s="379">
        <v>60</v>
      </c>
      <c r="H27" s="379">
        <v>59</v>
      </c>
      <c r="I27" s="379">
        <v>60</v>
      </c>
      <c r="J27" s="379">
        <v>60</v>
      </c>
      <c r="K27" s="379">
        <v>60</v>
      </c>
      <c r="L27" s="379" t="s">
        <v>257</v>
      </c>
      <c r="M27" s="476" t="s">
        <v>257</v>
      </c>
      <c r="N27" s="477">
        <v>59.79</v>
      </c>
      <c r="P27" s="360"/>
      <c r="Q27" s="361"/>
      <c r="R27" s="360"/>
    </row>
    <row r="28" spans="1:18" s="481" customFormat="1" ht="20.100000000000001" customHeight="1" x14ac:dyDescent="0.3">
      <c r="A28" s="479"/>
      <c r="B28" s="483" t="s">
        <v>322</v>
      </c>
      <c r="C28" s="475" t="s">
        <v>320</v>
      </c>
      <c r="D28" s="475" t="s">
        <v>300</v>
      </c>
      <c r="E28" s="475" t="s">
        <v>293</v>
      </c>
      <c r="F28" s="475" t="s">
        <v>323</v>
      </c>
      <c r="G28" s="379">
        <v>33.880000000000003</v>
      </c>
      <c r="H28" s="379">
        <v>32.86</v>
      </c>
      <c r="I28" s="379">
        <v>32.119999999999997</v>
      </c>
      <c r="J28" s="379">
        <v>35.71</v>
      </c>
      <c r="K28" s="379">
        <v>34.15</v>
      </c>
      <c r="L28" s="379" t="s">
        <v>257</v>
      </c>
      <c r="M28" s="476" t="s">
        <v>257</v>
      </c>
      <c r="N28" s="477">
        <v>33.729999999999997</v>
      </c>
      <c r="P28" s="360"/>
      <c r="Q28" s="361"/>
      <c r="R28" s="372"/>
    </row>
    <row r="29" spans="1:18" s="481" customFormat="1" ht="20.100000000000001" customHeight="1" x14ac:dyDescent="0.25">
      <c r="A29" s="479"/>
      <c r="B29" s="470"/>
      <c r="C29" s="475" t="s">
        <v>223</v>
      </c>
      <c r="D29" s="475" t="s">
        <v>300</v>
      </c>
      <c r="E29" s="475" t="s">
        <v>293</v>
      </c>
      <c r="F29" s="475" t="s">
        <v>323</v>
      </c>
      <c r="G29" s="379">
        <v>45</v>
      </c>
      <c r="H29" s="379">
        <v>45</v>
      </c>
      <c r="I29" s="379">
        <v>45</v>
      </c>
      <c r="J29" s="379">
        <v>45</v>
      </c>
      <c r="K29" s="379">
        <v>45</v>
      </c>
      <c r="L29" s="379" t="s">
        <v>257</v>
      </c>
      <c r="M29" s="476" t="s">
        <v>257</v>
      </c>
      <c r="N29" s="477">
        <v>45</v>
      </c>
      <c r="P29" s="360"/>
      <c r="Q29" s="361"/>
      <c r="R29" s="482"/>
    </row>
    <row r="30" spans="1:18" s="481" customFormat="1" ht="20.100000000000001" customHeight="1" x14ac:dyDescent="0.25">
      <c r="A30" s="479"/>
      <c r="B30" s="480"/>
      <c r="C30" s="475" t="s">
        <v>159</v>
      </c>
      <c r="D30" s="475" t="s">
        <v>300</v>
      </c>
      <c r="E30" s="475" t="s">
        <v>293</v>
      </c>
      <c r="F30" s="475" t="s">
        <v>323</v>
      </c>
      <c r="G30" s="379">
        <v>65</v>
      </c>
      <c r="H30" s="379">
        <v>66</v>
      </c>
      <c r="I30" s="379">
        <v>67</v>
      </c>
      <c r="J30" s="379">
        <v>64</v>
      </c>
      <c r="K30" s="379">
        <v>64</v>
      </c>
      <c r="L30" s="379" t="s">
        <v>257</v>
      </c>
      <c r="M30" s="476" t="s">
        <v>257</v>
      </c>
      <c r="N30" s="477">
        <v>65.33</v>
      </c>
      <c r="P30" s="360"/>
      <c r="Q30" s="361"/>
      <c r="R30" s="482"/>
    </row>
    <row r="31" spans="1:18" s="481" customFormat="1" ht="20.100000000000001" customHeight="1" x14ac:dyDescent="0.3">
      <c r="A31" s="479"/>
      <c r="B31" s="483" t="s">
        <v>324</v>
      </c>
      <c r="C31" s="475" t="s">
        <v>149</v>
      </c>
      <c r="D31" s="475" t="s">
        <v>318</v>
      </c>
      <c r="E31" s="475" t="s">
        <v>293</v>
      </c>
      <c r="F31" s="475" t="s">
        <v>325</v>
      </c>
      <c r="G31" s="379" t="s">
        <v>257</v>
      </c>
      <c r="H31" s="379">
        <v>44.2</v>
      </c>
      <c r="I31" s="379">
        <v>44.2</v>
      </c>
      <c r="J31" s="379">
        <v>44.2</v>
      </c>
      <c r="K31" s="379">
        <v>44.2</v>
      </c>
      <c r="L31" s="379" t="s">
        <v>257</v>
      </c>
      <c r="M31" s="485" t="s">
        <v>257</v>
      </c>
      <c r="N31" s="486">
        <v>44.2</v>
      </c>
      <c r="P31" s="360"/>
      <c r="Q31" s="361"/>
      <c r="R31" s="372"/>
    </row>
    <row r="32" spans="1:18" ht="20.100000000000001" customHeight="1" x14ac:dyDescent="0.3">
      <c r="B32" s="470"/>
      <c r="C32" s="475" t="s">
        <v>177</v>
      </c>
      <c r="D32" s="475" t="s">
        <v>326</v>
      </c>
      <c r="E32" s="475" t="s">
        <v>293</v>
      </c>
      <c r="F32" s="475" t="s">
        <v>325</v>
      </c>
      <c r="G32" s="379" t="s">
        <v>257</v>
      </c>
      <c r="H32" s="379">
        <v>50</v>
      </c>
      <c r="I32" s="379">
        <v>50</v>
      </c>
      <c r="J32" s="379">
        <v>50</v>
      </c>
      <c r="K32" s="379">
        <v>50</v>
      </c>
      <c r="L32" s="380" t="s">
        <v>257</v>
      </c>
      <c r="M32" s="487" t="s">
        <v>257</v>
      </c>
      <c r="N32" s="477">
        <v>50</v>
      </c>
      <c r="P32" s="360"/>
      <c r="Q32" s="361"/>
      <c r="R32" s="372"/>
    </row>
    <row r="33" spans="1:18" s="481" customFormat="1" ht="20.100000000000001" customHeight="1" x14ac:dyDescent="0.25">
      <c r="A33" s="479"/>
      <c r="B33" s="480"/>
      <c r="C33" s="475" t="s">
        <v>159</v>
      </c>
      <c r="D33" s="475" t="s">
        <v>327</v>
      </c>
      <c r="E33" s="475" t="s">
        <v>293</v>
      </c>
      <c r="F33" s="475" t="s">
        <v>325</v>
      </c>
      <c r="G33" s="379">
        <v>40</v>
      </c>
      <c r="H33" s="379">
        <v>40</v>
      </c>
      <c r="I33" s="379">
        <v>41</v>
      </c>
      <c r="J33" s="379">
        <v>41</v>
      </c>
      <c r="K33" s="379">
        <v>41</v>
      </c>
      <c r="L33" s="379" t="s">
        <v>257</v>
      </c>
      <c r="M33" s="485" t="s">
        <v>257</v>
      </c>
      <c r="N33" s="486">
        <v>40.549999999999997</v>
      </c>
      <c r="P33" s="360"/>
      <c r="Q33" s="361"/>
      <c r="R33" s="482"/>
    </row>
    <row r="34" spans="1:18" s="491" customFormat="1" ht="20.100000000000001" customHeight="1" x14ac:dyDescent="0.3">
      <c r="A34" s="478"/>
      <c r="B34" s="483" t="s">
        <v>328</v>
      </c>
      <c r="C34" s="475" t="s">
        <v>149</v>
      </c>
      <c r="D34" s="475" t="s">
        <v>329</v>
      </c>
      <c r="E34" s="475" t="s">
        <v>293</v>
      </c>
      <c r="F34" s="475" t="s">
        <v>330</v>
      </c>
      <c r="G34" s="488" t="s">
        <v>257</v>
      </c>
      <c r="H34" s="488">
        <v>180.5</v>
      </c>
      <c r="I34" s="488">
        <v>180.5</v>
      </c>
      <c r="J34" s="488">
        <v>180.5</v>
      </c>
      <c r="K34" s="488">
        <v>180.5</v>
      </c>
      <c r="L34" s="488" t="s">
        <v>257</v>
      </c>
      <c r="M34" s="489" t="s">
        <v>257</v>
      </c>
      <c r="N34" s="490">
        <v>180.5</v>
      </c>
      <c r="P34" s="360"/>
      <c r="Q34" s="361"/>
      <c r="R34" s="372"/>
    </row>
    <row r="35" spans="1:18" ht="20.100000000000001" customHeight="1" x14ac:dyDescent="0.3">
      <c r="B35" s="470"/>
      <c r="C35" s="475" t="s">
        <v>177</v>
      </c>
      <c r="D35" s="475" t="s">
        <v>329</v>
      </c>
      <c r="E35" s="475" t="s">
        <v>293</v>
      </c>
      <c r="F35" s="475" t="s">
        <v>330</v>
      </c>
      <c r="G35" s="379" t="s">
        <v>257</v>
      </c>
      <c r="H35" s="379">
        <v>190</v>
      </c>
      <c r="I35" s="379">
        <v>190</v>
      </c>
      <c r="J35" s="379">
        <v>190</v>
      </c>
      <c r="K35" s="379">
        <v>190</v>
      </c>
      <c r="L35" s="380" t="s">
        <v>257</v>
      </c>
      <c r="M35" s="487" t="s">
        <v>257</v>
      </c>
      <c r="N35" s="477">
        <v>190</v>
      </c>
      <c r="P35" s="360"/>
      <c r="Q35" s="361"/>
      <c r="R35" s="372"/>
    </row>
    <row r="36" spans="1:18" ht="20.100000000000001" customHeight="1" x14ac:dyDescent="0.3">
      <c r="B36" s="470"/>
      <c r="C36" s="475" t="s">
        <v>287</v>
      </c>
      <c r="D36" s="475" t="s">
        <v>329</v>
      </c>
      <c r="E36" s="475" t="s">
        <v>293</v>
      </c>
      <c r="F36" s="475" t="s">
        <v>330</v>
      </c>
      <c r="G36" s="379" t="s">
        <v>257</v>
      </c>
      <c r="H36" s="379">
        <v>222.04</v>
      </c>
      <c r="I36" s="379">
        <v>222.7</v>
      </c>
      <c r="J36" s="379">
        <v>222.46</v>
      </c>
      <c r="K36" s="379">
        <v>222.46</v>
      </c>
      <c r="L36" s="380" t="s">
        <v>257</v>
      </c>
      <c r="M36" s="487" t="s">
        <v>257</v>
      </c>
      <c r="N36" s="477">
        <v>222.4</v>
      </c>
      <c r="P36" s="360"/>
      <c r="Q36" s="361"/>
      <c r="R36" s="372"/>
    </row>
    <row r="37" spans="1:18" s="481" customFormat="1" ht="20.100000000000001" customHeight="1" x14ac:dyDescent="0.25">
      <c r="A37" s="479"/>
      <c r="B37" s="480"/>
      <c r="C37" s="475" t="s">
        <v>160</v>
      </c>
      <c r="D37" s="475" t="s">
        <v>329</v>
      </c>
      <c r="E37" s="475" t="s">
        <v>293</v>
      </c>
      <c r="F37" s="475" t="s">
        <v>330</v>
      </c>
      <c r="G37" s="488" t="s">
        <v>257</v>
      </c>
      <c r="H37" s="488">
        <v>190</v>
      </c>
      <c r="I37" s="488">
        <v>190</v>
      </c>
      <c r="J37" s="488">
        <v>190</v>
      </c>
      <c r="K37" s="488">
        <v>190</v>
      </c>
      <c r="L37" s="488" t="s">
        <v>257</v>
      </c>
      <c r="M37" s="489" t="s">
        <v>257</v>
      </c>
      <c r="N37" s="490">
        <v>190</v>
      </c>
      <c r="P37" s="360"/>
      <c r="Q37" s="361"/>
      <c r="R37" s="482"/>
    </row>
    <row r="38" spans="1:18" s="481" customFormat="1" ht="20.100000000000001" customHeight="1" x14ac:dyDescent="0.3">
      <c r="A38" s="479"/>
      <c r="B38" s="483" t="s">
        <v>331</v>
      </c>
      <c r="C38" s="475" t="s">
        <v>287</v>
      </c>
      <c r="D38" s="475" t="s">
        <v>318</v>
      </c>
      <c r="E38" s="475" t="s">
        <v>293</v>
      </c>
      <c r="F38" s="475" t="s">
        <v>293</v>
      </c>
      <c r="G38" s="379" t="s">
        <v>257</v>
      </c>
      <c r="H38" s="379">
        <v>52.63</v>
      </c>
      <c r="I38" s="379">
        <v>52.63</v>
      </c>
      <c r="J38" s="379">
        <v>52.63</v>
      </c>
      <c r="K38" s="379">
        <v>52.63</v>
      </c>
      <c r="L38" s="379" t="s">
        <v>257</v>
      </c>
      <c r="M38" s="476" t="s">
        <v>257</v>
      </c>
      <c r="N38" s="477">
        <v>52.63</v>
      </c>
      <c r="P38" s="360"/>
      <c r="Q38" s="361"/>
      <c r="R38" s="372"/>
    </row>
    <row r="39" spans="1:18" ht="20.100000000000001" customHeight="1" x14ac:dyDescent="0.3">
      <c r="B39" s="470"/>
      <c r="C39" s="475" t="s">
        <v>223</v>
      </c>
      <c r="D39" s="475" t="s">
        <v>318</v>
      </c>
      <c r="E39" s="475" t="s">
        <v>293</v>
      </c>
      <c r="F39" s="475" t="s">
        <v>293</v>
      </c>
      <c r="G39" s="379">
        <v>81</v>
      </c>
      <c r="H39" s="379">
        <v>81</v>
      </c>
      <c r="I39" s="379">
        <v>81</v>
      </c>
      <c r="J39" s="379">
        <v>81</v>
      </c>
      <c r="K39" s="379">
        <v>81</v>
      </c>
      <c r="L39" s="380" t="s">
        <v>257</v>
      </c>
      <c r="M39" s="487" t="s">
        <v>257</v>
      </c>
      <c r="N39" s="477">
        <v>81</v>
      </c>
      <c r="P39" s="360"/>
      <c r="Q39" s="361"/>
      <c r="R39" s="372"/>
    </row>
    <row r="40" spans="1:18" ht="20.100000000000001" customHeight="1" x14ac:dyDescent="0.3">
      <c r="B40" s="470"/>
      <c r="C40" s="475" t="s">
        <v>159</v>
      </c>
      <c r="D40" s="475" t="s">
        <v>318</v>
      </c>
      <c r="E40" s="475" t="s">
        <v>293</v>
      </c>
      <c r="F40" s="475" t="s">
        <v>293</v>
      </c>
      <c r="G40" s="379">
        <v>76</v>
      </c>
      <c r="H40" s="379">
        <v>77</v>
      </c>
      <c r="I40" s="379">
        <v>78</v>
      </c>
      <c r="J40" s="379">
        <v>75</v>
      </c>
      <c r="K40" s="379">
        <v>75</v>
      </c>
      <c r="L40" s="380" t="s">
        <v>257</v>
      </c>
      <c r="M40" s="487" t="s">
        <v>257</v>
      </c>
      <c r="N40" s="477">
        <v>76.290000000000006</v>
      </c>
      <c r="P40" s="360"/>
      <c r="Q40" s="361"/>
      <c r="R40" s="372"/>
    </row>
    <row r="41" spans="1:18" s="481" customFormat="1" ht="20.100000000000001" customHeight="1" x14ac:dyDescent="0.25">
      <c r="A41" s="479"/>
      <c r="B41" s="480"/>
      <c r="C41" s="475" t="s">
        <v>167</v>
      </c>
      <c r="D41" s="475" t="s">
        <v>318</v>
      </c>
      <c r="E41" s="475" t="s">
        <v>293</v>
      </c>
      <c r="F41" s="475" t="s">
        <v>293</v>
      </c>
      <c r="G41" s="379" t="s">
        <v>257</v>
      </c>
      <c r="H41" s="379">
        <v>63.75</v>
      </c>
      <c r="I41" s="379">
        <v>63.75</v>
      </c>
      <c r="J41" s="379">
        <v>63.75</v>
      </c>
      <c r="K41" s="379">
        <v>63.75</v>
      </c>
      <c r="L41" s="379" t="s">
        <v>257</v>
      </c>
      <c r="M41" s="476" t="s">
        <v>257</v>
      </c>
      <c r="N41" s="477">
        <v>63.75</v>
      </c>
      <c r="P41" s="360"/>
      <c r="Q41" s="361"/>
      <c r="R41" s="482"/>
    </row>
    <row r="42" spans="1:18" s="481" customFormat="1" ht="20.100000000000001" customHeight="1" x14ac:dyDescent="0.3">
      <c r="A42" s="479"/>
      <c r="B42" s="483" t="s">
        <v>332</v>
      </c>
      <c r="C42" s="475" t="s">
        <v>223</v>
      </c>
      <c r="D42" s="475" t="s">
        <v>318</v>
      </c>
      <c r="E42" s="475" t="s">
        <v>293</v>
      </c>
      <c r="F42" s="475" t="s">
        <v>293</v>
      </c>
      <c r="G42" s="379">
        <v>40</v>
      </c>
      <c r="H42" s="379">
        <v>40</v>
      </c>
      <c r="I42" s="379">
        <v>40</v>
      </c>
      <c r="J42" s="379">
        <v>40</v>
      </c>
      <c r="K42" s="379">
        <v>40</v>
      </c>
      <c r="L42" s="379" t="s">
        <v>257</v>
      </c>
      <c r="M42" s="476" t="s">
        <v>257</v>
      </c>
      <c r="N42" s="477">
        <v>40</v>
      </c>
      <c r="P42" s="360"/>
      <c r="Q42" s="361"/>
      <c r="R42" s="372"/>
    </row>
    <row r="43" spans="1:18" s="481" customFormat="1" ht="20.100000000000001" customHeight="1" x14ac:dyDescent="0.25">
      <c r="A43" s="479"/>
      <c r="B43" s="480"/>
      <c r="C43" s="475" t="s">
        <v>167</v>
      </c>
      <c r="D43" s="475" t="s">
        <v>318</v>
      </c>
      <c r="E43" s="475" t="s">
        <v>293</v>
      </c>
      <c r="F43" s="475" t="s">
        <v>293</v>
      </c>
      <c r="G43" s="379" t="s">
        <v>257</v>
      </c>
      <c r="H43" s="379">
        <v>67.5</v>
      </c>
      <c r="I43" s="379">
        <v>67.5</v>
      </c>
      <c r="J43" s="379">
        <v>67.5</v>
      </c>
      <c r="K43" s="379">
        <v>67.5</v>
      </c>
      <c r="L43" s="379" t="s">
        <v>257</v>
      </c>
      <c r="M43" s="476" t="s">
        <v>257</v>
      </c>
      <c r="N43" s="477">
        <v>67.5</v>
      </c>
      <c r="P43" s="360"/>
      <c r="Q43" s="361"/>
      <c r="R43" s="482"/>
    </row>
    <row r="44" spans="1:18" ht="20.100000000000001" customHeight="1" x14ac:dyDescent="0.25">
      <c r="B44" s="484" t="s">
        <v>333</v>
      </c>
      <c r="C44" s="475" t="s">
        <v>159</v>
      </c>
      <c r="D44" s="475" t="s">
        <v>334</v>
      </c>
      <c r="E44" s="475" t="s">
        <v>293</v>
      </c>
      <c r="F44" s="475" t="s">
        <v>293</v>
      </c>
      <c r="G44" s="379">
        <v>102</v>
      </c>
      <c r="H44" s="379">
        <v>100</v>
      </c>
      <c r="I44" s="379">
        <v>99</v>
      </c>
      <c r="J44" s="379">
        <v>100</v>
      </c>
      <c r="K44" s="379">
        <v>102</v>
      </c>
      <c r="L44" s="379" t="s">
        <v>257</v>
      </c>
      <c r="M44" s="476" t="s">
        <v>257</v>
      </c>
      <c r="N44" s="477">
        <v>100.92</v>
      </c>
      <c r="P44" s="360"/>
      <c r="Q44" s="361"/>
      <c r="R44" s="360"/>
    </row>
    <row r="45" spans="1:18" s="481" customFormat="1" ht="20.100000000000001" customHeight="1" x14ac:dyDescent="0.3">
      <c r="A45" s="479"/>
      <c r="B45" s="483" t="s">
        <v>335</v>
      </c>
      <c r="C45" s="475" t="s">
        <v>178</v>
      </c>
      <c r="D45" s="475" t="s">
        <v>313</v>
      </c>
      <c r="E45" s="475" t="s">
        <v>293</v>
      </c>
      <c r="F45" s="475" t="s">
        <v>336</v>
      </c>
      <c r="G45" s="379">
        <v>468</v>
      </c>
      <c r="H45" s="379">
        <v>475</v>
      </c>
      <c r="I45" s="379">
        <v>455</v>
      </c>
      <c r="J45" s="379">
        <v>450</v>
      </c>
      <c r="K45" s="379">
        <v>450</v>
      </c>
      <c r="L45" s="379">
        <v>430</v>
      </c>
      <c r="M45" s="476">
        <v>438</v>
      </c>
      <c r="N45" s="477">
        <v>451.18</v>
      </c>
      <c r="P45" s="360"/>
      <c r="Q45" s="361"/>
      <c r="R45" s="372"/>
    </row>
    <row r="46" spans="1:18" ht="20.100000000000001" customHeight="1" x14ac:dyDescent="0.3">
      <c r="B46" s="470"/>
      <c r="C46" s="475" t="s">
        <v>178</v>
      </c>
      <c r="D46" s="475" t="s">
        <v>337</v>
      </c>
      <c r="E46" s="475" t="s">
        <v>293</v>
      </c>
      <c r="F46" s="475" t="s">
        <v>336</v>
      </c>
      <c r="G46" s="379" t="s">
        <v>257</v>
      </c>
      <c r="H46" s="379">
        <v>335</v>
      </c>
      <c r="I46" s="379">
        <v>335</v>
      </c>
      <c r="J46" s="379">
        <v>335</v>
      </c>
      <c r="K46" s="379">
        <v>335</v>
      </c>
      <c r="L46" s="380" t="s">
        <v>257</v>
      </c>
      <c r="M46" s="487" t="s">
        <v>257</v>
      </c>
      <c r="N46" s="477">
        <v>335</v>
      </c>
      <c r="P46" s="360"/>
      <c r="Q46" s="361"/>
      <c r="R46" s="372"/>
    </row>
    <row r="47" spans="1:18" s="481" customFormat="1" ht="20.100000000000001" customHeight="1" x14ac:dyDescent="0.25">
      <c r="A47" s="479"/>
      <c r="B47" s="480"/>
      <c r="C47" s="475" t="s">
        <v>160</v>
      </c>
      <c r="D47" s="475" t="s">
        <v>318</v>
      </c>
      <c r="E47" s="475" t="s">
        <v>293</v>
      </c>
      <c r="F47" s="475" t="s">
        <v>336</v>
      </c>
      <c r="G47" s="379">
        <v>422.52</v>
      </c>
      <c r="H47" s="379">
        <v>383.72</v>
      </c>
      <c r="I47" s="379">
        <v>379.63</v>
      </c>
      <c r="J47" s="379">
        <v>363.88</v>
      </c>
      <c r="K47" s="379">
        <v>352.86</v>
      </c>
      <c r="L47" s="379">
        <v>331.59</v>
      </c>
      <c r="M47" s="476">
        <v>344.85</v>
      </c>
      <c r="N47" s="477">
        <v>369.96</v>
      </c>
      <c r="P47" s="360"/>
      <c r="Q47" s="361"/>
      <c r="R47" s="482"/>
    </row>
    <row r="48" spans="1:18" ht="20.100000000000001" customHeight="1" x14ac:dyDescent="0.25">
      <c r="B48" s="484" t="s">
        <v>338</v>
      </c>
      <c r="C48" s="475" t="s">
        <v>159</v>
      </c>
      <c r="D48" s="475" t="s">
        <v>257</v>
      </c>
      <c r="E48" s="475" t="s">
        <v>293</v>
      </c>
      <c r="F48" s="475" t="s">
        <v>293</v>
      </c>
      <c r="G48" s="379">
        <v>123</v>
      </c>
      <c r="H48" s="379">
        <v>123</v>
      </c>
      <c r="I48" s="379">
        <v>124</v>
      </c>
      <c r="J48" s="379">
        <v>122</v>
      </c>
      <c r="K48" s="379">
        <v>123</v>
      </c>
      <c r="L48" s="379" t="s">
        <v>257</v>
      </c>
      <c r="M48" s="476" t="s">
        <v>257</v>
      </c>
      <c r="N48" s="477">
        <v>123.16</v>
      </c>
      <c r="P48" s="360"/>
      <c r="Q48" s="361"/>
      <c r="R48" s="360"/>
    </row>
    <row r="49" spans="1:18" ht="20.100000000000001" customHeight="1" x14ac:dyDescent="0.25">
      <c r="B49" s="484" t="s">
        <v>339</v>
      </c>
      <c r="C49" s="475" t="s">
        <v>340</v>
      </c>
      <c r="D49" s="475" t="s">
        <v>300</v>
      </c>
      <c r="E49" s="475" t="s">
        <v>293</v>
      </c>
      <c r="F49" s="475" t="s">
        <v>293</v>
      </c>
      <c r="G49" s="379">
        <v>109.32</v>
      </c>
      <c r="H49" s="379">
        <v>109.32</v>
      </c>
      <c r="I49" s="379">
        <v>109.32</v>
      </c>
      <c r="J49" s="379">
        <v>109.32</v>
      </c>
      <c r="K49" s="379">
        <v>109.32</v>
      </c>
      <c r="L49" s="379" t="s">
        <v>257</v>
      </c>
      <c r="M49" s="476" t="s">
        <v>257</v>
      </c>
      <c r="N49" s="477">
        <v>109.32</v>
      </c>
      <c r="P49" s="360"/>
      <c r="Q49" s="361"/>
      <c r="R49" s="360"/>
    </row>
    <row r="50" spans="1:18" ht="20.100000000000001" customHeight="1" x14ac:dyDescent="0.25">
      <c r="B50" s="484" t="s">
        <v>341</v>
      </c>
      <c r="C50" s="475" t="s">
        <v>178</v>
      </c>
      <c r="D50" s="475" t="s">
        <v>337</v>
      </c>
      <c r="E50" s="475" t="s">
        <v>293</v>
      </c>
      <c r="F50" s="475" t="s">
        <v>293</v>
      </c>
      <c r="G50" s="379">
        <v>160</v>
      </c>
      <c r="H50" s="379">
        <v>160</v>
      </c>
      <c r="I50" s="379">
        <v>160</v>
      </c>
      <c r="J50" s="379">
        <v>160</v>
      </c>
      <c r="K50" s="379">
        <v>160</v>
      </c>
      <c r="L50" s="379" t="s">
        <v>257</v>
      </c>
      <c r="M50" s="476">
        <v>160</v>
      </c>
      <c r="N50" s="477">
        <v>160</v>
      </c>
      <c r="P50" s="360"/>
      <c r="Q50" s="361"/>
      <c r="R50" s="360"/>
    </row>
    <row r="51" spans="1:18" s="481" customFormat="1" ht="20.100000000000001" customHeight="1" x14ac:dyDescent="0.3">
      <c r="A51" s="479"/>
      <c r="B51" s="483" t="s">
        <v>342</v>
      </c>
      <c r="C51" s="475" t="s">
        <v>320</v>
      </c>
      <c r="D51" s="475" t="s">
        <v>343</v>
      </c>
      <c r="E51" s="475" t="s">
        <v>293</v>
      </c>
      <c r="F51" s="475" t="s">
        <v>293</v>
      </c>
      <c r="G51" s="379">
        <v>159</v>
      </c>
      <c r="H51" s="379" t="s">
        <v>257</v>
      </c>
      <c r="I51" s="379">
        <v>150</v>
      </c>
      <c r="J51" s="379" t="s">
        <v>257</v>
      </c>
      <c r="K51" s="379">
        <v>159</v>
      </c>
      <c r="L51" s="379" t="s">
        <v>257</v>
      </c>
      <c r="M51" s="476" t="s">
        <v>257</v>
      </c>
      <c r="N51" s="477">
        <v>156.76</v>
      </c>
      <c r="P51" s="360"/>
      <c r="Q51" s="361"/>
      <c r="R51" s="372"/>
    </row>
    <row r="52" spans="1:18" ht="20.100000000000001" customHeight="1" x14ac:dyDescent="0.3">
      <c r="B52" s="470"/>
      <c r="C52" s="475" t="s">
        <v>320</v>
      </c>
      <c r="D52" s="475" t="s">
        <v>344</v>
      </c>
      <c r="E52" s="475" t="s">
        <v>293</v>
      </c>
      <c r="F52" s="475" t="s">
        <v>293</v>
      </c>
      <c r="G52" s="379">
        <v>141</v>
      </c>
      <c r="H52" s="379">
        <v>190.67</v>
      </c>
      <c r="I52" s="379">
        <v>156.4</v>
      </c>
      <c r="J52" s="379">
        <v>167</v>
      </c>
      <c r="K52" s="379">
        <v>166.4</v>
      </c>
      <c r="L52" s="380" t="s">
        <v>257</v>
      </c>
      <c r="M52" s="487" t="s">
        <v>257</v>
      </c>
      <c r="N52" s="477">
        <v>154.6</v>
      </c>
      <c r="P52" s="360"/>
      <c r="Q52" s="361"/>
      <c r="R52" s="372"/>
    </row>
    <row r="53" spans="1:18" ht="20.100000000000001" customHeight="1" x14ac:dyDescent="0.3">
      <c r="B53" s="470"/>
      <c r="C53" s="475" t="s">
        <v>178</v>
      </c>
      <c r="D53" s="475" t="s">
        <v>344</v>
      </c>
      <c r="E53" s="475" t="s">
        <v>293</v>
      </c>
      <c r="F53" s="475" t="s">
        <v>293</v>
      </c>
      <c r="G53" s="379">
        <v>176</v>
      </c>
      <c r="H53" s="379">
        <v>200</v>
      </c>
      <c r="I53" s="379">
        <v>228</v>
      </c>
      <c r="J53" s="379">
        <v>280</v>
      </c>
      <c r="K53" s="379">
        <v>245</v>
      </c>
      <c r="L53" s="380">
        <v>238</v>
      </c>
      <c r="M53" s="487" t="s">
        <v>257</v>
      </c>
      <c r="N53" s="477">
        <v>218.76</v>
      </c>
      <c r="P53" s="360"/>
      <c r="Q53" s="361"/>
      <c r="R53" s="372"/>
    </row>
    <row r="54" spans="1:18" s="495" customFormat="1" ht="20.100000000000001" customHeight="1" x14ac:dyDescent="0.25">
      <c r="A54" s="492"/>
      <c r="B54" s="493"/>
      <c r="C54" s="494" t="s">
        <v>223</v>
      </c>
      <c r="D54" s="494" t="s">
        <v>344</v>
      </c>
      <c r="E54" s="494" t="s">
        <v>293</v>
      </c>
      <c r="F54" s="494" t="s">
        <v>293</v>
      </c>
      <c r="G54" s="488">
        <v>200</v>
      </c>
      <c r="H54" s="488">
        <v>200</v>
      </c>
      <c r="I54" s="488">
        <v>200</v>
      </c>
      <c r="J54" s="488">
        <v>200</v>
      </c>
      <c r="K54" s="488">
        <v>200</v>
      </c>
      <c r="L54" s="488" t="s">
        <v>257</v>
      </c>
      <c r="M54" s="489" t="s">
        <v>257</v>
      </c>
      <c r="N54" s="490">
        <v>200</v>
      </c>
      <c r="P54" s="496"/>
      <c r="Q54" s="361"/>
      <c r="R54" s="497"/>
    </row>
    <row r="55" spans="1:18" s="491" customFormat="1" ht="20.100000000000001" customHeight="1" x14ac:dyDescent="0.3">
      <c r="A55" s="478"/>
      <c r="B55" s="483" t="s">
        <v>345</v>
      </c>
      <c r="C55" s="475" t="s">
        <v>159</v>
      </c>
      <c r="D55" s="475" t="s">
        <v>346</v>
      </c>
      <c r="E55" s="475" t="s">
        <v>255</v>
      </c>
      <c r="F55" s="475" t="s">
        <v>293</v>
      </c>
      <c r="G55" s="379">
        <v>88</v>
      </c>
      <c r="H55" s="379">
        <v>86</v>
      </c>
      <c r="I55" s="379">
        <v>90</v>
      </c>
      <c r="J55" s="379">
        <v>87</v>
      </c>
      <c r="K55" s="379">
        <v>88</v>
      </c>
      <c r="L55" s="379" t="s">
        <v>257</v>
      </c>
      <c r="M55" s="476" t="s">
        <v>257</v>
      </c>
      <c r="N55" s="477">
        <v>87.84</v>
      </c>
      <c r="P55" s="360"/>
      <c r="Q55" s="361"/>
      <c r="R55" s="372"/>
    </row>
    <row r="56" spans="1:18" s="491" customFormat="1" ht="20.100000000000001" customHeight="1" x14ac:dyDescent="0.3">
      <c r="A56" s="478"/>
      <c r="B56" s="470"/>
      <c r="C56" s="475" t="s">
        <v>159</v>
      </c>
      <c r="D56" s="475" t="s">
        <v>347</v>
      </c>
      <c r="E56" s="475" t="s">
        <v>255</v>
      </c>
      <c r="F56" s="475" t="s">
        <v>348</v>
      </c>
      <c r="G56" s="379">
        <v>88</v>
      </c>
      <c r="H56" s="379">
        <v>85</v>
      </c>
      <c r="I56" s="379">
        <v>88</v>
      </c>
      <c r="J56" s="379">
        <v>86</v>
      </c>
      <c r="K56" s="379">
        <v>88</v>
      </c>
      <c r="L56" s="379" t="s">
        <v>257</v>
      </c>
      <c r="M56" s="476" t="s">
        <v>257</v>
      </c>
      <c r="N56" s="477">
        <v>87.03</v>
      </c>
      <c r="P56" s="360"/>
      <c r="Q56" s="361"/>
      <c r="R56" s="372"/>
    </row>
    <row r="57" spans="1:18" s="481" customFormat="1" ht="20.100000000000001" customHeight="1" x14ac:dyDescent="0.25">
      <c r="A57" s="479"/>
      <c r="B57" s="480"/>
      <c r="C57" s="475" t="s">
        <v>159</v>
      </c>
      <c r="D57" s="475" t="s">
        <v>349</v>
      </c>
      <c r="E57" s="475" t="s">
        <v>255</v>
      </c>
      <c r="F57" s="475" t="s">
        <v>348</v>
      </c>
      <c r="G57" s="379">
        <v>85</v>
      </c>
      <c r="H57" s="379">
        <v>87</v>
      </c>
      <c r="I57" s="379">
        <v>88</v>
      </c>
      <c r="J57" s="379">
        <v>85</v>
      </c>
      <c r="K57" s="379">
        <v>83</v>
      </c>
      <c r="L57" s="379" t="s">
        <v>257</v>
      </c>
      <c r="M57" s="476" t="s">
        <v>257</v>
      </c>
      <c r="N57" s="477">
        <v>85.47</v>
      </c>
      <c r="P57" s="360"/>
      <c r="Q57" s="361"/>
      <c r="R57" s="482"/>
    </row>
    <row r="58" spans="1:18" s="481" customFormat="1" ht="20.100000000000001" customHeight="1" x14ac:dyDescent="0.3">
      <c r="A58" s="479"/>
      <c r="B58" s="483" t="s">
        <v>350</v>
      </c>
      <c r="C58" s="475" t="s">
        <v>320</v>
      </c>
      <c r="D58" s="475" t="s">
        <v>351</v>
      </c>
      <c r="E58" s="475" t="s">
        <v>293</v>
      </c>
      <c r="F58" s="475" t="s">
        <v>352</v>
      </c>
      <c r="G58" s="379">
        <v>24.99</v>
      </c>
      <c r="H58" s="379">
        <v>21.49</v>
      </c>
      <c r="I58" s="379">
        <v>21.16</v>
      </c>
      <c r="J58" s="379">
        <v>18.84</v>
      </c>
      <c r="K58" s="379">
        <v>21.58</v>
      </c>
      <c r="L58" s="379">
        <v>22.92</v>
      </c>
      <c r="M58" s="379" t="s">
        <v>257</v>
      </c>
      <c r="N58" s="477">
        <v>21.67</v>
      </c>
      <c r="P58" s="360"/>
      <c r="Q58" s="361"/>
      <c r="R58" s="372"/>
    </row>
    <row r="59" spans="1:18" s="491" customFormat="1" ht="20.100000000000001" customHeight="1" x14ac:dyDescent="0.3">
      <c r="A59" s="478"/>
      <c r="B59" s="470"/>
      <c r="C59" s="475" t="s">
        <v>178</v>
      </c>
      <c r="D59" s="475" t="s">
        <v>351</v>
      </c>
      <c r="E59" s="475" t="s">
        <v>293</v>
      </c>
      <c r="F59" s="475" t="s">
        <v>352</v>
      </c>
      <c r="G59" s="379">
        <v>65</v>
      </c>
      <c r="H59" s="379">
        <v>55</v>
      </c>
      <c r="I59" s="379">
        <v>54</v>
      </c>
      <c r="J59" s="379">
        <v>69</v>
      </c>
      <c r="K59" s="379">
        <v>63</v>
      </c>
      <c r="L59" s="379">
        <v>60</v>
      </c>
      <c r="M59" s="379" t="s">
        <v>257</v>
      </c>
      <c r="N59" s="477">
        <v>61.26</v>
      </c>
      <c r="P59" s="360"/>
      <c r="Q59" s="361"/>
      <c r="R59" s="372"/>
    </row>
    <row r="60" spans="1:18" s="491" customFormat="1" ht="20.100000000000001" customHeight="1" x14ac:dyDescent="0.3">
      <c r="A60" s="478"/>
      <c r="B60" s="470"/>
      <c r="C60" s="475" t="s">
        <v>159</v>
      </c>
      <c r="D60" s="475" t="s">
        <v>353</v>
      </c>
      <c r="E60" s="475" t="s">
        <v>293</v>
      </c>
      <c r="F60" s="475" t="s">
        <v>354</v>
      </c>
      <c r="G60" s="379">
        <v>80</v>
      </c>
      <c r="H60" s="379">
        <v>80</v>
      </c>
      <c r="I60" s="379">
        <v>78</v>
      </c>
      <c r="J60" s="379">
        <v>75</v>
      </c>
      <c r="K60" s="379">
        <v>73</v>
      </c>
      <c r="L60" s="379" t="s">
        <v>257</v>
      </c>
      <c r="M60" s="379" t="s">
        <v>257</v>
      </c>
      <c r="N60" s="477">
        <v>76.55</v>
      </c>
      <c r="P60" s="360"/>
      <c r="Q60" s="361"/>
      <c r="R60" s="372"/>
    </row>
    <row r="61" spans="1:18" s="481" customFormat="1" ht="20.100000000000001" customHeight="1" x14ac:dyDescent="0.25">
      <c r="A61" s="479"/>
      <c r="B61" s="480"/>
      <c r="C61" s="475" t="s">
        <v>320</v>
      </c>
      <c r="D61" s="475" t="s">
        <v>355</v>
      </c>
      <c r="E61" s="475" t="s">
        <v>293</v>
      </c>
      <c r="F61" s="475" t="s">
        <v>293</v>
      </c>
      <c r="G61" s="379">
        <v>18</v>
      </c>
      <c r="H61" s="379" t="s">
        <v>257</v>
      </c>
      <c r="I61" s="379">
        <v>19</v>
      </c>
      <c r="J61" s="379" t="s">
        <v>257</v>
      </c>
      <c r="K61" s="379">
        <v>21</v>
      </c>
      <c r="L61" s="379" t="s">
        <v>257</v>
      </c>
      <c r="M61" s="379" t="s">
        <v>257</v>
      </c>
      <c r="N61" s="477">
        <v>18.940000000000001</v>
      </c>
      <c r="P61" s="360"/>
      <c r="Q61" s="361"/>
      <c r="R61" s="482"/>
    </row>
    <row r="62" spans="1:18" s="481" customFormat="1" ht="20.100000000000001" customHeight="1" x14ac:dyDescent="0.3">
      <c r="A62" s="479"/>
      <c r="B62" s="483" t="s">
        <v>356</v>
      </c>
      <c r="C62" s="475" t="s">
        <v>320</v>
      </c>
      <c r="D62" s="475" t="s">
        <v>357</v>
      </c>
      <c r="E62" s="475" t="s">
        <v>255</v>
      </c>
      <c r="F62" s="475" t="s">
        <v>358</v>
      </c>
      <c r="G62" s="379">
        <v>90.59</v>
      </c>
      <c r="H62" s="379" t="s">
        <v>257</v>
      </c>
      <c r="I62" s="379">
        <v>84.71</v>
      </c>
      <c r="J62" s="379" t="s">
        <v>257</v>
      </c>
      <c r="K62" s="379">
        <v>100</v>
      </c>
      <c r="L62" s="379" t="s">
        <v>257</v>
      </c>
      <c r="M62" s="476" t="s">
        <v>257</v>
      </c>
      <c r="N62" s="477">
        <v>91.75</v>
      </c>
      <c r="P62" s="360"/>
      <c r="Q62" s="361"/>
      <c r="R62" s="372"/>
    </row>
    <row r="63" spans="1:18" ht="20.100000000000001" customHeight="1" x14ac:dyDescent="0.3">
      <c r="B63" s="470"/>
      <c r="C63" s="475" t="s">
        <v>178</v>
      </c>
      <c r="D63" s="475" t="s">
        <v>357</v>
      </c>
      <c r="E63" s="475" t="s">
        <v>255</v>
      </c>
      <c r="F63" s="475" t="s">
        <v>358</v>
      </c>
      <c r="G63" s="379">
        <v>43.26</v>
      </c>
      <c r="H63" s="379" t="s">
        <v>257</v>
      </c>
      <c r="I63" s="379" t="s">
        <v>257</v>
      </c>
      <c r="J63" s="379" t="s">
        <v>257</v>
      </c>
      <c r="K63" s="379" t="s">
        <v>257</v>
      </c>
      <c r="L63" s="379" t="s">
        <v>257</v>
      </c>
      <c r="M63" s="476" t="s">
        <v>257</v>
      </c>
      <c r="N63" s="477">
        <v>43.26</v>
      </c>
      <c r="P63" s="360"/>
      <c r="Q63" s="361"/>
      <c r="R63" s="372"/>
    </row>
    <row r="64" spans="1:18" ht="20.100000000000001" customHeight="1" x14ac:dyDescent="0.3">
      <c r="B64" s="470"/>
      <c r="C64" s="475" t="s">
        <v>159</v>
      </c>
      <c r="D64" s="475" t="s">
        <v>357</v>
      </c>
      <c r="E64" s="475" t="s">
        <v>255</v>
      </c>
      <c r="F64" s="475" t="s">
        <v>358</v>
      </c>
      <c r="G64" s="379">
        <v>145.13999999999999</v>
      </c>
      <c r="H64" s="379">
        <v>153.78</v>
      </c>
      <c r="I64" s="379">
        <v>152.74</v>
      </c>
      <c r="J64" s="379">
        <v>142.72999999999999</v>
      </c>
      <c r="K64" s="379">
        <v>149.69</v>
      </c>
      <c r="L64" s="379" t="s">
        <v>257</v>
      </c>
      <c r="M64" s="476" t="s">
        <v>257</v>
      </c>
      <c r="N64" s="477">
        <v>149.53</v>
      </c>
      <c r="P64" s="360"/>
      <c r="Q64" s="361"/>
      <c r="R64" s="372"/>
    </row>
    <row r="65" spans="1:18" ht="20.100000000000001" customHeight="1" x14ac:dyDescent="0.3">
      <c r="B65" s="470"/>
      <c r="C65" s="475" t="s">
        <v>320</v>
      </c>
      <c r="D65" s="475" t="s">
        <v>359</v>
      </c>
      <c r="E65" s="475" t="s">
        <v>255</v>
      </c>
      <c r="F65" s="475" t="s">
        <v>358</v>
      </c>
      <c r="G65" s="379">
        <v>105.71</v>
      </c>
      <c r="H65" s="379">
        <v>90.59</v>
      </c>
      <c r="I65" s="379">
        <v>71.430000000000007</v>
      </c>
      <c r="J65" s="379">
        <v>62.86</v>
      </c>
      <c r="K65" s="379">
        <v>55.71</v>
      </c>
      <c r="L65" s="379" t="s">
        <v>257</v>
      </c>
      <c r="M65" s="476" t="s">
        <v>257</v>
      </c>
      <c r="N65" s="477">
        <v>77.260000000000005</v>
      </c>
      <c r="P65" s="360"/>
      <c r="Q65" s="361"/>
      <c r="R65" s="372"/>
    </row>
    <row r="66" spans="1:18" ht="20.100000000000001" customHeight="1" x14ac:dyDescent="0.3">
      <c r="B66" s="470"/>
      <c r="C66" s="475" t="s">
        <v>178</v>
      </c>
      <c r="D66" s="475" t="s">
        <v>359</v>
      </c>
      <c r="E66" s="475" t="s">
        <v>255</v>
      </c>
      <c r="F66" s="475" t="s">
        <v>358</v>
      </c>
      <c r="G66" s="379" t="s">
        <v>257</v>
      </c>
      <c r="H66" s="379" t="s">
        <v>257</v>
      </c>
      <c r="I66" s="379">
        <v>54</v>
      </c>
      <c r="J66" s="379">
        <v>54</v>
      </c>
      <c r="K66" s="379" t="s">
        <v>257</v>
      </c>
      <c r="L66" s="379" t="s">
        <v>257</v>
      </c>
      <c r="M66" s="476" t="s">
        <v>257</v>
      </c>
      <c r="N66" s="477">
        <v>54</v>
      </c>
      <c r="P66" s="360"/>
      <c r="Q66" s="361"/>
      <c r="R66" s="372"/>
    </row>
    <row r="67" spans="1:18" ht="20.100000000000001" customHeight="1" x14ac:dyDescent="0.3">
      <c r="B67" s="470"/>
      <c r="C67" s="475" t="s">
        <v>159</v>
      </c>
      <c r="D67" s="475" t="s">
        <v>359</v>
      </c>
      <c r="E67" s="475" t="s">
        <v>255</v>
      </c>
      <c r="F67" s="475" t="s">
        <v>358</v>
      </c>
      <c r="G67" s="379">
        <v>95.29</v>
      </c>
      <c r="H67" s="379">
        <v>98.24</v>
      </c>
      <c r="I67" s="379">
        <v>97.28</v>
      </c>
      <c r="J67" s="379">
        <v>98.55</v>
      </c>
      <c r="K67" s="379">
        <v>96.62</v>
      </c>
      <c r="L67" s="379" t="s">
        <v>257</v>
      </c>
      <c r="M67" s="476" t="s">
        <v>257</v>
      </c>
      <c r="N67" s="477">
        <v>97.14</v>
      </c>
      <c r="P67" s="498"/>
      <c r="Q67" s="361"/>
      <c r="R67" s="372"/>
    </row>
    <row r="68" spans="1:18" ht="20.100000000000001" customHeight="1" x14ac:dyDescent="0.3">
      <c r="B68" s="470"/>
      <c r="C68" s="475" t="s">
        <v>320</v>
      </c>
      <c r="D68" s="475" t="s">
        <v>360</v>
      </c>
      <c r="E68" s="475" t="s">
        <v>255</v>
      </c>
      <c r="F68" s="475" t="s">
        <v>361</v>
      </c>
      <c r="G68" s="379">
        <v>130</v>
      </c>
      <c r="H68" s="379" t="s">
        <v>257</v>
      </c>
      <c r="I68" s="379">
        <v>111.76</v>
      </c>
      <c r="J68" s="379" t="s">
        <v>257</v>
      </c>
      <c r="K68" s="379">
        <v>107.06</v>
      </c>
      <c r="L68" s="379" t="s">
        <v>257</v>
      </c>
      <c r="M68" s="476" t="s">
        <v>257</v>
      </c>
      <c r="N68" s="477">
        <v>111.48</v>
      </c>
      <c r="P68" s="360"/>
      <c r="Q68" s="361"/>
      <c r="R68" s="372"/>
    </row>
    <row r="69" spans="1:18" ht="20.100000000000001" customHeight="1" x14ac:dyDescent="0.3">
      <c r="B69" s="470"/>
      <c r="C69" s="475" t="s">
        <v>178</v>
      </c>
      <c r="D69" s="475" t="s">
        <v>362</v>
      </c>
      <c r="E69" s="475" t="s">
        <v>255</v>
      </c>
      <c r="F69" s="475" t="s">
        <v>361</v>
      </c>
      <c r="G69" s="379">
        <v>241</v>
      </c>
      <c r="H69" s="379">
        <v>230.95</v>
      </c>
      <c r="I69" s="379">
        <v>220.45</v>
      </c>
      <c r="J69" s="379">
        <v>216.82</v>
      </c>
      <c r="K69" s="379">
        <v>161</v>
      </c>
      <c r="L69" s="379">
        <v>221.35</v>
      </c>
      <c r="M69" s="476" t="s">
        <v>257</v>
      </c>
      <c r="N69" s="477">
        <v>220.31</v>
      </c>
      <c r="P69" s="360"/>
      <c r="Q69" s="361"/>
      <c r="R69" s="372"/>
    </row>
    <row r="70" spans="1:18" s="481" customFormat="1" ht="20.100000000000001" customHeight="1" x14ac:dyDescent="0.25">
      <c r="A70" s="479"/>
      <c r="B70" s="480"/>
      <c r="C70" s="475" t="s">
        <v>223</v>
      </c>
      <c r="D70" s="475" t="s">
        <v>318</v>
      </c>
      <c r="E70" s="475" t="s">
        <v>255</v>
      </c>
      <c r="F70" s="475" t="s">
        <v>361</v>
      </c>
      <c r="G70" s="379">
        <v>120</v>
      </c>
      <c r="H70" s="379">
        <v>120</v>
      </c>
      <c r="I70" s="379">
        <v>120</v>
      </c>
      <c r="J70" s="379">
        <v>120</v>
      </c>
      <c r="K70" s="379">
        <v>120</v>
      </c>
      <c r="L70" s="379" t="s">
        <v>257</v>
      </c>
      <c r="M70" s="476" t="s">
        <v>257</v>
      </c>
      <c r="N70" s="477">
        <v>120</v>
      </c>
      <c r="P70" s="360"/>
      <c r="Q70" s="361"/>
      <c r="R70" s="482"/>
    </row>
    <row r="71" spans="1:18" s="481" customFormat="1" ht="20.100000000000001" customHeight="1" x14ac:dyDescent="0.3">
      <c r="A71" s="479"/>
      <c r="B71" s="483" t="s">
        <v>363</v>
      </c>
      <c r="C71" s="475" t="s">
        <v>167</v>
      </c>
      <c r="D71" s="475" t="s">
        <v>318</v>
      </c>
      <c r="E71" s="475" t="s">
        <v>293</v>
      </c>
      <c r="F71" s="475" t="s">
        <v>293</v>
      </c>
      <c r="G71" s="379" t="s">
        <v>257</v>
      </c>
      <c r="H71" s="379">
        <v>75</v>
      </c>
      <c r="I71" s="379">
        <v>75</v>
      </c>
      <c r="J71" s="379">
        <v>75</v>
      </c>
      <c r="K71" s="379">
        <v>75</v>
      </c>
      <c r="L71" s="379" t="s">
        <v>257</v>
      </c>
      <c r="M71" s="476" t="s">
        <v>257</v>
      </c>
      <c r="N71" s="477">
        <v>75</v>
      </c>
      <c r="P71" s="360"/>
      <c r="Q71" s="361"/>
      <c r="R71" s="372"/>
    </row>
    <row r="72" spans="1:18" ht="20.100000000000001" customHeight="1" x14ac:dyDescent="0.25">
      <c r="B72" s="484" t="s">
        <v>364</v>
      </c>
      <c r="C72" s="475" t="s">
        <v>287</v>
      </c>
      <c r="D72" s="475" t="s">
        <v>365</v>
      </c>
      <c r="E72" s="475" t="s">
        <v>293</v>
      </c>
      <c r="F72" s="475" t="s">
        <v>293</v>
      </c>
      <c r="G72" s="379" t="s">
        <v>257</v>
      </c>
      <c r="H72" s="379">
        <v>225.12</v>
      </c>
      <c r="I72" s="379">
        <v>223.33</v>
      </c>
      <c r="J72" s="379">
        <v>222.07</v>
      </c>
      <c r="K72" s="379">
        <v>222.07</v>
      </c>
      <c r="L72" s="379" t="s">
        <v>257</v>
      </c>
      <c r="M72" s="476" t="s">
        <v>257</v>
      </c>
      <c r="N72" s="477">
        <v>223.33</v>
      </c>
      <c r="P72" s="360"/>
      <c r="Q72" s="361"/>
      <c r="R72" s="360"/>
    </row>
    <row r="73" spans="1:18" s="491" customFormat="1" ht="20.100000000000001" customHeight="1" x14ac:dyDescent="0.3">
      <c r="A73" s="478"/>
      <c r="B73" s="483" t="s">
        <v>366</v>
      </c>
      <c r="C73" s="475" t="s">
        <v>320</v>
      </c>
      <c r="D73" s="475" t="s">
        <v>367</v>
      </c>
      <c r="E73" s="475" t="s">
        <v>255</v>
      </c>
      <c r="F73" s="475" t="s">
        <v>293</v>
      </c>
      <c r="G73" s="380" t="s">
        <v>257</v>
      </c>
      <c r="H73" s="380">
        <v>99</v>
      </c>
      <c r="I73" s="380">
        <v>98</v>
      </c>
      <c r="J73" s="380">
        <v>109</v>
      </c>
      <c r="K73" s="379">
        <v>72</v>
      </c>
      <c r="L73" s="380">
        <v>82</v>
      </c>
      <c r="M73" s="487" t="s">
        <v>257</v>
      </c>
      <c r="N73" s="477">
        <v>91.04</v>
      </c>
      <c r="P73" s="360"/>
      <c r="Q73" s="361"/>
      <c r="R73" s="372"/>
    </row>
    <row r="74" spans="1:18" ht="20.100000000000001" customHeight="1" x14ac:dyDescent="0.3">
      <c r="B74" s="470"/>
      <c r="C74" s="475" t="s">
        <v>178</v>
      </c>
      <c r="D74" s="475" t="s">
        <v>367</v>
      </c>
      <c r="E74" s="475" t="s">
        <v>255</v>
      </c>
      <c r="F74" s="475" t="s">
        <v>293</v>
      </c>
      <c r="G74" s="379">
        <v>170</v>
      </c>
      <c r="H74" s="379">
        <v>169</v>
      </c>
      <c r="I74" s="379">
        <v>168</v>
      </c>
      <c r="J74" s="379" t="s">
        <v>257</v>
      </c>
      <c r="K74" s="379">
        <v>165</v>
      </c>
      <c r="L74" s="379">
        <v>160</v>
      </c>
      <c r="M74" s="476" t="s">
        <v>257</v>
      </c>
      <c r="N74" s="477">
        <v>167.28</v>
      </c>
      <c r="P74" s="360"/>
      <c r="Q74" s="361"/>
      <c r="R74" s="372"/>
    </row>
    <row r="75" spans="1:18" ht="20.100000000000001" customHeight="1" x14ac:dyDescent="0.3">
      <c r="B75" s="470"/>
      <c r="C75" s="475" t="s">
        <v>159</v>
      </c>
      <c r="D75" s="475" t="s">
        <v>367</v>
      </c>
      <c r="E75" s="475" t="s">
        <v>255</v>
      </c>
      <c r="F75" s="475" t="s">
        <v>293</v>
      </c>
      <c r="G75" s="379">
        <v>132</v>
      </c>
      <c r="H75" s="379">
        <v>134</v>
      </c>
      <c r="I75" s="379">
        <v>135</v>
      </c>
      <c r="J75" s="379">
        <v>145</v>
      </c>
      <c r="K75" s="379">
        <v>145</v>
      </c>
      <c r="L75" s="379" t="s">
        <v>257</v>
      </c>
      <c r="M75" s="476" t="s">
        <v>257</v>
      </c>
      <c r="N75" s="477">
        <v>137.37</v>
      </c>
      <c r="P75" s="360"/>
      <c r="Q75" s="361"/>
      <c r="R75" s="372"/>
    </row>
    <row r="76" spans="1:18" ht="20.100000000000001" customHeight="1" x14ac:dyDescent="0.3">
      <c r="B76" s="470"/>
      <c r="C76" s="475" t="s">
        <v>320</v>
      </c>
      <c r="D76" s="475" t="s">
        <v>368</v>
      </c>
      <c r="E76" s="475" t="s">
        <v>255</v>
      </c>
      <c r="F76" s="475" t="s">
        <v>293</v>
      </c>
      <c r="G76" s="379" t="s">
        <v>257</v>
      </c>
      <c r="H76" s="379">
        <v>72</v>
      </c>
      <c r="I76" s="379">
        <v>63</v>
      </c>
      <c r="J76" s="379">
        <v>58</v>
      </c>
      <c r="K76" s="379">
        <v>47</v>
      </c>
      <c r="L76" s="379">
        <v>41</v>
      </c>
      <c r="M76" s="476" t="s">
        <v>257</v>
      </c>
      <c r="N76" s="477">
        <v>58.17</v>
      </c>
      <c r="P76" s="360"/>
      <c r="Q76" s="361"/>
      <c r="R76" s="372"/>
    </row>
    <row r="77" spans="1:18" ht="20.100000000000001" customHeight="1" x14ac:dyDescent="0.3">
      <c r="B77" s="470"/>
      <c r="C77" s="475" t="s">
        <v>320</v>
      </c>
      <c r="D77" s="475" t="s">
        <v>369</v>
      </c>
      <c r="E77" s="475" t="s">
        <v>255</v>
      </c>
      <c r="F77" s="475" t="s">
        <v>370</v>
      </c>
      <c r="G77" s="379">
        <v>90</v>
      </c>
      <c r="H77" s="379">
        <v>83</v>
      </c>
      <c r="I77" s="379">
        <v>59.41</v>
      </c>
      <c r="J77" s="379">
        <v>55.29</v>
      </c>
      <c r="K77" s="379">
        <v>47.65</v>
      </c>
      <c r="L77" s="379">
        <v>41.18</v>
      </c>
      <c r="M77" s="476" t="s">
        <v>257</v>
      </c>
      <c r="N77" s="477">
        <v>62.25</v>
      </c>
      <c r="P77" s="360"/>
      <c r="Q77" s="361"/>
      <c r="R77" s="372"/>
    </row>
    <row r="78" spans="1:18" ht="20.100000000000001" customHeight="1" x14ac:dyDescent="0.3">
      <c r="B78" s="470"/>
      <c r="C78" s="475" t="s">
        <v>178</v>
      </c>
      <c r="D78" s="475" t="s">
        <v>369</v>
      </c>
      <c r="E78" s="475" t="s">
        <v>255</v>
      </c>
      <c r="F78" s="475" t="s">
        <v>370</v>
      </c>
      <c r="G78" s="379">
        <v>78</v>
      </c>
      <c r="H78" s="379">
        <v>74</v>
      </c>
      <c r="I78" s="379">
        <v>67</v>
      </c>
      <c r="J78" s="379">
        <v>80</v>
      </c>
      <c r="K78" s="379">
        <v>72</v>
      </c>
      <c r="L78" s="379">
        <v>74</v>
      </c>
      <c r="M78" s="476" t="s">
        <v>257</v>
      </c>
      <c r="N78" s="477">
        <v>74.760000000000005</v>
      </c>
      <c r="P78" s="360"/>
      <c r="Q78" s="361"/>
      <c r="R78" s="372"/>
    </row>
    <row r="79" spans="1:18" ht="20.100000000000001" customHeight="1" x14ac:dyDescent="0.3">
      <c r="B79" s="470"/>
      <c r="C79" s="475" t="s">
        <v>223</v>
      </c>
      <c r="D79" s="475" t="s">
        <v>369</v>
      </c>
      <c r="E79" s="475" t="s">
        <v>255</v>
      </c>
      <c r="F79" s="475" t="s">
        <v>370</v>
      </c>
      <c r="G79" s="379">
        <v>100</v>
      </c>
      <c r="H79" s="379">
        <v>100</v>
      </c>
      <c r="I79" s="379">
        <v>100</v>
      </c>
      <c r="J79" s="379">
        <v>100</v>
      </c>
      <c r="K79" s="379">
        <v>100</v>
      </c>
      <c r="L79" s="379" t="s">
        <v>257</v>
      </c>
      <c r="M79" s="476" t="s">
        <v>257</v>
      </c>
      <c r="N79" s="477">
        <v>100</v>
      </c>
      <c r="P79" s="360"/>
      <c r="Q79" s="361"/>
      <c r="R79" s="372"/>
    </row>
    <row r="80" spans="1:18" s="481" customFormat="1" ht="20.100000000000001" customHeight="1" x14ac:dyDescent="0.25">
      <c r="A80" s="479"/>
      <c r="B80" s="480"/>
      <c r="C80" s="475" t="s">
        <v>159</v>
      </c>
      <c r="D80" s="475" t="s">
        <v>369</v>
      </c>
      <c r="E80" s="475" t="s">
        <v>255</v>
      </c>
      <c r="F80" s="475" t="s">
        <v>370</v>
      </c>
      <c r="G80" s="379">
        <v>75</v>
      </c>
      <c r="H80" s="379">
        <v>70</v>
      </c>
      <c r="I80" s="379">
        <v>72</v>
      </c>
      <c r="J80" s="379">
        <v>70</v>
      </c>
      <c r="K80" s="379">
        <v>69</v>
      </c>
      <c r="L80" s="379" t="s">
        <v>257</v>
      </c>
      <c r="M80" s="476" t="s">
        <v>257</v>
      </c>
      <c r="N80" s="477">
        <v>71.680000000000007</v>
      </c>
      <c r="P80" s="360"/>
      <c r="Q80" s="361"/>
      <c r="R80" s="482"/>
    </row>
    <row r="81" spans="2:18" ht="20.100000000000001" customHeight="1" thickBot="1" x14ac:dyDescent="0.35">
      <c r="B81" s="499" t="s">
        <v>371</v>
      </c>
      <c r="C81" s="500" t="s">
        <v>153</v>
      </c>
      <c r="D81" s="501" t="s">
        <v>372</v>
      </c>
      <c r="E81" s="500" t="s">
        <v>293</v>
      </c>
      <c r="F81" s="500" t="s">
        <v>293</v>
      </c>
      <c r="G81" s="402">
        <v>63.75</v>
      </c>
      <c r="H81" s="402">
        <v>63.75</v>
      </c>
      <c r="I81" s="402">
        <v>63.75</v>
      </c>
      <c r="J81" s="402">
        <v>63.75</v>
      </c>
      <c r="K81" s="402">
        <v>63.75</v>
      </c>
      <c r="L81" s="402" t="s">
        <v>257</v>
      </c>
      <c r="M81" s="403" t="s">
        <v>257</v>
      </c>
      <c r="N81" s="404">
        <v>63.75</v>
      </c>
      <c r="P81" s="360"/>
      <c r="Q81" s="361"/>
      <c r="R81" s="372"/>
    </row>
    <row r="82" spans="2:18" ht="16.350000000000001" customHeight="1" x14ac:dyDescent="0.25">
      <c r="N82" s="100" t="s">
        <v>56</v>
      </c>
    </row>
    <row r="83" spans="2:18" ht="16.350000000000001" customHeight="1" x14ac:dyDescent="0.25">
      <c r="M83" s="502"/>
      <c r="N83" s="264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4"/>
  <sheetViews>
    <sheetView showGridLines="0" zoomScale="70" zoomScaleNormal="70" zoomScaleSheetLayoutView="80" workbookViewId="0"/>
  </sheetViews>
  <sheetFormatPr baseColWidth="10" defaultColWidth="12.5703125" defaultRowHeight="15" x14ac:dyDescent="0.25"/>
  <cols>
    <col min="1" max="1" width="2.7109375" style="503" customWidth="1"/>
    <col min="2" max="2" width="38.7109375" style="468" customWidth="1"/>
    <col min="3" max="3" width="12.7109375" style="468" customWidth="1"/>
    <col min="4" max="4" width="55.7109375" style="468" customWidth="1"/>
    <col min="5" max="5" width="7.7109375" style="468" customWidth="1"/>
    <col min="6" max="6" width="21.7109375" style="468" customWidth="1"/>
    <col min="7" max="7" width="60.7109375" style="468" customWidth="1"/>
    <col min="8" max="8" width="3.7109375" style="339" customWidth="1"/>
    <col min="9" max="9" width="8.28515625" style="339" bestFit="1" customWidth="1"/>
    <col min="10" max="10" width="10.85546875" style="504" bestFit="1" customWidth="1"/>
    <col min="11" max="11" width="9.28515625" style="339" customWidth="1"/>
    <col min="12" max="12" width="12.5703125" style="339"/>
    <col min="13" max="14" width="14.7109375" style="339" bestFit="1" customWidth="1"/>
    <col min="15" max="15" width="12.85546875" style="339" bestFit="1" customWidth="1"/>
    <col min="16" max="16384" width="12.5703125" style="339"/>
  </cols>
  <sheetData>
    <row r="2" spans="1:11" x14ac:dyDescent="0.25">
      <c r="G2" s="342"/>
      <c r="H2" s="343"/>
    </row>
    <row r="3" spans="1:11" ht="8.25" customHeight="1" x14ac:dyDescent="0.25">
      <c r="H3" s="343"/>
    </row>
    <row r="4" spans="1:11" ht="0.75" customHeight="1" thickBot="1" x14ac:dyDescent="0.3">
      <c r="H4" s="343"/>
    </row>
    <row r="5" spans="1:11" ht="26.25" customHeight="1" thickBot="1" x14ac:dyDescent="0.3">
      <c r="B5" s="705" t="s">
        <v>373</v>
      </c>
      <c r="C5" s="706"/>
      <c r="D5" s="706"/>
      <c r="E5" s="706"/>
      <c r="F5" s="706"/>
      <c r="G5" s="707"/>
      <c r="H5" s="344"/>
    </row>
    <row r="6" spans="1:11" ht="15" customHeight="1" x14ac:dyDescent="0.25">
      <c r="B6" s="709"/>
      <c r="C6" s="709"/>
      <c r="D6" s="709"/>
      <c r="E6" s="709"/>
      <c r="F6" s="709"/>
      <c r="G6" s="709"/>
      <c r="H6" s="345"/>
    </row>
    <row r="7" spans="1:11" ht="15" customHeight="1" x14ac:dyDescent="0.25">
      <c r="B7" s="709" t="s">
        <v>295</v>
      </c>
      <c r="C7" s="709"/>
      <c r="D7" s="709"/>
      <c r="E7" s="709"/>
      <c r="F7" s="709"/>
      <c r="G7" s="709"/>
      <c r="H7" s="345"/>
    </row>
    <row r="8" spans="1:11" ht="15" customHeight="1" x14ac:dyDescent="0.25">
      <c r="B8" s="505"/>
      <c r="C8" s="505"/>
      <c r="D8" s="505"/>
      <c r="E8" s="505"/>
      <c r="F8" s="505"/>
      <c r="G8" s="505"/>
      <c r="H8" s="345"/>
    </row>
    <row r="9" spans="1:11" ht="16.5" customHeight="1" x14ac:dyDescent="0.25">
      <c r="B9" s="702" t="s">
        <v>296</v>
      </c>
      <c r="C9" s="709"/>
      <c r="D9" s="709"/>
      <c r="E9" s="709"/>
      <c r="F9" s="709"/>
      <c r="G9" s="709"/>
      <c r="H9" s="345"/>
    </row>
    <row r="10" spans="1:11" s="348" customFormat="1" ht="12" customHeight="1" x14ac:dyDescent="0.25">
      <c r="A10" s="506"/>
      <c r="B10" s="507"/>
      <c r="C10" s="507"/>
      <c r="D10" s="507"/>
      <c r="E10" s="507"/>
      <c r="F10" s="507"/>
      <c r="G10" s="507"/>
      <c r="H10" s="345"/>
      <c r="J10" s="508"/>
    </row>
    <row r="11" spans="1:11" ht="17.25" customHeight="1" x14ac:dyDescent="0.25">
      <c r="A11" s="509"/>
      <c r="B11" s="712" t="s">
        <v>68</v>
      </c>
      <c r="C11" s="712"/>
      <c r="D11" s="712"/>
      <c r="E11" s="712"/>
      <c r="F11" s="712"/>
      <c r="G11" s="712"/>
      <c r="H11" s="510"/>
    </row>
    <row r="12" spans="1:11" ht="6.75" customHeight="1" thickBot="1" x14ac:dyDescent="0.3">
      <c r="A12" s="509"/>
      <c r="B12" s="511"/>
      <c r="C12" s="511"/>
      <c r="D12" s="511"/>
      <c r="E12" s="511"/>
      <c r="F12" s="511"/>
      <c r="G12" s="511"/>
      <c r="H12" s="510"/>
    </row>
    <row r="13" spans="1:11" ht="16.350000000000001" customHeight="1" x14ac:dyDescent="0.25">
      <c r="A13" s="509"/>
      <c r="B13" s="416" t="s">
        <v>143</v>
      </c>
      <c r="C13" s="417" t="s">
        <v>244</v>
      </c>
      <c r="D13" s="418" t="s">
        <v>245</v>
      </c>
      <c r="E13" s="417" t="s">
        <v>246</v>
      </c>
      <c r="F13" s="418" t="s">
        <v>247</v>
      </c>
      <c r="G13" s="419" t="s">
        <v>297</v>
      </c>
      <c r="H13" s="512"/>
    </row>
    <row r="14" spans="1:11" ht="16.350000000000001" customHeight="1" x14ac:dyDescent="0.25">
      <c r="A14" s="509"/>
      <c r="B14" s="420"/>
      <c r="C14" s="421"/>
      <c r="D14" s="422" t="s">
        <v>250</v>
      </c>
      <c r="E14" s="421"/>
      <c r="F14" s="423"/>
      <c r="G14" s="424" t="s">
        <v>298</v>
      </c>
      <c r="H14" s="513"/>
    </row>
    <row r="15" spans="1:11" s="491" customFormat="1" ht="30" customHeight="1" x14ac:dyDescent="0.3">
      <c r="A15" s="509"/>
      <c r="B15" s="430" t="s">
        <v>310</v>
      </c>
      <c r="C15" s="378" t="s">
        <v>299</v>
      </c>
      <c r="D15" s="378" t="s">
        <v>311</v>
      </c>
      <c r="E15" s="378" t="s">
        <v>293</v>
      </c>
      <c r="F15" s="378" t="s">
        <v>312</v>
      </c>
      <c r="G15" s="427">
        <v>180</v>
      </c>
      <c r="H15" s="398"/>
      <c r="I15" s="428"/>
      <c r="J15" s="514"/>
      <c r="K15" s="515"/>
    </row>
    <row r="16" spans="1:11" s="362" customFormat="1" ht="30" customHeight="1" x14ac:dyDescent="0.25">
      <c r="A16" s="503"/>
      <c r="B16" s="377"/>
      <c r="C16" s="378" t="s">
        <v>299</v>
      </c>
      <c r="D16" s="378" t="s">
        <v>313</v>
      </c>
      <c r="E16" s="378" t="s">
        <v>293</v>
      </c>
      <c r="F16" s="378" t="s">
        <v>374</v>
      </c>
      <c r="G16" s="427">
        <v>172.5</v>
      </c>
      <c r="I16" s="428"/>
      <c r="J16" s="514"/>
      <c r="K16" s="428"/>
    </row>
    <row r="17" spans="1:11" s="481" customFormat="1" ht="30" customHeight="1" x14ac:dyDescent="0.25">
      <c r="A17" s="516"/>
      <c r="B17" s="390"/>
      <c r="C17" s="378" t="s">
        <v>299</v>
      </c>
      <c r="D17" s="378" t="s">
        <v>315</v>
      </c>
      <c r="E17" s="378" t="s">
        <v>293</v>
      </c>
      <c r="F17" s="378" t="s">
        <v>312</v>
      </c>
      <c r="G17" s="427">
        <v>138.38</v>
      </c>
      <c r="H17" s="517"/>
      <c r="I17" s="428"/>
      <c r="J17" s="514"/>
      <c r="K17" s="518"/>
    </row>
    <row r="18" spans="1:11" s="362" customFormat="1" ht="30" customHeight="1" x14ac:dyDescent="0.25">
      <c r="A18" s="503"/>
      <c r="B18" s="425" t="s">
        <v>319</v>
      </c>
      <c r="C18" s="378" t="s">
        <v>299</v>
      </c>
      <c r="D18" s="378" t="s">
        <v>318</v>
      </c>
      <c r="E18" s="378" t="s">
        <v>293</v>
      </c>
      <c r="F18" s="378" t="s">
        <v>375</v>
      </c>
      <c r="G18" s="427">
        <v>38.369999999999997</v>
      </c>
      <c r="H18" s="359"/>
      <c r="I18" s="428"/>
      <c r="J18" s="514"/>
      <c r="K18" s="428"/>
    </row>
    <row r="19" spans="1:11" s="362" customFormat="1" ht="30" customHeight="1" x14ac:dyDescent="0.25">
      <c r="A19" s="503"/>
      <c r="B19" s="425" t="s">
        <v>322</v>
      </c>
      <c r="C19" s="378" t="s">
        <v>299</v>
      </c>
      <c r="D19" s="378" t="s">
        <v>300</v>
      </c>
      <c r="E19" s="378" t="s">
        <v>293</v>
      </c>
      <c r="F19" s="378" t="s">
        <v>376</v>
      </c>
      <c r="G19" s="427">
        <v>34.590000000000003</v>
      </c>
      <c r="H19" s="359"/>
      <c r="I19" s="428"/>
      <c r="J19" s="514"/>
      <c r="K19" s="428"/>
    </row>
    <row r="20" spans="1:11" s="362" customFormat="1" ht="30" customHeight="1" x14ac:dyDescent="0.25">
      <c r="A20" s="503"/>
      <c r="B20" s="425" t="s">
        <v>324</v>
      </c>
      <c r="C20" s="378" t="s">
        <v>299</v>
      </c>
      <c r="D20" s="378" t="s">
        <v>318</v>
      </c>
      <c r="E20" s="378" t="s">
        <v>293</v>
      </c>
      <c r="F20" s="378" t="s">
        <v>377</v>
      </c>
      <c r="G20" s="427">
        <v>48.55</v>
      </c>
      <c r="H20" s="359"/>
      <c r="I20" s="428"/>
      <c r="J20" s="514"/>
      <c r="K20" s="428"/>
    </row>
    <row r="21" spans="1:11" s="362" customFormat="1" ht="30" customHeight="1" x14ac:dyDescent="0.25">
      <c r="A21" s="503"/>
      <c r="B21" s="519" t="s">
        <v>378</v>
      </c>
      <c r="C21" s="378" t="s">
        <v>299</v>
      </c>
      <c r="D21" s="378" t="s">
        <v>329</v>
      </c>
      <c r="E21" s="378" t="s">
        <v>293</v>
      </c>
      <c r="F21" s="378" t="s">
        <v>379</v>
      </c>
      <c r="G21" s="520">
        <v>206.46</v>
      </c>
      <c r="H21" s="359"/>
      <c r="I21" s="428"/>
      <c r="J21" s="514"/>
      <c r="K21" s="428"/>
    </row>
    <row r="22" spans="1:11" s="362" customFormat="1" ht="30" customHeight="1" x14ac:dyDescent="0.25">
      <c r="A22" s="503"/>
      <c r="B22" s="425" t="s">
        <v>331</v>
      </c>
      <c r="C22" s="378" t="s">
        <v>299</v>
      </c>
      <c r="D22" s="378" t="s">
        <v>318</v>
      </c>
      <c r="E22" s="378" t="s">
        <v>293</v>
      </c>
      <c r="F22" s="378" t="s">
        <v>293</v>
      </c>
      <c r="G22" s="520">
        <v>65.02</v>
      </c>
      <c r="H22" s="359"/>
      <c r="I22" s="428"/>
      <c r="J22" s="514"/>
      <c r="K22" s="428"/>
    </row>
    <row r="23" spans="1:11" s="362" customFormat="1" ht="30" customHeight="1" x14ac:dyDescent="0.25">
      <c r="A23" s="503"/>
      <c r="B23" s="425" t="s">
        <v>335</v>
      </c>
      <c r="C23" s="378" t="s">
        <v>299</v>
      </c>
      <c r="D23" s="378" t="s">
        <v>318</v>
      </c>
      <c r="E23" s="378" t="s">
        <v>293</v>
      </c>
      <c r="F23" s="378" t="s">
        <v>336</v>
      </c>
      <c r="G23" s="427">
        <v>366.65</v>
      </c>
      <c r="H23" s="359"/>
      <c r="I23" s="428"/>
      <c r="J23" s="514"/>
      <c r="K23" s="428"/>
    </row>
    <row r="24" spans="1:11" s="362" customFormat="1" ht="30" customHeight="1" x14ac:dyDescent="0.25">
      <c r="A24" s="503"/>
      <c r="B24" s="425" t="s">
        <v>339</v>
      </c>
      <c r="C24" s="378" t="s">
        <v>299</v>
      </c>
      <c r="D24" s="378" t="s">
        <v>300</v>
      </c>
      <c r="E24" s="378" t="s">
        <v>293</v>
      </c>
      <c r="F24" s="378" t="s">
        <v>293</v>
      </c>
      <c r="G24" s="427">
        <v>109.32</v>
      </c>
      <c r="H24" s="359"/>
      <c r="I24" s="428"/>
      <c r="J24" s="514"/>
      <c r="K24" s="428"/>
    </row>
    <row r="25" spans="1:11" s="362" customFormat="1" ht="30" customHeight="1" x14ac:dyDescent="0.25">
      <c r="A25" s="503"/>
      <c r="B25" s="425" t="s">
        <v>380</v>
      </c>
      <c r="C25" s="378" t="s">
        <v>299</v>
      </c>
      <c r="D25" s="378" t="s">
        <v>318</v>
      </c>
      <c r="E25" s="378" t="s">
        <v>293</v>
      </c>
      <c r="F25" s="378" t="s">
        <v>293</v>
      </c>
      <c r="G25" s="427">
        <v>190.57</v>
      </c>
      <c r="H25" s="359"/>
      <c r="I25" s="428"/>
      <c r="J25" s="514"/>
      <c r="K25" s="428"/>
    </row>
    <row r="26" spans="1:11" s="362" customFormat="1" ht="30" customHeight="1" x14ac:dyDescent="0.25">
      <c r="A26" s="503"/>
      <c r="B26" s="425" t="s">
        <v>345</v>
      </c>
      <c r="C26" s="378" t="s">
        <v>299</v>
      </c>
      <c r="D26" s="378" t="s">
        <v>318</v>
      </c>
      <c r="E26" s="378" t="s">
        <v>255</v>
      </c>
      <c r="F26" s="378" t="s">
        <v>381</v>
      </c>
      <c r="G26" s="427">
        <v>84.29</v>
      </c>
      <c r="H26" s="359"/>
      <c r="I26" s="428"/>
      <c r="J26" s="514"/>
      <c r="K26" s="428"/>
    </row>
    <row r="27" spans="1:11" s="362" customFormat="1" ht="30" customHeight="1" x14ac:dyDescent="0.25">
      <c r="A27" s="503"/>
      <c r="B27" s="425" t="s">
        <v>350</v>
      </c>
      <c r="C27" s="378" t="s">
        <v>299</v>
      </c>
      <c r="D27" s="378" t="s">
        <v>382</v>
      </c>
      <c r="E27" s="378" t="s">
        <v>293</v>
      </c>
      <c r="F27" s="378" t="s">
        <v>352</v>
      </c>
      <c r="G27" s="427">
        <v>40.33</v>
      </c>
      <c r="H27" s="359"/>
      <c r="I27" s="428"/>
      <c r="J27" s="514"/>
      <c r="K27" s="428"/>
    </row>
    <row r="28" spans="1:11" s="362" customFormat="1" ht="30" customHeight="1" x14ac:dyDescent="0.25">
      <c r="A28" s="503"/>
      <c r="B28" s="425" t="s">
        <v>383</v>
      </c>
      <c r="C28" s="378" t="s">
        <v>299</v>
      </c>
      <c r="D28" s="378" t="s">
        <v>318</v>
      </c>
      <c r="E28" s="378" t="s">
        <v>255</v>
      </c>
      <c r="F28" s="378" t="s">
        <v>384</v>
      </c>
      <c r="G28" s="427">
        <v>98.39</v>
      </c>
      <c r="H28" s="359"/>
      <c r="I28" s="428"/>
      <c r="J28" s="514"/>
      <c r="K28" s="428"/>
    </row>
    <row r="29" spans="1:11" s="491" customFormat="1" ht="30" customHeight="1" x14ac:dyDescent="0.3">
      <c r="A29" s="509"/>
      <c r="B29" s="430" t="s">
        <v>366</v>
      </c>
      <c r="C29" s="378" t="s">
        <v>299</v>
      </c>
      <c r="D29" s="378" t="s">
        <v>367</v>
      </c>
      <c r="E29" s="378" t="s">
        <v>255</v>
      </c>
      <c r="F29" s="378" t="s">
        <v>293</v>
      </c>
      <c r="G29" s="427">
        <v>102.81</v>
      </c>
      <c r="I29" s="428"/>
      <c r="J29" s="514"/>
      <c r="K29" s="515"/>
    </row>
    <row r="30" spans="1:11" s="362" customFormat="1" ht="30" customHeight="1" x14ac:dyDescent="0.25">
      <c r="A30" s="503"/>
      <c r="B30" s="377"/>
      <c r="C30" s="378" t="s">
        <v>299</v>
      </c>
      <c r="D30" s="378" t="s">
        <v>368</v>
      </c>
      <c r="E30" s="378" t="s">
        <v>255</v>
      </c>
      <c r="F30" s="378" t="s">
        <v>293</v>
      </c>
      <c r="G30" s="427">
        <v>58.17</v>
      </c>
      <c r="I30" s="428"/>
      <c r="J30" s="514"/>
      <c r="K30" s="428"/>
    </row>
    <row r="31" spans="1:11" ht="30" customHeight="1" x14ac:dyDescent="0.25">
      <c r="B31" s="390"/>
      <c r="C31" s="378" t="s">
        <v>299</v>
      </c>
      <c r="D31" s="378" t="s">
        <v>369</v>
      </c>
      <c r="E31" s="378" t="s">
        <v>255</v>
      </c>
      <c r="F31" s="378" t="s">
        <v>370</v>
      </c>
      <c r="G31" s="427">
        <v>65.91</v>
      </c>
      <c r="H31" s="398"/>
      <c r="I31" s="428"/>
      <c r="J31" s="514"/>
      <c r="K31" s="518"/>
    </row>
    <row r="32" spans="1:11" s="362" customFormat="1" ht="30" customHeight="1" thickBot="1" x14ac:dyDescent="0.3">
      <c r="A32" s="503"/>
      <c r="B32" s="399" t="s">
        <v>385</v>
      </c>
      <c r="C32" s="400" t="s">
        <v>299</v>
      </c>
      <c r="D32" s="400" t="s">
        <v>318</v>
      </c>
      <c r="E32" s="400" t="s">
        <v>293</v>
      </c>
      <c r="F32" s="400" t="s">
        <v>293</v>
      </c>
      <c r="G32" s="432">
        <v>63.75</v>
      </c>
      <c r="H32" s="359"/>
      <c r="I32" s="428"/>
      <c r="J32" s="514"/>
      <c r="K32" s="428"/>
    </row>
    <row r="33" spans="2:10" x14ac:dyDescent="0.25">
      <c r="B33" s="521"/>
      <c r="C33" s="521"/>
      <c r="D33" s="521"/>
      <c r="E33" s="521"/>
      <c r="F33" s="521"/>
      <c r="G33" s="100" t="s">
        <v>56</v>
      </c>
      <c r="I33" s="348"/>
      <c r="J33" s="508"/>
    </row>
    <row r="34" spans="2:10" ht="14.25" customHeight="1" x14ac:dyDescent="0.25">
      <c r="G34" s="26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5703125" defaultRowHeight="12.75" x14ac:dyDescent="0.2"/>
  <cols>
    <col min="1" max="1" width="2.7109375" style="522" customWidth="1"/>
    <col min="2" max="2" width="25" style="522" customWidth="1"/>
    <col min="3" max="3" width="11.5703125" style="522" customWidth="1"/>
    <col min="4" max="4" width="11.5703125" style="522"/>
    <col min="5" max="5" width="19" style="522" customWidth="1"/>
    <col min="6" max="6" width="15" style="522" customWidth="1"/>
    <col min="7" max="7" width="14.5703125" style="522" customWidth="1"/>
    <col min="8" max="8" width="15.85546875" style="522" customWidth="1"/>
    <col min="9" max="9" width="2.7109375" style="522" customWidth="1"/>
    <col min="10" max="16384" width="11.5703125" style="522"/>
  </cols>
  <sheetData>
    <row r="3" spans="2:8" ht="18" x14ac:dyDescent="0.2">
      <c r="B3" s="694" t="s">
        <v>386</v>
      </c>
      <c r="C3" s="694"/>
      <c r="D3" s="694"/>
      <c r="E3" s="694"/>
      <c r="F3" s="694"/>
      <c r="G3" s="694"/>
      <c r="H3" s="694"/>
    </row>
    <row r="4" spans="2:8" ht="15" x14ac:dyDescent="0.2">
      <c r="B4" s="716" t="s">
        <v>387</v>
      </c>
      <c r="C4" s="716"/>
      <c r="D4" s="716"/>
      <c r="E4" s="716"/>
      <c r="F4" s="716"/>
      <c r="G4" s="716"/>
      <c r="H4" s="716"/>
    </row>
    <row r="5" spans="2:8" ht="15.75" thickBot="1" x14ac:dyDescent="0.25">
      <c r="B5" s="523"/>
      <c r="C5" s="523"/>
      <c r="D5" s="523"/>
      <c r="E5" s="523"/>
      <c r="F5" s="523"/>
      <c r="G5" s="523"/>
      <c r="H5" s="523"/>
    </row>
    <row r="6" spans="2:8" ht="15" thickBot="1" x14ac:dyDescent="0.25">
      <c r="B6" s="705" t="s">
        <v>388</v>
      </c>
      <c r="C6" s="706"/>
      <c r="D6" s="706"/>
      <c r="E6" s="706"/>
      <c r="F6" s="706"/>
      <c r="G6" s="706"/>
      <c r="H6" s="707"/>
    </row>
    <row r="7" spans="2:8" ht="9" customHeight="1" x14ac:dyDescent="0.2">
      <c r="B7" s="524"/>
      <c r="C7" s="524"/>
      <c r="D7" s="524"/>
      <c r="E7" s="524"/>
      <c r="F7" s="524"/>
      <c r="G7" s="524"/>
      <c r="H7" s="524"/>
    </row>
    <row r="8" spans="2:8" x14ac:dyDescent="0.2">
      <c r="B8" s="717" t="s">
        <v>389</v>
      </c>
      <c r="C8" s="717"/>
      <c r="D8" s="717"/>
      <c r="E8" s="717"/>
      <c r="F8" s="717"/>
      <c r="G8" s="717"/>
      <c r="H8" s="717"/>
    </row>
    <row r="9" spans="2:8" x14ac:dyDescent="0.2">
      <c r="B9" s="247" t="s">
        <v>390</v>
      </c>
      <c r="C9" s="247" t="s">
        <v>391</v>
      </c>
      <c r="D9" s="247"/>
      <c r="E9" s="247"/>
      <c r="F9" s="247"/>
      <c r="G9" s="247"/>
      <c r="H9" s="247"/>
    </row>
    <row r="10" spans="2:8" ht="13.5" thickBot="1" x14ac:dyDescent="0.25">
      <c r="B10" s="525"/>
      <c r="C10" s="525"/>
      <c r="D10" s="525"/>
      <c r="E10" s="525"/>
      <c r="F10" s="525"/>
      <c r="G10" s="525"/>
      <c r="H10" s="525"/>
    </row>
    <row r="11" spans="2:8" ht="12.75" customHeight="1" x14ac:dyDescent="0.2">
      <c r="B11" s="526"/>
      <c r="C11" s="526" t="s">
        <v>392</v>
      </c>
      <c r="D11" s="527"/>
      <c r="E11" s="528"/>
      <c r="F11" s="718" t="s">
        <v>145</v>
      </c>
      <c r="G11" s="718" t="s">
        <v>146</v>
      </c>
      <c r="H11" s="529"/>
    </row>
    <row r="12" spans="2:8" x14ac:dyDescent="0.2">
      <c r="B12" s="530" t="s">
        <v>393</v>
      </c>
      <c r="C12" s="530" t="s">
        <v>394</v>
      </c>
      <c r="D12" s="531"/>
      <c r="E12" s="532"/>
      <c r="F12" s="719"/>
      <c r="G12" s="719"/>
      <c r="H12" s="533" t="s">
        <v>209</v>
      </c>
    </row>
    <row r="13" spans="2:8" ht="13.5" thickBot="1" x14ac:dyDescent="0.25">
      <c r="B13" s="534"/>
      <c r="C13" s="534" t="s">
        <v>395</v>
      </c>
      <c r="D13" s="535"/>
      <c r="E13" s="536"/>
      <c r="F13" s="720"/>
      <c r="G13" s="720"/>
      <c r="H13" s="537"/>
    </row>
    <row r="14" spans="2:8" ht="15.95" customHeight="1" x14ac:dyDescent="0.2">
      <c r="B14" s="713" t="s">
        <v>396</v>
      </c>
      <c r="C14" s="538" t="s">
        <v>397</v>
      </c>
      <c r="D14" s="539"/>
      <c r="E14" s="539"/>
      <c r="F14" s="540">
        <v>396.33</v>
      </c>
      <c r="G14" s="541">
        <v>392.34</v>
      </c>
      <c r="H14" s="542">
        <f>G14-F14</f>
        <v>-3.9900000000000091</v>
      </c>
    </row>
    <row r="15" spans="2:8" ht="15.95" customHeight="1" thickBot="1" x14ac:dyDescent="0.25">
      <c r="B15" s="713"/>
      <c r="C15" s="543" t="s">
        <v>398</v>
      </c>
      <c r="D15" s="544"/>
      <c r="E15" s="544"/>
      <c r="F15" s="545">
        <v>384.74</v>
      </c>
      <c r="G15" s="546">
        <v>389.94</v>
      </c>
      <c r="H15" s="547">
        <f t="shared" ref="H15:H52" si="0">G15-F15</f>
        <v>5.1999999999999886</v>
      </c>
    </row>
    <row r="16" spans="2:8" ht="15.95" customHeight="1" thickBot="1" x14ac:dyDescent="0.25">
      <c r="B16" s="713"/>
      <c r="C16" s="548" t="s">
        <v>399</v>
      </c>
      <c r="D16" s="549"/>
      <c r="E16" s="549"/>
      <c r="F16" s="550">
        <v>390.1</v>
      </c>
      <c r="G16" s="551">
        <v>391.05</v>
      </c>
      <c r="H16" s="550">
        <f t="shared" si="0"/>
        <v>0.94999999999998863</v>
      </c>
    </row>
    <row r="17" spans="2:8" ht="15.95" customHeight="1" x14ac:dyDescent="0.2">
      <c r="B17" s="713"/>
      <c r="C17" s="552" t="s">
        <v>400</v>
      </c>
      <c r="D17" s="244"/>
      <c r="E17" s="244"/>
      <c r="F17" s="540">
        <v>377.76</v>
      </c>
      <c r="G17" s="541">
        <v>370.75</v>
      </c>
      <c r="H17" s="542">
        <f t="shared" si="0"/>
        <v>-7.0099999999999909</v>
      </c>
    </row>
    <row r="18" spans="2:8" ht="15.95" customHeight="1" thickBot="1" x14ac:dyDescent="0.25">
      <c r="B18" s="713"/>
      <c r="C18" s="543" t="s">
        <v>401</v>
      </c>
      <c r="D18" s="544"/>
      <c r="E18" s="544"/>
      <c r="F18" s="545">
        <v>373.57</v>
      </c>
      <c r="G18" s="546">
        <v>373.67</v>
      </c>
      <c r="H18" s="547">
        <f t="shared" si="0"/>
        <v>0.10000000000002274</v>
      </c>
    </row>
    <row r="19" spans="2:8" ht="15.95" customHeight="1" thickBot="1" x14ac:dyDescent="0.25">
      <c r="B19" s="713"/>
      <c r="C19" s="548" t="s">
        <v>402</v>
      </c>
      <c r="D19" s="549"/>
      <c r="E19" s="549"/>
      <c r="F19" s="550">
        <v>375.8</v>
      </c>
      <c r="G19" s="551">
        <v>372.12</v>
      </c>
      <c r="H19" s="550">
        <f t="shared" si="0"/>
        <v>-3.6800000000000068</v>
      </c>
    </row>
    <row r="20" spans="2:8" ht="15.95" customHeight="1" x14ac:dyDescent="0.2">
      <c r="B20" s="553"/>
      <c r="C20" s="552" t="s">
        <v>403</v>
      </c>
      <c r="D20" s="244"/>
      <c r="E20" s="244"/>
      <c r="F20" s="540">
        <v>342.76</v>
      </c>
      <c r="G20" s="541">
        <v>336.56</v>
      </c>
      <c r="H20" s="542">
        <f t="shared" si="0"/>
        <v>-6.1999999999999886</v>
      </c>
    </row>
    <row r="21" spans="2:8" ht="15.95" customHeight="1" thickBot="1" x14ac:dyDescent="0.25">
      <c r="B21" s="553"/>
      <c r="C21" s="543" t="s">
        <v>404</v>
      </c>
      <c r="D21" s="544"/>
      <c r="E21" s="544"/>
      <c r="F21" s="545">
        <v>339.12</v>
      </c>
      <c r="G21" s="546">
        <v>343.21</v>
      </c>
      <c r="H21" s="547">
        <f t="shared" si="0"/>
        <v>4.089999999999975</v>
      </c>
    </row>
    <row r="22" spans="2:8" ht="15.95" customHeight="1" thickBot="1" x14ac:dyDescent="0.25">
      <c r="B22" s="553"/>
      <c r="C22" s="548" t="s">
        <v>405</v>
      </c>
      <c r="D22" s="549"/>
      <c r="E22" s="549"/>
      <c r="F22" s="550">
        <v>341.53</v>
      </c>
      <c r="G22" s="551">
        <v>338.83</v>
      </c>
      <c r="H22" s="550">
        <f t="shared" si="0"/>
        <v>-2.6999999999999886</v>
      </c>
    </row>
    <row r="23" spans="2:8" ht="15.95" customHeight="1" x14ac:dyDescent="0.2">
      <c r="B23" s="714" t="s">
        <v>406</v>
      </c>
      <c r="C23" s="552" t="s">
        <v>407</v>
      </c>
      <c r="D23" s="244"/>
      <c r="E23" s="244"/>
      <c r="F23" s="540">
        <v>189</v>
      </c>
      <c r="G23" s="541">
        <v>194.1</v>
      </c>
      <c r="H23" s="542">
        <f t="shared" si="0"/>
        <v>5.0999999999999943</v>
      </c>
    </row>
    <row r="24" spans="2:8" ht="15.95" customHeight="1" thickBot="1" x14ac:dyDescent="0.25">
      <c r="B24" s="715"/>
      <c r="C24" s="543" t="s">
        <v>408</v>
      </c>
      <c r="D24" s="544"/>
      <c r="E24" s="544"/>
      <c r="F24" s="545">
        <v>209.95</v>
      </c>
      <c r="G24" s="546">
        <v>209</v>
      </c>
      <c r="H24" s="547">
        <f t="shared" si="0"/>
        <v>-0.94999999999998863</v>
      </c>
    </row>
    <row r="25" spans="2:8" ht="15.95" customHeight="1" thickBot="1" x14ac:dyDescent="0.25">
      <c r="B25" s="715"/>
      <c r="C25" s="548" t="s">
        <v>409</v>
      </c>
      <c r="D25" s="549"/>
      <c r="E25" s="549"/>
      <c r="F25" s="550">
        <v>190.38</v>
      </c>
      <c r="G25" s="551">
        <v>195.08</v>
      </c>
      <c r="H25" s="550">
        <f t="shared" si="0"/>
        <v>4.7000000000000171</v>
      </c>
    </row>
    <row r="26" spans="2:8" ht="15.95" customHeight="1" x14ac:dyDescent="0.2">
      <c r="B26" s="715"/>
      <c r="C26" s="552" t="s">
        <v>401</v>
      </c>
      <c r="D26" s="244"/>
      <c r="E26" s="244"/>
      <c r="F26" s="540">
        <v>271.24</v>
      </c>
      <c r="G26" s="541">
        <v>276.17</v>
      </c>
      <c r="H26" s="542">
        <f t="shared" si="0"/>
        <v>4.9300000000000068</v>
      </c>
    </row>
    <row r="27" spans="2:8" ht="15.95" customHeight="1" thickBot="1" x14ac:dyDescent="0.25">
      <c r="B27" s="715"/>
      <c r="C27" s="543" t="s">
        <v>410</v>
      </c>
      <c r="D27" s="544"/>
      <c r="E27" s="544"/>
      <c r="F27" s="545">
        <v>326.62</v>
      </c>
      <c r="G27" s="546">
        <v>312.89</v>
      </c>
      <c r="H27" s="547">
        <f t="shared" si="0"/>
        <v>-13.730000000000018</v>
      </c>
    </row>
    <row r="28" spans="2:8" ht="15.95" customHeight="1" thickBot="1" x14ac:dyDescent="0.25">
      <c r="B28" s="715"/>
      <c r="C28" s="548" t="s">
        <v>402</v>
      </c>
      <c r="D28" s="549"/>
      <c r="E28" s="549"/>
      <c r="F28" s="550">
        <v>289.85000000000002</v>
      </c>
      <c r="G28" s="551">
        <v>288.51</v>
      </c>
      <c r="H28" s="550">
        <f t="shared" si="0"/>
        <v>-1.3400000000000318</v>
      </c>
    </row>
    <row r="29" spans="2:8" ht="15.95" customHeight="1" x14ac:dyDescent="0.2">
      <c r="B29" s="267"/>
      <c r="C29" s="554" t="s">
        <v>403</v>
      </c>
      <c r="D29" s="538"/>
      <c r="E29" s="555"/>
      <c r="F29" s="540">
        <v>236.82</v>
      </c>
      <c r="G29" s="541">
        <v>230.86</v>
      </c>
      <c r="H29" s="542">
        <f t="shared" si="0"/>
        <v>-5.9599999999999795</v>
      </c>
    </row>
    <row r="30" spans="2:8" ht="15.95" customHeight="1" x14ac:dyDescent="0.2">
      <c r="B30" s="267"/>
      <c r="C30" s="258" t="s">
        <v>411</v>
      </c>
      <c r="D30" s="552"/>
      <c r="E30" s="556"/>
      <c r="F30" s="557">
        <v>241.61</v>
      </c>
      <c r="G30" s="558">
        <v>237.94</v>
      </c>
      <c r="H30" s="559">
        <f t="shared" si="0"/>
        <v>-3.6700000000000159</v>
      </c>
    </row>
    <row r="31" spans="2:8" ht="15.95" customHeight="1" thickBot="1" x14ac:dyDescent="0.25">
      <c r="B31" s="267"/>
      <c r="C31" s="259" t="s">
        <v>412</v>
      </c>
      <c r="D31" s="543"/>
      <c r="E31" s="560"/>
      <c r="F31" s="545">
        <v>289.49</v>
      </c>
      <c r="G31" s="546">
        <v>286</v>
      </c>
      <c r="H31" s="547">
        <f t="shared" si="0"/>
        <v>-3.4900000000000091</v>
      </c>
    </row>
    <row r="32" spans="2:8" ht="15.95" customHeight="1" thickBot="1" x14ac:dyDescent="0.25">
      <c r="B32" s="561"/>
      <c r="C32" s="548" t="s">
        <v>405</v>
      </c>
      <c r="D32" s="549"/>
      <c r="E32" s="549"/>
      <c r="F32" s="550">
        <v>244.38</v>
      </c>
      <c r="G32" s="551">
        <v>239.78</v>
      </c>
      <c r="H32" s="550">
        <f t="shared" si="0"/>
        <v>-4.5999999999999943</v>
      </c>
    </row>
    <row r="33" spans="2:8" ht="15.95" customHeight="1" x14ac:dyDescent="0.2">
      <c r="B33" s="714" t="s">
        <v>413</v>
      </c>
      <c r="C33" s="552" t="s">
        <v>397</v>
      </c>
      <c r="D33" s="244"/>
      <c r="E33" s="244"/>
      <c r="F33" s="557">
        <v>416.54</v>
      </c>
      <c r="G33" s="558">
        <v>407.76</v>
      </c>
      <c r="H33" s="542">
        <f t="shared" si="0"/>
        <v>-8.7800000000000296</v>
      </c>
    </row>
    <row r="34" spans="2:8" ht="15.95" customHeight="1" thickBot="1" x14ac:dyDescent="0.25">
      <c r="B34" s="715"/>
      <c r="C34" s="543" t="s">
        <v>398</v>
      </c>
      <c r="D34" s="544"/>
      <c r="E34" s="544"/>
      <c r="F34" s="545">
        <v>406.56</v>
      </c>
      <c r="G34" s="546">
        <v>408.87</v>
      </c>
      <c r="H34" s="547">
        <f t="shared" si="0"/>
        <v>2.3100000000000023</v>
      </c>
    </row>
    <row r="35" spans="2:8" ht="15.95" customHeight="1" thickBot="1" x14ac:dyDescent="0.25">
      <c r="B35" s="715"/>
      <c r="C35" s="548" t="s">
        <v>399</v>
      </c>
      <c r="D35" s="549"/>
      <c r="E35" s="549"/>
      <c r="F35" s="550">
        <v>408.32</v>
      </c>
      <c r="G35" s="551">
        <v>408.67</v>
      </c>
      <c r="H35" s="550">
        <f t="shared" si="0"/>
        <v>0.35000000000002274</v>
      </c>
    </row>
    <row r="36" spans="2:8" ht="15.95" customHeight="1" x14ac:dyDescent="0.2">
      <c r="B36" s="715"/>
      <c r="C36" s="538" t="s">
        <v>400</v>
      </c>
      <c r="D36" s="539"/>
      <c r="E36" s="555"/>
      <c r="F36" s="540">
        <v>394.29</v>
      </c>
      <c r="G36" s="540">
        <v>393.33</v>
      </c>
      <c r="H36" s="542">
        <f t="shared" si="0"/>
        <v>-0.96000000000003638</v>
      </c>
    </row>
    <row r="37" spans="2:8" ht="15.95" customHeight="1" x14ac:dyDescent="0.2">
      <c r="B37" s="715"/>
      <c r="C37" s="258" t="s">
        <v>401</v>
      </c>
      <c r="D37" s="552"/>
      <c r="E37" s="556"/>
      <c r="F37" s="557">
        <v>392.12</v>
      </c>
      <c r="G37" s="557">
        <v>380.6</v>
      </c>
      <c r="H37" s="559">
        <f t="shared" si="0"/>
        <v>-11.519999999999982</v>
      </c>
    </row>
    <row r="38" spans="2:8" ht="15.95" customHeight="1" thickBot="1" x14ac:dyDescent="0.25">
      <c r="B38" s="715"/>
      <c r="C38" s="259" t="s">
        <v>410</v>
      </c>
      <c r="D38" s="543"/>
      <c r="E38" s="560"/>
      <c r="F38" s="545">
        <v>398.6</v>
      </c>
      <c r="G38" s="545">
        <v>385.66</v>
      </c>
      <c r="H38" s="547">
        <f t="shared" si="0"/>
        <v>-12.939999999999998</v>
      </c>
    </row>
    <row r="39" spans="2:8" ht="15.95" customHeight="1" thickBot="1" x14ac:dyDescent="0.25">
      <c r="B39" s="267"/>
      <c r="C39" s="548" t="s">
        <v>402</v>
      </c>
      <c r="D39" s="549"/>
      <c r="E39" s="549"/>
      <c r="F39" s="550">
        <v>392.78</v>
      </c>
      <c r="G39" s="551">
        <v>381.99</v>
      </c>
      <c r="H39" s="550">
        <f t="shared" si="0"/>
        <v>-10.789999999999964</v>
      </c>
    </row>
    <row r="40" spans="2:8" ht="15.95" customHeight="1" x14ac:dyDescent="0.2">
      <c r="B40" s="267"/>
      <c r="C40" s="554" t="s">
        <v>403</v>
      </c>
      <c r="D40" s="554"/>
      <c r="E40" s="554"/>
      <c r="F40" s="540">
        <v>320.38</v>
      </c>
      <c r="G40" s="540">
        <v>320.47000000000003</v>
      </c>
      <c r="H40" s="542">
        <f t="shared" si="0"/>
        <v>9.0000000000031832E-2</v>
      </c>
    </row>
    <row r="41" spans="2:8" ht="15.95" customHeight="1" x14ac:dyDescent="0.2">
      <c r="B41" s="267"/>
      <c r="C41" s="258" t="s">
        <v>411</v>
      </c>
      <c r="D41" s="552"/>
      <c r="E41" s="556"/>
      <c r="F41" s="557">
        <v>331.87</v>
      </c>
      <c r="G41" s="557">
        <v>340.5</v>
      </c>
      <c r="H41" s="559">
        <f t="shared" si="0"/>
        <v>8.6299999999999955</v>
      </c>
    </row>
    <row r="42" spans="2:8" ht="15.95" customHeight="1" thickBot="1" x14ac:dyDescent="0.25">
      <c r="B42" s="267"/>
      <c r="C42" s="259" t="s">
        <v>412</v>
      </c>
      <c r="D42" s="543"/>
      <c r="E42" s="560"/>
      <c r="F42" s="545">
        <v>371</v>
      </c>
      <c r="G42" s="545">
        <v>371</v>
      </c>
      <c r="H42" s="547">
        <f t="shared" si="0"/>
        <v>0</v>
      </c>
    </row>
    <row r="43" spans="2:8" ht="15.95" customHeight="1" thickBot="1" x14ac:dyDescent="0.25">
      <c r="B43" s="561"/>
      <c r="C43" s="548" t="s">
        <v>405</v>
      </c>
      <c r="D43" s="549"/>
      <c r="E43" s="549"/>
      <c r="F43" s="550">
        <v>330.2</v>
      </c>
      <c r="G43" s="551">
        <v>337.18</v>
      </c>
      <c r="H43" s="550">
        <f t="shared" si="0"/>
        <v>6.9800000000000182</v>
      </c>
    </row>
    <row r="44" spans="2:8" ht="15.95" customHeight="1" x14ac:dyDescent="0.2">
      <c r="B44" s="714" t="s">
        <v>414</v>
      </c>
      <c r="C44" s="538" t="s">
        <v>397</v>
      </c>
      <c r="D44" s="539"/>
      <c r="E44" s="539"/>
      <c r="F44" s="540">
        <v>408.34</v>
      </c>
      <c r="G44" s="541">
        <v>414.38</v>
      </c>
      <c r="H44" s="542">
        <f t="shared" si="0"/>
        <v>6.0400000000000205</v>
      </c>
    </row>
    <row r="45" spans="2:8" ht="15.95" customHeight="1" thickBot="1" x14ac:dyDescent="0.25">
      <c r="B45" s="715"/>
      <c r="C45" s="543" t="s">
        <v>398</v>
      </c>
      <c r="D45" s="544"/>
      <c r="E45" s="544"/>
      <c r="F45" s="545">
        <v>402.24</v>
      </c>
      <c r="G45" s="546">
        <v>404.08</v>
      </c>
      <c r="H45" s="547">
        <f t="shared" si="0"/>
        <v>1.839999999999975</v>
      </c>
    </row>
    <row r="46" spans="2:8" ht="15.95" customHeight="1" thickBot="1" x14ac:dyDescent="0.25">
      <c r="B46" s="715"/>
      <c r="C46" s="548" t="s">
        <v>399</v>
      </c>
      <c r="D46" s="549"/>
      <c r="E46" s="549"/>
      <c r="F46" s="550">
        <v>405.12</v>
      </c>
      <c r="G46" s="551">
        <v>408.93</v>
      </c>
      <c r="H46" s="550">
        <f t="shared" si="0"/>
        <v>3.8100000000000023</v>
      </c>
    </row>
    <row r="47" spans="2:8" ht="15.95" customHeight="1" x14ac:dyDescent="0.2">
      <c r="B47" s="715"/>
      <c r="C47" s="552" t="s">
        <v>400</v>
      </c>
      <c r="D47" s="244"/>
      <c r="E47" s="244"/>
      <c r="F47" s="557">
        <v>398.74</v>
      </c>
      <c r="G47" s="558">
        <v>391.42</v>
      </c>
      <c r="H47" s="559">
        <f t="shared" si="0"/>
        <v>-7.3199999999999932</v>
      </c>
    </row>
    <row r="48" spans="2:8" ht="15.95" customHeight="1" thickBot="1" x14ac:dyDescent="0.25">
      <c r="B48" s="715"/>
      <c r="C48" s="543" t="s">
        <v>401</v>
      </c>
      <c r="D48" s="544"/>
      <c r="E48" s="544"/>
      <c r="F48" s="545">
        <v>393.25</v>
      </c>
      <c r="G48" s="546">
        <v>389.86</v>
      </c>
      <c r="H48" s="547">
        <f t="shared" si="0"/>
        <v>-3.3899999999999864</v>
      </c>
    </row>
    <row r="49" spans="2:8" ht="15.95" customHeight="1" thickBot="1" x14ac:dyDescent="0.25">
      <c r="B49" s="715"/>
      <c r="C49" s="548" t="s">
        <v>402</v>
      </c>
      <c r="D49" s="549"/>
      <c r="E49" s="549"/>
      <c r="F49" s="550">
        <v>394.72</v>
      </c>
      <c r="G49" s="551">
        <v>390.28</v>
      </c>
      <c r="H49" s="550">
        <f t="shared" si="0"/>
        <v>-4.4400000000000546</v>
      </c>
    </row>
    <row r="50" spans="2:8" ht="15.95" customHeight="1" x14ac:dyDescent="0.2">
      <c r="B50" s="267"/>
      <c r="C50" s="552" t="s">
        <v>403</v>
      </c>
      <c r="D50" s="244"/>
      <c r="E50" s="244"/>
      <c r="F50" s="557">
        <v>347.94</v>
      </c>
      <c r="G50" s="558">
        <v>334.22</v>
      </c>
      <c r="H50" s="559">
        <f t="shared" si="0"/>
        <v>-13.71999999999997</v>
      </c>
    </row>
    <row r="51" spans="2:8" ht="15.95" customHeight="1" thickBot="1" x14ac:dyDescent="0.25">
      <c r="B51" s="267"/>
      <c r="C51" s="543" t="s">
        <v>404</v>
      </c>
      <c r="D51" s="544"/>
      <c r="E51" s="544"/>
      <c r="F51" s="545">
        <v>333.16</v>
      </c>
      <c r="G51" s="546">
        <v>338.12</v>
      </c>
      <c r="H51" s="547">
        <f t="shared" si="0"/>
        <v>4.9599999999999795</v>
      </c>
    </row>
    <row r="52" spans="2:8" ht="15.95" customHeight="1" thickBot="1" x14ac:dyDescent="0.25">
      <c r="B52" s="561"/>
      <c r="C52" s="548" t="s">
        <v>405</v>
      </c>
      <c r="D52" s="549"/>
      <c r="E52" s="549"/>
      <c r="F52" s="550">
        <v>341.78</v>
      </c>
      <c r="G52" s="551">
        <v>335.85</v>
      </c>
      <c r="H52" s="550">
        <f t="shared" si="0"/>
        <v>-5.92999999999995</v>
      </c>
    </row>
    <row r="54" spans="2:8" ht="15" x14ac:dyDescent="0.2">
      <c r="H54" s="562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9"/>
  <sheetViews>
    <sheetView zoomScaleNormal="100" zoomScaleSheetLayoutView="90" workbookViewId="0"/>
  </sheetViews>
  <sheetFormatPr baseColWidth="10" defaultColWidth="9.140625" defaultRowHeight="11.25" x14ac:dyDescent="0.15"/>
  <cols>
    <col min="1" max="1" width="1" style="244" customWidth="1"/>
    <col min="2" max="2" width="48" style="244" customWidth="1"/>
    <col min="3" max="3" width="21.85546875" style="244" customWidth="1"/>
    <col min="4" max="4" width="19" style="244" customWidth="1"/>
    <col min="5" max="5" width="35.42578125" style="244" customWidth="1"/>
    <col min="6" max="6" width="4.140625" style="244" customWidth="1"/>
    <col min="7" max="16384" width="9.140625" style="244"/>
  </cols>
  <sheetData>
    <row r="2" spans="2:7" ht="10.15" customHeight="1" thickBot="1" x14ac:dyDescent="0.2">
      <c r="B2" s="563"/>
      <c r="C2" s="563"/>
      <c r="D2" s="563"/>
      <c r="E2" s="563"/>
    </row>
    <row r="3" spans="2:7" ht="18.600000000000001" customHeight="1" thickBot="1" x14ac:dyDescent="0.2">
      <c r="B3" s="705" t="s">
        <v>415</v>
      </c>
      <c r="C3" s="706"/>
      <c r="D3" s="706"/>
      <c r="E3" s="707"/>
    </row>
    <row r="4" spans="2:7" ht="13.15" customHeight="1" thickBot="1" x14ac:dyDescent="0.2">
      <c r="B4" s="725" t="s">
        <v>416</v>
      </c>
      <c r="C4" s="725"/>
      <c r="D4" s="725"/>
      <c r="E4" s="725"/>
      <c r="F4" s="247"/>
      <c r="G4" s="247"/>
    </row>
    <row r="5" spans="2:7" ht="40.15" customHeight="1" x14ac:dyDescent="0.15">
      <c r="B5" s="564" t="s">
        <v>417</v>
      </c>
      <c r="C5" s="565" t="s">
        <v>145</v>
      </c>
      <c r="D5" s="565" t="s">
        <v>146</v>
      </c>
      <c r="E5" s="566" t="s">
        <v>147</v>
      </c>
      <c r="F5" s="247"/>
      <c r="G5" s="247"/>
    </row>
    <row r="6" spans="2:7" ht="12.95" customHeight="1" x14ac:dyDescent="0.15">
      <c r="B6" s="567" t="s">
        <v>418</v>
      </c>
      <c r="C6" s="568">
        <v>226.49</v>
      </c>
      <c r="D6" s="568">
        <v>226.49</v>
      </c>
      <c r="E6" s="569">
        <f>D6-C6</f>
        <v>0</v>
      </c>
    </row>
    <row r="7" spans="2:7" ht="12.95" customHeight="1" x14ac:dyDescent="0.15">
      <c r="B7" s="570" t="s">
        <v>419</v>
      </c>
      <c r="C7" s="571">
        <v>203.76</v>
      </c>
      <c r="D7" s="571">
        <v>203.38</v>
      </c>
      <c r="E7" s="569">
        <f t="shared" ref="E7:E10" si="0">D7-C7</f>
        <v>-0.37999999999999545</v>
      </c>
    </row>
    <row r="8" spans="2:7" ht="12.95" customHeight="1" x14ac:dyDescent="0.15">
      <c r="B8" s="570" t="s">
        <v>420</v>
      </c>
      <c r="C8" s="571">
        <v>99.83</v>
      </c>
      <c r="D8" s="571">
        <v>99.83</v>
      </c>
      <c r="E8" s="569">
        <f t="shared" si="0"/>
        <v>0</v>
      </c>
    </row>
    <row r="9" spans="2:7" ht="12.95" customHeight="1" x14ac:dyDescent="0.15">
      <c r="B9" s="570" t="s">
        <v>421</v>
      </c>
      <c r="C9" s="571">
        <v>227.5</v>
      </c>
      <c r="D9" s="571">
        <v>226.96</v>
      </c>
      <c r="E9" s="569">
        <f t="shared" si="0"/>
        <v>-0.53999999999999204</v>
      </c>
    </row>
    <row r="10" spans="2:7" ht="12.95" customHeight="1" thickBot="1" x14ac:dyDescent="0.2">
      <c r="B10" s="572" t="s">
        <v>422</v>
      </c>
      <c r="C10" s="573">
        <v>215.76</v>
      </c>
      <c r="D10" s="573">
        <v>214.12</v>
      </c>
      <c r="E10" s="574">
        <f t="shared" si="0"/>
        <v>-1.6399999999999864</v>
      </c>
    </row>
    <row r="11" spans="2:7" ht="12.95" customHeight="1" thickBot="1" x14ac:dyDescent="0.2">
      <c r="B11" s="575"/>
      <c r="C11" s="576"/>
      <c r="D11" s="577"/>
      <c r="E11" s="578"/>
    </row>
    <row r="12" spans="2:7" ht="15.75" customHeight="1" thickBot="1" x14ac:dyDescent="0.2">
      <c r="B12" s="705" t="s">
        <v>423</v>
      </c>
      <c r="C12" s="706"/>
      <c r="D12" s="706"/>
      <c r="E12" s="707"/>
    </row>
    <row r="13" spans="2:7" ht="12" customHeight="1" thickBot="1" x14ac:dyDescent="0.2">
      <c r="B13" s="726"/>
      <c r="C13" s="726"/>
      <c r="D13" s="726"/>
      <c r="E13" s="726"/>
    </row>
    <row r="14" spans="2:7" ht="40.15" customHeight="1" x14ac:dyDescent="0.15">
      <c r="B14" s="579" t="s">
        <v>424</v>
      </c>
      <c r="C14" s="580" t="str">
        <f>C5</f>
        <v>Semana 
15-21/04
2019</v>
      </c>
      <c r="D14" s="581" t="str">
        <f>D5</f>
        <v>Semana 
22-28/04
2019</v>
      </c>
      <c r="E14" s="582" t="s">
        <v>147</v>
      </c>
    </row>
    <row r="15" spans="2:7" ht="12.95" customHeight="1" x14ac:dyDescent="0.15">
      <c r="B15" s="583" t="s">
        <v>425</v>
      </c>
      <c r="C15" s="584"/>
      <c r="D15" s="584"/>
      <c r="E15" s="585"/>
    </row>
    <row r="16" spans="2:7" ht="12.95" customHeight="1" x14ac:dyDescent="0.15">
      <c r="B16" s="583" t="s">
        <v>426</v>
      </c>
      <c r="C16" s="586">
        <v>82.57</v>
      </c>
      <c r="D16" s="586">
        <v>91.06</v>
      </c>
      <c r="E16" s="587">
        <f>D16-C16</f>
        <v>8.4900000000000091</v>
      </c>
    </row>
    <row r="17" spans="2:5" ht="12.95" customHeight="1" x14ac:dyDescent="0.15">
      <c r="B17" s="583" t="s">
        <v>427</v>
      </c>
      <c r="C17" s="586">
        <v>243.78</v>
      </c>
      <c r="D17" s="586">
        <v>243.66</v>
      </c>
      <c r="E17" s="587">
        <f t="shared" ref="E17:E26" si="1">D17-C17</f>
        <v>-0.12000000000000455</v>
      </c>
    </row>
    <row r="18" spans="2:5" ht="12.95" customHeight="1" x14ac:dyDescent="0.15">
      <c r="B18" s="583" t="s">
        <v>428</v>
      </c>
      <c r="C18" s="586">
        <v>96.51</v>
      </c>
      <c r="D18" s="586">
        <v>88.54</v>
      </c>
      <c r="E18" s="587">
        <f t="shared" si="1"/>
        <v>-7.9699999999999989</v>
      </c>
    </row>
    <row r="19" spans="2:5" ht="12.95" customHeight="1" x14ac:dyDescent="0.15">
      <c r="B19" s="583" t="s">
        <v>429</v>
      </c>
      <c r="C19" s="586">
        <v>149.19</v>
      </c>
      <c r="D19" s="586">
        <v>149.02000000000001</v>
      </c>
      <c r="E19" s="587">
        <f t="shared" si="1"/>
        <v>-0.16999999999998749</v>
      </c>
    </row>
    <row r="20" spans="2:5" ht="12.95" customHeight="1" x14ac:dyDescent="0.15">
      <c r="B20" s="588" t="s">
        <v>430</v>
      </c>
      <c r="C20" s="589">
        <v>153.27000000000001</v>
      </c>
      <c r="D20" s="589">
        <v>155.72</v>
      </c>
      <c r="E20" s="590">
        <f t="shared" si="1"/>
        <v>2.4499999999999886</v>
      </c>
    </row>
    <row r="21" spans="2:5" ht="12.95" customHeight="1" x14ac:dyDescent="0.15">
      <c r="B21" s="583" t="s">
        <v>431</v>
      </c>
      <c r="C21" s="591"/>
      <c r="D21" s="591"/>
      <c r="E21" s="592"/>
    </row>
    <row r="22" spans="2:5" ht="12.95" customHeight="1" x14ac:dyDescent="0.15">
      <c r="B22" s="583" t="s">
        <v>432</v>
      </c>
      <c r="C22" s="591">
        <v>202.02</v>
      </c>
      <c r="D22" s="591">
        <v>202.16</v>
      </c>
      <c r="E22" s="592">
        <f t="shared" si="1"/>
        <v>0.13999999999998636</v>
      </c>
    </row>
    <row r="23" spans="2:5" ht="12.95" customHeight="1" x14ac:dyDescent="0.15">
      <c r="B23" s="583" t="s">
        <v>433</v>
      </c>
      <c r="C23" s="591">
        <v>315.72000000000003</v>
      </c>
      <c r="D23" s="591">
        <v>315.86</v>
      </c>
      <c r="E23" s="592">
        <f t="shared" si="1"/>
        <v>0.13999999999998636</v>
      </c>
    </row>
    <row r="24" spans="2:5" ht="12.95" customHeight="1" x14ac:dyDescent="0.15">
      <c r="B24" s="583" t="s">
        <v>434</v>
      </c>
      <c r="C24" s="591">
        <v>350</v>
      </c>
      <c r="D24" s="591">
        <v>350</v>
      </c>
      <c r="E24" s="592">
        <f t="shared" si="1"/>
        <v>0</v>
      </c>
    </row>
    <row r="25" spans="2:5" ht="12.95" customHeight="1" x14ac:dyDescent="0.15">
      <c r="B25" s="583" t="s">
        <v>435</v>
      </c>
      <c r="C25" s="591">
        <v>233.66</v>
      </c>
      <c r="D25" s="591">
        <v>233.81</v>
      </c>
      <c r="E25" s="592">
        <f t="shared" si="1"/>
        <v>0.15000000000000568</v>
      </c>
    </row>
    <row r="26" spans="2:5" ht="12.95" customHeight="1" thickBot="1" x14ac:dyDescent="0.2">
      <c r="B26" s="593" t="s">
        <v>436</v>
      </c>
      <c r="C26" s="594">
        <v>279.48</v>
      </c>
      <c r="D26" s="594">
        <v>279.62</v>
      </c>
      <c r="E26" s="595">
        <f t="shared" si="1"/>
        <v>0.13999999999998636</v>
      </c>
    </row>
    <row r="27" spans="2:5" ht="12.95" customHeight="1" x14ac:dyDescent="0.15">
      <c r="B27" s="596"/>
      <c r="C27" s="597"/>
      <c r="D27" s="597"/>
      <c r="E27" s="598"/>
    </row>
    <row r="28" spans="2:5" ht="18.600000000000001" customHeight="1" x14ac:dyDescent="0.15">
      <c r="B28" s="716" t="s">
        <v>437</v>
      </c>
      <c r="C28" s="716"/>
      <c r="D28" s="716"/>
      <c r="E28" s="716"/>
    </row>
    <row r="29" spans="2:5" ht="10.5" customHeight="1" thickBot="1" x14ac:dyDescent="0.2">
      <c r="B29" s="523"/>
      <c r="C29" s="523"/>
      <c r="D29" s="523"/>
      <c r="E29" s="523"/>
    </row>
    <row r="30" spans="2:5" ht="18.600000000000001" customHeight="1" thickBot="1" x14ac:dyDescent="0.2">
      <c r="B30" s="705" t="s">
        <v>438</v>
      </c>
      <c r="C30" s="706"/>
      <c r="D30" s="706"/>
      <c r="E30" s="707"/>
    </row>
    <row r="31" spans="2:5" ht="14.45" customHeight="1" thickBot="1" x14ac:dyDescent="0.2">
      <c r="B31" s="721" t="s">
        <v>439</v>
      </c>
      <c r="C31" s="721"/>
      <c r="D31" s="721"/>
      <c r="E31" s="721"/>
    </row>
    <row r="32" spans="2:5" ht="40.15" customHeight="1" x14ac:dyDescent="0.15">
      <c r="B32" s="599" t="s">
        <v>440</v>
      </c>
      <c r="C32" s="600" t="str">
        <f>C14</f>
        <v>Semana 
15-21/04
2019</v>
      </c>
      <c r="D32" s="601" t="str">
        <f>D14</f>
        <v>Semana 
22-28/04
2019</v>
      </c>
      <c r="E32" s="602" t="s">
        <v>147</v>
      </c>
    </row>
    <row r="33" spans="2:5" ht="20.100000000000001" customHeight="1" x14ac:dyDescent="0.15">
      <c r="B33" s="603" t="s">
        <v>441</v>
      </c>
      <c r="C33" s="604">
        <v>580.13</v>
      </c>
      <c r="D33" s="604">
        <v>575.86</v>
      </c>
      <c r="E33" s="605">
        <f>D33-C33</f>
        <v>-4.2699999999999818</v>
      </c>
    </row>
    <row r="34" spans="2:5" ht="20.100000000000001" customHeight="1" x14ac:dyDescent="0.15">
      <c r="B34" s="606" t="s">
        <v>442</v>
      </c>
      <c r="C34" s="607">
        <v>537.83000000000004</v>
      </c>
      <c r="D34" s="607">
        <v>537.84</v>
      </c>
      <c r="E34" s="605">
        <f t="shared" ref="E34:E35" si="2">D34-C34</f>
        <v>9.9999999999909051E-3</v>
      </c>
    </row>
    <row r="35" spans="2:5" ht="12" thickBot="1" x14ac:dyDescent="0.2">
      <c r="B35" s="608" t="s">
        <v>443</v>
      </c>
      <c r="C35" s="609">
        <v>558.98</v>
      </c>
      <c r="D35" s="609">
        <v>556.85</v>
      </c>
      <c r="E35" s="610">
        <f t="shared" si="2"/>
        <v>-2.1299999999999955</v>
      </c>
    </row>
    <row r="36" spans="2:5" x14ac:dyDescent="0.15">
      <c r="B36" s="611"/>
      <c r="E36" s="612"/>
    </row>
    <row r="37" spans="2:5" ht="12" thickBot="1" x14ac:dyDescent="0.2">
      <c r="B37" s="722" t="s">
        <v>444</v>
      </c>
      <c r="C37" s="723"/>
      <c r="D37" s="723"/>
      <c r="E37" s="724"/>
    </row>
    <row r="38" spans="2:5" ht="40.15" customHeight="1" x14ac:dyDescent="0.15">
      <c r="B38" s="599" t="s">
        <v>445</v>
      </c>
      <c r="C38" s="600" t="str">
        <f>C32</f>
        <v>Semana 
15-21/04
2019</v>
      </c>
      <c r="D38" s="601" t="str">
        <f>D32</f>
        <v>Semana 
22-28/04
2019</v>
      </c>
      <c r="E38" s="602" t="s">
        <v>147</v>
      </c>
    </row>
    <row r="39" spans="2:5" x14ac:dyDescent="0.15">
      <c r="B39" s="613" t="s">
        <v>151</v>
      </c>
      <c r="C39" s="604">
        <v>640.77</v>
      </c>
      <c r="D39" s="604">
        <v>640.25</v>
      </c>
      <c r="E39" s="614">
        <f>D39-C39</f>
        <v>-0.51999999999998181</v>
      </c>
    </row>
    <row r="40" spans="2:5" x14ac:dyDescent="0.15">
      <c r="B40" s="615" t="s">
        <v>158</v>
      </c>
      <c r="C40" s="607">
        <v>659.64</v>
      </c>
      <c r="D40" s="607">
        <v>659.64</v>
      </c>
      <c r="E40" s="605">
        <f t="shared" ref="E40:E47" si="3">D40-C40</f>
        <v>0</v>
      </c>
    </row>
    <row r="41" spans="2:5" x14ac:dyDescent="0.15">
      <c r="B41" s="615" t="s">
        <v>193</v>
      </c>
      <c r="C41" s="607">
        <v>682.58</v>
      </c>
      <c r="D41" s="607">
        <v>682.58</v>
      </c>
      <c r="E41" s="605">
        <f t="shared" si="3"/>
        <v>0</v>
      </c>
    </row>
    <row r="42" spans="2:5" x14ac:dyDescent="0.15">
      <c r="B42" s="615" t="s">
        <v>149</v>
      </c>
      <c r="C42" s="607">
        <v>573.97</v>
      </c>
      <c r="D42" s="607">
        <v>558.17999999999995</v>
      </c>
      <c r="E42" s="605">
        <f t="shared" si="3"/>
        <v>-15.790000000000077</v>
      </c>
    </row>
    <row r="43" spans="2:5" x14ac:dyDescent="0.15">
      <c r="B43" s="615" t="s">
        <v>446</v>
      </c>
      <c r="C43" s="607">
        <v>571.03</v>
      </c>
      <c r="D43" s="607">
        <v>560.05999999999995</v>
      </c>
      <c r="E43" s="605">
        <f t="shared" si="3"/>
        <v>-10.970000000000027</v>
      </c>
    </row>
    <row r="44" spans="2:5" x14ac:dyDescent="0.15">
      <c r="B44" s="615" t="s">
        <v>164</v>
      </c>
      <c r="C44" s="607">
        <v>577.5</v>
      </c>
      <c r="D44" s="607">
        <v>577.5</v>
      </c>
      <c r="E44" s="605">
        <f t="shared" si="3"/>
        <v>0</v>
      </c>
    </row>
    <row r="45" spans="2:5" x14ac:dyDescent="0.15">
      <c r="B45" s="615" t="s">
        <v>180</v>
      </c>
      <c r="C45" s="607">
        <v>573.6</v>
      </c>
      <c r="D45" s="607">
        <v>573.6</v>
      </c>
      <c r="E45" s="605">
        <f t="shared" si="3"/>
        <v>0</v>
      </c>
    </row>
    <row r="46" spans="2:5" x14ac:dyDescent="0.15">
      <c r="B46" s="616" t="s">
        <v>170</v>
      </c>
      <c r="C46" s="617">
        <v>610.37</v>
      </c>
      <c r="D46" s="617">
        <v>610.37</v>
      </c>
      <c r="E46" s="618">
        <f t="shared" si="3"/>
        <v>0</v>
      </c>
    </row>
    <row r="47" spans="2:5" ht="12" thickBot="1" x14ac:dyDescent="0.2">
      <c r="B47" s="608" t="s">
        <v>443</v>
      </c>
      <c r="C47" s="609">
        <v>585.98</v>
      </c>
      <c r="D47" s="609">
        <v>581</v>
      </c>
      <c r="E47" s="610">
        <f t="shared" si="3"/>
        <v>-4.9800000000000182</v>
      </c>
    </row>
    <row r="49" spans="5:5" x14ac:dyDescent="0.15">
      <c r="E49" s="100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78" zoomScaleNormal="78" zoomScaleSheetLayoutView="90" workbookViewId="0">
      <selection activeCell="A2" sqref="A2"/>
    </sheetView>
  </sheetViews>
  <sheetFormatPr baseColWidth="10" defaultColWidth="11.42578125" defaultRowHeight="12.75" x14ac:dyDescent="0.2"/>
  <cols>
    <col min="1" max="1" width="2.140625" style="522" customWidth="1"/>
    <col min="2" max="2" width="32.85546875" style="522" customWidth="1"/>
    <col min="3" max="5" width="11.7109375" style="522" customWidth="1"/>
    <col min="6" max="6" width="13.5703125" style="522" customWidth="1"/>
    <col min="7" max="10" width="11.7109375" style="522" customWidth="1"/>
    <col min="11" max="11" width="13.28515625" style="522" customWidth="1"/>
    <col min="12" max="12" width="3.28515625" style="522" customWidth="1"/>
    <col min="13" max="13" width="11.42578125" style="522"/>
    <col min="14" max="14" width="16.140625" style="522" customWidth="1"/>
    <col min="15" max="16384" width="11.42578125" style="522"/>
  </cols>
  <sheetData>
    <row r="1" spans="2:20" hidden="1" x14ac:dyDescent="0.2">
      <c r="B1" s="619"/>
      <c r="C1" s="619"/>
      <c r="D1" s="619"/>
      <c r="E1" s="619"/>
      <c r="F1" s="619"/>
      <c r="G1" s="619"/>
      <c r="H1" s="619"/>
      <c r="I1" s="619"/>
      <c r="J1" s="619"/>
      <c r="K1" s="620"/>
      <c r="L1" s="733" t="s">
        <v>447</v>
      </c>
      <c r="M1" s="734"/>
      <c r="N1" s="734"/>
      <c r="O1" s="734"/>
      <c r="P1" s="734"/>
      <c r="Q1" s="734"/>
      <c r="R1" s="734"/>
      <c r="S1" s="734"/>
      <c r="T1" s="734"/>
    </row>
    <row r="2" spans="2:20" ht="21.6" customHeight="1" x14ac:dyDescent="0.2">
      <c r="B2" s="619"/>
      <c r="C2" s="619"/>
      <c r="D2" s="619"/>
      <c r="E2" s="619"/>
      <c r="F2" s="619"/>
      <c r="G2" s="619"/>
      <c r="H2" s="619"/>
      <c r="I2" s="619"/>
      <c r="J2" s="619"/>
      <c r="K2" s="621"/>
      <c r="L2" s="622"/>
      <c r="M2" s="623"/>
      <c r="N2" s="623"/>
      <c r="O2" s="623"/>
      <c r="P2" s="623"/>
      <c r="Q2" s="623"/>
      <c r="R2" s="623"/>
      <c r="S2" s="623"/>
      <c r="T2" s="623"/>
    </row>
    <row r="3" spans="2:20" ht="9.6" customHeight="1" x14ac:dyDescent="0.2">
      <c r="B3" s="619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</row>
    <row r="4" spans="2:20" ht="23.45" customHeight="1" thickBot="1" x14ac:dyDescent="0.25">
      <c r="B4" s="695" t="s">
        <v>448</v>
      </c>
      <c r="C4" s="695"/>
      <c r="D4" s="695"/>
      <c r="E4" s="695"/>
      <c r="F4" s="695"/>
      <c r="G4" s="695"/>
      <c r="H4" s="695"/>
      <c r="I4" s="695"/>
      <c r="J4" s="695"/>
      <c r="K4" s="695"/>
      <c r="L4" s="623"/>
      <c r="M4" s="623"/>
      <c r="N4" s="623"/>
      <c r="O4" s="623"/>
      <c r="P4" s="623"/>
      <c r="Q4" s="623"/>
      <c r="R4" s="623"/>
      <c r="S4" s="619"/>
      <c r="T4" s="619"/>
    </row>
    <row r="5" spans="2:20" ht="21" customHeight="1" thickBot="1" x14ac:dyDescent="0.25">
      <c r="B5" s="705" t="s">
        <v>449</v>
      </c>
      <c r="C5" s="706"/>
      <c r="D5" s="706"/>
      <c r="E5" s="706"/>
      <c r="F5" s="706"/>
      <c r="G5" s="706"/>
      <c r="H5" s="706"/>
      <c r="I5" s="706"/>
      <c r="J5" s="706"/>
      <c r="K5" s="707"/>
      <c r="L5" s="624"/>
      <c r="M5" s="624"/>
      <c r="N5" s="624"/>
      <c r="O5" s="624"/>
      <c r="P5" s="624"/>
      <c r="Q5" s="624"/>
      <c r="R5" s="624"/>
      <c r="S5" s="619"/>
      <c r="T5" s="619"/>
    </row>
    <row r="6" spans="2:20" ht="13.15" customHeight="1" x14ac:dyDescent="0.2">
      <c r="L6" s="623"/>
      <c r="M6" s="623"/>
      <c r="N6" s="623"/>
      <c r="O6" s="623"/>
      <c r="P6" s="623"/>
      <c r="Q6" s="623"/>
      <c r="R6" s="624"/>
      <c r="S6" s="619"/>
      <c r="T6" s="619"/>
    </row>
    <row r="7" spans="2:20" ht="13.15" customHeight="1" x14ac:dyDescent="0.2">
      <c r="B7" s="735" t="s">
        <v>450</v>
      </c>
      <c r="C7" s="735"/>
      <c r="D7" s="735"/>
      <c r="E7" s="735"/>
      <c r="F7" s="735"/>
      <c r="G7" s="735"/>
      <c r="H7" s="735"/>
      <c r="I7" s="735"/>
      <c r="J7" s="735"/>
      <c r="K7" s="735"/>
      <c r="L7" s="623"/>
      <c r="M7" s="623"/>
      <c r="N7" s="623"/>
      <c r="O7" s="623"/>
      <c r="P7" s="623"/>
      <c r="Q7" s="623"/>
      <c r="R7" s="624"/>
      <c r="S7" s="619"/>
      <c r="T7" s="619"/>
    </row>
    <row r="8" spans="2:20" ht="13.5" thickBot="1" x14ac:dyDescent="0.25">
      <c r="B8" s="244"/>
      <c r="C8" s="244"/>
      <c r="D8" s="244"/>
      <c r="E8" s="244"/>
      <c r="F8" s="244"/>
      <c r="G8" s="244"/>
      <c r="H8" s="244"/>
      <c r="I8" s="244"/>
      <c r="J8" s="244"/>
      <c r="K8" s="244"/>
    </row>
    <row r="9" spans="2:20" ht="19.899999999999999" customHeight="1" x14ac:dyDescent="0.2">
      <c r="B9" s="727" t="s">
        <v>451</v>
      </c>
      <c r="C9" s="729" t="s">
        <v>452</v>
      </c>
      <c r="D9" s="730"/>
      <c r="E9" s="731"/>
      <c r="F9" s="729" t="s">
        <v>453</v>
      </c>
      <c r="G9" s="730"/>
      <c r="H9" s="731"/>
      <c r="I9" s="729" t="s">
        <v>454</v>
      </c>
      <c r="J9" s="730"/>
      <c r="K9" s="732"/>
    </row>
    <row r="10" spans="2:20" ht="37.15" customHeight="1" x14ac:dyDescent="0.2">
      <c r="B10" s="728"/>
      <c r="C10" s="625" t="s">
        <v>145</v>
      </c>
      <c r="D10" s="625" t="s">
        <v>146</v>
      </c>
      <c r="E10" s="626" t="s">
        <v>147</v>
      </c>
      <c r="F10" s="625" t="str">
        <f>C10</f>
        <v>Semana 
15-21/04
2019</v>
      </c>
      <c r="G10" s="625" t="str">
        <f>D10</f>
        <v>Semana 
22-28/04
2019</v>
      </c>
      <c r="H10" s="626" t="s">
        <v>147</v>
      </c>
      <c r="I10" s="625" t="str">
        <f>C10</f>
        <v>Semana 
15-21/04
2019</v>
      </c>
      <c r="J10" s="625" t="str">
        <f>D10</f>
        <v>Semana 
22-28/04
2019</v>
      </c>
      <c r="K10" s="627" t="s">
        <v>147</v>
      </c>
    </row>
    <row r="11" spans="2:20" ht="30" customHeight="1" thickBot="1" x14ac:dyDescent="0.25">
      <c r="B11" s="628" t="s">
        <v>455</v>
      </c>
      <c r="C11" s="629">
        <v>173.16</v>
      </c>
      <c r="D11" s="629">
        <v>171.28</v>
      </c>
      <c r="E11" s="630">
        <f>D11-C11</f>
        <v>-1.8799999999999955</v>
      </c>
      <c r="F11" s="629">
        <v>165.96</v>
      </c>
      <c r="G11" s="629">
        <v>163.58000000000001</v>
      </c>
      <c r="H11" s="630">
        <f>G11-F11</f>
        <v>-2.3799999999999955</v>
      </c>
      <c r="I11" s="629">
        <v>172.63</v>
      </c>
      <c r="J11" s="629">
        <v>170.12</v>
      </c>
      <c r="K11" s="631">
        <f>J11-I11</f>
        <v>-2.5099999999999909</v>
      </c>
    </row>
    <row r="12" spans="2:20" ht="19.899999999999999" customHeight="1" x14ac:dyDescent="0.2">
      <c r="B12" s="244"/>
      <c r="C12" s="244"/>
      <c r="D12" s="244"/>
      <c r="E12" s="244"/>
      <c r="F12" s="244"/>
      <c r="G12" s="244"/>
      <c r="H12" s="244"/>
      <c r="I12" s="244"/>
      <c r="J12" s="244"/>
      <c r="K12" s="244"/>
    </row>
    <row r="13" spans="2:20" ht="19.899999999999999" customHeight="1" thickBot="1" x14ac:dyDescent="0.25">
      <c r="B13" s="244"/>
      <c r="C13" s="244"/>
      <c r="D13" s="244"/>
      <c r="E13" s="244"/>
      <c r="F13" s="244"/>
      <c r="G13" s="244"/>
      <c r="H13" s="244"/>
      <c r="I13" s="244"/>
      <c r="J13" s="244"/>
      <c r="K13" s="244"/>
    </row>
    <row r="14" spans="2:20" ht="19.899999999999999" customHeight="1" x14ac:dyDescent="0.2">
      <c r="B14" s="727" t="s">
        <v>451</v>
      </c>
      <c r="C14" s="729" t="s">
        <v>456</v>
      </c>
      <c r="D14" s="730"/>
      <c r="E14" s="731"/>
      <c r="F14" s="729" t="s">
        <v>457</v>
      </c>
      <c r="G14" s="730"/>
      <c r="H14" s="731"/>
      <c r="I14" s="729" t="s">
        <v>458</v>
      </c>
      <c r="J14" s="730"/>
      <c r="K14" s="732"/>
    </row>
    <row r="15" spans="2:20" ht="37.15" customHeight="1" x14ac:dyDescent="0.2">
      <c r="B15" s="728"/>
      <c r="C15" s="625" t="str">
        <f>C10</f>
        <v>Semana 
15-21/04
2019</v>
      </c>
      <c r="D15" s="625" t="str">
        <f>D10</f>
        <v>Semana 
22-28/04
2019</v>
      </c>
      <c r="E15" s="626" t="s">
        <v>147</v>
      </c>
      <c r="F15" s="625" t="str">
        <f>C10</f>
        <v>Semana 
15-21/04
2019</v>
      </c>
      <c r="G15" s="625" t="str">
        <f>D10</f>
        <v>Semana 
22-28/04
2019</v>
      </c>
      <c r="H15" s="626" t="s">
        <v>147</v>
      </c>
      <c r="I15" s="625" t="str">
        <f>C10</f>
        <v>Semana 
15-21/04
2019</v>
      </c>
      <c r="J15" s="625" t="str">
        <f>D10</f>
        <v>Semana 
22-28/04
2019</v>
      </c>
      <c r="K15" s="627" t="s">
        <v>147</v>
      </c>
    </row>
    <row r="16" spans="2:20" ht="30" customHeight="1" thickBot="1" x14ac:dyDescent="0.25">
      <c r="B16" s="628" t="s">
        <v>455</v>
      </c>
      <c r="C16" s="629">
        <v>168.92</v>
      </c>
      <c r="D16" s="629">
        <v>167.54</v>
      </c>
      <c r="E16" s="630">
        <f>D16-C16</f>
        <v>-1.3799999999999955</v>
      </c>
      <c r="F16" s="629">
        <v>169.15</v>
      </c>
      <c r="G16" s="629">
        <v>165.28</v>
      </c>
      <c r="H16" s="630">
        <f>G16-F16</f>
        <v>-3.8700000000000045</v>
      </c>
      <c r="I16" s="629">
        <v>160.61000000000001</v>
      </c>
      <c r="J16" s="629">
        <v>164.3</v>
      </c>
      <c r="K16" s="631">
        <f>J16-I16</f>
        <v>3.6899999999999977</v>
      </c>
    </row>
    <row r="17" spans="2:11" ht="19.899999999999999" customHeight="1" x14ac:dyDescent="0.2"/>
    <row r="18" spans="2:11" ht="19.899999999999999" customHeight="1" thickBot="1" x14ac:dyDescent="0.25"/>
    <row r="19" spans="2:11" ht="19.899999999999999" customHeight="1" thickBot="1" x14ac:dyDescent="0.25">
      <c r="B19" s="705" t="s">
        <v>459</v>
      </c>
      <c r="C19" s="706"/>
      <c r="D19" s="706"/>
      <c r="E19" s="706"/>
      <c r="F19" s="706"/>
      <c r="G19" s="706"/>
      <c r="H19" s="706"/>
      <c r="I19" s="706"/>
      <c r="J19" s="706"/>
      <c r="K19" s="707"/>
    </row>
    <row r="20" spans="2:11" ht="19.899999999999999" customHeight="1" x14ac:dyDescent="0.2">
      <c r="B20" s="265"/>
    </row>
    <row r="21" spans="2:11" ht="19.899999999999999" customHeight="1" thickBot="1" x14ac:dyDescent="0.25"/>
    <row r="22" spans="2:11" ht="19.899999999999999" customHeight="1" x14ac:dyDescent="0.2">
      <c r="B22" s="727" t="s">
        <v>460</v>
      </c>
      <c r="C22" s="729" t="s">
        <v>461</v>
      </c>
      <c r="D22" s="730"/>
      <c r="E22" s="731"/>
      <c r="F22" s="729" t="s">
        <v>462</v>
      </c>
      <c r="G22" s="730"/>
      <c r="H22" s="731"/>
      <c r="I22" s="729" t="s">
        <v>463</v>
      </c>
      <c r="J22" s="730"/>
      <c r="K22" s="732"/>
    </row>
    <row r="23" spans="2:11" ht="37.15" customHeight="1" x14ac:dyDescent="0.2">
      <c r="B23" s="728"/>
      <c r="C23" s="625" t="str">
        <f>C10</f>
        <v>Semana 
15-21/04
2019</v>
      </c>
      <c r="D23" s="625" t="str">
        <f>D10</f>
        <v>Semana 
22-28/04
2019</v>
      </c>
      <c r="E23" s="626" t="s">
        <v>147</v>
      </c>
      <c r="F23" s="625" t="str">
        <f>C10</f>
        <v>Semana 
15-21/04
2019</v>
      </c>
      <c r="G23" s="625" t="str">
        <f>D10</f>
        <v>Semana 
22-28/04
2019</v>
      </c>
      <c r="H23" s="626" t="s">
        <v>147</v>
      </c>
      <c r="I23" s="625" t="str">
        <f>C10</f>
        <v>Semana 
15-21/04
2019</v>
      </c>
      <c r="J23" s="625" t="str">
        <f>D10</f>
        <v>Semana 
22-28/04
2019</v>
      </c>
      <c r="K23" s="627" t="s">
        <v>147</v>
      </c>
    </row>
    <row r="24" spans="2:11" ht="30" customHeight="1" x14ac:dyDescent="0.2">
      <c r="B24" s="632" t="s">
        <v>464</v>
      </c>
      <c r="C24" s="633" t="s">
        <v>293</v>
      </c>
      <c r="D24" s="633" t="s">
        <v>293</v>
      </c>
      <c r="E24" s="634" t="s">
        <v>293</v>
      </c>
      <c r="F24" s="633">
        <v>1.42</v>
      </c>
      <c r="G24" s="633">
        <v>1.42</v>
      </c>
      <c r="H24" s="634">
        <f t="shared" ref="H24:H31" si="0">G24-F24</f>
        <v>0</v>
      </c>
      <c r="I24" s="633">
        <v>1.39</v>
      </c>
      <c r="J24" s="633">
        <v>1.39</v>
      </c>
      <c r="K24" s="635">
        <f t="shared" ref="K24:K31" si="1">J24-I24</f>
        <v>0</v>
      </c>
    </row>
    <row r="25" spans="2:11" ht="30" customHeight="1" x14ac:dyDescent="0.2">
      <c r="B25" s="632" t="s">
        <v>465</v>
      </c>
      <c r="C25" s="633">
        <v>1.38</v>
      </c>
      <c r="D25" s="633">
        <v>1.38</v>
      </c>
      <c r="E25" s="634">
        <f t="shared" ref="E25:E31" si="2">D25-C25</f>
        <v>0</v>
      </c>
      <c r="F25" s="633">
        <v>1.36</v>
      </c>
      <c r="G25" s="633">
        <v>1.36</v>
      </c>
      <c r="H25" s="634">
        <f t="shared" si="0"/>
        <v>0</v>
      </c>
      <c r="I25" s="633">
        <v>1.34</v>
      </c>
      <c r="J25" s="633">
        <v>1.34</v>
      </c>
      <c r="K25" s="635">
        <f t="shared" si="1"/>
        <v>0</v>
      </c>
    </row>
    <row r="26" spans="2:11" ht="30" customHeight="1" x14ac:dyDescent="0.2">
      <c r="B26" s="632" t="s">
        <v>466</v>
      </c>
      <c r="C26" s="633">
        <v>1.37</v>
      </c>
      <c r="D26" s="633">
        <v>1.37</v>
      </c>
      <c r="E26" s="634">
        <f t="shared" si="2"/>
        <v>0</v>
      </c>
      <c r="F26" s="633">
        <v>1.36</v>
      </c>
      <c r="G26" s="633">
        <v>1.36</v>
      </c>
      <c r="H26" s="634">
        <f t="shared" si="0"/>
        <v>0</v>
      </c>
      <c r="I26" s="633">
        <v>1.35</v>
      </c>
      <c r="J26" s="633">
        <v>1.35</v>
      </c>
      <c r="K26" s="635">
        <f t="shared" si="1"/>
        <v>0</v>
      </c>
    </row>
    <row r="27" spans="2:11" ht="30" customHeight="1" x14ac:dyDescent="0.2">
      <c r="B27" s="632" t="s">
        <v>467</v>
      </c>
      <c r="C27" s="633">
        <v>1.4</v>
      </c>
      <c r="D27" s="633">
        <v>1.4</v>
      </c>
      <c r="E27" s="634">
        <f t="shared" si="2"/>
        <v>0</v>
      </c>
      <c r="F27" s="633">
        <v>1.4</v>
      </c>
      <c r="G27" s="633">
        <v>1.4</v>
      </c>
      <c r="H27" s="634">
        <f t="shared" si="0"/>
        <v>0</v>
      </c>
      <c r="I27" s="633">
        <v>1.38</v>
      </c>
      <c r="J27" s="633">
        <v>1.38</v>
      </c>
      <c r="K27" s="635">
        <f t="shared" si="1"/>
        <v>0</v>
      </c>
    </row>
    <row r="28" spans="2:11" ht="30" customHeight="1" x14ac:dyDescent="0.2">
      <c r="B28" s="632" t="s">
        <v>468</v>
      </c>
      <c r="C28" s="633">
        <v>1.39</v>
      </c>
      <c r="D28" s="633">
        <v>1.41</v>
      </c>
      <c r="E28" s="634">
        <f t="shared" si="2"/>
        <v>2.0000000000000018E-2</v>
      </c>
      <c r="F28" s="633">
        <v>1.36</v>
      </c>
      <c r="G28" s="633">
        <v>1.38</v>
      </c>
      <c r="H28" s="634">
        <f t="shared" si="0"/>
        <v>1.9999999999999796E-2</v>
      </c>
      <c r="I28" s="633">
        <v>1.77</v>
      </c>
      <c r="J28" s="633">
        <v>1.8</v>
      </c>
      <c r="K28" s="635">
        <f t="shared" si="1"/>
        <v>3.0000000000000027E-2</v>
      </c>
    </row>
    <row r="29" spans="2:11" ht="30" customHeight="1" x14ac:dyDescent="0.2">
      <c r="B29" s="632" t="s">
        <v>469</v>
      </c>
      <c r="C29" s="633">
        <v>1.38</v>
      </c>
      <c r="D29" s="633">
        <v>1.38</v>
      </c>
      <c r="E29" s="634">
        <f t="shared" si="2"/>
        <v>0</v>
      </c>
      <c r="F29" s="633">
        <v>1.38</v>
      </c>
      <c r="G29" s="633">
        <v>1.38</v>
      </c>
      <c r="H29" s="634">
        <f t="shared" si="0"/>
        <v>0</v>
      </c>
      <c r="I29" s="633">
        <v>1.4</v>
      </c>
      <c r="J29" s="633">
        <v>1.4</v>
      </c>
      <c r="K29" s="635">
        <f t="shared" si="1"/>
        <v>0</v>
      </c>
    </row>
    <row r="30" spans="2:11" ht="30" customHeight="1" x14ac:dyDescent="0.2">
      <c r="B30" s="632" t="s">
        <v>470</v>
      </c>
      <c r="C30" s="633">
        <v>1.38</v>
      </c>
      <c r="D30" s="633">
        <v>1.38</v>
      </c>
      <c r="E30" s="634">
        <f t="shared" si="2"/>
        <v>0</v>
      </c>
      <c r="F30" s="633">
        <v>1.36</v>
      </c>
      <c r="G30" s="633">
        <v>1.36</v>
      </c>
      <c r="H30" s="634">
        <f t="shared" si="0"/>
        <v>0</v>
      </c>
      <c r="I30" s="633">
        <v>1.4</v>
      </c>
      <c r="J30" s="633">
        <v>1.4</v>
      </c>
      <c r="K30" s="635">
        <f t="shared" si="1"/>
        <v>0</v>
      </c>
    </row>
    <row r="31" spans="2:11" ht="30" customHeight="1" thickBot="1" x14ac:dyDescent="0.25">
      <c r="B31" s="636" t="s">
        <v>471</v>
      </c>
      <c r="C31" s="637">
        <v>1.4</v>
      </c>
      <c r="D31" s="637">
        <v>1.4</v>
      </c>
      <c r="E31" s="638">
        <f t="shared" si="2"/>
        <v>0</v>
      </c>
      <c r="F31" s="637">
        <v>1.36</v>
      </c>
      <c r="G31" s="637">
        <v>1.36</v>
      </c>
      <c r="H31" s="638">
        <f t="shared" si="0"/>
        <v>0</v>
      </c>
      <c r="I31" s="637">
        <v>1.35</v>
      </c>
      <c r="J31" s="637">
        <v>1.35</v>
      </c>
      <c r="K31" s="639">
        <f t="shared" si="1"/>
        <v>0</v>
      </c>
    </row>
    <row r="33" spans="11:11" x14ac:dyDescent="0.2">
      <c r="K33" s="100" t="s">
        <v>56</v>
      </c>
    </row>
    <row r="34" spans="11:11" x14ac:dyDescent="0.2">
      <c r="K34" s="264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 x14ac:dyDescent="0.15"/>
  <cols>
    <col min="1" max="1" width="4.28515625" style="244" customWidth="1"/>
    <col min="2" max="2" width="40.85546875" style="244" customWidth="1"/>
    <col min="3" max="4" width="15.7109375" style="244" customWidth="1"/>
    <col min="5" max="5" width="35.140625" style="244" customWidth="1"/>
    <col min="6" max="6" width="4.140625" style="244" customWidth="1"/>
    <col min="7" max="8" width="10.7109375" style="244" customWidth="1"/>
    <col min="9" max="9" width="9.140625" style="244"/>
    <col min="10" max="10" width="9.140625" style="244" customWidth="1"/>
    <col min="11" max="16384" width="9.140625" style="244"/>
  </cols>
  <sheetData>
    <row r="2" spans="2:8" ht="14.25" x14ac:dyDescent="0.2">
      <c r="E2" s="245"/>
    </row>
    <row r="3" spans="2:8" ht="13.9" customHeight="1" thickBot="1" x14ac:dyDescent="0.2">
      <c r="B3" s="563"/>
      <c r="C3" s="563"/>
      <c r="D3" s="563"/>
      <c r="E3" s="563"/>
      <c r="F3" s="563"/>
      <c r="G3" s="563"/>
      <c r="H3" s="563"/>
    </row>
    <row r="4" spans="2:8" ht="19.899999999999999" customHeight="1" thickBot="1" x14ac:dyDescent="0.2">
      <c r="B4" s="705" t="s">
        <v>472</v>
      </c>
      <c r="C4" s="706"/>
      <c r="D4" s="706"/>
      <c r="E4" s="707"/>
      <c r="F4" s="640"/>
      <c r="G4" s="640"/>
      <c r="H4" s="563"/>
    </row>
    <row r="5" spans="2:8" ht="22.9" customHeight="1" x14ac:dyDescent="0.15">
      <c r="B5" s="742" t="s">
        <v>473</v>
      </c>
      <c r="C5" s="742"/>
      <c r="D5" s="742"/>
      <c r="E5" s="742"/>
      <c r="G5" s="563"/>
      <c r="H5" s="563"/>
    </row>
    <row r="6" spans="2:8" ht="15" customHeight="1" x14ac:dyDescent="0.15">
      <c r="B6" s="680"/>
      <c r="C6" s="680"/>
      <c r="D6" s="680"/>
      <c r="E6" s="680"/>
      <c r="F6" s="247"/>
      <c r="G6" s="641"/>
      <c r="H6" s="563"/>
    </row>
    <row r="7" spans="2:8" ht="0.95" customHeight="1" thickBot="1" x14ac:dyDescent="0.2">
      <c r="B7" s="641"/>
      <c r="C7" s="641"/>
      <c r="D7" s="641"/>
      <c r="E7" s="641"/>
      <c r="F7" s="641"/>
      <c r="G7" s="641"/>
      <c r="H7" s="563"/>
    </row>
    <row r="8" spans="2:8" ht="40.15" customHeight="1" x14ac:dyDescent="0.15">
      <c r="B8" s="642" t="s">
        <v>474</v>
      </c>
      <c r="C8" s="600" t="s">
        <v>145</v>
      </c>
      <c r="D8" s="600" t="s">
        <v>146</v>
      </c>
      <c r="E8" s="643" t="s">
        <v>209</v>
      </c>
      <c r="F8" s="563"/>
      <c r="G8" s="563"/>
      <c r="H8" s="563"/>
    </row>
    <row r="9" spans="2:8" ht="12.95" customHeight="1" x14ac:dyDescent="0.15">
      <c r="B9" s="644" t="s">
        <v>475</v>
      </c>
      <c r="C9" s="645">
        <v>65.37</v>
      </c>
      <c r="D9" s="645">
        <v>65.37</v>
      </c>
      <c r="E9" s="646">
        <f>D9-C9</f>
        <v>0</v>
      </c>
      <c r="F9" s="563"/>
      <c r="G9" s="563"/>
      <c r="H9" s="563"/>
    </row>
    <row r="10" spans="2:8" ht="32.1" customHeight="1" x14ac:dyDescent="0.15">
      <c r="B10" s="647" t="s">
        <v>476</v>
      </c>
      <c r="C10" s="648"/>
      <c r="D10" s="648"/>
      <c r="E10" s="649"/>
      <c r="F10" s="563"/>
      <c r="G10" s="563"/>
      <c r="H10" s="563"/>
    </row>
    <row r="11" spans="2:8" ht="12.95" customHeight="1" x14ac:dyDescent="0.15">
      <c r="B11" s="644" t="s">
        <v>477</v>
      </c>
      <c r="C11" s="645">
        <v>132.93</v>
      </c>
      <c r="D11" s="645">
        <v>130.99</v>
      </c>
      <c r="E11" s="646">
        <f>D11-C11</f>
        <v>-1.9399999999999977</v>
      </c>
      <c r="F11" s="563"/>
      <c r="G11" s="563"/>
      <c r="H11" s="563"/>
    </row>
    <row r="12" spans="2:8" ht="1.9" hidden="1" customHeight="1" x14ac:dyDescent="0.15">
      <c r="B12" s="650"/>
      <c r="C12" s="651"/>
      <c r="D12" s="651"/>
      <c r="E12" s="652"/>
      <c r="F12" s="563"/>
      <c r="G12" s="563"/>
      <c r="H12" s="563"/>
    </row>
    <row r="13" spans="2:8" ht="32.1" customHeight="1" x14ac:dyDescent="0.15">
      <c r="B13" s="647" t="s">
        <v>478</v>
      </c>
      <c r="C13" s="648"/>
      <c r="D13" s="648"/>
      <c r="E13" s="649"/>
      <c r="F13" s="563"/>
      <c r="G13" s="563"/>
      <c r="H13" s="563"/>
    </row>
    <row r="14" spans="2:8" ht="12.95" customHeight="1" x14ac:dyDescent="0.15">
      <c r="B14" s="644" t="s">
        <v>479</v>
      </c>
      <c r="C14" s="645">
        <v>262.5</v>
      </c>
      <c r="D14" s="645">
        <v>265</v>
      </c>
      <c r="E14" s="646">
        <f t="shared" ref="E14:E16" si="0">D14-C14</f>
        <v>2.5</v>
      </c>
      <c r="F14" s="563"/>
      <c r="G14" s="563"/>
      <c r="H14" s="563"/>
    </row>
    <row r="15" spans="2:8" ht="12.95" customHeight="1" x14ac:dyDescent="0.15">
      <c r="B15" s="644" t="s">
        <v>480</v>
      </c>
      <c r="C15" s="645">
        <v>330</v>
      </c>
      <c r="D15" s="645">
        <v>330</v>
      </c>
      <c r="E15" s="646">
        <f t="shared" si="0"/>
        <v>0</v>
      </c>
      <c r="F15" s="563"/>
      <c r="G15" s="563"/>
      <c r="H15" s="563"/>
    </row>
    <row r="16" spans="2:8" ht="12.95" customHeight="1" thickBot="1" x14ac:dyDescent="0.2">
      <c r="B16" s="653" t="s">
        <v>481</v>
      </c>
      <c r="C16" s="654">
        <v>299.82</v>
      </c>
      <c r="D16" s="654">
        <v>301.83</v>
      </c>
      <c r="E16" s="655">
        <f t="shared" si="0"/>
        <v>2.0099999999999909</v>
      </c>
      <c r="F16" s="563"/>
      <c r="G16" s="563"/>
      <c r="H16" s="563"/>
    </row>
    <row r="17" spans="2:8" ht="0.95" customHeight="1" x14ac:dyDescent="0.15">
      <c r="B17" s="743"/>
      <c r="C17" s="743"/>
      <c r="D17" s="743"/>
      <c r="E17" s="743"/>
      <c r="F17" s="563"/>
      <c r="G17" s="563"/>
      <c r="H17" s="563"/>
    </row>
    <row r="18" spans="2:8" ht="21.95" customHeight="1" thickBot="1" x14ac:dyDescent="0.2">
      <c r="B18" s="656"/>
      <c r="C18" s="656"/>
      <c r="D18" s="656"/>
      <c r="E18" s="656"/>
      <c r="F18" s="563"/>
      <c r="G18" s="563"/>
      <c r="H18" s="563"/>
    </row>
    <row r="19" spans="2:8" ht="14.45" customHeight="1" thickBot="1" x14ac:dyDescent="0.2">
      <c r="B19" s="705" t="s">
        <v>482</v>
      </c>
      <c r="C19" s="706"/>
      <c r="D19" s="706"/>
      <c r="E19" s="707"/>
      <c r="F19" s="563"/>
      <c r="G19" s="563"/>
      <c r="H19" s="563"/>
    </row>
    <row r="20" spans="2:8" ht="12" customHeight="1" thickBot="1" x14ac:dyDescent="0.2">
      <c r="B20" s="744"/>
      <c r="C20" s="744"/>
      <c r="D20" s="744"/>
      <c r="E20" s="744"/>
      <c r="F20" s="563"/>
      <c r="G20" s="563"/>
      <c r="H20" s="563"/>
    </row>
    <row r="21" spans="2:8" ht="40.15" customHeight="1" x14ac:dyDescent="0.15">
      <c r="B21" s="642" t="s">
        <v>483</v>
      </c>
      <c r="C21" s="657" t="str">
        <f>C8</f>
        <v>Semana 
15-21/04
2019</v>
      </c>
      <c r="D21" s="600" t="str">
        <f>D8</f>
        <v>Semana 
22-28/04
2019</v>
      </c>
      <c r="E21" s="643" t="s">
        <v>209</v>
      </c>
      <c r="F21" s="563"/>
      <c r="G21" s="563"/>
      <c r="H21" s="563"/>
    </row>
    <row r="22" spans="2:8" ht="12.75" customHeight="1" x14ac:dyDescent="0.15">
      <c r="B22" s="644" t="s">
        <v>484</v>
      </c>
      <c r="C22" s="645">
        <v>324.29000000000002</v>
      </c>
      <c r="D22" s="645">
        <v>324.29000000000002</v>
      </c>
      <c r="E22" s="646">
        <f>D22-C22</f>
        <v>0</v>
      </c>
      <c r="F22" s="563"/>
      <c r="G22" s="563"/>
      <c r="H22" s="563"/>
    </row>
    <row r="23" spans="2:8" x14ac:dyDescent="0.15">
      <c r="B23" s="644" t="s">
        <v>485</v>
      </c>
      <c r="C23" s="645">
        <v>434.29</v>
      </c>
      <c r="D23" s="645">
        <v>434.29</v>
      </c>
      <c r="E23" s="646">
        <f>D23-C23</f>
        <v>0</v>
      </c>
    </row>
    <row r="24" spans="2:8" ht="32.1" customHeight="1" x14ac:dyDescent="0.15">
      <c r="B24" s="647" t="s">
        <v>478</v>
      </c>
      <c r="C24" s="658"/>
      <c r="D24" s="658"/>
      <c r="E24" s="659"/>
    </row>
    <row r="25" spans="2:8" ht="14.25" customHeight="1" x14ac:dyDescent="0.15">
      <c r="B25" s="644" t="s">
        <v>486</v>
      </c>
      <c r="C25" s="645">
        <v>292.62</v>
      </c>
      <c r="D25" s="645">
        <v>287.3</v>
      </c>
      <c r="E25" s="646">
        <f>D25-C25</f>
        <v>-5.3199999999999932</v>
      </c>
    </row>
    <row r="26" spans="2:8" ht="32.1" customHeight="1" x14ac:dyDescent="0.15">
      <c r="B26" s="647" t="s">
        <v>487</v>
      </c>
      <c r="C26" s="658"/>
      <c r="D26" s="658"/>
      <c r="E26" s="660"/>
    </row>
    <row r="27" spans="2:8" ht="14.25" customHeight="1" x14ac:dyDescent="0.15">
      <c r="B27" s="644" t="s">
        <v>488</v>
      </c>
      <c r="C27" s="645">
        <v>262.86</v>
      </c>
      <c r="D27" s="645">
        <v>260.60000000000002</v>
      </c>
      <c r="E27" s="646">
        <f>D27-C27</f>
        <v>-2.2599999999999909</v>
      </c>
    </row>
    <row r="28" spans="2:8" ht="32.1" customHeight="1" x14ac:dyDescent="0.15">
      <c r="B28" s="647" t="s">
        <v>489</v>
      </c>
      <c r="C28" s="661"/>
      <c r="D28" s="661"/>
      <c r="E28" s="659"/>
    </row>
    <row r="29" spans="2:8" x14ac:dyDescent="0.15">
      <c r="B29" s="644" t="s">
        <v>490</v>
      </c>
      <c r="C29" s="662" t="s">
        <v>293</v>
      </c>
      <c r="D29" s="662" t="s">
        <v>293</v>
      </c>
      <c r="E29" s="663" t="s">
        <v>293</v>
      </c>
    </row>
    <row r="30" spans="2:8" ht="27.75" customHeight="1" x14ac:dyDescent="0.15">
      <c r="B30" s="647" t="s">
        <v>491</v>
      </c>
      <c r="C30" s="661"/>
      <c r="D30" s="661"/>
      <c r="E30" s="659"/>
    </row>
    <row r="31" spans="2:8" x14ac:dyDescent="0.15">
      <c r="B31" s="644" t="s">
        <v>492</v>
      </c>
      <c r="C31" s="645">
        <v>172.77</v>
      </c>
      <c r="D31" s="645">
        <v>171.35</v>
      </c>
      <c r="E31" s="646">
        <f t="shared" ref="E31:E32" si="1">D31-C31</f>
        <v>-1.4200000000000159</v>
      </c>
    </row>
    <row r="32" spans="2:8" x14ac:dyDescent="0.15">
      <c r="B32" s="644" t="s">
        <v>493</v>
      </c>
      <c r="C32" s="645">
        <v>196.74</v>
      </c>
      <c r="D32" s="645">
        <v>195.32</v>
      </c>
      <c r="E32" s="646">
        <f t="shared" si="1"/>
        <v>-1.4200000000000159</v>
      </c>
    </row>
    <row r="33" spans="2:5" x14ac:dyDescent="0.15">
      <c r="B33" s="644" t="s">
        <v>494</v>
      </c>
      <c r="C33" s="645" t="s">
        <v>293</v>
      </c>
      <c r="D33" s="645" t="s">
        <v>293</v>
      </c>
      <c r="E33" s="646" t="s">
        <v>293</v>
      </c>
    </row>
    <row r="34" spans="2:5" ht="32.1" customHeight="1" x14ac:dyDescent="0.15">
      <c r="B34" s="647" t="s">
        <v>495</v>
      </c>
      <c r="C34" s="658"/>
      <c r="D34" s="658"/>
      <c r="E34" s="660"/>
    </row>
    <row r="35" spans="2:5" ht="16.5" customHeight="1" x14ac:dyDescent="0.15">
      <c r="B35" s="644" t="s">
        <v>496</v>
      </c>
      <c r="C35" s="645">
        <v>91.3</v>
      </c>
      <c r="D35" s="645">
        <v>86.96</v>
      </c>
      <c r="E35" s="646">
        <f>D35-C35</f>
        <v>-4.3400000000000034</v>
      </c>
    </row>
    <row r="36" spans="2:5" ht="23.25" customHeight="1" x14ac:dyDescent="0.15">
      <c r="B36" s="647" t="s">
        <v>497</v>
      </c>
      <c r="C36" s="658"/>
      <c r="D36" s="658"/>
      <c r="E36" s="660"/>
    </row>
    <row r="37" spans="2:5" ht="13.5" customHeight="1" x14ac:dyDescent="0.15">
      <c r="B37" s="644" t="s">
        <v>498</v>
      </c>
      <c r="C37" s="645">
        <v>374.5</v>
      </c>
      <c r="D37" s="645">
        <v>374.5</v>
      </c>
      <c r="E37" s="646">
        <f>D37-C37</f>
        <v>0</v>
      </c>
    </row>
    <row r="38" spans="2:5" ht="32.1" customHeight="1" x14ac:dyDescent="0.15">
      <c r="B38" s="647" t="s">
        <v>499</v>
      </c>
      <c r="C38" s="658"/>
      <c r="D38" s="658"/>
      <c r="E38" s="659"/>
    </row>
    <row r="39" spans="2:5" ht="16.5" customHeight="1" thickBot="1" x14ac:dyDescent="0.2">
      <c r="B39" s="653" t="s">
        <v>500</v>
      </c>
      <c r="C39" s="654">
        <v>78.260000000000005</v>
      </c>
      <c r="D39" s="654">
        <v>78.260000000000005</v>
      </c>
      <c r="E39" s="655">
        <f>D39-C39</f>
        <v>0</v>
      </c>
    </row>
    <row r="40" spans="2:5" x14ac:dyDescent="0.15">
      <c r="B40" s="244" t="s">
        <v>501</v>
      </c>
    </row>
    <row r="41" spans="2:5" x14ac:dyDescent="0.15">
      <c r="C41" s="264"/>
      <c r="D41" s="264"/>
      <c r="E41" s="264"/>
    </row>
    <row r="42" spans="2:5" ht="13.15" customHeight="1" thickBot="1" x14ac:dyDescent="0.2">
      <c r="B42" s="264"/>
      <c r="C42" s="264"/>
      <c r="D42" s="264"/>
      <c r="E42" s="264"/>
    </row>
    <row r="43" spans="2:5" x14ac:dyDescent="0.15">
      <c r="B43" s="538"/>
      <c r="C43" s="539"/>
      <c r="D43" s="539"/>
      <c r="E43" s="555"/>
    </row>
    <row r="44" spans="2:5" x14ac:dyDescent="0.15">
      <c r="B44" s="552"/>
      <c r="E44" s="556"/>
    </row>
    <row r="45" spans="2:5" ht="12.75" customHeight="1" x14ac:dyDescent="0.15">
      <c r="B45" s="736" t="s">
        <v>502</v>
      </c>
      <c r="C45" s="737"/>
      <c r="D45" s="737"/>
      <c r="E45" s="738"/>
    </row>
    <row r="46" spans="2:5" ht="18" customHeight="1" x14ac:dyDescent="0.15">
      <c r="B46" s="736"/>
      <c r="C46" s="737"/>
      <c r="D46" s="737"/>
      <c r="E46" s="738"/>
    </row>
    <row r="47" spans="2:5" x14ac:dyDescent="0.15">
      <c r="B47" s="552"/>
      <c r="E47" s="556"/>
    </row>
    <row r="48" spans="2:5" ht="14.25" x14ac:dyDescent="0.2">
      <c r="B48" s="739" t="s">
        <v>503</v>
      </c>
      <c r="C48" s="740"/>
      <c r="D48" s="740"/>
      <c r="E48" s="741"/>
    </row>
    <row r="49" spans="2:5" x14ac:dyDescent="0.15">
      <c r="B49" s="552"/>
      <c r="E49" s="556"/>
    </row>
    <row r="50" spans="2:5" x14ac:dyDescent="0.15">
      <c r="B50" s="552"/>
      <c r="E50" s="556"/>
    </row>
    <row r="51" spans="2:5" ht="12" thickBot="1" x14ac:dyDescent="0.2">
      <c r="B51" s="543"/>
      <c r="C51" s="544"/>
      <c r="D51" s="544"/>
      <c r="E51" s="560"/>
    </row>
    <row r="54" spans="2:5" x14ac:dyDescent="0.15">
      <c r="E54" s="100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80" zoomScaleNormal="80" zoomScaleSheetLayoutView="90" workbookViewId="0"/>
  </sheetViews>
  <sheetFormatPr baseColWidth="10" defaultColWidth="11.5703125" defaultRowHeight="14.25" x14ac:dyDescent="0.2"/>
  <cols>
    <col min="1" max="1" width="3.140625" style="1" customWidth="1"/>
    <col min="2" max="2" width="9.28515625" style="1" customWidth="1"/>
    <col min="3" max="3" width="58.85546875" style="1" customWidth="1"/>
    <col min="4" max="5" width="17.28515625" style="1" customWidth="1"/>
    <col min="6" max="6" width="15.140625" style="1" customWidth="1"/>
    <col min="7" max="7" width="13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 x14ac:dyDescent="0.2"/>
    <row r="2" spans="2:7" ht="17.25" customHeight="1" x14ac:dyDescent="0.25">
      <c r="B2" s="666" t="s">
        <v>0</v>
      </c>
      <c r="C2" s="666"/>
      <c r="D2" s="666"/>
      <c r="E2" s="666"/>
      <c r="F2" s="666"/>
      <c r="G2" s="2"/>
    </row>
    <row r="3" spans="2:7" ht="4.5" customHeight="1" x14ac:dyDescent="0.25">
      <c r="B3" s="3"/>
      <c r="C3" s="3"/>
      <c r="D3" s="3"/>
      <c r="E3" s="3"/>
      <c r="F3" s="3"/>
      <c r="G3" s="2"/>
    </row>
    <row r="4" spans="2:7" ht="17.25" customHeight="1" x14ac:dyDescent="0.2">
      <c r="B4" s="667" t="s">
        <v>1</v>
      </c>
      <c r="C4" s="667"/>
      <c r="D4" s="667"/>
      <c r="E4" s="667"/>
      <c r="F4" s="667"/>
      <c r="G4" s="667"/>
    </row>
    <row r="5" spans="2:7" ht="10.5" customHeight="1" thickBot="1" x14ac:dyDescent="0.25">
      <c r="B5" s="4"/>
      <c r="C5" s="4"/>
      <c r="D5" s="4"/>
      <c r="E5" s="4"/>
      <c r="F5" s="4"/>
      <c r="G5" s="4"/>
    </row>
    <row r="6" spans="2:7" ht="18.600000000000001" customHeight="1" thickBot="1" x14ac:dyDescent="0.25">
      <c r="B6" s="668" t="s">
        <v>2</v>
      </c>
      <c r="C6" s="669"/>
      <c r="D6" s="669"/>
      <c r="E6" s="669"/>
      <c r="F6" s="669"/>
      <c r="G6" s="670"/>
    </row>
    <row r="7" spans="2:7" ht="15" customHeight="1" x14ac:dyDescent="0.2">
      <c r="B7" s="5"/>
      <c r="C7" s="6" t="s">
        <v>3</v>
      </c>
      <c r="D7" s="7"/>
      <c r="E7" s="7"/>
      <c r="F7" s="8" t="s">
        <v>4</v>
      </c>
      <c r="G7" s="9" t="s">
        <v>4</v>
      </c>
    </row>
    <row r="8" spans="2:7" ht="15" customHeight="1" x14ac:dyDescent="0.2">
      <c r="B8" s="10"/>
      <c r="C8" s="11" t="s">
        <v>5</v>
      </c>
      <c r="D8" s="12" t="s">
        <v>6</v>
      </c>
      <c r="E8" s="12" t="s">
        <v>7</v>
      </c>
      <c r="F8" s="13" t="s">
        <v>8</v>
      </c>
      <c r="G8" s="14" t="s">
        <v>8</v>
      </c>
    </row>
    <row r="9" spans="2:7" ht="15" customHeight="1" thickBot="1" x14ac:dyDescent="0.25">
      <c r="B9" s="15"/>
      <c r="C9" s="16"/>
      <c r="D9" s="17" t="s">
        <v>9</v>
      </c>
      <c r="E9" s="17" t="s">
        <v>10</v>
      </c>
      <c r="F9" s="18" t="s">
        <v>11</v>
      </c>
      <c r="G9" s="19" t="s">
        <v>12</v>
      </c>
    </row>
    <row r="10" spans="2:7" ht="19.899999999999999" customHeight="1" thickBot="1" x14ac:dyDescent="0.25">
      <c r="B10" s="20"/>
      <c r="C10" s="21" t="s">
        <v>13</v>
      </c>
      <c r="D10" s="22"/>
      <c r="E10" s="22"/>
      <c r="F10" s="23"/>
      <c r="G10" s="24"/>
    </row>
    <row r="11" spans="2:7" ht="19.899999999999999" customHeight="1" x14ac:dyDescent="0.2">
      <c r="B11" s="25" t="s">
        <v>14</v>
      </c>
      <c r="C11" s="26" t="s">
        <v>15</v>
      </c>
      <c r="D11" s="27">
        <v>192.01</v>
      </c>
      <c r="E11" s="27">
        <v>191.21</v>
      </c>
      <c r="F11" s="28">
        <v>-0.79999999999998295</v>
      </c>
      <c r="G11" s="29">
        <v>-0.41664496640800053</v>
      </c>
    </row>
    <row r="12" spans="2:7" ht="19.899999999999999" customHeight="1" x14ac:dyDescent="0.2">
      <c r="B12" s="30" t="s">
        <v>14</v>
      </c>
      <c r="C12" s="31" t="s">
        <v>16</v>
      </c>
      <c r="D12" s="32">
        <v>213.98</v>
      </c>
      <c r="E12" s="32">
        <v>213.98</v>
      </c>
      <c r="F12" s="33">
        <v>0</v>
      </c>
      <c r="G12" s="34">
        <v>0</v>
      </c>
    </row>
    <row r="13" spans="2:7" ht="19.899999999999999" customHeight="1" x14ac:dyDescent="0.2">
      <c r="B13" s="30" t="s">
        <v>14</v>
      </c>
      <c r="C13" s="31" t="s">
        <v>17</v>
      </c>
      <c r="D13" s="32">
        <v>179.53</v>
      </c>
      <c r="E13" s="32">
        <v>178.07</v>
      </c>
      <c r="F13" s="33">
        <v>-1.460000000000008</v>
      </c>
      <c r="G13" s="34">
        <v>-0.81323455689856416</v>
      </c>
    </row>
    <row r="14" spans="2:7" ht="19.899999999999999" customHeight="1" x14ac:dyDescent="0.2">
      <c r="B14" s="30" t="s">
        <v>14</v>
      </c>
      <c r="C14" s="31" t="s">
        <v>18</v>
      </c>
      <c r="D14" s="32">
        <v>189.62</v>
      </c>
      <c r="E14" s="32">
        <v>188.63</v>
      </c>
      <c r="F14" s="33">
        <v>-0.99000000000000909</v>
      </c>
      <c r="G14" s="34">
        <v>-0.52209682522941137</v>
      </c>
    </row>
    <row r="15" spans="2:7" ht="19.899999999999999" customHeight="1" x14ac:dyDescent="0.2">
      <c r="B15" s="30" t="s">
        <v>14</v>
      </c>
      <c r="C15" s="31" t="s">
        <v>19</v>
      </c>
      <c r="D15" s="32">
        <v>180.33</v>
      </c>
      <c r="E15" s="32">
        <v>179.97</v>
      </c>
      <c r="F15" s="33">
        <v>-0.36000000000001364</v>
      </c>
      <c r="G15" s="34">
        <v>-0.19963400432540368</v>
      </c>
    </row>
    <row r="16" spans="2:7" ht="19.899999999999999" customHeight="1" x14ac:dyDescent="0.2">
      <c r="B16" s="35" t="s">
        <v>20</v>
      </c>
      <c r="C16" s="31" t="s">
        <v>21</v>
      </c>
      <c r="D16" s="32">
        <v>323.92</v>
      </c>
      <c r="E16" s="32">
        <v>324.10000000000002</v>
      </c>
      <c r="F16" s="33">
        <v>0.18000000000000682</v>
      </c>
      <c r="G16" s="34">
        <v>5.556927636453679E-2</v>
      </c>
    </row>
    <row r="17" spans="2:13" ht="19.899999999999999" customHeight="1" x14ac:dyDescent="0.2">
      <c r="B17" s="35" t="s">
        <v>20</v>
      </c>
      <c r="C17" s="31" t="s">
        <v>22</v>
      </c>
      <c r="D17" s="32">
        <v>524.5</v>
      </c>
      <c r="E17" s="32">
        <v>524.5</v>
      </c>
      <c r="F17" s="33">
        <v>0</v>
      </c>
      <c r="G17" s="34">
        <v>0</v>
      </c>
    </row>
    <row r="18" spans="2:13" ht="19.899999999999999" customHeight="1" thickBot="1" x14ac:dyDescent="0.25">
      <c r="B18" s="35" t="s">
        <v>20</v>
      </c>
      <c r="C18" s="31" t="s">
        <v>23</v>
      </c>
      <c r="D18" s="32">
        <v>623.22</v>
      </c>
      <c r="E18" s="32">
        <v>623.22</v>
      </c>
      <c r="F18" s="33">
        <v>0</v>
      </c>
      <c r="G18" s="34">
        <v>0</v>
      </c>
    </row>
    <row r="19" spans="2:13" ht="19.899999999999999" customHeight="1" thickBot="1" x14ac:dyDescent="0.25">
      <c r="B19" s="36"/>
      <c r="C19" s="37" t="s">
        <v>24</v>
      </c>
      <c r="D19" s="38"/>
      <c r="E19" s="38"/>
      <c r="F19" s="39"/>
      <c r="G19" s="40"/>
    </row>
    <row r="20" spans="2:13" ht="19.899999999999999" customHeight="1" x14ac:dyDescent="0.2">
      <c r="B20" s="30" t="s">
        <v>14</v>
      </c>
      <c r="C20" s="41" t="s">
        <v>25</v>
      </c>
      <c r="D20" s="42">
        <v>185.28564442480263</v>
      </c>
      <c r="E20" s="42">
        <v>185.28564442480263</v>
      </c>
      <c r="F20" s="33">
        <v>0</v>
      </c>
      <c r="G20" s="43">
        <v>0</v>
      </c>
    </row>
    <row r="21" spans="2:13" ht="19.899999999999999" customHeight="1" x14ac:dyDescent="0.2">
      <c r="B21" s="30" t="s">
        <v>14</v>
      </c>
      <c r="C21" s="44" t="s">
        <v>26</v>
      </c>
      <c r="D21" s="42">
        <v>307.26243609838332</v>
      </c>
      <c r="E21" s="42">
        <v>307.73223771168222</v>
      </c>
      <c r="F21" s="33">
        <v>0.46980161329889825</v>
      </c>
      <c r="G21" s="43">
        <v>0.15289913705835545</v>
      </c>
    </row>
    <row r="22" spans="2:13" ht="19.899999999999999" customHeight="1" x14ac:dyDescent="0.2">
      <c r="B22" s="30" t="s">
        <v>14</v>
      </c>
      <c r="C22" s="44" t="s">
        <v>27</v>
      </c>
      <c r="D22" s="42">
        <v>356.54247177937606</v>
      </c>
      <c r="E22" s="42">
        <v>355.37875432919861</v>
      </c>
      <c r="F22" s="33">
        <v>-1.1637174501774439</v>
      </c>
      <c r="G22" s="43">
        <v>-0.32638957271197455</v>
      </c>
    </row>
    <row r="23" spans="2:13" ht="19.899999999999999" customHeight="1" x14ac:dyDescent="0.2">
      <c r="B23" s="35" t="s">
        <v>20</v>
      </c>
      <c r="C23" s="44" t="s">
        <v>28</v>
      </c>
      <c r="D23" s="42">
        <v>318.87712523073935</v>
      </c>
      <c r="E23" s="42">
        <v>318.72651316428647</v>
      </c>
      <c r="F23" s="33">
        <v>-0.15061206645287939</v>
      </c>
      <c r="G23" s="43">
        <v>-4.7232007107410823E-2</v>
      </c>
    </row>
    <row r="24" spans="2:13" ht="19.899999999999999" customHeight="1" thickBot="1" x14ac:dyDescent="0.25">
      <c r="B24" s="35" t="s">
        <v>20</v>
      </c>
      <c r="C24" s="45" t="s">
        <v>29</v>
      </c>
      <c r="D24" s="32">
        <v>208.45000227748133</v>
      </c>
      <c r="E24" s="32">
        <v>208.34865435892405</v>
      </c>
      <c r="F24" s="33">
        <v>-0.10134791855728054</v>
      </c>
      <c r="G24" s="43">
        <v>-4.8619773302931435E-2</v>
      </c>
    </row>
    <row r="25" spans="2:13" ht="19.899999999999999" customHeight="1" thickBot="1" x14ac:dyDescent="0.25">
      <c r="B25" s="46"/>
      <c r="C25" s="47" t="s">
        <v>30</v>
      </c>
      <c r="D25" s="48"/>
      <c r="E25" s="48"/>
      <c r="F25" s="49"/>
      <c r="G25" s="50"/>
    </row>
    <row r="26" spans="2:13" ht="19.899999999999999" customHeight="1" x14ac:dyDescent="0.2">
      <c r="B26" s="25" t="s">
        <v>31</v>
      </c>
      <c r="C26" s="51" t="s">
        <v>32</v>
      </c>
      <c r="D26" s="52">
        <v>28.674089636854763</v>
      </c>
      <c r="E26" s="52">
        <v>26.410312522262338</v>
      </c>
      <c r="F26" s="53">
        <v>-2.2637771145924255</v>
      </c>
      <c r="G26" s="54">
        <v>-7.8948526117557947</v>
      </c>
    </row>
    <row r="27" spans="2:13" ht="19.899999999999999" customHeight="1" x14ac:dyDescent="0.2">
      <c r="B27" s="30" t="s">
        <v>31</v>
      </c>
      <c r="C27" s="55" t="s">
        <v>33</v>
      </c>
      <c r="D27" s="56">
        <v>38.168514906570415</v>
      </c>
      <c r="E27" s="56">
        <v>37.473382795810075</v>
      </c>
      <c r="F27" s="57">
        <v>-0.69513211076034054</v>
      </c>
      <c r="G27" s="43">
        <v>-1.8212186469971243</v>
      </c>
    </row>
    <row r="28" spans="2:13" ht="19.899999999999999" customHeight="1" x14ac:dyDescent="0.2">
      <c r="B28" s="58" t="s">
        <v>31</v>
      </c>
      <c r="C28" s="59" t="s">
        <v>34</v>
      </c>
      <c r="D28" s="60" t="s">
        <v>35</v>
      </c>
      <c r="E28" s="60" t="s">
        <v>36</v>
      </c>
      <c r="F28" s="33">
        <v>0</v>
      </c>
      <c r="G28" s="61">
        <v>0</v>
      </c>
    </row>
    <row r="29" spans="2:13" ht="19.899999999999999" customHeight="1" thickBot="1" x14ac:dyDescent="0.25">
      <c r="B29" s="62" t="s">
        <v>31</v>
      </c>
      <c r="C29" s="63" t="s">
        <v>37</v>
      </c>
      <c r="D29" s="64" t="s">
        <v>38</v>
      </c>
      <c r="E29" s="64" t="s">
        <v>39</v>
      </c>
      <c r="F29" s="33">
        <v>0</v>
      </c>
      <c r="G29" s="34">
        <v>0</v>
      </c>
    </row>
    <row r="30" spans="2:13" ht="19.899999999999999" customHeight="1" thickBot="1" x14ac:dyDescent="0.25">
      <c r="B30" s="65"/>
      <c r="C30" s="66" t="s">
        <v>40</v>
      </c>
      <c r="D30" s="67"/>
      <c r="E30" s="67"/>
      <c r="F30" s="68"/>
      <c r="G30" s="69"/>
    </row>
    <row r="31" spans="2:13" s="71" customFormat="1" ht="19.899999999999999" customHeight="1" x14ac:dyDescent="0.2">
      <c r="B31" s="70" t="s">
        <v>41</v>
      </c>
      <c r="C31" s="51" t="s">
        <v>42</v>
      </c>
      <c r="D31" s="27">
        <v>240.73137165350414</v>
      </c>
      <c r="E31" s="27">
        <v>239.37344352269707</v>
      </c>
      <c r="F31" s="28">
        <v>-1.3579281308070676</v>
      </c>
      <c r="G31" s="54">
        <v>-0.56408440722947262</v>
      </c>
      <c r="I31" s="1"/>
      <c r="J31" s="1"/>
      <c r="K31" s="1"/>
      <c r="L31" s="1"/>
      <c r="M31" s="1"/>
    </row>
    <row r="32" spans="2:13" ht="19.899999999999999" customHeight="1" x14ac:dyDescent="0.2">
      <c r="B32" s="35" t="s">
        <v>41</v>
      </c>
      <c r="C32" s="55" t="s">
        <v>43</v>
      </c>
      <c r="D32" s="32">
        <v>208.10844097396389</v>
      </c>
      <c r="E32" s="32">
        <v>213.81470867061077</v>
      </c>
      <c r="F32" s="33">
        <v>5.7062676966468757</v>
      </c>
      <c r="G32" s="43">
        <v>2.7419684035597527</v>
      </c>
    </row>
    <row r="33" spans="2:12" ht="19.899999999999999" customHeight="1" x14ac:dyDescent="0.2">
      <c r="B33" s="35" t="s">
        <v>41</v>
      </c>
      <c r="C33" s="55" t="s">
        <v>44</v>
      </c>
      <c r="D33" s="32">
        <v>190.23695294374838</v>
      </c>
      <c r="E33" s="32">
        <v>195.23499752011111</v>
      </c>
      <c r="F33" s="72">
        <v>4.9980445763627301</v>
      </c>
      <c r="G33" s="34">
        <v>2.6272732500297167</v>
      </c>
    </row>
    <row r="34" spans="2:12" ht="19.899999999999999" customHeight="1" x14ac:dyDescent="0.2">
      <c r="B34" s="35" t="s">
        <v>41</v>
      </c>
      <c r="C34" s="55" t="s">
        <v>45</v>
      </c>
      <c r="D34" s="32">
        <v>201.375</v>
      </c>
      <c r="E34" s="32">
        <v>198.5</v>
      </c>
      <c r="F34" s="33">
        <v>-2.875</v>
      </c>
      <c r="G34" s="34">
        <v>-1.4276846679081245</v>
      </c>
    </row>
    <row r="35" spans="2:12" ht="19.899999999999999" customHeight="1" x14ac:dyDescent="0.2">
      <c r="B35" s="35" t="s">
        <v>41</v>
      </c>
      <c r="C35" s="55" t="s">
        <v>46</v>
      </c>
      <c r="D35" s="32">
        <v>82.666666666666671</v>
      </c>
      <c r="E35" s="32">
        <v>80</v>
      </c>
      <c r="F35" s="33">
        <v>-2.6666666666666714</v>
      </c>
      <c r="G35" s="34">
        <v>-3.225806451612911</v>
      </c>
    </row>
    <row r="36" spans="2:12" ht="19.899999999999999" customHeight="1" x14ac:dyDescent="0.2">
      <c r="B36" s="35" t="s">
        <v>41</v>
      </c>
      <c r="C36" s="55" t="s">
        <v>47</v>
      </c>
      <c r="D36" s="32">
        <v>115.79166666666667</v>
      </c>
      <c r="E36" s="32">
        <v>111.875</v>
      </c>
      <c r="F36" s="33">
        <v>-3.9166666666666714</v>
      </c>
      <c r="G36" s="34">
        <v>-3.3825116948542728</v>
      </c>
    </row>
    <row r="37" spans="2:12" ht="19.899999999999999" customHeight="1" thickBot="1" x14ac:dyDescent="0.25">
      <c r="B37" s="73" t="s">
        <v>41</v>
      </c>
      <c r="C37" s="74" t="s">
        <v>48</v>
      </c>
      <c r="D37" s="75">
        <v>71.921666666666667</v>
      </c>
      <c r="E37" s="75">
        <v>72.088333333333338</v>
      </c>
      <c r="F37" s="76">
        <v>0.1666666666666714</v>
      </c>
      <c r="G37" s="77">
        <v>0.23173359905453594</v>
      </c>
    </row>
    <row r="38" spans="2:12" ht="19.899999999999999" customHeight="1" x14ac:dyDescent="0.2">
      <c r="B38" s="78" t="s">
        <v>49</v>
      </c>
      <c r="C38" s="79"/>
      <c r="F38" s="79"/>
      <c r="G38" s="79"/>
      <c r="L38" s="80"/>
    </row>
    <row r="39" spans="2:12" ht="19.899999999999999" customHeight="1" x14ac:dyDescent="0.2">
      <c r="B39" s="81" t="s">
        <v>50</v>
      </c>
      <c r="C39" s="79"/>
      <c r="D39" s="79"/>
      <c r="E39" s="79"/>
      <c r="F39" s="79"/>
      <c r="G39" s="79"/>
      <c r="L39" s="80"/>
    </row>
    <row r="40" spans="2:12" ht="19.899999999999999" customHeight="1" x14ac:dyDescent="0.2">
      <c r="B40" s="1" t="s">
        <v>51</v>
      </c>
      <c r="C40" s="82"/>
      <c r="D40" s="83"/>
      <c r="E40" s="83"/>
      <c r="F40" s="79"/>
      <c r="L40" s="80"/>
    </row>
    <row r="41" spans="2:12" ht="19.899999999999999" customHeight="1" x14ac:dyDescent="0.2">
      <c r="B41" s="1" t="s">
        <v>52</v>
      </c>
      <c r="C41" s="79"/>
      <c r="D41" s="83"/>
      <c r="E41" s="79"/>
      <c r="F41" s="79"/>
      <c r="L41" s="80"/>
    </row>
    <row r="42" spans="2:12" ht="19.899999999999999" customHeight="1" x14ac:dyDescent="0.2">
      <c r="B42" s="1" t="s">
        <v>53</v>
      </c>
      <c r="C42" s="79"/>
      <c r="D42" s="83"/>
      <c r="E42" s="79"/>
      <c r="F42" s="79"/>
      <c r="L42" s="80"/>
    </row>
    <row r="43" spans="2:12" ht="16.899999999999999" customHeight="1" x14ac:dyDescent="0.2">
      <c r="B43" s="1" t="s">
        <v>54</v>
      </c>
      <c r="C43" s="79"/>
      <c r="D43" s="83"/>
      <c r="E43" s="79"/>
      <c r="F43" s="79"/>
      <c r="L43" s="80"/>
    </row>
    <row r="44" spans="2:12" ht="5.25" customHeight="1" x14ac:dyDescent="0.2">
      <c r="B44" s="81"/>
      <c r="G44" s="84"/>
      <c r="L44" s="80"/>
    </row>
    <row r="45" spans="2:12" ht="19.5" x14ac:dyDescent="0.25">
      <c r="B45" s="671" t="s">
        <v>55</v>
      </c>
      <c r="C45" s="671"/>
      <c r="D45" s="671"/>
      <c r="E45" s="671"/>
      <c r="F45" s="671"/>
      <c r="G45" s="671"/>
      <c r="L45" s="80"/>
    </row>
    <row r="46" spans="2:12" ht="39" customHeight="1" x14ac:dyDescent="0.2">
      <c r="I46" s="85"/>
    </row>
    <row r="47" spans="2:12" ht="18.75" customHeight="1" x14ac:dyDescent="0.2">
      <c r="I47" s="85"/>
    </row>
    <row r="48" spans="2:12" ht="18.75" customHeight="1" x14ac:dyDescent="0.2">
      <c r="I48" s="85"/>
    </row>
    <row r="49" spans="2:12" ht="13.5" customHeight="1" x14ac:dyDescent="0.2">
      <c r="I49" s="85"/>
    </row>
    <row r="50" spans="2:12" ht="15" customHeight="1" x14ac:dyDescent="0.2">
      <c r="B50" s="86"/>
      <c r="C50" s="86"/>
      <c r="D50" s="87"/>
      <c r="E50" s="87"/>
      <c r="F50" s="86"/>
      <c r="G50" s="86"/>
    </row>
    <row r="51" spans="2:12" ht="11.25" customHeight="1" x14ac:dyDescent="0.2">
      <c r="B51" s="86"/>
      <c r="C51" s="86"/>
      <c r="D51" s="86"/>
      <c r="E51" s="86"/>
      <c r="F51" s="86"/>
      <c r="G51" s="86"/>
    </row>
    <row r="52" spans="2:12" ht="13.5" customHeight="1" x14ac:dyDescent="0.2">
      <c r="B52" s="86"/>
      <c r="C52" s="86"/>
      <c r="D52" s="88"/>
      <c r="E52" s="88"/>
      <c r="F52" s="89"/>
      <c r="G52" s="89"/>
      <c r="L52" s="71"/>
    </row>
    <row r="53" spans="2:12" ht="15" customHeight="1" x14ac:dyDescent="0.2">
      <c r="B53" s="90"/>
      <c r="C53" s="91"/>
      <c r="D53" s="92"/>
      <c r="E53" s="92"/>
      <c r="F53" s="93"/>
      <c r="G53" s="92"/>
      <c r="L53" s="71"/>
    </row>
    <row r="54" spans="2:12" ht="15" customHeight="1" x14ac:dyDescent="0.2">
      <c r="B54" s="90"/>
      <c r="C54" s="91"/>
      <c r="D54" s="92"/>
      <c r="E54" s="92"/>
      <c r="F54" s="93"/>
      <c r="G54" s="92"/>
      <c r="L54" s="71"/>
    </row>
    <row r="55" spans="2:12" ht="15" customHeight="1" x14ac:dyDescent="0.2">
      <c r="B55" s="90"/>
      <c r="C55" s="91"/>
      <c r="D55" s="92"/>
      <c r="E55" s="92"/>
      <c r="F55" s="93"/>
      <c r="G55" s="92"/>
      <c r="L55" s="71"/>
    </row>
    <row r="56" spans="2:12" ht="15" customHeight="1" x14ac:dyDescent="0.2">
      <c r="B56" s="90"/>
      <c r="C56" s="91"/>
      <c r="D56" s="92"/>
      <c r="E56" s="92"/>
      <c r="F56" s="93"/>
      <c r="G56" s="94"/>
    </row>
    <row r="57" spans="2:12" ht="15" customHeight="1" x14ac:dyDescent="0.2">
      <c r="B57" s="90"/>
      <c r="C57" s="95"/>
      <c r="D57" s="92"/>
      <c r="E57" s="92"/>
      <c r="F57" s="93"/>
      <c r="G57" s="94"/>
      <c r="I57" s="96"/>
    </row>
    <row r="58" spans="2:12" ht="15" customHeight="1" x14ac:dyDescent="0.2">
      <c r="B58" s="90"/>
      <c r="C58" s="95"/>
      <c r="D58" s="92"/>
      <c r="E58" s="92"/>
      <c r="F58" s="93"/>
      <c r="G58" s="94"/>
      <c r="H58" s="96"/>
      <c r="I58" s="97"/>
    </row>
    <row r="59" spans="2:12" ht="15" customHeight="1" x14ac:dyDescent="0.2">
      <c r="B59" s="98"/>
      <c r="C59" s="95"/>
      <c r="D59" s="92"/>
      <c r="E59" s="92"/>
      <c r="F59" s="93"/>
      <c r="H59" s="96"/>
      <c r="I59" s="97"/>
      <c r="J59" s="99"/>
    </row>
    <row r="60" spans="2:12" ht="15" customHeight="1" x14ac:dyDescent="0.2">
      <c r="B60" s="90"/>
      <c r="C60" s="95"/>
      <c r="D60" s="92"/>
      <c r="E60" s="92"/>
      <c r="F60" s="93"/>
      <c r="G60" s="92"/>
      <c r="H60" s="97"/>
    </row>
    <row r="61" spans="2:12" ht="15" customHeight="1" x14ac:dyDescent="0.2">
      <c r="B61" s="90"/>
      <c r="C61" s="95"/>
      <c r="D61" s="92"/>
      <c r="E61" s="92"/>
      <c r="F61" s="93"/>
      <c r="G61" s="92"/>
      <c r="H61" s="96"/>
    </row>
    <row r="62" spans="2:12" ht="15" customHeight="1" x14ac:dyDescent="0.2">
      <c r="B62" s="90"/>
      <c r="C62" s="95"/>
      <c r="D62" s="92"/>
      <c r="E62" s="92"/>
      <c r="F62" s="93"/>
      <c r="G62" s="100" t="s">
        <v>56</v>
      </c>
      <c r="H62" s="97"/>
      <c r="I62" s="97"/>
    </row>
    <row r="63" spans="2:12" ht="15" customHeight="1" x14ac:dyDescent="0.2">
      <c r="B63" s="90"/>
      <c r="C63" s="101"/>
      <c r="D63" s="92"/>
      <c r="E63" s="92"/>
      <c r="F63" s="93"/>
      <c r="G63" s="92"/>
      <c r="I63" s="97"/>
      <c r="K63" s="99"/>
    </row>
    <row r="64" spans="2:12" ht="15" customHeight="1" x14ac:dyDescent="0.2">
      <c r="B64" s="90"/>
      <c r="C64" s="102"/>
      <c r="D64" s="92"/>
      <c r="E64" s="92"/>
      <c r="F64" s="93"/>
    </row>
    <row r="65" spans="2:8" ht="15" customHeight="1" x14ac:dyDescent="0.2">
      <c r="B65" s="90"/>
      <c r="C65" s="102"/>
      <c r="D65" s="92"/>
      <c r="E65" s="92"/>
      <c r="F65" s="93"/>
      <c r="G65" s="92"/>
    </row>
    <row r="66" spans="2:8" ht="15" customHeight="1" x14ac:dyDescent="0.2">
      <c r="B66" s="90"/>
      <c r="C66" s="102"/>
      <c r="D66" s="92"/>
      <c r="E66" s="92"/>
      <c r="F66" s="93"/>
      <c r="G66" s="92"/>
    </row>
    <row r="67" spans="2:8" ht="15" customHeight="1" x14ac:dyDescent="0.2">
      <c r="B67" s="90"/>
      <c r="C67" s="102"/>
      <c r="D67" s="92"/>
      <c r="E67" s="92"/>
      <c r="F67" s="93"/>
      <c r="G67" s="92"/>
    </row>
    <row r="68" spans="2:8" ht="15" customHeight="1" x14ac:dyDescent="0.2">
      <c r="B68" s="90"/>
      <c r="C68" s="95"/>
      <c r="D68" s="103"/>
      <c r="E68" s="103"/>
      <c r="F68" s="93"/>
      <c r="H68" s="97"/>
    </row>
    <row r="69" spans="2:8" ht="15" customHeight="1" x14ac:dyDescent="0.2">
      <c r="B69" s="90"/>
      <c r="C69" s="104"/>
      <c r="D69" s="92"/>
      <c r="E69" s="92"/>
      <c r="F69" s="93"/>
      <c r="G69" s="92"/>
    </row>
    <row r="70" spans="2:8" ht="15" customHeight="1" x14ac:dyDescent="0.2">
      <c r="B70" s="105"/>
      <c r="C70" s="104"/>
      <c r="D70" s="106"/>
      <c r="E70" s="106"/>
      <c r="F70" s="93"/>
      <c r="G70" s="107"/>
    </row>
    <row r="71" spans="2:8" ht="15" customHeight="1" x14ac:dyDescent="0.2">
      <c r="B71" s="105"/>
      <c r="C71" s="104"/>
      <c r="D71" s="92"/>
      <c r="E71" s="92"/>
      <c r="F71" s="93"/>
      <c r="G71" s="92"/>
    </row>
    <row r="72" spans="2:8" ht="15" customHeight="1" x14ac:dyDescent="0.2">
      <c r="B72" s="105"/>
      <c r="C72" s="104"/>
      <c r="D72" s="672"/>
      <c r="E72" s="672"/>
      <c r="F72" s="672"/>
      <c r="G72" s="672"/>
    </row>
    <row r="73" spans="2:8" ht="12" customHeight="1" x14ac:dyDescent="0.2">
      <c r="B73" s="104"/>
      <c r="C73" s="108"/>
      <c r="D73" s="108"/>
      <c r="E73" s="108"/>
      <c r="F73" s="108"/>
      <c r="G73" s="108"/>
    </row>
    <row r="74" spans="2:8" ht="15" customHeight="1" x14ac:dyDescent="0.2">
      <c r="B74" s="109"/>
      <c r="C74" s="108"/>
      <c r="D74" s="108"/>
      <c r="E74" s="108"/>
      <c r="F74" s="108"/>
      <c r="G74" s="108"/>
    </row>
    <row r="75" spans="2:8" ht="13.5" customHeight="1" x14ac:dyDescent="0.2">
      <c r="B75" s="109"/>
      <c r="C75" s="87"/>
      <c r="D75" s="87"/>
      <c r="E75" s="87"/>
      <c r="F75" s="87"/>
      <c r="G75" s="87"/>
      <c r="H75" s="97"/>
    </row>
    <row r="76" spans="2:8" x14ac:dyDescent="0.2">
      <c r="B76" s="81"/>
    </row>
    <row r="77" spans="2:8" ht="11.25" customHeight="1" x14ac:dyDescent="0.2">
      <c r="B77" s="71"/>
      <c r="C77" s="71"/>
      <c r="D77" s="71"/>
    </row>
    <row r="79" spans="2:8" x14ac:dyDescent="0.2">
      <c r="E79" s="110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3 G65:G67">
    <cfRule type="cellIs" dxfId="39" priority="9" stopIfTrue="1" operator="lessThan">
      <formula>0</formula>
    </cfRule>
    <cfRule type="cellIs" dxfId="38" priority="10" stopIfTrue="1" operator="greaterThanOrEqual">
      <formula>0</formula>
    </cfRule>
  </conditionalFormatting>
  <conditionalFormatting sqref="G26">
    <cfRule type="cellIs" dxfId="37" priority="7" stopIfTrue="1" operator="lessThan">
      <formula>0</formula>
    </cfRule>
    <cfRule type="cellIs" dxfId="36" priority="8" stopIfTrue="1" operator="greaterThanOrEqual">
      <formula>0</formula>
    </cfRule>
  </conditionalFormatting>
  <conditionalFormatting sqref="G27">
    <cfRule type="cellIs" dxfId="35" priority="5" stopIfTrue="1" operator="lessThan">
      <formula>0</formula>
    </cfRule>
    <cfRule type="cellIs" dxfId="34" priority="6" stopIfTrue="1" operator="greaterThanOrEqual">
      <formula>0</formula>
    </cfRule>
  </conditionalFormatting>
  <conditionalFormatting sqref="G30">
    <cfRule type="cellIs" dxfId="33" priority="3" stopIfTrue="1" operator="lessThan">
      <formula>0</formula>
    </cfRule>
    <cfRule type="cellIs" dxfId="32" priority="4" stopIfTrue="1" operator="greaterThanOrEqual">
      <formula>0</formula>
    </cfRule>
  </conditionalFormatting>
  <conditionalFormatting sqref="G28:G29">
    <cfRule type="cellIs" dxfId="31" priority="1" stopIfTrue="1" operator="lessThan">
      <formula>0</formula>
    </cfRule>
    <cfRule type="cellIs" dxfId="3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114300</xdr:colOff>
                <xdr:row>45</xdr:row>
                <xdr:rowOff>76200</xdr:rowOff>
              </from>
              <to>
                <xdr:col>6</xdr:col>
                <xdr:colOff>704850</xdr:colOff>
                <xdr:row>60</xdr:row>
                <xdr:rowOff>142875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1"/>
  <sheetViews>
    <sheetView showGridLines="0" zoomScale="80" zoomScaleNormal="80" zoomScaleSheetLayoutView="90" workbookViewId="0"/>
  </sheetViews>
  <sheetFormatPr baseColWidth="10" defaultColWidth="11.5703125" defaultRowHeight="12.75" x14ac:dyDescent="0.2"/>
  <cols>
    <col min="1" max="1" width="3.140625" style="111" customWidth="1"/>
    <col min="2" max="2" width="9.28515625" style="111" customWidth="1"/>
    <col min="3" max="3" width="58.85546875" style="111" customWidth="1"/>
    <col min="4" max="4" width="17.28515625" style="111" customWidth="1"/>
    <col min="5" max="5" width="18.140625" style="111" customWidth="1"/>
    <col min="6" max="6" width="15.140625" style="111" customWidth="1"/>
    <col min="7" max="7" width="13.28515625" style="111" customWidth="1"/>
    <col min="8" max="8" width="3.140625" style="111" customWidth="1"/>
    <col min="9" max="9" width="10.5703125" style="111" customWidth="1"/>
    <col min="10" max="16384" width="11.5703125" style="111"/>
  </cols>
  <sheetData>
    <row r="1" spans="2:10" ht="14.25" customHeight="1" x14ac:dyDescent="0.2"/>
    <row r="2" spans="2:10" ht="21" customHeight="1" thickBot="1" x14ac:dyDescent="0.25">
      <c r="B2" s="112"/>
      <c r="C2" s="112"/>
      <c r="D2" s="112"/>
      <c r="E2" s="112"/>
      <c r="F2" s="112"/>
      <c r="G2" s="112"/>
    </row>
    <row r="3" spans="2:10" ht="21" customHeight="1" thickBot="1" x14ac:dyDescent="0.25">
      <c r="B3" s="668" t="s">
        <v>57</v>
      </c>
      <c r="C3" s="669"/>
      <c r="D3" s="669"/>
      <c r="E3" s="669"/>
      <c r="F3" s="669"/>
      <c r="G3" s="670"/>
    </row>
    <row r="4" spans="2:10" ht="20.100000000000001" customHeight="1" x14ac:dyDescent="0.2">
      <c r="B4" s="5"/>
      <c r="C4" s="6" t="s">
        <v>3</v>
      </c>
      <c r="D4" s="7"/>
      <c r="E4" s="7"/>
      <c r="F4" s="8" t="s">
        <v>4</v>
      </c>
      <c r="G4" s="9" t="s">
        <v>4</v>
      </c>
    </row>
    <row r="5" spans="2:10" ht="20.100000000000001" customHeight="1" x14ac:dyDescent="0.2">
      <c r="B5" s="10"/>
      <c r="C5" s="11" t="s">
        <v>5</v>
      </c>
      <c r="D5" s="12" t="s">
        <v>6</v>
      </c>
      <c r="E5" s="12" t="s">
        <v>7</v>
      </c>
      <c r="F5" s="13" t="s">
        <v>8</v>
      </c>
      <c r="G5" s="14" t="s">
        <v>8</v>
      </c>
    </row>
    <row r="6" spans="2:10" ht="15" customHeight="1" thickBot="1" x14ac:dyDescent="0.25">
      <c r="B6" s="15"/>
      <c r="C6" s="16"/>
      <c r="D6" s="17" t="s">
        <v>58</v>
      </c>
      <c r="E6" s="17" t="s">
        <v>59</v>
      </c>
      <c r="F6" s="18" t="s">
        <v>11</v>
      </c>
      <c r="G6" s="19" t="s">
        <v>12</v>
      </c>
    </row>
    <row r="7" spans="2:10" ht="20.100000000000001" customHeight="1" thickBot="1" x14ac:dyDescent="0.25">
      <c r="B7" s="46"/>
      <c r="C7" s="113" t="s">
        <v>60</v>
      </c>
      <c r="D7" s="114"/>
      <c r="E7" s="114"/>
      <c r="F7" s="115"/>
      <c r="G7" s="116"/>
    </row>
    <row r="8" spans="2:10" ht="20.100000000000001" customHeight="1" x14ac:dyDescent="0.2">
      <c r="B8" s="117" t="s">
        <v>20</v>
      </c>
      <c r="C8" s="118" t="s">
        <v>61</v>
      </c>
      <c r="D8" s="119">
        <v>15.921931589537222</v>
      </c>
      <c r="E8" s="119">
        <v>23.714688128772632</v>
      </c>
      <c r="F8" s="120">
        <f t="shared" ref="F8:F14" si="0">E8-D8</f>
        <v>7.7927565392354108</v>
      </c>
      <c r="G8" s="121">
        <f t="shared" ref="G8:G14" si="1">(E8*100/D8)-100</f>
        <v>48.943537380579272</v>
      </c>
      <c r="J8" s="122"/>
    </row>
    <row r="9" spans="2:10" ht="20.100000000000001" customHeight="1" x14ac:dyDescent="0.2">
      <c r="B9" s="117" t="s">
        <v>20</v>
      </c>
      <c r="C9" s="118" t="s">
        <v>62</v>
      </c>
      <c r="D9" s="119">
        <v>14.627344266358227</v>
      </c>
      <c r="E9" s="119">
        <v>15.068455356812205</v>
      </c>
      <c r="F9" s="120">
        <f t="shared" si="0"/>
        <v>0.44111109045397789</v>
      </c>
      <c r="G9" s="121">
        <f t="shared" si="1"/>
        <v>3.0156608227817543</v>
      </c>
      <c r="J9" s="122"/>
    </row>
    <row r="10" spans="2:10" ht="20.100000000000001" customHeight="1" x14ac:dyDescent="0.2">
      <c r="B10" s="117" t="s">
        <v>20</v>
      </c>
      <c r="C10" s="118" t="s">
        <v>63</v>
      </c>
      <c r="D10" s="119">
        <v>34.999999999999993</v>
      </c>
      <c r="E10" s="119">
        <v>34.999999999999993</v>
      </c>
      <c r="F10" s="120">
        <f t="shared" si="0"/>
        <v>0</v>
      </c>
      <c r="G10" s="121">
        <f t="shared" si="1"/>
        <v>0</v>
      </c>
      <c r="J10" s="122"/>
    </row>
    <row r="11" spans="2:10" ht="20.100000000000001" customHeight="1" x14ac:dyDescent="0.2">
      <c r="B11" s="117" t="s">
        <v>20</v>
      </c>
      <c r="C11" s="118" t="s">
        <v>64</v>
      </c>
      <c r="D11" s="119">
        <v>55.000000000000007</v>
      </c>
      <c r="E11" s="119">
        <v>55.000000000000007</v>
      </c>
      <c r="F11" s="120">
        <f t="shared" si="0"/>
        <v>0</v>
      </c>
      <c r="G11" s="121">
        <f t="shared" si="1"/>
        <v>0</v>
      </c>
      <c r="J11" s="122"/>
    </row>
    <row r="12" spans="2:10" ht="20.100000000000001" customHeight="1" x14ac:dyDescent="0.2">
      <c r="B12" s="117" t="s">
        <v>20</v>
      </c>
      <c r="C12" s="118" t="s">
        <v>65</v>
      </c>
      <c r="D12" s="119">
        <v>185.30645720158566</v>
      </c>
      <c r="E12" s="119">
        <v>188.50546566828169</v>
      </c>
      <c r="F12" s="120">
        <f>E12-D12</f>
        <v>3.1990084666960286</v>
      </c>
      <c r="G12" s="121">
        <f>(E12*100/D12)-100</f>
        <v>1.7263340495555326</v>
      </c>
      <c r="J12" s="122"/>
    </row>
    <row r="13" spans="2:10" ht="20.100000000000001" customHeight="1" x14ac:dyDescent="0.2">
      <c r="B13" s="117" t="s">
        <v>20</v>
      </c>
      <c r="C13" s="118" t="s">
        <v>66</v>
      </c>
      <c r="D13" s="119">
        <v>175.43445214297418</v>
      </c>
      <c r="E13" s="119">
        <v>145.88476752260792</v>
      </c>
      <c r="F13" s="120">
        <f>E13-D13</f>
        <v>-29.549684620366264</v>
      </c>
      <c r="G13" s="121">
        <f>(E13*100/D13)-100</f>
        <v>-16.843718129141536</v>
      </c>
      <c r="J13" s="122"/>
    </row>
    <row r="14" spans="2:10" ht="20.100000000000001" customHeight="1" thickBot="1" x14ac:dyDescent="0.25">
      <c r="B14" s="117" t="s">
        <v>20</v>
      </c>
      <c r="C14" s="118" t="s">
        <v>67</v>
      </c>
      <c r="D14" s="119">
        <v>25.3</v>
      </c>
      <c r="E14" s="119">
        <v>26.289999999999996</v>
      </c>
      <c r="F14" s="120">
        <f t="shared" si="0"/>
        <v>0.98999999999999488</v>
      </c>
      <c r="G14" s="121">
        <f t="shared" si="1"/>
        <v>3.9130434782608461</v>
      </c>
      <c r="J14" s="122"/>
    </row>
    <row r="15" spans="2:10" ht="20.100000000000001" customHeight="1" thickBot="1" x14ac:dyDescent="0.25">
      <c r="B15" s="46"/>
      <c r="C15" s="113" t="s">
        <v>68</v>
      </c>
      <c r="D15" s="123"/>
      <c r="E15" s="123"/>
      <c r="F15" s="124"/>
      <c r="G15" s="125"/>
    </row>
    <row r="16" spans="2:10" ht="20.100000000000001" customHeight="1" x14ac:dyDescent="0.2">
      <c r="B16" s="126" t="s">
        <v>20</v>
      </c>
      <c r="C16" s="127" t="s">
        <v>69</v>
      </c>
      <c r="D16" s="128">
        <v>49.085639158576051</v>
      </c>
      <c r="E16" s="128">
        <v>48.074878640776681</v>
      </c>
      <c r="F16" s="53">
        <f>E16-D16</f>
        <v>-1.010760517799369</v>
      </c>
      <c r="G16" s="129">
        <f>(E16*100/D16)-100</f>
        <v>-2.0591776640292068</v>
      </c>
    </row>
    <row r="17" spans="2:7" ht="20.100000000000001" customHeight="1" x14ac:dyDescent="0.2">
      <c r="B17" s="130" t="s">
        <v>20</v>
      </c>
      <c r="C17" s="131" t="s">
        <v>70</v>
      </c>
      <c r="D17" s="132">
        <v>50.186142888692601</v>
      </c>
      <c r="E17" s="132">
        <v>46.879665967314502</v>
      </c>
      <c r="F17" s="133">
        <f>E17-D17</f>
        <v>-3.3064769213780991</v>
      </c>
      <c r="G17" s="134">
        <f>(E17*100/D17)-100</f>
        <v>-6.5884260695457328</v>
      </c>
    </row>
    <row r="18" spans="2:7" ht="20.100000000000001" customHeight="1" x14ac:dyDescent="0.2">
      <c r="B18" s="130" t="s">
        <v>20</v>
      </c>
      <c r="C18" s="131" t="s">
        <v>71</v>
      </c>
      <c r="D18" s="132">
        <v>27.329165125574185</v>
      </c>
      <c r="E18" s="132">
        <v>27.20487323271491</v>
      </c>
      <c r="F18" s="133">
        <f t="shared" ref="F18:F30" si="2">E18-D18</f>
        <v>-0.12429189285927578</v>
      </c>
      <c r="G18" s="134">
        <f t="shared" ref="G18:G30" si="3">(E18*100/D18)-100</f>
        <v>-0.45479579155883698</v>
      </c>
    </row>
    <row r="19" spans="2:7" ht="20.100000000000001" customHeight="1" x14ac:dyDescent="0.2">
      <c r="B19" s="130" t="s">
        <v>20</v>
      </c>
      <c r="C19" s="131" t="s">
        <v>72</v>
      </c>
      <c r="D19" s="132">
        <v>28.969856498673735</v>
      </c>
      <c r="E19" s="132">
        <v>24.52402851458886</v>
      </c>
      <c r="F19" s="133">
        <f t="shared" si="2"/>
        <v>-4.4458279840848753</v>
      </c>
      <c r="G19" s="134">
        <f t="shared" si="3"/>
        <v>-15.346392842119911</v>
      </c>
    </row>
    <row r="20" spans="2:7" ht="20.100000000000001" customHeight="1" x14ac:dyDescent="0.2">
      <c r="B20" s="130" t="s">
        <v>20</v>
      </c>
      <c r="C20" s="131" t="s">
        <v>73</v>
      </c>
      <c r="D20" s="132">
        <v>44.388106948027001</v>
      </c>
      <c r="E20" s="132">
        <v>44.783953507474941</v>
      </c>
      <c r="F20" s="133">
        <f t="shared" si="2"/>
        <v>0.39584655944793923</v>
      </c>
      <c r="G20" s="134">
        <f t="shared" si="3"/>
        <v>0.89178518000650797</v>
      </c>
    </row>
    <row r="21" spans="2:7" ht="20.100000000000001" customHeight="1" x14ac:dyDescent="0.2">
      <c r="B21" s="130" t="s">
        <v>20</v>
      </c>
      <c r="C21" s="131" t="s">
        <v>74</v>
      </c>
      <c r="D21" s="132">
        <v>149.98989643849458</v>
      </c>
      <c r="E21" s="132">
        <v>149.98989643849458</v>
      </c>
      <c r="F21" s="133">
        <f t="shared" si="2"/>
        <v>0</v>
      </c>
      <c r="G21" s="134">
        <f t="shared" si="3"/>
        <v>0</v>
      </c>
    </row>
    <row r="22" spans="2:7" ht="20.100000000000001" customHeight="1" x14ac:dyDescent="0.2">
      <c r="B22" s="130" t="s">
        <v>20</v>
      </c>
      <c r="C22" s="131" t="s">
        <v>75</v>
      </c>
      <c r="D22" s="132">
        <v>42.883948538011694</v>
      </c>
      <c r="E22" s="132">
        <v>37.164355555555552</v>
      </c>
      <c r="F22" s="133">
        <f t="shared" si="2"/>
        <v>-5.7195929824561418</v>
      </c>
      <c r="G22" s="134">
        <f t="shared" si="3"/>
        <v>-13.337374886051776</v>
      </c>
    </row>
    <row r="23" spans="2:7" ht="20.100000000000001" customHeight="1" x14ac:dyDescent="0.2">
      <c r="B23" s="130" t="s">
        <v>20</v>
      </c>
      <c r="C23" s="131" t="s">
        <v>76</v>
      </c>
      <c r="D23" s="132">
        <v>41.822187500000005</v>
      </c>
      <c r="E23" s="132">
        <v>38.31447309915518</v>
      </c>
      <c r="F23" s="133">
        <f t="shared" si="2"/>
        <v>-3.5077144008448258</v>
      </c>
      <c r="G23" s="134">
        <f t="shared" si="3"/>
        <v>-8.3872093033029955</v>
      </c>
    </row>
    <row r="24" spans="2:7" ht="20.100000000000001" customHeight="1" x14ac:dyDescent="0.2">
      <c r="B24" s="130" t="s">
        <v>20</v>
      </c>
      <c r="C24" s="131" t="s">
        <v>77</v>
      </c>
      <c r="D24" s="132">
        <v>36.962065256364291</v>
      </c>
      <c r="E24" s="132">
        <v>36.962065256364291</v>
      </c>
      <c r="F24" s="133">
        <f t="shared" si="2"/>
        <v>0</v>
      </c>
      <c r="G24" s="134">
        <f t="shared" si="3"/>
        <v>0</v>
      </c>
    </row>
    <row r="25" spans="2:7" ht="20.100000000000001" customHeight="1" x14ac:dyDescent="0.2">
      <c r="B25" s="130" t="s">
        <v>20</v>
      </c>
      <c r="C25" s="131" t="s">
        <v>78</v>
      </c>
      <c r="D25" s="132">
        <v>254.33026747195854</v>
      </c>
      <c r="E25" s="132">
        <v>222.94506566963852</v>
      </c>
      <c r="F25" s="133">
        <f t="shared" si="2"/>
        <v>-31.385201802320012</v>
      </c>
      <c r="G25" s="134">
        <f t="shared" si="3"/>
        <v>-12.34033295143702</v>
      </c>
    </row>
    <row r="26" spans="2:7" ht="20.100000000000001" customHeight="1" x14ac:dyDescent="0.2">
      <c r="B26" s="130" t="s">
        <v>20</v>
      </c>
      <c r="C26" s="131" t="s">
        <v>79</v>
      </c>
      <c r="D26" s="132">
        <v>74</v>
      </c>
      <c r="E26" s="132">
        <v>77</v>
      </c>
      <c r="F26" s="133">
        <f t="shared" si="2"/>
        <v>3</v>
      </c>
      <c r="G26" s="134">
        <f t="shared" si="3"/>
        <v>4.0540540540540491</v>
      </c>
    </row>
    <row r="27" spans="2:7" ht="20.100000000000001" customHeight="1" x14ac:dyDescent="0.2">
      <c r="B27" s="130" t="s">
        <v>20</v>
      </c>
      <c r="C27" s="131" t="s">
        <v>80</v>
      </c>
      <c r="D27" s="132">
        <v>86.266621753359772</v>
      </c>
      <c r="E27" s="132">
        <v>83.428594109045335</v>
      </c>
      <c r="F27" s="133">
        <f t="shared" si="2"/>
        <v>-2.8380276443144368</v>
      </c>
      <c r="G27" s="134">
        <f t="shared" si="3"/>
        <v>-3.2898328306265228</v>
      </c>
    </row>
    <row r="28" spans="2:7" ht="20.100000000000001" customHeight="1" x14ac:dyDescent="0.2">
      <c r="B28" s="130" t="s">
        <v>20</v>
      </c>
      <c r="C28" s="131" t="s">
        <v>81</v>
      </c>
      <c r="D28" s="132">
        <v>161.10294131292048</v>
      </c>
      <c r="E28" s="132">
        <v>163.06682772750557</v>
      </c>
      <c r="F28" s="133">
        <f t="shared" si="2"/>
        <v>1.9638864145850903</v>
      </c>
      <c r="G28" s="134">
        <f t="shared" si="3"/>
        <v>1.2190257971581673</v>
      </c>
    </row>
    <row r="29" spans="2:7" ht="20.100000000000001" customHeight="1" x14ac:dyDescent="0.2">
      <c r="B29" s="130" t="s">
        <v>20</v>
      </c>
      <c r="C29" s="131" t="s">
        <v>82</v>
      </c>
      <c r="D29" s="132">
        <v>23.852619463673641</v>
      </c>
      <c r="E29" s="132">
        <v>22.434766390811781</v>
      </c>
      <c r="F29" s="133">
        <f t="shared" si="2"/>
        <v>-1.4178530728618597</v>
      </c>
      <c r="G29" s="134">
        <f t="shared" si="3"/>
        <v>-5.9442237571482508</v>
      </c>
    </row>
    <row r="30" spans="2:7" ht="20.100000000000001" customHeight="1" x14ac:dyDescent="0.2">
      <c r="B30" s="130" t="s">
        <v>20</v>
      </c>
      <c r="C30" s="131" t="s">
        <v>83</v>
      </c>
      <c r="D30" s="132">
        <v>20.226696823869105</v>
      </c>
      <c r="E30" s="132">
        <v>17.785421618117894</v>
      </c>
      <c r="F30" s="133">
        <f t="shared" si="2"/>
        <v>-2.4412752057512108</v>
      </c>
      <c r="G30" s="134">
        <f t="shared" si="3"/>
        <v>-12.06956937659892</v>
      </c>
    </row>
    <row r="31" spans="2:7" ht="20.100000000000001" customHeight="1" x14ac:dyDescent="0.2">
      <c r="B31" s="130" t="s">
        <v>20</v>
      </c>
      <c r="C31" s="131" t="s">
        <v>84</v>
      </c>
      <c r="D31" s="132">
        <v>102.85716452530671</v>
      </c>
      <c r="E31" s="132">
        <v>95.997266246253531</v>
      </c>
      <c r="F31" s="133">
        <f>E31-D31</f>
        <v>-6.8598982790531835</v>
      </c>
      <c r="G31" s="134">
        <f>(E31*100/D31)-100</f>
        <v>-6.6693441440974084</v>
      </c>
    </row>
    <row r="32" spans="2:7" ht="20.100000000000001" customHeight="1" x14ac:dyDescent="0.2">
      <c r="B32" s="130" t="s">
        <v>20</v>
      </c>
      <c r="C32" s="131" t="s">
        <v>85</v>
      </c>
      <c r="D32" s="132">
        <v>65.053458675070189</v>
      </c>
      <c r="E32" s="132">
        <v>48.878968650555471</v>
      </c>
      <c r="F32" s="133">
        <f>E32-D32</f>
        <v>-16.174490024514718</v>
      </c>
      <c r="G32" s="134">
        <f>(E32*100/D32)-100</f>
        <v>-24.863382138224594</v>
      </c>
    </row>
    <row r="33" spans="2:10" ht="20.100000000000001" customHeight="1" x14ac:dyDescent="0.2">
      <c r="B33" s="130" t="s">
        <v>20</v>
      </c>
      <c r="C33" s="131" t="s">
        <v>86</v>
      </c>
      <c r="D33" s="132">
        <v>51.399090828218128</v>
      </c>
      <c r="E33" s="132">
        <v>51.399090828218128</v>
      </c>
      <c r="F33" s="133">
        <f>E33-D33</f>
        <v>0</v>
      </c>
      <c r="G33" s="134">
        <f>(E33*100/D33)-100</f>
        <v>0</v>
      </c>
    </row>
    <row r="34" spans="2:10" ht="20.100000000000001" customHeight="1" thickBot="1" x14ac:dyDescent="0.25">
      <c r="B34" s="135" t="s">
        <v>20</v>
      </c>
      <c r="C34" s="136" t="s">
        <v>87</v>
      </c>
      <c r="D34" s="137">
        <v>49.269565317936312</v>
      </c>
      <c r="E34" s="137">
        <v>46.19937598842241</v>
      </c>
      <c r="F34" s="138">
        <f>E34-D34</f>
        <v>-3.0701893295139016</v>
      </c>
      <c r="G34" s="139">
        <f>(E34*100/D34)-100</f>
        <v>-6.2314114397031659</v>
      </c>
    </row>
    <row r="35" spans="2:10" ht="15" customHeight="1" x14ac:dyDescent="0.2">
      <c r="B35" s="78" t="s">
        <v>49</v>
      </c>
      <c r="C35" s="140"/>
      <c r="F35" s="140"/>
      <c r="G35" s="140"/>
      <c r="J35" s="141"/>
    </row>
    <row r="36" spans="2:10" ht="15" customHeight="1" x14ac:dyDescent="0.2">
      <c r="B36" s="81" t="s">
        <v>88</v>
      </c>
      <c r="C36" s="79"/>
      <c r="D36" s="140"/>
      <c r="E36" s="140"/>
      <c r="F36" s="140"/>
      <c r="G36" s="140"/>
    </row>
    <row r="37" spans="2:10" ht="11.45" customHeight="1" x14ac:dyDescent="0.2">
      <c r="B37" s="142"/>
      <c r="D37" s="140"/>
      <c r="E37" s="143"/>
      <c r="F37" s="140"/>
      <c r="G37" s="140"/>
    </row>
    <row r="38" spans="2:10" ht="38.25" customHeight="1" x14ac:dyDescent="0.25">
      <c r="B38" s="671" t="s">
        <v>55</v>
      </c>
      <c r="C38" s="671"/>
      <c r="D38" s="671"/>
      <c r="E38" s="671"/>
      <c r="F38" s="671"/>
      <c r="G38" s="671"/>
    </row>
    <row r="40" spans="2:10" ht="39" customHeight="1" x14ac:dyDescent="0.2">
      <c r="I40" s="144"/>
    </row>
    <row r="41" spans="2:10" ht="18.75" customHeight="1" x14ac:dyDescent="0.2">
      <c r="I41" s="144"/>
    </row>
    <row r="42" spans="2:10" ht="18.75" customHeight="1" x14ac:dyDescent="0.2">
      <c r="I42" s="144"/>
    </row>
    <row r="43" spans="2:10" ht="13.5" customHeight="1" x14ac:dyDescent="0.2">
      <c r="I43" s="144"/>
    </row>
    <row r="44" spans="2:10" ht="15" customHeight="1" x14ac:dyDescent="0.2">
      <c r="B44" s="145"/>
      <c r="C44" s="146"/>
      <c r="D44" s="147"/>
      <c r="E44" s="147"/>
      <c r="F44" s="145"/>
      <c r="G44" s="145"/>
    </row>
    <row r="45" spans="2:10" ht="11.25" customHeight="1" x14ac:dyDescent="0.2">
      <c r="B45" s="145"/>
      <c r="C45" s="146"/>
      <c r="D45" s="145"/>
      <c r="E45" s="145"/>
      <c r="F45" s="145"/>
      <c r="G45" s="145"/>
    </row>
    <row r="46" spans="2:10" ht="13.5" customHeight="1" x14ac:dyDescent="0.2">
      <c r="B46" s="145"/>
      <c r="C46" s="145"/>
      <c r="D46" s="148"/>
      <c r="E46" s="148"/>
      <c r="F46" s="149"/>
      <c r="G46" s="149"/>
    </row>
    <row r="47" spans="2:10" ht="6" customHeight="1" x14ac:dyDescent="0.2">
      <c r="B47" s="150"/>
      <c r="C47" s="151"/>
      <c r="D47" s="152"/>
      <c r="E47" s="152"/>
      <c r="F47" s="153"/>
      <c r="G47" s="152"/>
    </row>
    <row r="48" spans="2:10" ht="15" customHeight="1" x14ac:dyDescent="0.2">
      <c r="B48" s="150"/>
      <c r="C48" s="151"/>
      <c r="D48" s="152"/>
      <c r="E48" s="152"/>
      <c r="F48" s="153"/>
      <c r="G48" s="152"/>
    </row>
    <row r="49" spans="2:10" ht="15" customHeight="1" x14ac:dyDescent="0.2">
      <c r="B49" s="150"/>
      <c r="C49" s="151"/>
      <c r="D49" s="152"/>
      <c r="E49" s="152"/>
      <c r="F49" s="153"/>
      <c r="G49" s="152"/>
    </row>
    <row r="50" spans="2:10" ht="15" customHeight="1" x14ac:dyDescent="0.2">
      <c r="B50" s="150"/>
      <c r="C50" s="151"/>
      <c r="D50" s="152"/>
      <c r="E50" s="152"/>
      <c r="F50" s="153"/>
      <c r="G50" s="154"/>
    </row>
    <row r="51" spans="2:10" ht="15" customHeight="1" x14ac:dyDescent="0.2">
      <c r="B51" s="150"/>
      <c r="C51" s="155"/>
      <c r="D51" s="152"/>
      <c r="E51" s="152"/>
      <c r="F51" s="153"/>
      <c r="G51" s="154"/>
      <c r="I51" s="156"/>
    </row>
    <row r="52" spans="2:10" ht="15" customHeight="1" x14ac:dyDescent="0.2">
      <c r="B52" s="150"/>
      <c r="C52" s="155"/>
      <c r="D52" s="152"/>
      <c r="E52" s="152"/>
      <c r="F52" s="153"/>
      <c r="G52" s="154"/>
      <c r="H52" s="156"/>
      <c r="I52" s="157"/>
    </row>
    <row r="53" spans="2:10" ht="15" customHeight="1" x14ac:dyDescent="0.2">
      <c r="B53" s="158"/>
      <c r="C53" s="155"/>
      <c r="D53" s="152"/>
      <c r="E53" s="152"/>
      <c r="F53" s="153"/>
      <c r="G53" s="154"/>
      <c r="H53" s="156"/>
      <c r="I53" s="157"/>
      <c r="J53" s="122"/>
    </row>
    <row r="54" spans="2:10" ht="15" customHeight="1" x14ac:dyDescent="0.2">
      <c r="B54" s="150"/>
      <c r="C54" s="155"/>
      <c r="D54" s="152"/>
      <c r="E54" s="152"/>
      <c r="F54" s="153"/>
      <c r="G54" s="152"/>
      <c r="H54" s="157"/>
    </row>
    <row r="55" spans="2:10" ht="15" customHeight="1" x14ac:dyDescent="0.2">
      <c r="B55" s="150"/>
      <c r="C55" s="155"/>
      <c r="D55" s="152"/>
      <c r="E55" s="152"/>
      <c r="F55" s="153"/>
      <c r="G55" s="152"/>
      <c r="H55" s="156"/>
    </row>
    <row r="56" spans="2:10" ht="15" customHeight="1" x14ac:dyDescent="0.2">
      <c r="B56" s="150"/>
      <c r="C56" s="155"/>
      <c r="D56" s="152"/>
      <c r="E56" s="152"/>
      <c r="F56" s="153"/>
      <c r="G56" s="152"/>
      <c r="H56" s="97"/>
      <c r="I56" s="157"/>
    </row>
    <row r="57" spans="2:10" ht="15" customHeight="1" x14ac:dyDescent="0.2">
      <c r="B57" s="150"/>
      <c r="C57" s="159"/>
      <c r="D57" s="152"/>
      <c r="E57" s="152"/>
      <c r="F57" s="153"/>
      <c r="I57" s="157"/>
    </row>
    <row r="58" spans="2:10" ht="15" customHeight="1" x14ac:dyDescent="0.2">
      <c r="B58" s="150"/>
      <c r="C58" s="160"/>
      <c r="D58" s="152"/>
      <c r="E58" s="152"/>
      <c r="F58" s="153"/>
      <c r="G58" s="100" t="s">
        <v>56</v>
      </c>
    </row>
    <row r="59" spans="2:10" ht="15" customHeight="1" x14ac:dyDescent="0.2">
      <c r="B59" s="150"/>
      <c r="C59" s="160"/>
      <c r="D59" s="152"/>
      <c r="E59" s="152"/>
      <c r="F59" s="153"/>
      <c r="G59" s="152"/>
    </row>
    <row r="60" spans="2:10" ht="15" customHeight="1" x14ac:dyDescent="0.2">
      <c r="B60" s="150"/>
      <c r="C60" s="160"/>
      <c r="D60" s="152"/>
      <c r="E60" s="152"/>
      <c r="F60" s="153"/>
      <c r="G60" s="152"/>
    </row>
    <row r="61" spans="2:10" ht="15" customHeight="1" x14ac:dyDescent="0.2">
      <c r="B61" s="150"/>
      <c r="C61" s="160"/>
      <c r="D61" s="152"/>
      <c r="E61" s="152"/>
      <c r="F61" s="153"/>
      <c r="G61" s="152"/>
    </row>
    <row r="62" spans="2:10" ht="15" customHeight="1" x14ac:dyDescent="0.2">
      <c r="B62" s="150"/>
      <c r="C62" s="155"/>
      <c r="D62" s="161"/>
      <c r="E62" s="161"/>
      <c r="F62" s="153"/>
      <c r="H62" s="157"/>
    </row>
    <row r="63" spans="2:10" ht="15" customHeight="1" x14ac:dyDescent="0.2">
      <c r="B63" s="150"/>
      <c r="C63" s="162"/>
      <c r="D63" s="152"/>
      <c r="E63" s="152"/>
      <c r="F63" s="153"/>
      <c r="G63" s="152"/>
    </row>
    <row r="64" spans="2:10" ht="15" customHeight="1" x14ac:dyDescent="0.2">
      <c r="B64" s="163"/>
      <c r="C64" s="162"/>
      <c r="D64" s="164"/>
      <c r="E64" s="164"/>
      <c r="F64" s="153"/>
    </row>
    <row r="65" spans="2:8" ht="15" customHeight="1" x14ac:dyDescent="0.2">
      <c r="B65" s="163"/>
      <c r="C65" s="162"/>
      <c r="D65" s="152"/>
      <c r="E65" s="152"/>
      <c r="F65" s="153"/>
      <c r="G65" s="152"/>
    </row>
    <row r="66" spans="2:8" ht="15" customHeight="1" x14ac:dyDescent="0.2">
      <c r="B66" s="163"/>
      <c r="C66" s="162"/>
      <c r="D66" s="673"/>
      <c r="E66" s="673"/>
      <c r="F66" s="673"/>
      <c r="G66" s="673"/>
    </row>
    <row r="67" spans="2:8" ht="12" customHeight="1" x14ac:dyDescent="0.2">
      <c r="B67" s="162"/>
      <c r="C67" s="165"/>
      <c r="D67" s="165"/>
      <c r="E67" s="165"/>
      <c r="F67" s="165"/>
      <c r="G67" s="165"/>
    </row>
    <row r="68" spans="2:8" ht="15" customHeight="1" x14ac:dyDescent="0.2">
      <c r="B68" s="166"/>
      <c r="C68" s="165"/>
      <c r="D68" s="165"/>
      <c r="E68" s="165"/>
      <c r="F68" s="165"/>
      <c r="G68" s="165"/>
    </row>
    <row r="69" spans="2:8" ht="13.5" customHeight="1" x14ac:dyDescent="0.2">
      <c r="B69" s="166"/>
      <c r="C69" s="167"/>
      <c r="D69" s="167"/>
      <c r="E69" s="167"/>
      <c r="F69" s="167"/>
      <c r="G69" s="167"/>
      <c r="H69" s="97"/>
    </row>
    <row r="70" spans="2:8" x14ac:dyDescent="0.2">
      <c r="B70" s="168"/>
    </row>
    <row r="71" spans="2:8" ht="11.25" customHeight="1" x14ac:dyDescent="0.2">
      <c r="B71" s="169"/>
      <c r="C71" s="169"/>
      <c r="D71" s="169"/>
    </row>
  </sheetData>
  <mergeCells count="3">
    <mergeCell ref="B3:G3"/>
    <mergeCell ref="B38:G38"/>
    <mergeCell ref="D66:G66"/>
  </mergeCells>
  <conditionalFormatting sqref="G47:G56 G14:G16 G18:G21 G7:G9 G28:G34 G65 G63 G59:G61">
    <cfRule type="cellIs" dxfId="29" priority="23" stopIfTrue="1" operator="lessThan">
      <formula>0</formula>
    </cfRule>
    <cfRule type="cellIs" dxfId="28" priority="24" stopIfTrue="1" operator="greaterThanOrEqual">
      <formula>0</formula>
    </cfRule>
  </conditionalFormatting>
  <conditionalFormatting sqref="G11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10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22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23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12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17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24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27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26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25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13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85725</xdr:colOff>
                <xdr:row>39</xdr:row>
                <xdr:rowOff>161925</xdr:rowOff>
              </from>
              <to>
                <xdr:col>6</xdr:col>
                <xdr:colOff>733425</xdr:colOff>
                <xdr:row>56</xdr:row>
                <xdr:rowOff>95250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zoomScaleNormal="100" zoomScaleSheetLayoutView="90" zoomScalePageLayoutView="75" workbookViewId="0"/>
  </sheetViews>
  <sheetFormatPr baseColWidth="10" defaultColWidth="11.5703125" defaultRowHeight="10.5" x14ac:dyDescent="0.15"/>
  <cols>
    <col min="1" max="1" width="1.85546875" style="110" customWidth="1"/>
    <col min="2" max="2" width="5.28515625" style="110" customWidth="1"/>
    <col min="3" max="3" width="41.85546875" style="110" customWidth="1"/>
    <col min="4" max="4" width="13.7109375" style="110" customWidth="1"/>
    <col min="5" max="5" width="13.42578125" style="110" customWidth="1"/>
    <col min="6" max="6" width="12.42578125" style="110" customWidth="1"/>
    <col min="7" max="7" width="18.28515625" style="110" customWidth="1"/>
    <col min="8" max="8" width="10.5703125" style="110" customWidth="1"/>
    <col min="9" max="16384" width="11.5703125" style="110"/>
  </cols>
  <sheetData>
    <row r="1" spans="1:7" ht="10.5" customHeight="1" x14ac:dyDescent="0.2">
      <c r="G1" s="2"/>
    </row>
    <row r="2" spans="1:7" ht="15.6" customHeight="1" x14ac:dyDescent="0.15">
      <c r="B2" s="667" t="s">
        <v>89</v>
      </c>
      <c r="C2" s="667"/>
      <c r="D2" s="667"/>
      <c r="E2" s="667"/>
      <c r="F2" s="667"/>
      <c r="G2" s="667"/>
    </row>
    <row r="3" spans="1:7" ht="15.6" customHeight="1" thickBot="1" x14ac:dyDescent="0.2">
      <c r="B3" s="4"/>
      <c r="C3" s="4"/>
      <c r="D3" s="4"/>
      <c r="E3" s="4"/>
      <c r="F3" s="4"/>
      <c r="G3" s="4"/>
    </row>
    <row r="4" spans="1:7" ht="16.5" customHeight="1" thickBot="1" x14ac:dyDescent="0.2">
      <c r="A4" s="170"/>
      <c r="B4" s="668" t="s">
        <v>90</v>
      </c>
      <c r="C4" s="669"/>
      <c r="D4" s="669"/>
      <c r="E4" s="669"/>
      <c r="F4" s="669"/>
      <c r="G4" s="670"/>
    </row>
    <row r="5" spans="1:7" ht="12" customHeight="1" x14ac:dyDescent="0.15">
      <c r="B5" s="171"/>
      <c r="C5" s="172" t="s">
        <v>91</v>
      </c>
      <c r="D5" s="173"/>
      <c r="E5" s="173"/>
      <c r="F5" s="174" t="s">
        <v>4</v>
      </c>
      <c r="G5" s="175" t="s">
        <v>4</v>
      </c>
    </row>
    <row r="6" spans="1:7" ht="10.5" customHeight="1" x14ac:dyDescent="0.15">
      <c r="B6" s="176"/>
      <c r="C6" s="177" t="s">
        <v>5</v>
      </c>
      <c r="D6" s="178" t="s">
        <v>6</v>
      </c>
      <c r="E6" s="178" t="s">
        <v>7</v>
      </c>
      <c r="F6" s="179" t="s">
        <v>8</v>
      </c>
      <c r="G6" s="180" t="s">
        <v>8</v>
      </c>
    </row>
    <row r="7" spans="1:7" ht="12" customHeight="1" thickBot="1" x14ac:dyDescent="0.2">
      <c r="B7" s="181"/>
      <c r="C7" s="182"/>
      <c r="D7" s="183" t="s">
        <v>92</v>
      </c>
      <c r="E7" s="183" t="s">
        <v>93</v>
      </c>
      <c r="F7" s="184" t="s">
        <v>11</v>
      </c>
      <c r="G7" s="185" t="s">
        <v>12</v>
      </c>
    </row>
    <row r="8" spans="1:7" ht="14.25" customHeight="1" thickBot="1" x14ac:dyDescent="0.2">
      <c r="B8" s="186"/>
      <c r="C8" s="187" t="s">
        <v>94</v>
      </c>
      <c r="D8" s="188"/>
      <c r="E8" s="188"/>
      <c r="F8" s="189"/>
      <c r="G8" s="190"/>
    </row>
    <row r="9" spans="1:7" ht="15" customHeight="1" x14ac:dyDescent="0.15">
      <c r="B9" s="191" t="s">
        <v>95</v>
      </c>
      <c r="C9" s="192" t="s">
        <v>96</v>
      </c>
      <c r="D9" s="193">
        <v>384.74</v>
      </c>
      <c r="E9" s="193">
        <v>384.28</v>
      </c>
      <c r="F9" s="194">
        <f>E9-D9</f>
        <v>-0.46000000000003638</v>
      </c>
      <c r="G9" s="195">
        <f>(E9*100/D9)-100</f>
        <v>-0.11956126215106622</v>
      </c>
    </row>
    <row r="10" spans="1:7" ht="15" customHeight="1" x14ac:dyDescent="0.15">
      <c r="B10" s="196" t="s">
        <v>95</v>
      </c>
      <c r="C10" s="197" t="s">
        <v>97</v>
      </c>
      <c r="D10" s="198">
        <v>375.8</v>
      </c>
      <c r="E10" s="198">
        <v>372.12</v>
      </c>
      <c r="F10" s="199">
        <f>E10-D10</f>
        <v>-3.6800000000000068</v>
      </c>
      <c r="G10" s="200">
        <f>(E10*100/D10)-100</f>
        <v>-0.97924427887174659</v>
      </c>
    </row>
    <row r="11" spans="1:7" ht="15" customHeight="1" x14ac:dyDescent="0.15">
      <c r="B11" s="196" t="s">
        <v>95</v>
      </c>
      <c r="C11" s="197" t="s">
        <v>98</v>
      </c>
      <c r="D11" s="198">
        <v>394.72</v>
      </c>
      <c r="E11" s="198">
        <v>390.28</v>
      </c>
      <c r="F11" s="199">
        <f>E11-D11</f>
        <v>-4.4400000000000546</v>
      </c>
      <c r="G11" s="200">
        <f>(E11*100/D11)-100</f>
        <v>-1.1248479935143934</v>
      </c>
    </row>
    <row r="12" spans="1:7" ht="15" customHeight="1" thickBot="1" x14ac:dyDescent="0.2">
      <c r="B12" s="196" t="s">
        <v>95</v>
      </c>
      <c r="C12" s="197" t="s">
        <v>99</v>
      </c>
      <c r="D12" s="198">
        <v>198.25</v>
      </c>
      <c r="E12" s="198">
        <v>197.84</v>
      </c>
      <c r="F12" s="199">
        <f>E12-D12</f>
        <v>-0.40999999999999659</v>
      </c>
      <c r="G12" s="201">
        <f>(E12*100/D12)-100</f>
        <v>-0.20680958385877091</v>
      </c>
    </row>
    <row r="13" spans="1:7" ht="12" customHeight="1" thickBot="1" x14ac:dyDescent="0.2">
      <c r="B13" s="202"/>
      <c r="C13" s="203" t="s">
        <v>100</v>
      </c>
      <c r="D13" s="204"/>
      <c r="E13" s="204"/>
      <c r="F13" s="205"/>
      <c r="G13" s="206"/>
    </row>
    <row r="14" spans="1:7" ht="15" customHeight="1" x14ac:dyDescent="0.15">
      <c r="B14" s="196" t="s">
        <v>95</v>
      </c>
      <c r="C14" s="207" t="s">
        <v>101</v>
      </c>
      <c r="D14" s="198">
        <v>585.98</v>
      </c>
      <c r="E14" s="198">
        <v>581</v>
      </c>
      <c r="F14" s="199">
        <f>E14-D14</f>
        <v>-4.9800000000000182</v>
      </c>
      <c r="G14" s="201">
        <f>(E14*100/D14)-100</f>
        <v>-0.84985835694051559</v>
      </c>
    </row>
    <row r="15" spans="1:7" ht="15" customHeight="1" x14ac:dyDescent="0.15">
      <c r="B15" s="196" t="s">
        <v>95</v>
      </c>
      <c r="C15" s="207" t="s">
        <v>102</v>
      </c>
      <c r="D15" s="198">
        <v>558.98</v>
      </c>
      <c r="E15" s="198">
        <v>556.85</v>
      </c>
      <c r="F15" s="199">
        <f>E15-D15</f>
        <v>-2.1299999999999955</v>
      </c>
      <c r="G15" s="201">
        <f>(E15*100/D15)-100</f>
        <v>-0.38105120040073359</v>
      </c>
    </row>
    <row r="16" spans="1:7" ht="15" customHeight="1" x14ac:dyDescent="0.15">
      <c r="B16" s="196" t="s">
        <v>95</v>
      </c>
      <c r="C16" s="207" t="s">
        <v>103</v>
      </c>
      <c r="D16" s="198">
        <v>580.13</v>
      </c>
      <c r="E16" s="198">
        <v>575.86</v>
      </c>
      <c r="F16" s="199">
        <f>E16-D16</f>
        <v>-4.2699999999999818</v>
      </c>
      <c r="G16" s="201">
        <f>(E16*100/D16)-100</f>
        <v>-0.73604192163824678</v>
      </c>
    </row>
    <row r="17" spans="2:8" ht="15" customHeight="1" thickBot="1" x14ac:dyDescent="0.2">
      <c r="B17" s="196" t="s">
        <v>95</v>
      </c>
      <c r="C17" s="207" t="s">
        <v>104</v>
      </c>
      <c r="D17" s="198">
        <v>537.83000000000004</v>
      </c>
      <c r="E17" s="198">
        <v>537.84</v>
      </c>
      <c r="F17" s="199">
        <f>E17-D17</f>
        <v>9.9999999999909051E-3</v>
      </c>
      <c r="G17" s="201">
        <f>(E17*100/D17)-100</f>
        <v>1.8593235780741679E-3</v>
      </c>
      <c r="H17" s="208"/>
    </row>
    <row r="18" spans="2:8" ht="11.25" customHeight="1" thickBot="1" x14ac:dyDescent="0.2">
      <c r="B18" s="202"/>
      <c r="C18" s="209" t="s">
        <v>105</v>
      </c>
      <c r="D18" s="204"/>
      <c r="E18" s="204"/>
      <c r="F18" s="205"/>
      <c r="G18" s="206"/>
    </row>
    <row r="19" spans="2:8" ht="15" customHeight="1" x14ac:dyDescent="0.15">
      <c r="B19" s="210" t="s">
        <v>95</v>
      </c>
      <c r="C19" s="207" t="s">
        <v>106</v>
      </c>
      <c r="D19" s="198">
        <v>173.16</v>
      </c>
      <c r="E19" s="198">
        <v>171.28</v>
      </c>
      <c r="F19" s="199">
        <f>E19-D19</f>
        <v>-1.8799999999999955</v>
      </c>
      <c r="G19" s="201">
        <f>(E19*100/D19)-100</f>
        <v>-1.0857010857010891</v>
      </c>
    </row>
    <row r="20" spans="2:8" ht="15" customHeight="1" x14ac:dyDescent="0.15">
      <c r="B20" s="196" t="s">
        <v>95</v>
      </c>
      <c r="C20" s="207" t="s">
        <v>107</v>
      </c>
      <c r="D20" s="198">
        <v>165.96</v>
      </c>
      <c r="E20" s="198">
        <v>163.58000000000001</v>
      </c>
      <c r="F20" s="211">
        <f>E20-D20</f>
        <v>-2.3799999999999955</v>
      </c>
      <c r="G20" s="200">
        <f>(E20*100/D20)-100</f>
        <v>-1.4340805013256102</v>
      </c>
    </row>
    <row r="21" spans="2:8" ht="15" customHeight="1" x14ac:dyDescent="0.15">
      <c r="B21" s="196" t="s">
        <v>95</v>
      </c>
      <c r="C21" s="207" t="s">
        <v>108</v>
      </c>
      <c r="D21" s="198">
        <v>172.63</v>
      </c>
      <c r="E21" s="198">
        <v>170.12</v>
      </c>
      <c r="F21" s="199">
        <f>E21-D21</f>
        <v>-2.5099999999999909</v>
      </c>
      <c r="G21" s="200">
        <f>(E21*100/D21)-100</f>
        <v>-1.4539767132016408</v>
      </c>
    </row>
    <row r="22" spans="2:8" ht="15" customHeight="1" x14ac:dyDescent="0.15">
      <c r="B22" s="196" t="s">
        <v>95</v>
      </c>
      <c r="C22" s="207" t="s">
        <v>109</v>
      </c>
      <c r="D22" s="198">
        <v>168.92</v>
      </c>
      <c r="E22" s="198">
        <v>167.54</v>
      </c>
      <c r="F22" s="199">
        <f>E22-D22</f>
        <v>-1.3799999999999955</v>
      </c>
      <c r="G22" s="200">
        <f>(E22*100/D22)-100</f>
        <v>-0.81695477148944917</v>
      </c>
      <c r="H22" s="208"/>
    </row>
    <row r="23" spans="2:8" ht="15" customHeight="1" thickBot="1" x14ac:dyDescent="0.2">
      <c r="B23" s="196" t="s">
        <v>95</v>
      </c>
      <c r="C23" s="212" t="s">
        <v>110</v>
      </c>
      <c r="D23" s="198">
        <v>59.97</v>
      </c>
      <c r="E23" s="198">
        <v>60.37</v>
      </c>
      <c r="F23" s="211">
        <f>E23-D23</f>
        <v>0.39999999999999858</v>
      </c>
      <c r="G23" s="200">
        <f>(E23*100/D23)-100</f>
        <v>0.66700016675004292</v>
      </c>
    </row>
    <row r="24" spans="2:8" ht="11.25" customHeight="1" thickBot="1" x14ac:dyDescent="0.2">
      <c r="B24" s="202"/>
      <c r="C24" s="209" t="s">
        <v>111</v>
      </c>
      <c r="D24" s="204"/>
      <c r="E24" s="204"/>
      <c r="F24" s="205"/>
      <c r="G24" s="213"/>
    </row>
    <row r="25" spans="2:8" ht="22.9" customHeight="1" x14ac:dyDescent="0.15">
      <c r="B25" s="214" t="s">
        <v>112</v>
      </c>
      <c r="C25" s="215" t="s">
        <v>113</v>
      </c>
      <c r="D25" s="216">
        <v>148.74</v>
      </c>
      <c r="E25" s="216">
        <v>149.9</v>
      </c>
      <c r="F25" s="217">
        <f>E25-D25</f>
        <v>1.1599999999999966</v>
      </c>
      <c r="G25" s="218">
        <f>(E25*100/D25)-100</f>
        <v>0.77988436197391309</v>
      </c>
    </row>
    <row r="26" spans="2:8" ht="15" customHeight="1" x14ac:dyDescent="0.15">
      <c r="B26" s="214" t="s">
        <v>112</v>
      </c>
      <c r="C26" s="215" t="s">
        <v>114</v>
      </c>
      <c r="D26" s="216">
        <v>145.02000000000001</v>
      </c>
      <c r="E26" s="216">
        <v>146.43</v>
      </c>
      <c r="F26" s="217">
        <f>E26-D26</f>
        <v>1.4099999999999966</v>
      </c>
      <c r="G26" s="218">
        <f>(E26*100/D26)-100</f>
        <v>0.97227968556060773</v>
      </c>
    </row>
    <row r="27" spans="2:8" ht="15" customHeight="1" thickBot="1" x14ac:dyDescent="0.2">
      <c r="B27" s="214" t="s">
        <v>112</v>
      </c>
      <c r="C27" s="215" t="s">
        <v>115</v>
      </c>
      <c r="D27" s="216">
        <v>149.27000000000001</v>
      </c>
      <c r="E27" s="216">
        <v>150.38999999999999</v>
      </c>
      <c r="F27" s="217">
        <f>E27-D27</f>
        <v>1.1199999999999761</v>
      </c>
      <c r="G27" s="218">
        <f>(E27*100/D27)-100</f>
        <v>0.7503182153145076</v>
      </c>
    </row>
    <row r="28" spans="2:8" ht="12" customHeight="1" thickBot="1" x14ac:dyDescent="0.2">
      <c r="B28" s="202"/>
      <c r="C28" s="219" t="s">
        <v>116</v>
      </c>
      <c r="D28" s="204"/>
      <c r="E28" s="204"/>
      <c r="F28" s="205"/>
      <c r="G28" s="213"/>
    </row>
    <row r="29" spans="2:8" ht="15" customHeight="1" x14ac:dyDescent="0.15">
      <c r="B29" s="214" t="s">
        <v>117</v>
      </c>
      <c r="C29" s="215" t="s">
        <v>118</v>
      </c>
      <c r="D29" s="216">
        <v>88.54</v>
      </c>
      <c r="E29" s="216">
        <v>87.08</v>
      </c>
      <c r="F29" s="217">
        <f>E29-D29</f>
        <v>-1.460000000000008</v>
      </c>
      <c r="G29" s="218">
        <f>(E29*100/D29)-100</f>
        <v>-1.6489722159475946</v>
      </c>
    </row>
    <row r="30" spans="2:8" ht="15" customHeight="1" x14ac:dyDescent="0.15">
      <c r="B30" s="214" t="s">
        <v>117</v>
      </c>
      <c r="C30" s="220" t="s">
        <v>119</v>
      </c>
      <c r="D30" s="221">
        <v>0.72</v>
      </c>
      <c r="E30" s="221">
        <v>0.71</v>
      </c>
      <c r="F30" s="217">
        <f>E30-D30</f>
        <v>-1.0000000000000009E-2</v>
      </c>
      <c r="G30" s="218">
        <f>(E30*100/D30)-100</f>
        <v>-1.3888888888888857</v>
      </c>
    </row>
    <row r="31" spans="2:8" ht="15" customHeight="1" thickBot="1" x14ac:dyDescent="0.2">
      <c r="B31" s="214" t="s">
        <v>117</v>
      </c>
      <c r="C31" s="222" t="s">
        <v>120</v>
      </c>
      <c r="D31" s="223">
        <v>0.62</v>
      </c>
      <c r="E31" s="223">
        <v>0.61</v>
      </c>
      <c r="F31" s="217">
        <f>E31-D31</f>
        <v>-1.0000000000000009E-2</v>
      </c>
      <c r="G31" s="218">
        <f>(E31*100/D31)-100</f>
        <v>-1.6129032258064484</v>
      </c>
    </row>
    <row r="32" spans="2:8" ht="11.25" customHeight="1" thickBot="1" x14ac:dyDescent="0.2">
      <c r="B32" s="202"/>
      <c r="C32" s="209" t="s">
        <v>121</v>
      </c>
      <c r="D32" s="204"/>
      <c r="E32" s="204"/>
      <c r="F32" s="205"/>
      <c r="G32" s="213"/>
    </row>
    <row r="33" spans="2:8" ht="15" customHeight="1" thickBot="1" x14ac:dyDescent="0.2">
      <c r="B33" s="224" t="s">
        <v>122</v>
      </c>
      <c r="C33" s="222" t="s">
        <v>123</v>
      </c>
      <c r="D33" s="216">
        <v>189.35</v>
      </c>
      <c r="E33" s="216">
        <v>189.35</v>
      </c>
      <c r="F33" s="217">
        <f>E33-D33</f>
        <v>0</v>
      </c>
      <c r="G33" s="218">
        <f>(E33*100/D33)-100</f>
        <v>0</v>
      </c>
    </row>
    <row r="34" spans="2:8" ht="12.75" customHeight="1" thickBot="1" x14ac:dyDescent="0.2">
      <c r="B34" s="225"/>
      <c r="C34" s="209" t="s">
        <v>124</v>
      </c>
      <c r="D34" s="204"/>
      <c r="E34" s="204"/>
      <c r="F34" s="205"/>
      <c r="G34" s="213"/>
    </row>
    <row r="35" spans="2:8" ht="15" customHeight="1" thickBot="1" x14ac:dyDescent="0.2">
      <c r="B35" s="226" t="s">
        <v>125</v>
      </c>
      <c r="C35" s="227" t="s">
        <v>126</v>
      </c>
      <c r="D35" s="228">
        <v>84.62</v>
      </c>
      <c r="E35" s="228">
        <v>97.92</v>
      </c>
      <c r="F35" s="229">
        <f>E35-D35</f>
        <v>13.299999999999997</v>
      </c>
      <c r="G35" s="230">
        <f>((E35*100)/D35)-100</f>
        <v>15.717324509572194</v>
      </c>
    </row>
    <row r="36" spans="2:8" ht="15" customHeight="1" thickBot="1" x14ac:dyDescent="0.2">
      <c r="B36" s="231" t="s">
        <v>127</v>
      </c>
      <c r="C36" s="232" t="s">
        <v>128</v>
      </c>
      <c r="D36" s="674" t="s">
        <v>129</v>
      </c>
      <c r="E36" s="675"/>
      <c r="F36" s="675"/>
      <c r="G36" s="676"/>
    </row>
    <row r="37" spans="2:8" ht="11.25" customHeight="1" thickBot="1" x14ac:dyDescent="0.2">
      <c r="B37" s="225"/>
      <c r="C37" s="209" t="s">
        <v>130</v>
      </c>
      <c r="D37" s="204"/>
      <c r="E37" s="204"/>
      <c r="F37" s="205"/>
      <c r="G37" s="213"/>
    </row>
    <row r="38" spans="2:8" ht="15" customHeight="1" thickBot="1" x14ac:dyDescent="0.2">
      <c r="B38" s="231" t="s">
        <v>131</v>
      </c>
      <c r="C38" s="232" t="s">
        <v>132</v>
      </c>
      <c r="D38" s="674" t="s">
        <v>133</v>
      </c>
      <c r="E38" s="675"/>
      <c r="F38" s="675"/>
      <c r="G38" s="676"/>
    </row>
    <row r="39" spans="2:8" ht="10.5" customHeight="1" x14ac:dyDescent="0.15">
      <c r="B39" s="233" t="s">
        <v>134</v>
      </c>
      <c r="C39" s="170"/>
      <c r="D39" s="170"/>
      <c r="E39" s="170"/>
      <c r="F39" s="170"/>
      <c r="G39" s="170"/>
    </row>
    <row r="40" spans="2:8" ht="10.5" customHeight="1" x14ac:dyDescent="0.15">
      <c r="B40" s="168" t="s">
        <v>135</v>
      </c>
      <c r="C40" s="170"/>
      <c r="D40" s="170"/>
      <c r="E40" s="170"/>
      <c r="F40" s="170"/>
      <c r="G40" s="170"/>
    </row>
    <row r="41" spans="2:8" ht="12" customHeight="1" x14ac:dyDescent="0.15">
      <c r="B41" s="168" t="s">
        <v>136</v>
      </c>
      <c r="C41" s="170"/>
      <c r="D41" s="170"/>
      <c r="E41" s="170"/>
      <c r="F41" s="170"/>
      <c r="G41" s="170"/>
    </row>
    <row r="42" spans="2:8" ht="16.5" customHeight="1" x14ac:dyDescent="0.15">
      <c r="B42" s="677" t="s">
        <v>55</v>
      </c>
      <c r="C42" s="677"/>
      <c r="D42" s="677"/>
      <c r="E42" s="677"/>
      <c r="F42" s="677"/>
      <c r="G42" s="677"/>
    </row>
    <row r="43" spans="2:8" ht="15" customHeight="1" x14ac:dyDescent="0.15"/>
    <row r="44" spans="2:8" ht="15" customHeight="1" x14ac:dyDescent="0.15"/>
    <row r="45" spans="2:8" ht="15" customHeight="1" x14ac:dyDescent="0.15"/>
    <row r="46" spans="2:8" ht="15" customHeight="1" x14ac:dyDescent="0.15"/>
    <row r="47" spans="2:8" ht="71.25" customHeight="1" x14ac:dyDescent="0.15">
      <c r="H47" s="234"/>
    </row>
    <row r="48" spans="2:8" ht="39" customHeight="1" x14ac:dyDescent="0.15">
      <c r="H48" s="234"/>
    </row>
    <row r="49" spans="2:11" ht="18.75" customHeight="1" x14ac:dyDescent="0.15">
      <c r="H49" s="234"/>
    </row>
    <row r="50" spans="2:11" ht="18.75" customHeight="1" x14ac:dyDescent="0.15">
      <c r="H50" s="234"/>
    </row>
    <row r="51" spans="2:11" ht="13.5" customHeight="1" x14ac:dyDescent="0.15">
      <c r="H51" s="234"/>
    </row>
    <row r="52" spans="2:11" ht="15" customHeight="1" x14ac:dyDescent="0.15">
      <c r="B52" s="235"/>
      <c r="C52" s="235"/>
      <c r="D52" s="236"/>
      <c r="E52" s="236"/>
      <c r="F52" s="235"/>
      <c r="G52" s="235"/>
    </row>
    <row r="53" spans="2:11" ht="11.25" customHeight="1" x14ac:dyDescent="0.15">
      <c r="B53" s="235"/>
      <c r="C53" s="235"/>
      <c r="D53" s="235"/>
      <c r="E53" s="235"/>
      <c r="F53" s="235"/>
      <c r="G53" s="100" t="s">
        <v>56</v>
      </c>
    </row>
    <row r="54" spans="2:11" ht="13.5" customHeight="1" x14ac:dyDescent="0.15">
      <c r="B54" s="235"/>
      <c r="C54" s="235"/>
      <c r="D54" s="237"/>
      <c r="E54" s="237"/>
      <c r="F54" s="238"/>
      <c r="G54" s="238"/>
      <c r="K54" s="239"/>
    </row>
    <row r="55" spans="2:11" ht="15" customHeight="1" x14ac:dyDescent="0.15">
      <c r="B55" s="240"/>
      <c r="C55" s="241"/>
      <c r="D55" s="242"/>
      <c r="E55" s="242"/>
      <c r="F55" s="243"/>
      <c r="G55" s="242"/>
      <c r="K55" s="239"/>
    </row>
    <row r="56" spans="2:11" ht="15" customHeight="1" x14ac:dyDescent="0.15">
      <c r="B56" s="240"/>
      <c r="C56" s="241"/>
      <c r="D56" s="242"/>
      <c r="E56" s="242"/>
      <c r="F56" s="243"/>
      <c r="G56" s="242"/>
      <c r="K56" s="239"/>
    </row>
    <row r="57" spans="2:11" ht="15" customHeight="1" x14ac:dyDescent="0.15">
      <c r="B57" s="240"/>
      <c r="C57" s="241"/>
      <c r="D57" s="242"/>
      <c r="E57" s="242"/>
      <c r="F57" s="243"/>
      <c r="G57" s="242"/>
      <c r="K57" s="239"/>
    </row>
    <row r="58" spans="2:11" ht="15" customHeight="1" x14ac:dyDescent="0.15">
      <c r="B58" s="240"/>
      <c r="C58" s="241"/>
      <c r="D58" s="242"/>
      <c r="E58" s="242"/>
      <c r="F58" s="243"/>
    </row>
  </sheetData>
  <mergeCells count="5">
    <mergeCell ref="B2:G2"/>
    <mergeCell ref="B4:G4"/>
    <mergeCell ref="D36:G36"/>
    <mergeCell ref="D38:G38"/>
    <mergeCell ref="B42:G42"/>
  </mergeCells>
  <conditionalFormatting sqref="G55:G57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9525</xdr:colOff>
                <xdr:row>42</xdr:row>
                <xdr:rowOff>28575</xdr:rowOff>
              </from>
              <to>
                <xdr:col>6</xdr:col>
                <xdr:colOff>1114425</xdr:colOff>
                <xdr:row>51</xdr:row>
                <xdr:rowOff>38100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5546875" defaultRowHeight="11.25" x14ac:dyDescent="0.15"/>
  <cols>
    <col min="1" max="1" width="2.7109375" style="244" customWidth="1"/>
    <col min="2" max="2" width="26.140625" style="244" customWidth="1"/>
    <col min="3" max="3" width="27.140625" style="244" customWidth="1"/>
    <col min="4" max="4" width="16.5703125" style="244" customWidth="1"/>
    <col min="5" max="5" width="13.140625" style="244" customWidth="1"/>
    <col min="6" max="6" width="13.5703125" style="244" customWidth="1"/>
    <col min="7" max="7" width="6.140625" style="244" customWidth="1"/>
    <col min="8" max="16384" width="8.85546875" style="244"/>
  </cols>
  <sheetData>
    <row r="1" spans="2:7" ht="19.899999999999999" customHeight="1" x14ac:dyDescent="0.2">
      <c r="G1" s="245"/>
    </row>
    <row r="2" spans="2:7" ht="36.75" customHeight="1" x14ac:dyDescent="0.25">
      <c r="B2" s="678" t="s">
        <v>137</v>
      </c>
      <c r="C2" s="678"/>
      <c r="D2" s="678"/>
      <c r="E2" s="678"/>
      <c r="F2" s="678"/>
    </row>
    <row r="3" spans="2:7" ht="14.25" customHeight="1" x14ac:dyDescent="0.25">
      <c r="B3" s="246"/>
      <c r="C3" s="246"/>
      <c r="D3" s="246"/>
      <c r="E3" s="246"/>
      <c r="F3" s="246"/>
    </row>
    <row r="4" spans="2:7" ht="19.899999999999999" customHeight="1" x14ac:dyDescent="0.15">
      <c r="B4" s="667" t="s">
        <v>138</v>
      </c>
      <c r="C4" s="667"/>
      <c r="D4" s="667"/>
      <c r="E4" s="667"/>
      <c r="F4" s="667"/>
    </row>
    <row r="5" spans="2:7" ht="15.75" customHeight="1" thickBot="1" x14ac:dyDescent="0.2">
      <c r="B5" s="4"/>
      <c r="C5" s="4"/>
      <c r="D5" s="4"/>
      <c r="E5" s="4"/>
      <c r="F5" s="4"/>
    </row>
    <row r="6" spans="2:7" ht="19.899999999999999" customHeight="1" thickBot="1" x14ac:dyDescent="0.2">
      <c r="B6" s="668" t="s">
        <v>139</v>
      </c>
      <c r="C6" s="669"/>
      <c r="D6" s="669"/>
      <c r="E6" s="669"/>
      <c r="F6" s="670"/>
    </row>
    <row r="7" spans="2:7" ht="12" customHeight="1" x14ac:dyDescent="0.15">
      <c r="B7" s="679" t="s">
        <v>140</v>
      </c>
      <c r="C7" s="679"/>
      <c r="D7" s="679"/>
      <c r="E7" s="679"/>
      <c r="F7" s="679"/>
      <c r="G7" s="247"/>
    </row>
    <row r="8" spans="2:7" ht="19.899999999999999" customHeight="1" x14ac:dyDescent="0.15">
      <c r="B8" s="680" t="s">
        <v>141</v>
      </c>
      <c r="C8" s="680"/>
      <c r="D8" s="680"/>
      <c r="E8" s="680"/>
      <c r="F8" s="680"/>
      <c r="G8" s="247"/>
    </row>
    <row r="9" spans="2:7" ht="19.899999999999999" customHeight="1" x14ac:dyDescent="0.15">
      <c r="B9" s="681" t="s">
        <v>142</v>
      </c>
      <c r="C9" s="681"/>
      <c r="D9" s="681"/>
      <c r="E9" s="681"/>
      <c r="F9" s="681"/>
    </row>
    <row r="10" spans="2:7" ht="19.899999999999999" customHeight="1" thickBot="1" x14ac:dyDescent="0.2"/>
    <row r="11" spans="2:7" ht="39" customHeight="1" thickBot="1" x14ac:dyDescent="0.2">
      <c r="B11" s="248" t="s">
        <v>143</v>
      </c>
      <c r="C11" s="249" t="s">
        <v>144</v>
      </c>
      <c r="D11" s="249" t="s">
        <v>145</v>
      </c>
      <c r="E11" s="249" t="s">
        <v>146</v>
      </c>
      <c r="F11" s="249" t="s">
        <v>147</v>
      </c>
    </row>
    <row r="12" spans="2:7" ht="15" customHeight="1" x14ac:dyDescent="0.15">
      <c r="B12" s="250" t="s">
        <v>148</v>
      </c>
      <c r="C12" s="251" t="s">
        <v>149</v>
      </c>
      <c r="D12" s="252">
        <v>197</v>
      </c>
      <c r="E12" s="252">
        <v>197</v>
      </c>
      <c r="F12" s="253">
        <v>0</v>
      </c>
    </row>
    <row r="13" spans="2:7" ht="15" customHeight="1" x14ac:dyDescent="0.15">
      <c r="B13" s="254"/>
      <c r="C13" s="255" t="s">
        <v>150</v>
      </c>
      <c r="D13" s="256">
        <v>190</v>
      </c>
      <c r="E13" s="256">
        <v>190</v>
      </c>
      <c r="F13" s="257">
        <v>0</v>
      </c>
    </row>
    <row r="14" spans="2:7" ht="15" customHeight="1" x14ac:dyDescent="0.15">
      <c r="B14" s="258"/>
      <c r="C14" s="255" t="s">
        <v>151</v>
      </c>
      <c r="D14" s="256">
        <v>204</v>
      </c>
      <c r="E14" s="256">
        <v>204</v>
      </c>
      <c r="F14" s="257">
        <v>0</v>
      </c>
    </row>
    <row r="15" spans="2:7" ht="15" customHeight="1" x14ac:dyDescent="0.15">
      <c r="B15" s="258"/>
      <c r="C15" s="255" t="s">
        <v>152</v>
      </c>
      <c r="D15" s="256">
        <v>183.8</v>
      </c>
      <c r="E15" s="256">
        <v>183.2</v>
      </c>
      <c r="F15" s="257">
        <v>-0.60000000000002274</v>
      </c>
    </row>
    <row r="16" spans="2:7" ht="15" customHeight="1" x14ac:dyDescent="0.15">
      <c r="B16" s="258"/>
      <c r="C16" s="255" t="s">
        <v>153</v>
      </c>
      <c r="D16" s="256">
        <v>220</v>
      </c>
      <c r="E16" s="256">
        <v>220</v>
      </c>
      <c r="F16" s="257">
        <v>0</v>
      </c>
    </row>
    <row r="17" spans="2:6" ht="15" customHeight="1" x14ac:dyDescent="0.15">
      <c r="B17" s="258"/>
      <c r="C17" s="255" t="s">
        <v>154</v>
      </c>
      <c r="D17" s="256">
        <v>188</v>
      </c>
      <c r="E17" s="256">
        <v>187.6</v>
      </c>
      <c r="F17" s="257">
        <v>-0.40000000000000568</v>
      </c>
    </row>
    <row r="18" spans="2:6" ht="15" customHeight="1" x14ac:dyDescent="0.15">
      <c r="B18" s="258"/>
      <c r="C18" s="255" t="s">
        <v>155</v>
      </c>
      <c r="D18" s="256">
        <v>192</v>
      </c>
      <c r="E18" s="256">
        <v>192</v>
      </c>
      <c r="F18" s="257">
        <v>0</v>
      </c>
    </row>
    <row r="19" spans="2:6" ht="15" customHeight="1" x14ac:dyDescent="0.15">
      <c r="B19" s="258"/>
      <c r="C19" s="255" t="s">
        <v>156</v>
      </c>
      <c r="D19" s="256">
        <v>190</v>
      </c>
      <c r="E19" s="256">
        <v>187</v>
      </c>
      <c r="F19" s="257">
        <v>-3</v>
      </c>
    </row>
    <row r="20" spans="2:6" ht="15" customHeight="1" x14ac:dyDescent="0.15">
      <c r="B20" s="258"/>
      <c r="C20" s="255" t="s">
        <v>157</v>
      </c>
      <c r="D20" s="256">
        <v>188</v>
      </c>
      <c r="E20" s="256">
        <v>184</v>
      </c>
      <c r="F20" s="257">
        <v>-4</v>
      </c>
    </row>
    <row r="21" spans="2:6" ht="15" customHeight="1" x14ac:dyDescent="0.15">
      <c r="B21" s="258"/>
      <c r="C21" s="255" t="s">
        <v>158</v>
      </c>
      <c r="D21" s="256">
        <v>188</v>
      </c>
      <c r="E21" s="256">
        <v>188</v>
      </c>
      <c r="F21" s="257">
        <v>0</v>
      </c>
    </row>
    <row r="22" spans="2:6" ht="15" customHeight="1" x14ac:dyDescent="0.15">
      <c r="B22" s="258"/>
      <c r="C22" s="255" t="s">
        <v>159</v>
      </c>
      <c r="D22" s="256">
        <v>206</v>
      </c>
      <c r="E22" s="256">
        <v>206</v>
      </c>
      <c r="F22" s="257">
        <v>0</v>
      </c>
    </row>
    <row r="23" spans="2:6" ht="15" customHeight="1" x14ac:dyDescent="0.15">
      <c r="B23" s="258"/>
      <c r="C23" s="255" t="s">
        <v>160</v>
      </c>
      <c r="D23" s="256">
        <v>190</v>
      </c>
      <c r="E23" s="256">
        <v>193</v>
      </c>
      <c r="F23" s="257">
        <v>3</v>
      </c>
    </row>
    <row r="24" spans="2:6" ht="15" customHeight="1" x14ac:dyDescent="0.15">
      <c r="B24" s="258"/>
      <c r="C24" s="255" t="s">
        <v>161</v>
      </c>
      <c r="D24" s="256">
        <v>187.4</v>
      </c>
      <c r="E24" s="256">
        <v>187</v>
      </c>
      <c r="F24" s="257">
        <v>-0.40000000000000568</v>
      </c>
    </row>
    <row r="25" spans="2:6" ht="15" customHeight="1" x14ac:dyDescent="0.15">
      <c r="B25" s="258"/>
      <c r="C25" s="255" t="s">
        <v>162</v>
      </c>
      <c r="D25" s="256">
        <v>206</v>
      </c>
      <c r="E25" s="256">
        <v>204</v>
      </c>
      <c r="F25" s="257">
        <v>-2</v>
      </c>
    </row>
    <row r="26" spans="2:6" ht="15" customHeight="1" x14ac:dyDescent="0.15">
      <c r="B26" s="258"/>
      <c r="C26" s="255" t="s">
        <v>163</v>
      </c>
      <c r="D26" s="256">
        <v>192</v>
      </c>
      <c r="E26" s="256">
        <v>191.6</v>
      </c>
      <c r="F26" s="257">
        <v>-0.40000000000000568</v>
      </c>
    </row>
    <row r="27" spans="2:6" ht="15" customHeight="1" x14ac:dyDescent="0.15">
      <c r="B27" s="258"/>
      <c r="C27" s="255" t="s">
        <v>164</v>
      </c>
      <c r="D27" s="256">
        <v>184.6</v>
      </c>
      <c r="E27" s="256">
        <v>183.8</v>
      </c>
      <c r="F27" s="257">
        <v>-0.79999999999998295</v>
      </c>
    </row>
    <row r="28" spans="2:6" ht="15" customHeight="1" x14ac:dyDescent="0.15">
      <c r="B28" s="258"/>
      <c r="C28" s="255" t="s">
        <v>165</v>
      </c>
      <c r="D28" s="256">
        <v>220</v>
      </c>
      <c r="E28" s="256">
        <v>220</v>
      </c>
      <c r="F28" s="257">
        <v>0</v>
      </c>
    </row>
    <row r="29" spans="2:6" ht="15" customHeight="1" x14ac:dyDescent="0.15">
      <c r="B29" s="258"/>
      <c r="C29" s="255" t="s">
        <v>166</v>
      </c>
      <c r="D29" s="256">
        <v>189.6</v>
      </c>
      <c r="E29" s="256">
        <v>186.6</v>
      </c>
      <c r="F29" s="257">
        <v>-3</v>
      </c>
    </row>
    <row r="30" spans="2:6" ht="15" customHeight="1" x14ac:dyDescent="0.15">
      <c r="B30" s="258"/>
      <c r="C30" s="255" t="s">
        <v>167</v>
      </c>
      <c r="D30" s="256">
        <v>196</v>
      </c>
      <c r="E30" s="256">
        <v>196</v>
      </c>
      <c r="F30" s="257">
        <v>0</v>
      </c>
    </row>
    <row r="31" spans="2:6" ht="15" customHeight="1" x14ac:dyDescent="0.15">
      <c r="B31" s="258"/>
      <c r="C31" s="255" t="s">
        <v>168</v>
      </c>
      <c r="D31" s="256">
        <v>189</v>
      </c>
      <c r="E31" s="256">
        <v>186</v>
      </c>
      <c r="F31" s="257">
        <v>-3</v>
      </c>
    </row>
    <row r="32" spans="2:6" ht="15" customHeight="1" x14ac:dyDescent="0.15">
      <c r="B32" s="258"/>
      <c r="C32" s="255" t="s">
        <v>169</v>
      </c>
      <c r="D32" s="256">
        <v>189</v>
      </c>
      <c r="E32" s="256">
        <v>185.6</v>
      </c>
      <c r="F32" s="257">
        <v>-3.4000000000000057</v>
      </c>
    </row>
    <row r="33" spans="2:6" ht="15" customHeight="1" thickBot="1" x14ac:dyDescent="0.2">
      <c r="B33" s="259"/>
      <c r="C33" s="260" t="s">
        <v>170</v>
      </c>
      <c r="D33" s="261">
        <v>190</v>
      </c>
      <c r="E33" s="261">
        <v>190</v>
      </c>
      <c r="F33" s="262">
        <v>0</v>
      </c>
    </row>
    <row r="34" spans="2:6" ht="15" customHeight="1" x14ac:dyDescent="0.15">
      <c r="B34" s="263" t="s">
        <v>171</v>
      </c>
      <c r="C34" s="251" t="s">
        <v>153</v>
      </c>
      <c r="D34" s="252">
        <v>210</v>
      </c>
      <c r="E34" s="252">
        <v>210</v>
      </c>
      <c r="F34" s="253">
        <v>0</v>
      </c>
    </row>
    <row r="35" spans="2:6" ht="15" customHeight="1" x14ac:dyDescent="0.15">
      <c r="B35" s="258"/>
      <c r="C35" s="255" t="s">
        <v>172</v>
      </c>
      <c r="D35" s="256">
        <v>219</v>
      </c>
      <c r="E35" s="256">
        <v>219</v>
      </c>
      <c r="F35" s="257">
        <v>0</v>
      </c>
    </row>
    <row r="36" spans="2:6" ht="15" customHeight="1" x14ac:dyDescent="0.15">
      <c r="B36" s="258"/>
      <c r="C36" s="255" t="s">
        <v>165</v>
      </c>
      <c r="D36" s="256">
        <v>210</v>
      </c>
      <c r="E36" s="256">
        <v>210</v>
      </c>
      <c r="F36" s="257">
        <v>0</v>
      </c>
    </row>
    <row r="37" spans="2:6" ht="15" customHeight="1" thickBot="1" x14ac:dyDescent="0.2">
      <c r="B37" s="259"/>
      <c r="C37" s="260" t="s">
        <v>170</v>
      </c>
      <c r="D37" s="261">
        <v>218</v>
      </c>
      <c r="E37" s="261">
        <v>218</v>
      </c>
      <c r="F37" s="262">
        <v>0</v>
      </c>
    </row>
    <row r="38" spans="2:6" x14ac:dyDescent="0.15">
      <c r="F38" s="100" t="s">
        <v>56</v>
      </c>
    </row>
    <row r="40" spans="2:6" x14ac:dyDescent="0.15">
      <c r="F40" s="264"/>
    </row>
  </sheetData>
  <mergeCells count="6">
    <mergeCell ref="B9:F9"/>
    <mergeCell ref="B2:F2"/>
    <mergeCell ref="B4:F4"/>
    <mergeCell ref="B6:F6"/>
    <mergeCell ref="B7:F7"/>
    <mergeCell ref="B8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zoomScaleNormal="100" zoomScaleSheetLayoutView="79" workbookViewId="0"/>
  </sheetViews>
  <sheetFormatPr baseColWidth="10" defaultColWidth="8.85546875" defaultRowHeight="11.25" x14ac:dyDescent="0.15"/>
  <cols>
    <col min="1" max="1" width="2.7109375" style="244" customWidth="1"/>
    <col min="2" max="2" width="26.140625" style="244" customWidth="1"/>
    <col min="3" max="3" width="25.5703125" style="244" customWidth="1"/>
    <col min="4" max="4" width="14.7109375" style="244" bestFit="1" customWidth="1"/>
    <col min="5" max="5" width="11.5703125" style="244" bestFit="1" customWidth="1"/>
    <col min="6" max="6" width="14.42578125" style="244" customWidth="1"/>
    <col min="7" max="7" width="2.42578125" style="244" customWidth="1"/>
    <col min="8" max="16384" width="8.85546875" style="244"/>
  </cols>
  <sheetData>
    <row r="1" spans="1:7" ht="19.899999999999999" customHeight="1" x14ac:dyDescent="0.2">
      <c r="F1" s="245"/>
    </row>
    <row r="2" spans="1:7" ht="19.899999999999999" customHeight="1" thickBot="1" x14ac:dyDescent="0.2"/>
    <row r="3" spans="1:7" ht="19.899999999999999" customHeight="1" thickBot="1" x14ac:dyDescent="0.25">
      <c r="A3" s="265"/>
      <c r="B3" s="668" t="s">
        <v>173</v>
      </c>
      <c r="C3" s="669"/>
      <c r="D3" s="669"/>
      <c r="E3" s="669"/>
      <c r="F3" s="670"/>
      <c r="G3" s="265"/>
    </row>
    <row r="4" spans="1:7" ht="12" customHeight="1" x14ac:dyDescent="0.15">
      <c r="B4" s="679" t="s">
        <v>140</v>
      </c>
      <c r="C4" s="679"/>
      <c r="D4" s="679"/>
      <c r="E4" s="679"/>
      <c r="F4" s="679"/>
      <c r="G4" s="247"/>
    </row>
    <row r="5" spans="1:7" ht="19.899999999999999" customHeight="1" x14ac:dyDescent="0.15">
      <c r="B5" s="682" t="s">
        <v>141</v>
      </c>
      <c r="C5" s="682"/>
      <c r="D5" s="682"/>
      <c r="E5" s="682"/>
      <c r="F5" s="682"/>
      <c r="G5" s="247"/>
    </row>
    <row r="6" spans="1:7" ht="19.899999999999999" customHeight="1" x14ac:dyDescent="0.15">
      <c r="B6" s="681" t="s">
        <v>142</v>
      </c>
      <c r="C6" s="681"/>
      <c r="D6" s="681"/>
      <c r="E6" s="681"/>
      <c r="F6" s="681"/>
    </row>
    <row r="7" spans="1:7" ht="19.899999999999999" customHeight="1" thickBot="1" x14ac:dyDescent="0.2"/>
    <row r="8" spans="1:7" ht="39" customHeight="1" thickBot="1" x14ac:dyDescent="0.2">
      <c r="B8" s="248" t="s">
        <v>143</v>
      </c>
      <c r="C8" s="249" t="s">
        <v>144</v>
      </c>
      <c r="D8" s="266" t="s">
        <v>145</v>
      </c>
      <c r="E8" s="266" t="s">
        <v>146</v>
      </c>
      <c r="F8" s="249" t="s">
        <v>147</v>
      </c>
    </row>
    <row r="9" spans="1:7" ht="15" customHeight="1" x14ac:dyDescent="0.15">
      <c r="B9" s="250" t="s">
        <v>174</v>
      </c>
      <c r="C9" s="251" t="s">
        <v>149</v>
      </c>
      <c r="D9" s="252">
        <v>176.9</v>
      </c>
      <c r="E9" s="252">
        <v>176.1</v>
      </c>
      <c r="F9" s="253">
        <v>-0.80000000000001137</v>
      </c>
    </row>
    <row r="10" spans="1:7" ht="15" customHeight="1" x14ac:dyDescent="0.15">
      <c r="B10" s="254"/>
      <c r="C10" s="255" t="s">
        <v>150</v>
      </c>
      <c r="D10" s="256">
        <v>178</v>
      </c>
      <c r="E10" s="256">
        <v>177</v>
      </c>
      <c r="F10" s="257">
        <v>-1</v>
      </c>
    </row>
    <row r="11" spans="1:7" ht="15" customHeight="1" x14ac:dyDescent="0.15">
      <c r="B11" s="258"/>
      <c r="C11" s="255" t="s">
        <v>152</v>
      </c>
      <c r="D11" s="256">
        <v>174</v>
      </c>
      <c r="E11" s="256">
        <v>174</v>
      </c>
      <c r="F11" s="257">
        <v>0</v>
      </c>
    </row>
    <row r="12" spans="1:7" ht="15" customHeight="1" x14ac:dyDescent="0.15">
      <c r="B12" s="258"/>
      <c r="C12" s="255" t="s">
        <v>153</v>
      </c>
      <c r="D12" s="256">
        <v>196</v>
      </c>
      <c r="E12" s="256">
        <v>196</v>
      </c>
      <c r="F12" s="257">
        <v>0</v>
      </c>
    </row>
    <row r="13" spans="1:7" ht="15" customHeight="1" x14ac:dyDescent="0.15">
      <c r="B13" s="258"/>
      <c r="C13" s="244" t="s">
        <v>175</v>
      </c>
      <c r="D13" s="256">
        <v>179.5</v>
      </c>
      <c r="E13" s="256">
        <v>177.7</v>
      </c>
      <c r="F13" s="257">
        <v>-1.8000000000000114</v>
      </c>
    </row>
    <row r="14" spans="1:7" ht="15" customHeight="1" x14ac:dyDescent="0.15">
      <c r="B14" s="258"/>
      <c r="C14" s="255" t="s">
        <v>172</v>
      </c>
      <c r="D14" s="256">
        <v>188</v>
      </c>
      <c r="E14" s="256">
        <v>188</v>
      </c>
      <c r="F14" s="257">
        <v>0</v>
      </c>
    </row>
    <row r="15" spans="1:7" ht="15" customHeight="1" x14ac:dyDescent="0.15">
      <c r="B15" s="258"/>
      <c r="C15" s="255" t="s">
        <v>176</v>
      </c>
      <c r="D15" s="256">
        <v>204</v>
      </c>
      <c r="E15" s="256">
        <v>190</v>
      </c>
      <c r="F15" s="257">
        <v>-14</v>
      </c>
    </row>
    <row r="16" spans="1:7" ht="15" customHeight="1" x14ac:dyDescent="0.15">
      <c r="B16" s="258"/>
      <c r="C16" s="255" t="s">
        <v>177</v>
      </c>
      <c r="D16" s="256">
        <v>179</v>
      </c>
      <c r="E16" s="256">
        <v>178</v>
      </c>
      <c r="F16" s="257">
        <v>-1</v>
      </c>
    </row>
    <row r="17" spans="2:6" ht="15" customHeight="1" x14ac:dyDescent="0.15">
      <c r="B17" s="258"/>
      <c r="C17" s="255" t="s">
        <v>178</v>
      </c>
      <c r="D17" s="256">
        <v>190</v>
      </c>
      <c r="E17" s="256">
        <v>190</v>
      </c>
      <c r="F17" s="257">
        <v>0</v>
      </c>
    </row>
    <row r="18" spans="2:6" ht="15" customHeight="1" x14ac:dyDescent="0.15">
      <c r="B18" s="258"/>
      <c r="C18" s="255" t="s">
        <v>154</v>
      </c>
      <c r="D18" s="256">
        <v>173.4</v>
      </c>
      <c r="E18" s="256">
        <v>172</v>
      </c>
      <c r="F18" s="257">
        <v>-1.4000000000000057</v>
      </c>
    </row>
    <row r="19" spans="2:6" ht="15" customHeight="1" x14ac:dyDescent="0.15">
      <c r="B19" s="258"/>
      <c r="C19" s="255" t="s">
        <v>155</v>
      </c>
      <c r="D19" s="256">
        <v>174</v>
      </c>
      <c r="E19" s="256">
        <v>174</v>
      </c>
      <c r="F19" s="257">
        <v>0</v>
      </c>
    </row>
    <row r="20" spans="2:6" ht="15" customHeight="1" x14ac:dyDescent="0.15">
      <c r="B20" s="258"/>
      <c r="C20" s="255" t="s">
        <v>156</v>
      </c>
      <c r="D20" s="256">
        <v>180</v>
      </c>
      <c r="E20" s="256">
        <v>177</v>
      </c>
      <c r="F20" s="257">
        <v>-3</v>
      </c>
    </row>
    <row r="21" spans="2:6" ht="15" customHeight="1" x14ac:dyDescent="0.15">
      <c r="B21" s="258"/>
      <c r="C21" s="255" t="s">
        <v>157</v>
      </c>
      <c r="D21" s="256">
        <v>174</v>
      </c>
      <c r="E21" s="256">
        <v>173</v>
      </c>
      <c r="F21" s="257">
        <v>-1</v>
      </c>
    </row>
    <row r="22" spans="2:6" ht="15" customHeight="1" x14ac:dyDescent="0.15">
      <c r="B22" s="258"/>
      <c r="C22" s="255" t="s">
        <v>159</v>
      </c>
      <c r="D22" s="256">
        <v>189</v>
      </c>
      <c r="E22" s="256">
        <v>188</v>
      </c>
      <c r="F22" s="257">
        <v>-1</v>
      </c>
    </row>
    <row r="23" spans="2:6" ht="15" customHeight="1" x14ac:dyDescent="0.15">
      <c r="B23" s="258"/>
      <c r="C23" s="255" t="s">
        <v>161</v>
      </c>
      <c r="D23" s="256">
        <v>174</v>
      </c>
      <c r="E23" s="256">
        <v>174</v>
      </c>
      <c r="F23" s="257">
        <v>0</v>
      </c>
    </row>
    <row r="24" spans="2:6" ht="15" customHeight="1" x14ac:dyDescent="0.15">
      <c r="B24" s="258"/>
      <c r="C24" s="255" t="s">
        <v>163</v>
      </c>
      <c r="D24" s="256">
        <v>182</v>
      </c>
      <c r="E24" s="256">
        <v>180</v>
      </c>
      <c r="F24" s="257">
        <v>-2</v>
      </c>
    </row>
    <row r="25" spans="2:6" ht="15" customHeight="1" x14ac:dyDescent="0.15">
      <c r="B25" s="258"/>
      <c r="C25" s="255" t="s">
        <v>164</v>
      </c>
      <c r="D25" s="256">
        <v>174</v>
      </c>
      <c r="E25" s="256">
        <v>174</v>
      </c>
      <c r="F25" s="257">
        <v>0</v>
      </c>
    </row>
    <row r="26" spans="2:6" ht="15" customHeight="1" x14ac:dyDescent="0.15">
      <c r="B26" s="258"/>
      <c r="C26" s="255" t="s">
        <v>166</v>
      </c>
      <c r="D26" s="256">
        <v>178</v>
      </c>
      <c r="E26" s="256">
        <v>177</v>
      </c>
      <c r="F26" s="257">
        <v>-1</v>
      </c>
    </row>
    <row r="27" spans="2:6" ht="15" customHeight="1" x14ac:dyDescent="0.15">
      <c r="B27" s="258"/>
      <c r="C27" s="255" t="s">
        <v>179</v>
      </c>
      <c r="D27" s="256">
        <v>177</v>
      </c>
      <c r="E27" s="256">
        <v>177</v>
      </c>
      <c r="F27" s="257">
        <v>0</v>
      </c>
    </row>
    <row r="28" spans="2:6" ht="15" customHeight="1" x14ac:dyDescent="0.15">
      <c r="B28" s="258"/>
      <c r="C28" s="255" t="s">
        <v>180</v>
      </c>
      <c r="D28" s="256">
        <v>180.8</v>
      </c>
      <c r="E28" s="256">
        <v>180</v>
      </c>
      <c r="F28" s="257">
        <v>-0.80000000000001137</v>
      </c>
    </row>
    <row r="29" spans="2:6" ht="15" customHeight="1" x14ac:dyDescent="0.15">
      <c r="B29" s="258"/>
      <c r="C29" s="255" t="s">
        <v>168</v>
      </c>
      <c r="D29" s="256">
        <v>177</v>
      </c>
      <c r="E29" s="256">
        <v>175</v>
      </c>
      <c r="F29" s="257">
        <v>-2</v>
      </c>
    </row>
    <row r="30" spans="2:6" ht="15" customHeight="1" x14ac:dyDescent="0.15">
      <c r="B30" s="258"/>
      <c r="C30" s="255" t="s">
        <v>169</v>
      </c>
      <c r="D30" s="256">
        <v>180</v>
      </c>
      <c r="E30" s="256">
        <v>177</v>
      </c>
      <c r="F30" s="257">
        <v>-3</v>
      </c>
    </row>
    <row r="31" spans="2:6" ht="15" customHeight="1" thickBot="1" x14ac:dyDescent="0.2">
      <c r="B31" s="259"/>
      <c r="C31" s="259" t="s">
        <v>170</v>
      </c>
      <c r="D31" s="261">
        <v>177</v>
      </c>
      <c r="E31" s="261">
        <v>177</v>
      </c>
      <c r="F31" s="262">
        <v>0</v>
      </c>
    </row>
    <row r="32" spans="2:6" ht="15" customHeight="1" x14ac:dyDescent="0.15">
      <c r="B32" s="263" t="s">
        <v>181</v>
      </c>
      <c r="C32" s="251" t="s">
        <v>149</v>
      </c>
      <c r="D32" s="252">
        <v>202</v>
      </c>
      <c r="E32" s="252">
        <v>206</v>
      </c>
      <c r="F32" s="253">
        <v>4</v>
      </c>
    </row>
    <row r="33" spans="2:6" ht="15" customHeight="1" x14ac:dyDescent="0.15">
      <c r="B33" s="258"/>
      <c r="C33" s="255" t="s">
        <v>152</v>
      </c>
      <c r="D33" s="256">
        <v>172.4</v>
      </c>
      <c r="E33" s="256">
        <v>178.4</v>
      </c>
      <c r="F33" s="257">
        <v>6</v>
      </c>
    </row>
    <row r="34" spans="2:6" ht="15" customHeight="1" x14ac:dyDescent="0.15">
      <c r="B34" s="258"/>
      <c r="C34" s="255" t="s">
        <v>175</v>
      </c>
      <c r="D34" s="256">
        <v>191.8</v>
      </c>
      <c r="E34" s="256">
        <v>191</v>
      </c>
      <c r="F34" s="257">
        <v>-0.80000000000001137</v>
      </c>
    </row>
    <row r="35" spans="2:6" ht="15" customHeight="1" x14ac:dyDescent="0.15">
      <c r="B35" s="258"/>
      <c r="C35" s="255" t="s">
        <v>177</v>
      </c>
      <c r="D35" s="256">
        <v>202</v>
      </c>
      <c r="E35" s="256">
        <v>204</v>
      </c>
      <c r="F35" s="257">
        <v>2</v>
      </c>
    </row>
    <row r="36" spans="2:6" ht="15" customHeight="1" x14ac:dyDescent="0.15">
      <c r="B36" s="258"/>
      <c r="C36" s="255" t="s">
        <v>154</v>
      </c>
      <c r="D36" s="256">
        <v>183.8</v>
      </c>
      <c r="E36" s="256">
        <v>182.4</v>
      </c>
      <c r="F36" s="257">
        <v>-1.4000000000000057</v>
      </c>
    </row>
    <row r="37" spans="2:6" ht="15" customHeight="1" x14ac:dyDescent="0.15">
      <c r="B37" s="258"/>
      <c r="C37" s="255" t="s">
        <v>155</v>
      </c>
      <c r="D37" s="256">
        <v>195</v>
      </c>
      <c r="E37" s="256">
        <v>196</v>
      </c>
      <c r="F37" s="257">
        <v>1</v>
      </c>
    </row>
    <row r="38" spans="2:6" ht="15" customHeight="1" x14ac:dyDescent="0.15">
      <c r="B38" s="258"/>
      <c r="C38" s="255" t="s">
        <v>157</v>
      </c>
      <c r="D38" s="256">
        <v>200</v>
      </c>
      <c r="E38" s="256">
        <v>198</v>
      </c>
      <c r="F38" s="257">
        <v>-2</v>
      </c>
    </row>
    <row r="39" spans="2:6" ht="15" customHeight="1" x14ac:dyDescent="0.15">
      <c r="B39" s="258"/>
      <c r="C39" s="255" t="s">
        <v>158</v>
      </c>
      <c r="D39" s="256">
        <v>213</v>
      </c>
      <c r="E39" s="256">
        <v>195</v>
      </c>
      <c r="F39" s="257">
        <v>-18</v>
      </c>
    </row>
    <row r="40" spans="2:6" ht="15" customHeight="1" x14ac:dyDescent="0.15">
      <c r="B40" s="258"/>
      <c r="C40" s="255" t="s">
        <v>160</v>
      </c>
      <c r="D40" s="256">
        <v>190</v>
      </c>
      <c r="E40" s="256">
        <v>195</v>
      </c>
      <c r="F40" s="257">
        <v>5</v>
      </c>
    </row>
    <row r="41" spans="2:6" ht="15" customHeight="1" x14ac:dyDescent="0.15">
      <c r="B41" s="258"/>
      <c r="C41" s="255" t="s">
        <v>161</v>
      </c>
      <c r="D41" s="256">
        <v>182.6</v>
      </c>
      <c r="E41" s="256">
        <v>179</v>
      </c>
      <c r="F41" s="257">
        <v>-3.5999999999999943</v>
      </c>
    </row>
    <row r="42" spans="2:6" ht="15" customHeight="1" x14ac:dyDescent="0.15">
      <c r="B42" s="258"/>
      <c r="C42" s="255" t="s">
        <v>163</v>
      </c>
      <c r="D42" s="256">
        <v>187</v>
      </c>
      <c r="E42" s="256">
        <v>186</v>
      </c>
      <c r="F42" s="257">
        <v>-1</v>
      </c>
    </row>
    <row r="43" spans="2:6" ht="15" customHeight="1" x14ac:dyDescent="0.15">
      <c r="B43" s="258"/>
      <c r="C43" s="255" t="s">
        <v>164</v>
      </c>
      <c r="D43" s="256">
        <v>182</v>
      </c>
      <c r="E43" s="256">
        <v>182</v>
      </c>
      <c r="F43" s="257">
        <v>0</v>
      </c>
    </row>
    <row r="44" spans="2:6" ht="15" customHeight="1" x14ac:dyDescent="0.15">
      <c r="B44" s="258"/>
      <c r="C44" s="255" t="s">
        <v>166</v>
      </c>
      <c r="D44" s="256">
        <v>185</v>
      </c>
      <c r="E44" s="256">
        <v>184</v>
      </c>
      <c r="F44" s="257">
        <v>-1</v>
      </c>
    </row>
    <row r="45" spans="2:6" ht="15" customHeight="1" x14ac:dyDescent="0.15">
      <c r="B45" s="258"/>
      <c r="C45" s="255" t="s">
        <v>179</v>
      </c>
      <c r="D45" s="256">
        <v>189</v>
      </c>
      <c r="E45" s="256">
        <v>176</v>
      </c>
      <c r="F45" s="257">
        <v>-13</v>
      </c>
    </row>
    <row r="46" spans="2:6" ht="15" customHeight="1" x14ac:dyDescent="0.15">
      <c r="B46" s="258"/>
      <c r="C46" s="255" t="s">
        <v>180</v>
      </c>
      <c r="D46" s="256">
        <v>192</v>
      </c>
      <c r="E46" s="256">
        <v>191</v>
      </c>
      <c r="F46" s="257">
        <v>-1</v>
      </c>
    </row>
    <row r="47" spans="2:6" ht="15" customHeight="1" x14ac:dyDescent="0.15">
      <c r="B47" s="258"/>
      <c r="C47" s="255" t="s">
        <v>168</v>
      </c>
      <c r="D47" s="256">
        <v>181.2</v>
      </c>
      <c r="E47" s="256">
        <v>179</v>
      </c>
      <c r="F47" s="257">
        <v>-2.1999999999999886</v>
      </c>
    </row>
    <row r="48" spans="2:6" ht="15" customHeight="1" x14ac:dyDescent="0.15">
      <c r="B48" s="258"/>
      <c r="C48" s="255" t="s">
        <v>169</v>
      </c>
      <c r="D48" s="256">
        <v>187</v>
      </c>
      <c r="E48" s="256">
        <v>185</v>
      </c>
      <c r="F48" s="257">
        <v>-2</v>
      </c>
    </row>
    <row r="49" spans="2:6" ht="15" customHeight="1" thickBot="1" x14ac:dyDescent="0.2">
      <c r="B49" s="259"/>
      <c r="C49" s="260" t="s">
        <v>170</v>
      </c>
      <c r="D49" s="261">
        <v>189</v>
      </c>
      <c r="E49" s="261">
        <v>176</v>
      </c>
      <c r="F49" s="262">
        <v>-13</v>
      </c>
    </row>
    <row r="50" spans="2:6" x14ac:dyDescent="0.15">
      <c r="F50" s="100" t="s">
        <v>56</v>
      </c>
    </row>
    <row r="52" spans="2:6" x14ac:dyDescent="0.15">
      <c r="F52" s="264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5546875" defaultRowHeight="11.25" x14ac:dyDescent="0.15"/>
  <cols>
    <col min="1" max="1" width="2.7109375" style="244" customWidth="1"/>
    <col min="2" max="2" width="35" style="244" customWidth="1"/>
    <col min="3" max="3" width="25.5703125" style="244" customWidth="1"/>
    <col min="4" max="4" width="14.7109375" style="244" customWidth="1"/>
    <col min="5" max="5" width="11.5703125" style="244" customWidth="1"/>
    <col min="6" max="6" width="13.140625" style="244" customWidth="1"/>
    <col min="7" max="7" width="4.85546875" style="244" customWidth="1"/>
    <col min="8" max="16384" width="8.85546875" style="244"/>
  </cols>
  <sheetData>
    <row r="1" spans="2:7" ht="19.899999999999999" customHeight="1" x14ac:dyDescent="0.15"/>
    <row r="2" spans="2:7" ht="19.899999999999999" customHeight="1" thickBot="1" x14ac:dyDescent="0.2"/>
    <row r="3" spans="2:7" ht="19.899999999999999" customHeight="1" thickBot="1" x14ac:dyDescent="0.2">
      <c r="B3" s="668" t="s">
        <v>182</v>
      </c>
      <c r="C3" s="669"/>
      <c r="D3" s="669"/>
      <c r="E3" s="669"/>
      <c r="F3" s="670"/>
    </row>
    <row r="4" spans="2:7" ht="12" customHeight="1" x14ac:dyDescent="0.15">
      <c r="B4" s="679" t="s">
        <v>140</v>
      </c>
      <c r="C4" s="679"/>
      <c r="D4" s="679"/>
      <c r="E4" s="679"/>
      <c r="F4" s="679"/>
      <c r="G4" s="247"/>
    </row>
    <row r="5" spans="2:7" ht="30" customHeight="1" x14ac:dyDescent="0.15">
      <c r="B5" s="683" t="s">
        <v>183</v>
      </c>
      <c r="C5" s="683"/>
      <c r="D5" s="683"/>
      <c r="E5" s="683"/>
      <c r="F5" s="683"/>
      <c r="G5" s="247"/>
    </row>
    <row r="6" spans="2:7" ht="19.899999999999999" customHeight="1" x14ac:dyDescent="0.15">
      <c r="B6" s="681" t="s">
        <v>184</v>
      </c>
      <c r="C6" s="681"/>
      <c r="D6" s="681"/>
      <c r="E6" s="681"/>
      <c r="F6" s="681"/>
    </row>
    <row r="7" spans="2:7" ht="19.899999999999999" customHeight="1" x14ac:dyDescent="0.15">
      <c r="B7" s="681" t="s">
        <v>185</v>
      </c>
      <c r="C7" s="681"/>
      <c r="D7" s="681"/>
      <c r="E7" s="681"/>
      <c r="F7" s="681"/>
    </row>
    <row r="8" spans="2:7" ht="19.899999999999999" customHeight="1" thickBot="1" x14ac:dyDescent="0.2"/>
    <row r="9" spans="2:7" ht="39" customHeight="1" thickBot="1" x14ac:dyDescent="0.2">
      <c r="B9" s="248" t="s">
        <v>143</v>
      </c>
      <c r="C9" s="249" t="s">
        <v>144</v>
      </c>
      <c r="D9" s="266" t="s">
        <v>145</v>
      </c>
      <c r="E9" s="266" t="s">
        <v>146</v>
      </c>
      <c r="F9" s="249" t="s">
        <v>147</v>
      </c>
    </row>
    <row r="10" spans="2:7" ht="15" customHeight="1" x14ac:dyDescent="0.15">
      <c r="B10" s="250" t="s">
        <v>186</v>
      </c>
      <c r="C10" s="251" t="s">
        <v>149</v>
      </c>
      <c r="D10" s="252">
        <v>173.6</v>
      </c>
      <c r="E10" s="252">
        <v>174.4</v>
      </c>
      <c r="F10" s="253">
        <v>0.80000000000001137</v>
      </c>
    </row>
    <row r="11" spans="2:7" ht="15" customHeight="1" x14ac:dyDescent="0.15">
      <c r="B11" s="254"/>
      <c r="C11" s="255" t="s">
        <v>187</v>
      </c>
      <c r="D11" s="256">
        <v>183</v>
      </c>
      <c r="E11" s="256">
        <v>183</v>
      </c>
      <c r="F11" s="257">
        <v>0</v>
      </c>
    </row>
    <row r="12" spans="2:7" ht="15" customHeight="1" x14ac:dyDescent="0.15">
      <c r="B12" s="258"/>
      <c r="C12" s="255" t="s">
        <v>188</v>
      </c>
      <c r="D12" s="256">
        <v>183</v>
      </c>
      <c r="E12" s="256">
        <v>183</v>
      </c>
      <c r="F12" s="257">
        <v>0</v>
      </c>
    </row>
    <row r="13" spans="2:7" ht="15" customHeight="1" x14ac:dyDescent="0.15">
      <c r="B13" s="258"/>
      <c r="C13" s="255" t="s">
        <v>175</v>
      </c>
      <c r="D13" s="256">
        <v>189.2</v>
      </c>
      <c r="E13" s="256">
        <v>187.4</v>
      </c>
      <c r="F13" s="257">
        <v>-1.7999999999999829</v>
      </c>
    </row>
    <row r="14" spans="2:7" ht="15" customHeight="1" x14ac:dyDescent="0.15">
      <c r="B14" s="258"/>
      <c r="C14" s="244" t="s">
        <v>189</v>
      </c>
      <c r="D14" s="256">
        <v>180</v>
      </c>
      <c r="E14" s="256">
        <v>180</v>
      </c>
      <c r="F14" s="257">
        <v>0</v>
      </c>
    </row>
    <row r="15" spans="2:7" ht="15" customHeight="1" x14ac:dyDescent="0.15">
      <c r="B15" s="258"/>
      <c r="C15" s="255" t="s">
        <v>176</v>
      </c>
      <c r="D15" s="256">
        <v>175</v>
      </c>
      <c r="E15" s="256">
        <v>173</v>
      </c>
      <c r="F15" s="257">
        <v>-2</v>
      </c>
    </row>
    <row r="16" spans="2:7" ht="15" customHeight="1" x14ac:dyDescent="0.15">
      <c r="B16" s="258"/>
      <c r="C16" s="255" t="s">
        <v>190</v>
      </c>
      <c r="D16" s="256">
        <v>180</v>
      </c>
      <c r="E16" s="256">
        <v>178</v>
      </c>
      <c r="F16" s="257">
        <v>-2</v>
      </c>
    </row>
    <row r="17" spans="2:6" ht="15" customHeight="1" x14ac:dyDescent="0.15">
      <c r="B17" s="258"/>
      <c r="C17" s="255" t="s">
        <v>155</v>
      </c>
      <c r="D17" s="256">
        <v>180</v>
      </c>
      <c r="E17" s="256">
        <v>180</v>
      </c>
      <c r="F17" s="257">
        <v>0</v>
      </c>
    </row>
    <row r="18" spans="2:6" ht="15" customHeight="1" x14ac:dyDescent="0.15">
      <c r="B18" s="258"/>
      <c r="C18" s="255" t="s">
        <v>156</v>
      </c>
      <c r="D18" s="256">
        <v>176.6</v>
      </c>
      <c r="E18" s="256">
        <v>176.4</v>
      </c>
      <c r="F18" s="257">
        <v>-0.19999999999998863</v>
      </c>
    </row>
    <row r="19" spans="2:6" ht="15" customHeight="1" x14ac:dyDescent="0.15">
      <c r="B19" s="258"/>
      <c r="C19" s="255" t="s">
        <v>191</v>
      </c>
      <c r="D19" s="256">
        <v>174</v>
      </c>
      <c r="E19" s="256">
        <v>172</v>
      </c>
      <c r="F19" s="257">
        <v>-2</v>
      </c>
    </row>
    <row r="20" spans="2:6" ht="15" customHeight="1" x14ac:dyDescent="0.15">
      <c r="B20" s="258"/>
      <c r="C20" s="255" t="s">
        <v>158</v>
      </c>
      <c r="D20" s="256">
        <v>175</v>
      </c>
      <c r="E20" s="256">
        <v>175</v>
      </c>
      <c r="F20" s="257">
        <v>0</v>
      </c>
    </row>
    <row r="21" spans="2:6" ht="15" customHeight="1" x14ac:dyDescent="0.15">
      <c r="B21" s="258"/>
      <c r="C21" s="255" t="s">
        <v>160</v>
      </c>
      <c r="D21" s="256">
        <v>185</v>
      </c>
      <c r="E21" s="256">
        <v>185</v>
      </c>
      <c r="F21" s="257">
        <v>0</v>
      </c>
    </row>
    <row r="22" spans="2:6" ht="15" customHeight="1" x14ac:dyDescent="0.15">
      <c r="B22" s="258"/>
      <c r="C22" s="255" t="s">
        <v>162</v>
      </c>
      <c r="D22" s="256">
        <v>175</v>
      </c>
      <c r="E22" s="256">
        <v>173</v>
      </c>
      <c r="F22" s="257">
        <v>-2</v>
      </c>
    </row>
    <row r="23" spans="2:6" ht="15" customHeight="1" x14ac:dyDescent="0.15">
      <c r="B23" s="258"/>
      <c r="C23" s="255" t="s">
        <v>163</v>
      </c>
      <c r="D23" s="256">
        <v>188</v>
      </c>
      <c r="E23" s="256">
        <v>188</v>
      </c>
      <c r="F23" s="257">
        <v>0</v>
      </c>
    </row>
    <row r="24" spans="2:6" ht="15" customHeight="1" x14ac:dyDescent="0.15">
      <c r="B24" s="258"/>
      <c r="C24" s="255" t="s">
        <v>165</v>
      </c>
      <c r="D24" s="256">
        <v>188</v>
      </c>
      <c r="E24" s="256">
        <v>188</v>
      </c>
      <c r="F24" s="257">
        <v>0</v>
      </c>
    </row>
    <row r="25" spans="2:6" ht="15" customHeight="1" x14ac:dyDescent="0.15">
      <c r="B25" s="258"/>
      <c r="C25" s="255" t="s">
        <v>180</v>
      </c>
      <c r="D25" s="256">
        <v>185.8</v>
      </c>
      <c r="E25" s="256">
        <v>184</v>
      </c>
      <c r="F25" s="257">
        <v>-1.8000000000000114</v>
      </c>
    </row>
    <row r="26" spans="2:6" ht="15" customHeight="1" x14ac:dyDescent="0.15">
      <c r="B26" s="258"/>
      <c r="C26" s="255" t="s">
        <v>168</v>
      </c>
      <c r="D26" s="256">
        <v>184</v>
      </c>
      <c r="E26" s="256">
        <v>182</v>
      </c>
      <c r="F26" s="257">
        <v>-2</v>
      </c>
    </row>
    <row r="27" spans="2:6" ht="15" customHeight="1" x14ac:dyDescent="0.15">
      <c r="B27" s="258"/>
      <c r="C27" s="255" t="s">
        <v>169</v>
      </c>
      <c r="D27" s="256">
        <v>178</v>
      </c>
      <c r="E27" s="256">
        <v>178</v>
      </c>
      <c r="F27" s="257">
        <v>0</v>
      </c>
    </row>
    <row r="28" spans="2:6" ht="15" customHeight="1" thickBot="1" x14ac:dyDescent="0.2">
      <c r="B28" s="258"/>
      <c r="C28" s="255" t="s">
        <v>170</v>
      </c>
      <c r="D28" s="256">
        <v>180</v>
      </c>
      <c r="E28" s="256">
        <v>180</v>
      </c>
      <c r="F28" s="257">
        <v>0</v>
      </c>
    </row>
    <row r="29" spans="2:6" ht="15" customHeight="1" x14ac:dyDescent="0.15">
      <c r="B29" s="250" t="s">
        <v>192</v>
      </c>
      <c r="C29" s="251" t="s">
        <v>187</v>
      </c>
      <c r="D29" s="252">
        <v>297</v>
      </c>
      <c r="E29" s="252">
        <v>297</v>
      </c>
      <c r="F29" s="253">
        <v>0</v>
      </c>
    </row>
    <row r="30" spans="2:6" ht="15" customHeight="1" x14ac:dyDescent="0.15">
      <c r="B30" s="258"/>
      <c r="C30" s="255" t="s">
        <v>165</v>
      </c>
      <c r="D30" s="256">
        <v>331</v>
      </c>
      <c r="E30" s="256">
        <v>331</v>
      </c>
      <c r="F30" s="257">
        <v>0</v>
      </c>
    </row>
    <row r="31" spans="2:6" ht="15" customHeight="1" thickBot="1" x14ac:dyDescent="0.2">
      <c r="B31" s="258"/>
      <c r="C31" s="260" t="s">
        <v>193</v>
      </c>
      <c r="D31" s="261">
        <v>260</v>
      </c>
      <c r="E31" s="261">
        <v>260</v>
      </c>
      <c r="F31" s="262">
        <v>0</v>
      </c>
    </row>
    <row r="32" spans="2:6" ht="15" customHeight="1" x14ac:dyDescent="0.15">
      <c r="B32" s="263" t="s">
        <v>194</v>
      </c>
      <c r="C32" s="251" t="s">
        <v>187</v>
      </c>
      <c r="D32" s="252">
        <v>304.75</v>
      </c>
      <c r="E32" s="252">
        <v>307</v>
      </c>
      <c r="F32" s="253">
        <v>2.25</v>
      </c>
    </row>
    <row r="33" spans="2:6" ht="15" customHeight="1" x14ac:dyDescent="0.15">
      <c r="B33" s="258"/>
      <c r="C33" s="255" t="s">
        <v>165</v>
      </c>
      <c r="D33" s="256">
        <v>340.8</v>
      </c>
      <c r="E33" s="256">
        <v>340.8</v>
      </c>
      <c r="F33" s="257">
        <v>0</v>
      </c>
    </row>
    <row r="34" spans="2:6" ht="15" customHeight="1" thickBot="1" x14ac:dyDescent="0.2">
      <c r="B34" s="259"/>
      <c r="C34" s="260" t="s">
        <v>193</v>
      </c>
      <c r="D34" s="261">
        <v>355</v>
      </c>
      <c r="E34" s="261">
        <v>355</v>
      </c>
      <c r="F34" s="262">
        <v>0</v>
      </c>
    </row>
    <row r="35" spans="2:6" ht="15" customHeight="1" x14ac:dyDescent="0.15">
      <c r="B35" s="263" t="s">
        <v>195</v>
      </c>
      <c r="C35" s="255" t="s">
        <v>196</v>
      </c>
      <c r="D35" s="256">
        <v>490</v>
      </c>
      <c r="E35" s="256">
        <v>490</v>
      </c>
      <c r="F35" s="257">
        <v>0</v>
      </c>
    </row>
    <row r="36" spans="2:6" ht="15" customHeight="1" thickBot="1" x14ac:dyDescent="0.2">
      <c r="B36" s="258"/>
      <c r="C36" s="260" t="s">
        <v>193</v>
      </c>
      <c r="D36" s="261">
        <v>557.5</v>
      </c>
      <c r="E36" s="261">
        <v>557.5</v>
      </c>
      <c r="F36" s="262">
        <v>0</v>
      </c>
    </row>
    <row r="37" spans="2:6" ht="15" customHeight="1" x14ac:dyDescent="0.15">
      <c r="B37" s="263" t="s">
        <v>197</v>
      </c>
      <c r="C37" s="251" t="s">
        <v>187</v>
      </c>
      <c r="D37" s="252">
        <v>595</v>
      </c>
      <c r="E37" s="252">
        <v>595</v>
      </c>
      <c r="F37" s="253">
        <v>0</v>
      </c>
    </row>
    <row r="38" spans="2:6" ht="15" customHeight="1" x14ac:dyDescent="0.15">
      <c r="B38" s="258"/>
      <c r="C38" s="255" t="s">
        <v>196</v>
      </c>
      <c r="D38" s="256">
        <v>500</v>
      </c>
      <c r="E38" s="256">
        <v>500</v>
      </c>
      <c r="F38" s="257">
        <v>0</v>
      </c>
    </row>
    <row r="39" spans="2:6" ht="15" customHeight="1" thickBot="1" x14ac:dyDescent="0.2">
      <c r="B39" s="259"/>
      <c r="C39" s="260" t="s">
        <v>193</v>
      </c>
      <c r="D39" s="261">
        <v>572.5</v>
      </c>
      <c r="E39" s="261">
        <v>572.5</v>
      </c>
      <c r="F39" s="262">
        <v>0</v>
      </c>
    </row>
    <row r="40" spans="2:6" ht="15" customHeight="1" x14ac:dyDescent="0.15">
      <c r="B40" s="263" t="s">
        <v>198</v>
      </c>
      <c r="C40" s="251" t="s">
        <v>187</v>
      </c>
      <c r="D40" s="252">
        <v>650</v>
      </c>
      <c r="E40" s="252">
        <v>650</v>
      </c>
      <c r="F40" s="257">
        <v>0</v>
      </c>
    </row>
    <row r="41" spans="2:6" ht="15" customHeight="1" x14ac:dyDescent="0.15">
      <c r="B41" s="267"/>
      <c r="C41" s="255" t="s">
        <v>196</v>
      </c>
      <c r="D41" s="256">
        <v>612</v>
      </c>
      <c r="E41" s="256">
        <v>612</v>
      </c>
      <c r="F41" s="257">
        <v>0</v>
      </c>
    </row>
    <row r="42" spans="2:6" ht="15" customHeight="1" thickBot="1" x14ac:dyDescent="0.2">
      <c r="B42" s="259"/>
      <c r="C42" s="260" t="s">
        <v>193</v>
      </c>
      <c r="D42" s="261">
        <v>595</v>
      </c>
      <c r="E42" s="261">
        <v>595</v>
      </c>
      <c r="F42" s="262">
        <v>0</v>
      </c>
    </row>
    <row r="43" spans="2:6" ht="15" customHeight="1" x14ac:dyDescent="0.15">
      <c r="B43" s="263" t="s">
        <v>199</v>
      </c>
      <c r="C43" s="255" t="s">
        <v>196</v>
      </c>
      <c r="D43" s="252">
        <v>307</v>
      </c>
      <c r="E43" s="252">
        <v>307</v>
      </c>
      <c r="F43" s="253">
        <v>0</v>
      </c>
    </row>
    <row r="44" spans="2:6" ht="15" customHeight="1" thickBot="1" x14ac:dyDescent="0.2">
      <c r="B44" s="259"/>
      <c r="C44" s="260" t="s">
        <v>193</v>
      </c>
      <c r="D44" s="261">
        <v>312.5</v>
      </c>
      <c r="E44" s="261">
        <v>312.5</v>
      </c>
      <c r="F44" s="262">
        <v>0</v>
      </c>
    </row>
    <row r="45" spans="2:6" x14ac:dyDescent="0.15">
      <c r="F45" s="100" t="s">
        <v>56</v>
      </c>
    </row>
    <row r="47" spans="2:6" x14ac:dyDescent="0.15">
      <c r="F47" s="264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7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 x14ac:dyDescent="0.15"/>
  <cols>
    <col min="1" max="1" width="2.7109375" style="244" customWidth="1"/>
    <col min="2" max="2" width="31.28515625" style="244" customWidth="1"/>
    <col min="3" max="3" width="25.5703125" style="244" customWidth="1"/>
    <col min="4" max="4" width="14.7109375" style="244" bestFit="1" customWidth="1"/>
    <col min="5" max="5" width="11.5703125" style="244" bestFit="1" customWidth="1"/>
    <col min="6" max="6" width="13.5703125" style="244" customWidth="1"/>
    <col min="7" max="7" width="3.28515625" style="244" customWidth="1"/>
    <col min="8" max="16384" width="8.85546875" style="244"/>
  </cols>
  <sheetData>
    <row r="1" spans="1:7" ht="14.25" customHeight="1" x14ac:dyDescent="0.15">
      <c r="A1" s="268"/>
      <c r="B1" s="268"/>
      <c r="C1" s="268"/>
      <c r="D1" s="268"/>
      <c r="E1" s="268"/>
      <c r="F1" s="268"/>
    </row>
    <row r="2" spans="1:7" ht="10.5" customHeight="1" thickBot="1" x14ac:dyDescent="0.2">
      <c r="A2" s="268"/>
      <c r="B2" s="268"/>
      <c r="C2" s="268"/>
      <c r="D2" s="268"/>
      <c r="E2" s="268"/>
      <c r="F2" s="268"/>
    </row>
    <row r="3" spans="1:7" ht="19.899999999999999" customHeight="1" thickBot="1" x14ac:dyDescent="0.2">
      <c r="A3" s="268"/>
      <c r="B3" s="684" t="s">
        <v>200</v>
      </c>
      <c r="C3" s="685"/>
      <c r="D3" s="685"/>
      <c r="E3" s="685"/>
      <c r="F3" s="686"/>
    </row>
    <row r="4" spans="1:7" ht="15.75" customHeight="1" x14ac:dyDescent="0.15">
      <c r="A4" s="268"/>
      <c r="B4" s="4"/>
      <c r="C4" s="4"/>
      <c r="D4" s="4"/>
      <c r="E4" s="4"/>
      <c r="F4" s="4"/>
    </row>
    <row r="5" spans="1:7" ht="20.45" customHeight="1" x14ac:dyDescent="0.15">
      <c r="A5" s="268"/>
      <c r="B5" s="687" t="s">
        <v>201</v>
      </c>
      <c r="C5" s="687"/>
      <c r="D5" s="687"/>
      <c r="E5" s="687"/>
      <c r="F5" s="687"/>
      <c r="G5" s="247"/>
    </row>
    <row r="6" spans="1:7" ht="19.899999999999999" customHeight="1" x14ac:dyDescent="0.15">
      <c r="A6" s="268"/>
      <c r="B6" s="688" t="s">
        <v>202</v>
      </c>
      <c r="C6" s="688"/>
      <c r="D6" s="688"/>
      <c r="E6" s="688"/>
      <c r="F6" s="688"/>
      <c r="G6" s="247"/>
    </row>
    <row r="7" spans="1:7" ht="19.899999999999999" customHeight="1" thickBot="1" x14ac:dyDescent="0.2">
      <c r="A7" s="268"/>
      <c r="B7" s="268"/>
      <c r="C7" s="268"/>
      <c r="D7" s="268"/>
      <c r="E7" s="268"/>
      <c r="F7" s="268"/>
    </row>
    <row r="8" spans="1:7" ht="39" customHeight="1" thickBot="1" x14ac:dyDescent="0.2">
      <c r="A8" s="268"/>
      <c r="B8" s="269" t="s">
        <v>143</v>
      </c>
      <c r="C8" s="270" t="s">
        <v>144</v>
      </c>
      <c r="D8" s="270" t="s">
        <v>145</v>
      </c>
      <c r="E8" s="271" t="s">
        <v>146</v>
      </c>
      <c r="F8" s="270" t="s">
        <v>147</v>
      </c>
    </row>
    <row r="9" spans="1:7" ht="15" customHeight="1" x14ac:dyDescent="0.15">
      <c r="A9" s="268"/>
      <c r="B9" s="272" t="s">
        <v>203</v>
      </c>
      <c r="C9" s="273" t="s">
        <v>149</v>
      </c>
      <c r="D9" s="274">
        <v>46.624034640242932</v>
      </c>
      <c r="E9" s="274">
        <v>29.559813147907597</v>
      </c>
      <c r="F9" s="275">
        <v>-17.064221492335335</v>
      </c>
    </row>
    <row r="10" spans="1:7" ht="15" customHeight="1" x14ac:dyDescent="0.15">
      <c r="A10" s="268"/>
      <c r="B10" s="276"/>
      <c r="C10" s="277" t="s">
        <v>187</v>
      </c>
      <c r="D10" s="278">
        <v>27.068982156962008</v>
      </c>
      <c r="E10" s="278">
        <v>28.08719932118856</v>
      </c>
      <c r="F10" s="279">
        <v>1.0182171642265523</v>
      </c>
    </row>
    <row r="11" spans="1:7" ht="15" customHeight="1" x14ac:dyDescent="0.15">
      <c r="A11" s="268"/>
      <c r="B11" s="280"/>
      <c r="C11" s="277" t="s">
        <v>175</v>
      </c>
      <c r="D11" s="278">
        <v>26.774639469625516</v>
      </c>
      <c r="E11" s="278">
        <v>24.07109232956735</v>
      </c>
      <c r="F11" s="279">
        <v>-2.7035471400581663</v>
      </c>
    </row>
    <row r="12" spans="1:7" ht="15" customHeight="1" x14ac:dyDescent="0.15">
      <c r="A12" s="268"/>
      <c r="B12" s="280"/>
      <c r="C12" s="280" t="s">
        <v>204</v>
      </c>
      <c r="D12" s="278">
        <v>25.006105368244054</v>
      </c>
      <c r="E12" s="278">
        <v>25.006105368244054</v>
      </c>
      <c r="F12" s="279">
        <v>0</v>
      </c>
    </row>
    <row r="13" spans="1:7" ht="15" customHeight="1" thickBot="1" x14ac:dyDescent="0.2">
      <c r="A13" s="268"/>
      <c r="B13" s="281"/>
      <c r="C13" s="282" t="s">
        <v>180</v>
      </c>
      <c r="D13" s="283">
        <v>32.780509736605872</v>
      </c>
      <c r="E13" s="283">
        <v>28.948385687922684</v>
      </c>
      <c r="F13" s="284">
        <v>-3.8321240486831876</v>
      </c>
    </row>
    <row r="14" spans="1:7" ht="15" customHeight="1" thickBot="1" x14ac:dyDescent="0.2">
      <c r="A14" s="268"/>
      <c r="B14" s="285" t="s">
        <v>205</v>
      </c>
      <c r="C14" s="689" t="s">
        <v>206</v>
      </c>
      <c r="D14" s="690"/>
      <c r="E14" s="690"/>
      <c r="F14" s="691"/>
    </row>
    <row r="15" spans="1:7" ht="15" customHeight="1" x14ac:dyDescent="0.15">
      <c r="A15" s="268"/>
      <c r="B15" s="280"/>
      <c r="C15" s="273" t="s">
        <v>149</v>
      </c>
      <c r="D15" s="274">
        <v>40.283157952087215</v>
      </c>
      <c r="E15" s="274">
        <v>34.556111465449234</v>
      </c>
      <c r="F15" s="275">
        <v>-5.7170464866379813</v>
      </c>
    </row>
    <row r="16" spans="1:7" ht="15" customHeight="1" x14ac:dyDescent="0.15">
      <c r="A16" s="268"/>
      <c r="B16" s="280"/>
      <c r="C16" s="277" t="s">
        <v>175</v>
      </c>
      <c r="D16" s="278">
        <v>29.760268470008903</v>
      </c>
      <c r="E16" s="278">
        <v>33.284995138308048</v>
      </c>
      <c r="F16" s="279">
        <v>3.5247266682991452</v>
      </c>
    </row>
    <row r="17" spans="1:6" ht="15" customHeight="1" x14ac:dyDescent="0.15">
      <c r="A17" s="268"/>
      <c r="B17" s="280"/>
      <c r="C17" s="277" t="s">
        <v>204</v>
      </c>
      <c r="D17" s="278">
        <v>40.074482063900589</v>
      </c>
      <c r="E17" s="278">
        <v>40.074482063900589</v>
      </c>
      <c r="F17" s="279">
        <v>0</v>
      </c>
    </row>
    <row r="18" spans="1:6" ht="15" customHeight="1" x14ac:dyDescent="0.15">
      <c r="A18" s="268"/>
      <c r="B18" s="280"/>
      <c r="C18" s="277" t="s">
        <v>187</v>
      </c>
      <c r="D18" s="278">
        <v>43.755703057022167</v>
      </c>
      <c r="E18" s="278">
        <v>45.795355528511088</v>
      </c>
      <c r="F18" s="279">
        <v>2.039652471488921</v>
      </c>
    </row>
    <row r="19" spans="1:6" ht="15" customHeight="1" x14ac:dyDescent="0.15">
      <c r="A19" s="268"/>
      <c r="B19" s="280"/>
      <c r="C19" s="277" t="s">
        <v>159</v>
      </c>
      <c r="D19" s="278">
        <v>46.015838295421602</v>
      </c>
      <c r="E19" s="278">
        <v>42.702542716374388</v>
      </c>
      <c r="F19" s="279">
        <v>-3.3232955790472136</v>
      </c>
    </row>
    <row r="20" spans="1:6" ht="15" customHeight="1" x14ac:dyDescent="0.15">
      <c r="A20" s="268"/>
      <c r="B20" s="280"/>
      <c r="C20" s="277" t="s">
        <v>180</v>
      </c>
      <c r="D20" s="278">
        <v>39.598694419011785</v>
      </c>
      <c r="E20" s="278">
        <v>37.62568361028567</v>
      </c>
      <c r="F20" s="279">
        <v>-1.9730108087261158</v>
      </c>
    </row>
    <row r="21" spans="1:6" ht="15" customHeight="1" thickBot="1" x14ac:dyDescent="0.2">
      <c r="A21" s="268"/>
      <c r="B21" s="281"/>
      <c r="C21" s="282" t="s">
        <v>193</v>
      </c>
      <c r="D21" s="283">
        <v>33.165000198106064</v>
      </c>
      <c r="E21" s="283">
        <v>33.165000198106064</v>
      </c>
      <c r="F21" s="284">
        <v>0</v>
      </c>
    </row>
    <row r="22" spans="1:6" ht="15" customHeight="1" thickBot="1" x14ac:dyDescent="0.2">
      <c r="A22" s="268"/>
      <c r="B22" s="286" t="s">
        <v>207</v>
      </c>
      <c r="C22" s="689" t="s">
        <v>208</v>
      </c>
      <c r="D22" s="690"/>
      <c r="E22" s="287"/>
      <c r="F22" s="288" t="s">
        <v>209</v>
      </c>
    </row>
    <row r="23" spans="1:6" ht="15" customHeight="1" thickBot="1" x14ac:dyDescent="0.2">
      <c r="A23" s="268"/>
      <c r="B23" s="280"/>
      <c r="C23" s="277"/>
      <c r="D23" s="279" t="s">
        <v>210</v>
      </c>
      <c r="E23" s="279" t="s">
        <v>211</v>
      </c>
      <c r="F23" s="278"/>
    </row>
    <row r="24" spans="1:6" ht="15" customHeight="1" thickBot="1" x14ac:dyDescent="0.2">
      <c r="A24" s="268"/>
      <c r="B24" s="289"/>
      <c r="C24" s="290"/>
      <c r="D24" s="287"/>
      <c r="E24" s="291"/>
      <c r="F24" s="291"/>
    </row>
    <row r="25" spans="1:6" ht="15" customHeight="1" thickBot="1" x14ac:dyDescent="0.2">
      <c r="A25" s="268"/>
      <c r="B25" s="286" t="s">
        <v>212</v>
      </c>
      <c r="C25" s="292" t="s">
        <v>213</v>
      </c>
      <c r="D25" s="278">
        <v>202.38592759706671</v>
      </c>
      <c r="E25" s="278">
        <v>202.38592759706671</v>
      </c>
      <c r="F25" s="279">
        <v>0</v>
      </c>
    </row>
    <row r="26" spans="1:6" ht="15" customHeight="1" thickBot="1" x14ac:dyDescent="0.2">
      <c r="A26" s="268"/>
      <c r="B26" s="289"/>
      <c r="C26" s="290"/>
      <c r="D26" s="287"/>
      <c r="E26" s="291"/>
      <c r="F26" s="288"/>
    </row>
    <row r="27" spans="1:6" ht="15" customHeight="1" thickBot="1" x14ac:dyDescent="0.2">
      <c r="A27" s="268"/>
      <c r="B27" s="293" t="s">
        <v>214</v>
      </c>
      <c r="C27" s="293" t="s">
        <v>215</v>
      </c>
      <c r="D27" s="291">
        <v>240.29860682311025</v>
      </c>
      <c r="E27" s="291">
        <v>240.29860682311025</v>
      </c>
      <c r="F27" s="288">
        <v>0</v>
      </c>
    </row>
    <row r="28" spans="1:6" x14ac:dyDescent="0.15">
      <c r="A28" s="268"/>
      <c r="B28" s="268"/>
      <c r="C28" s="268"/>
      <c r="D28" s="268"/>
      <c r="E28" s="268"/>
      <c r="F28" s="100" t="s">
        <v>56</v>
      </c>
    </row>
    <row r="30" spans="1:6" x14ac:dyDescent="0.15">
      <c r="F30" s="264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zoomScaleSheetLayoutView="90" workbookViewId="0"/>
  </sheetViews>
  <sheetFormatPr baseColWidth="10" defaultColWidth="11.42578125" defaultRowHeight="15" x14ac:dyDescent="0.25"/>
  <cols>
    <col min="1" max="1" width="1.7109375" style="296" customWidth="1"/>
    <col min="2" max="2" width="38.7109375" style="296" customWidth="1"/>
    <col min="3" max="3" width="22.28515625" style="296" customWidth="1"/>
    <col min="4" max="4" width="15.28515625" style="296" customWidth="1"/>
    <col min="5" max="5" width="13.140625" style="296" customWidth="1"/>
    <col min="6" max="6" width="13.5703125" style="296" customWidth="1"/>
    <col min="7" max="7" width="2.28515625" style="296" customWidth="1"/>
    <col min="8" max="16384" width="11.42578125" style="297"/>
  </cols>
  <sheetData>
    <row r="1" spans="1:12" x14ac:dyDescent="0.25">
      <c r="A1" s="294"/>
      <c r="B1" s="294"/>
      <c r="C1" s="294"/>
      <c r="D1" s="294"/>
      <c r="E1" s="294"/>
      <c r="F1" s="295"/>
    </row>
    <row r="2" spans="1:12" ht="15.75" thickBot="1" x14ac:dyDescent="0.3">
      <c r="A2" s="294"/>
      <c r="B2" s="298"/>
      <c r="C2" s="298"/>
      <c r="D2" s="298"/>
      <c r="E2" s="298"/>
    </row>
    <row r="3" spans="1:12" ht="16.899999999999999" customHeight="1" thickBot="1" x14ac:dyDescent="0.3">
      <c r="A3" s="294"/>
      <c r="B3" s="684" t="s">
        <v>216</v>
      </c>
      <c r="C3" s="685"/>
      <c r="D3" s="685"/>
      <c r="E3" s="685"/>
      <c r="F3" s="686"/>
    </row>
    <row r="4" spans="1:12" x14ac:dyDescent="0.25">
      <c r="A4" s="294"/>
      <c r="B4" s="299"/>
      <c r="C4" s="300"/>
      <c r="D4" s="301"/>
      <c r="E4" s="301"/>
      <c r="F4" s="302"/>
    </row>
    <row r="5" spans="1:12" x14ac:dyDescent="0.25">
      <c r="A5" s="294"/>
      <c r="B5" s="692" t="s">
        <v>217</v>
      </c>
      <c r="C5" s="692"/>
      <c r="D5" s="692"/>
      <c r="E5" s="692"/>
      <c r="F5" s="692"/>
      <c r="G5" s="303"/>
    </row>
    <row r="6" spans="1:12" x14ac:dyDescent="0.25">
      <c r="A6" s="294"/>
      <c r="B6" s="692" t="s">
        <v>218</v>
      </c>
      <c r="C6" s="692"/>
      <c r="D6" s="692"/>
      <c r="E6" s="692"/>
      <c r="F6" s="692"/>
      <c r="G6" s="303"/>
    </row>
    <row r="7" spans="1:12" ht="15.75" thickBot="1" x14ac:dyDescent="0.3">
      <c r="A7" s="294"/>
      <c r="B7" s="304"/>
      <c r="C7" s="304"/>
      <c r="D7" s="304"/>
      <c r="E7" s="304"/>
      <c r="F7" s="294"/>
    </row>
    <row r="8" spans="1:12" ht="44.45" customHeight="1" thickBot="1" x14ac:dyDescent="0.3">
      <c r="A8" s="294"/>
      <c r="B8" s="305" t="s">
        <v>219</v>
      </c>
      <c r="C8" s="306" t="s">
        <v>144</v>
      </c>
      <c r="D8" s="307" t="s">
        <v>145</v>
      </c>
      <c r="E8" s="307" t="s">
        <v>146</v>
      </c>
      <c r="F8" s="308" t="s">
        <v>147</v>
      </c>
    </row>
    <row r="9" spans="1:12" x14ac:dyDescent="0.25">
      <c r="A9" s="294"/>
      <c r="B9" s="309" t="s">
        <v>220</v>
      </c>
      <c r="C9" s="310" t="s">
        <v>187</v>
      </c>
      <c r="D9" s="311">
        <v>247.5</v>
      </c>
      <c r="E9" s="311">
        <v>247.5</v>
      </c>
      <c r="F9" s="312">
        <v>0</v>
      </c>
    </row>
    <row r="10" spans="1:12" x14ac:dyDescent="0.25">
      <c r="A10" s="294"/>
      <c r="B10" s="313" t="s">
        <v>221</v>
      </c>
      <c r="C10" s="314" t="s">
        <v>175</v>
      </c>
      <c r="D10" s="315">
        <v>240</v>
      </c>
      <c r="E10" s="315">
        <v>237</v>
      </c>
      <c r="F10" s="316">
        <v>-3</v>
      </c>
    </row>
    <row r="11" spans="1:12" x14ac:dyDescent="0.25">
      <c r="A11" s="294"/>
      <c r="B11" s="313"/>
      <c r="C11" s="314" t="s">
        <v>172</v>
      </c>
      <c r="D11" s="315">
        <v>235.5</v>
      </c>
      <c r="E11" s="315">
        <v>234</v>
      </c>
      <c r="F11" s="316">
        <v>-1.5</v>
      </c>
    </row>
    <row r="12" spans="1:12" x14ac:dyDescent="0.25">
      <c r="A12" s="294"/>
      <c r="B12" s="313"/>
      <c r="C12" s="314" t="s">
        <v>178</v>
      </c>
      <c r="D12" s="315">
        <v>240.45</v>
      </c>
      <c r="E12" s="315">
        <v>239.2</v>
      </c>
      <c r="F12" s="316">
        <v>-1.25</v>
      </c>
      <c r="L12" s="317"/>
    </row>
    <row r="13" spans="1:12" x14ac:dyDescent="0.25">
      <c r="A13" s="294"/>
      <c r="B13" s="313"/>
      <c r="C13" s="314" t="s">
        <v>222</v>
      </c>
      <c r="D13" s="315">
        <v>239</v>
      </c>
      <c r="E13" s="315">
        <v>234.94</v>
      </c>
      <c r="F13" s="316">
        <v>-4.0600000000000023</v>
      </c>
    </row>
    <row r="14" spans="1:12" x14ac:dyDescent="0.25">
      <c r="A14" s="294"/>
      <c r="B14" s="313"/>
      <c r="C14" s="314" t="s">
        <v>223</v>
      </c>
      <c r="D14" s="315">
        <v>243.745</v>
      </c>
      <c r="E14" s="315">
        <v>244.5</v>
      </c>
      <c r="F14" s="316">
        <v>0.75499999999999545</v>
      </c>
    </row>
    <row r="15" spans="1:12" x14ac:dyDescent="0.25">
      <c r="A15" s="294"/>
      <c r="B15" s="313"/>
      <c r="C15" s="314" t="s">
        <v>165</v>
      </c>
      <c r="D15" s="315">
        <v>247.70499999999998</v>
      </c>
      <c r="E15" s="315">
        <v>253.94</v>
      </c>
      <c r="F15" s="316">
        <v>6.2350000000000136</v>
      </c>
    </row>
    <row r="16" spans="1:12" x14ac:dyDescent="0.25">
      <c r="A16" s="294"/>
      <c r="B16" s="313"/>
      <c r="C16" s="314" t="s">
        <v>167</v>
      </c>
      <c r="D16" s="315">
        <v>257.5</v>
      </c>
      <c r="E16" s="315">
        <v>257.5</v>
      </c>
      <c r="F16" s="316">
        <v>0</v>
      </c>
    </row>
    <row r="17" spans="1:6" x14ac:dyDescent="0.25">
      <c r="A17" s="294"/>
      <c r="B17" s="313"/>
      <c r="C17" s="314" t="s">
        <v>180</v>
      </c>
      <c r="D17" s="315">
        <v>239</v>
      </c>
      <c r="E17" s="315">
        <v>235</v>
      </c>
      <c r="F17" s="316">
        <v>-4</v>
      </c>
    </row>
    <row r="18" spans="1:6" x14ac:dyDescent="0.25">
      <c r="A18" s="294"/>
      <c r="B18" s="318" t="s">
        <v>224</v>
      </c>
      <c r="C18" s="319" t="s">
        <v>187</v>
      </c>
      <c r="D18" s="320">
        <v>215</v>
      </c>
      <c r="E18" s="320">
        <v>215</v>
      </c>
      <c r="F18" s="321">
        <v>0</v>
      </c>
    </row>
    <row r="19" spans="1:6" x14ac:dyDescent="0.25">
      <c r="A19" s="294"/>
      <c r="B19" s="313" t="s">
        <v>225</v>
      </c>
      <c r="C19" s="314" t="s">
        <v>172</v>
      </c>
      <c r="D19" s="315">
        <v>211.5</v>
      </c>
      <c r="E19" s="315">
        <v>211.5</v>
      </c>
      <c r="F19" s="316">
        <v>0</v>
      </c>
    </row>
    <row r="20" spans="1:6" x14ac:dyDescent="0.25">
      <c r="A20" s="294"/>
      <c r="B20" s="313"/>
      <c r="C20" s="314" t="s">
        <v>178</v>
      </c>
      <c r="D20" s="315">
        <v>214.25</v>
      </c>
      <c r="E20" s="315">
        <v>212.625</v>
      </c>
      <c r="F20" s="316">
        <v>-1.625</v>
      </c>
    </row>
    <row r="21" spans="1:6" x14ac:dyDescent="0.25">
      <c r="A21" s="294"/>
      <c r="B21" s="313"/>
      <c r="C21" s="314" t="s">
        <v>222</v>
      </c>
      <c r="D21" s="322">
        <v>202.5</v>
      </c>
      <c r="E21" s="322">
        <v>215.14</v>
      </c>
      <c r="F21" s="316">
        <v>12.639999999999986</v>
      </c>
    </row>
    <row r="22" spans="1:6" x14ac:dyDescent="0.25">
      <c r="A22" s="294"/>
      <c r="B22" s="313"/>
      <c r="C22" s="314" t="s">
        <v>165</v>
      </c>
      <c r="D22" s="322">
        <v>216.5</v>
      </c>
      <c r="E22" s="322">
        <v>218</v>
      </c>
      <c r="F22" s="316">
        <v>1.5</v>
      </c>
    </row>
    <row r="23" spans="1:6" x14ac:dyDescent="0.25">
      <c r="A23" s="294"/>
      <c r="B23" s="313"/>
      <c r="C23" s="314" t="s">
        <v>226</v>
      </c>
      <c r="D23" s="322">
        <v>209</v>
      </c>
      <c r="E23" s="322">
        <v>209</v>
      </c>
      <c r="F23" s="316">
        <v>0</v>
      </c>
    </row>
    <row r="24" spans="1:6" x14ac:dyDescent="0.25">
      <c r="A24" s="294"/>
      <c r="B24" s="313"/>
      <c r="C24" s="314" t="s">
        <v>167</v>
      </c>
      <c r="D24" s="322">
        <v>212.5</v>
      </c>
      <c r="E24" s="322">
        <v>212.5</v>
      </c>
      <c r="F24" s="316">
        <v>0</v>
      </c>
    </row>
    <row r="25" spans="1:6" x14ac:dyDescent="0.25">
      <c r="A25" s="294"/>
      <c r="B25" s="323"/>
      <c r="C25" s="324" t="s">
        <v>180</v>
      </c>
      <c r="D25" s="325">
        <v>213</v>
      </c>
      <c r="E25" s="325">
        <v>207</v>
      </c>
      <c r="F25" s="326">
        <v>-6</v>
      </c>
    </row>
    <row r="26" spans="1:6" x14ac:dyDescent="0.25">
      <c r="A26" s="294"/>
      <c r="B26" s="318" t="s">
        <v>227</v>
      </c>
      <c r="C26" s="319" t="s">
        <v>172</v>
      </c>
      <c r="D26" s="320">
        <v>192</v>
      </c>
      <c r="E26" s="320">
        <v>195.5</v>
      </c>
      <c r="F26" s="327">
        <v>3.5</v>
      </c>
    </row>
    <row r="27" spans="1:6" x14ac:dyDescent="0.25">
      <c r="A27" s="294"/>
      <c r="B27" s="313"/>
      <c r="C27" s="314" t="s">
        <v>178</v>
      </c>
      <c r="D27" s="322">
        <v>194.9</v>
      </c>
      <c r="E27" s="322">
        <v>195.55</v>
      </c>
      <c r="F27" s="316">
        <v>0.65000000000000568</v>
      </c>
    </row>
    <row r="28" spans="1:6" x14ac:dyDescent="0.25">
      <c r="A28" s="294"/>
      <c r="B28" s="313" t="s">
        <v>228</v>
      </c>
      <c r="C28" s="314" t="s">
        <v>222</v>
      </c>
      <c r="D28" s="322">
        <v>189</v>
      </c>
      <c r="E28" s="322">
        <v>195.93</v>
      </c>
      <c r="F28" s="316">
        <v>6.9300000000000068</v>
      </c>
    </row>
    <row r="29" spans="1:6" x14ac:dyDescent="0.25">
      <c r="A29" s="294"/>
      <c r="B29" s="313"/>
      <c r="C29" s="314" t="s">
        <v>223</v>
      </c>
      <c r="D29" s="322">
        <v>201</v>
      </c>
      <c r="E29" s="322">
        <v>202</v>
      </c>
      <c r="F29" s="316">
        <v>1</v>
      </c>
    </row>
    <row r="30" spans="1:6" x14ac:dyDescent="0.25">
      <c r="A30" s="294"/>
      <c r="B30" s="313"/>
      <c r="C30" s="314" t="s">
        <v>165</v>
      </c>
      <c r="D30" s="322">
        <v>200</v>
      </c>
      <c r="E30" s="322">
        <v>200</v>
      </c>
      <c r="F30" s="316">
        <v>0</v>
      </c>
    </row>
    <row r="31" spans="1:6" x14ac:dyDescent="0.25">
      <c r="A31" s="294"/>
      <c r="B31" s="313"/>
      <c r="C31" s="314" t="s">
        <v>167</v>
      </c>
      <c r="D31" s="315">
        <v>170</v>
      </c>
      <c r="E31" s="315">
        <v>165</v>
      </c>
      <c r="F31" s="316">
        <v>-5</v>
      </c>
    </row>
    <row r="32" spans="1:6" x14ac:dyDescent="0.25">
      <c r="A32" s="294"/>
      <c r="B32" s="323"/>
      <c r="C32" s="324" t="s">
        <v>187</v>
      </c>
      <c r="D32" s="328">
        <v>195</v>
      </c>
      <c r="E32" s="328">
        <v>195</v>
      </c>
      <c r="F32" s="326">
        <v>0</v>
      </c>
    </row>
    <row r="33" spans="1:6" x14ac:dyDescent="0.25">
      <c r="A33" s="294"/>
      <c r="B33" s="318" t="s">
        <v>229</v>
      </c>
      <c r="C33" s="319" t="s">
        <v>172</v>
      </c>
      <c r="D33" s="329">
        <v>201.5</v>
      </c>
      <c r="E33" s="329">
        <v>197.5</v>
      </c>
      <c r="F33" s="321">
        <v>-4</v>
      </c>
    </row>
    <row r="34" spans="1:6" x14ac:dyDescent="0.25">
      <c r="A34" s="294"/>
      <c r="B34" s="313"/>
      <c r="C34" s="314" t="s">
        <v>222</v>
      </c>
      <c r="D34" s="315">
        <v>202.5</v>
      </c>
      <c r="E34" s="315">
        <v>201.5</v>
      </c>
      <c r="F34" s="316">
        <v>-1</v>
      </c>
    </row>
    <row r="35" spans="1:6" x14ac:dyDescent="0.25">
      <c r="A35" s="294"/>
      <c r="B35" s="313"/>
      <c r="C35" s="314" t="s">
        <v>165</v>
      </c>
      <c r="D35" s="315">
        <v>201.5</v>
      </c>
      <c r="E35" s="315">
        <v>200</v>
      </c>
      <c r="F35" s="316">
        <v>-1.5</v>
      </c>
    </row>
    <row r="36" spans="1:6" x14ac:dyDescent="0.25">
      <c r="A36" s="294"/>
      <c r="B36" s="323"/>
      <c r="C36" s="324" t="s">
        <v>167</v>
      </c>
      <c r="D36" s="328">
        <v>200</v>
      </c>
      <c r="E36" s="328">
        <v>195</v>
      </c>
      <c r="F36" s="326">
        <v>-5</v>
      </c>
    </row>
    <row r="37" spans="1:6" x14ac:dyDescent="0.25">
      <c r="A37" s="294"/>
      <c r="B37" s="318" t="s">
        <v>230</v>
      </c>
      <c r="C37" s="319" t="s">
        <v>172</v>
      </c>
      <c r="D37" s="329">
        <v>83</v>
      </c>
      <c r="E37" s="329">
        <v>78</v>
      </c>
      <c r="F37" s="321">
        <v>-5</v>
      </c>
    </row>
    <row r="38" spans="1:6" x14ac:dyDescent="0.25">
      <c r="A38" s="294"/>
      <c r="B38" s="313"/>
      <c r="C38" s="314" t="s">
        <v>222</v>
      </c>
      <c r="D38" s="315">
        <v>85</v>
      </c>
      <c r="E38" s="315">
        <v>84</v>
      </c>
      <c r="F38" s="316">
        <v>-1</v>
      </c>
    </row>
    <row r="39" spans="1:6" x14ac:dyDescent="0.25">
      <c r="A39" s="294"/>
      <c r="B39" s="323"/>
      <c r="C39" s="324" t="s">
        <v>167</v>
      </c>
      <c r="D39" s="328">
        <v>80</v>
      </c>
      <c r="E39" s="328">
        <v>78</v>
      </c>
      <c r="F39" s="326">
        <v>-2</v>
      </c>
    </row>
    <row r="40" spans="1:6" x14ac:dyDescent="0.25">
      <c r="A40" s="294"/>
      <c r="B40" s="318" t="s">
        <v>231</v>
      </c>
      <c r="C40" s="319" t="s">
        <v>172</v>
      </c>
      <c r="D40" s="329">
        <v>116.625</v>
      </c>
      <c r="E40" s="329">
        <v>110.625</v>
      </c>
      <c r="F40" s="321">
        <v>-6</v>
      </c>
    </row>
    <row r="41" spans="1:6" x14ac:dyDescent="0.25">
      <c r="A41" s="294"/>
      <c r="B41" s="313"/>
      <c r="C41" s="314" t="s">
        <v>222</v>
      </c>
      <c r="D41" s="315">
        <v>115.75</v>
      </c>
      <c r="E41" s="315">
        <v>115</v>
      </c>
      <c r="F41" s="316">
        <v>-0.75</v>
      </c>
    </row>
    <row r="42" spans="1:6" x14ac:dyDescent="0.25">
      <c r="A42" s="294"/>
      <c r="B42" s="323"/>
      <c r="C42" s="324" t="s">
        <v>167</v>
      </c>
      <c r="D42" s="325">
        <v>115</v>
      </c>
      <c r="E42" s="325">
        <v>110</v>
      </c>
      <c r="F42" s="326">
        <v>-5</v>
      </c>
    </row>
    <row r="43" spans="1:6" x14ac:dyDescent="0.25">
      <c r="A43" s="294"/>
      <c r="B43" s="313"/>
      <c r="C43" s="314" t="s">
        <v>172</v>
      </c>
      <c r="D43" s="315">
        <v>71.775000000000006</v>
      </c>
      <c r="E43" s="315">
        <v>71.275000000000006</v>
      </c>
      <c r="F43" s="321">
        <v>-0.5</v>
      </c>
    </row>
    <row r="44" spans="1:6" x14ac:dyDescent="0.25">
      <c r="A44" s="294"/>
      <c r="B44" s="313" t="s">
        <v>232</v>
      </c>
      <c r="C44" s="314" t="s">
        <v>165</v>
      </c>
      <c r="D44" s="315">
        <v>71.990000000000009</v>
      </c>
      <c r="E44" s="315">
        <v>71.990000000000009</v>
      </c>
      <c r="F44" s="316">
        <v>0</v>
      </c>
    </row>
    <row r="45" spans="1:6" x14ac:dyDescent="0.25">
      <c r="A45" s="294"/>
      <c r="B45" s="313"/>
      <c r="C45" s="314" t="s">
        <v>167</v>
      </c>
      <c r="D45" s="315">
        <v>72</v>
      </c>
      <c r="E45" s="315">
        <v>73</v>
      </c>
      <c r="F45" s="316">
        <v>1</v>
      </c>
    </row>
    <row r="46" spans="1:6" x14ac:dyDescent="0.25">
      <c r="A46" s="294"/>
      <c r="B46" s="330" t="s">
        <v>233</v>
      </c>
      <c r="C46" s="319" t="s">
        <v>234</v>
      </c>
      <c r="D46" s="329">
        <v>317.96786127350049</v>
      </c>
      <c r="E46" s="329">
        <v>319.09904511812931</v>
      </c>
      <c r="F46" s="321">
        <v>1.131183844628822</v>
      </c>
    </row>
    <row r="47" spans="1:6" x14ac:dyDescent="0.25">
      <c r="A47" s="294"/>
      <c r="B47" s="331" t="s">
        <v>235</v>
      </c>
      <c r="C47" s="314" t="s">
        <v>236</v>
      </c>
      <c r="D47" s="315">
        <v>288.71318883264729</v>
      </c>
      <c r="E47" s="315">
        <v>288.71318883264729</v>
      </c>
      <c r="F47" s="316">
        <v>0</v>
      </c>
    </row>
    <row r="48" spans="1:6" ht="15.75" thickBot="1" x14ac:dyDescent="0.3">
      <c r="B48" s="332"/>
      <c r="C48" s="333" t="s">
        <v>237</v>
      </c>
      <c r="D48" s="334">
        <v>306</v>
      </c>
      <c r="E48" s="334">
        <v>306</v>
      </c>
      <c r="F48" s="335">
        <v>0</v>
      </c>
    </row>
    <row r="49" spans="6:6" x14ac:dyDescent="0.25">
      <c r="F49" s="100" t="s">
        <v>56</v>
      </c>
    </row>
    <row r="50" spans="6:6" x14ac:dyDescent="0.25">
      <c r="F50" s="336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6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jgarciaa</cp:lastModifiedBy>
  <dcterms:created xsi:type="dcterms:W3CDTF">2019-05-06T10:30:06Z</dcterms:created>
  <dcterms:modified xsi:type="dcterms:W3CDTF">2019-05-06T10:43:11Z</dcterms:modified>
</cp:coreProperties>
</file>