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21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14'!$A$1:$N$62</definedName>
    <definedName name="_xlnm.Print_Area" localSheetId="10">'Pág. 15'!$A$1:$G$39</definedName>
    <definedName name="_xlnm.Print_Area" localSheetId="11">'Pág. 16'!$A$1:$N$75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4'!$A$1:$G$62</definedName>
    <definedName name="_xlnm.Print_Area" localSheetId="2">'Pág. 5'!$A$1:$G$60</definedName>
    <definedName name="_xlnm.Print_Area" localSheetId="3">'Pág. 7'!$A$1:$G$51</definedName>
    <definedName name="_xlnm.Print_Area" localSheetId="4">'Pág. 9'!$A$1:$F$36</definedName>
    <definedName name="_xlnm.Print_Area">'[3]Email CCAA'!$B$3:$K$124</definedName>
    <definedName name="OLE_LINK1" localSheetId="1">'Pág. 4'!$E$53</definedName>
    <definedName name="OLE_LINK1" localSheetId="2">'Pág. 5'!$E$50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7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E35" i="15"/>
  <c r="E34" i="15"/>
  <c r="E33" i="15"/>
  <c r="E26" i="15"/>
  <c r="E25" i="15"/>
  <c r="E24" i="15"/>
  <c r="E23" i="15"/>
  <c r="E22" i="15"/>
  <c r="E20" i="15"/>
  <c r="E19" i="15"/>
  <c r="E18" i="15"/>
  <c r="E17" i="15"/>
  <c r="E16" i="15"/>
  <c r="D14" i="15"/>
  <c r="D32" i="15" s="1"/>
  <c r="D38" i="15" s="1"/>
  <c r="C14" i="15"/>
  <c r="C32" i="15" s="1"/>
  <c r="C38" i="15" s="1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7" i="3" l="1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<sst xmlns="http://schemas.openxmlformats.org/spreadsheetml/2006/main" count="1593" uniqueCount="547">
  <si>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</si>
  <si>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</si>
  <si>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</si>
  <si>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</si>
  <si>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</si>
  <si>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</si>
  <si>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20</t>
  </si>
  <si>
    <t>Semana 21</t>
  </si>
  <si>
    <t xml:space="preserve">semanal </t>
  </si>
  <si>
    <t>13-19/05</t>
  </si>
  <si>
    <t>20-26/05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</si>
  <si>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</si>
  <si>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</si>
  <si>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</si>
  <si>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</si>
  <si>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</si>
  <si>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</si>
  <si>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</si>
  <si>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</si>
  <si>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</si>
  <si>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</si>
  <si>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</si>
  <si>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</si>
  <si>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</si>
  <si>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</si>
  <si>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</si>
  <si>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</si>
  <si>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</si>
  <si>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</si>
  <si>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</si>
  <si>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</si>
  <si>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</si>
  <si>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</si>
  <si>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</si>
  <si>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</si>
  <si>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</si>
  <si>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</si>
  <si>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</si>
  <si>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240,30</t>
  </si>
  <si>
    <t>(**)   142,45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</si>
  <si>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</si>
  <si>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</si>
  <si>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</si>
  <si>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</si>
  <si>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</si>
  <si>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</si>
  <si>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</si>
  <si>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</si>
  <si>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</si>
  <si>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</si>
  <si>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</si>
  <si>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Marzo 2019. (**) Precio Abril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</si>
  <si>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</si>
  <si>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</si>
  <si>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</si>
  <si>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</si>
  <si>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</si>
  <si>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</si>
  <si>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</si>
  <si>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</si>
  <si>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Naranja  (€/100 kg)</t>
  </si>
  <si>
    <t>Manzana Golden (€/100 kg)</t>
  </si>
  <si>
    <t>Aguacate (€/100 kg)</t>
  </si>
  <si>
    <t>Albaricoque (€/100 kg)</t>
  </si>
  <si>
    <t>Cereza (€/100 kg)</t>
  </si>
  <si>
    <t>Melocotón (€/100 kg)</t>
  </si>
  <si>
    <t>Níspero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</si>
  <si>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</si>
  <si>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</si>
  <si>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</si>
  <si>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</si>
  <si>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</si>
  <si>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</si>
  <si>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</si>
  <si>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</si>
  <si>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</si>
  <si>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</si>
  <si>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</si>
  <si>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Espárrago (€/100kg)</t>
  </si>
  <si>
    <t>Fresa (€/100 kg)</t>
  </si>
  <si>
    <t>Haba verde (€/100 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</si>
  <si>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</si>
  <si>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</si>
  <si>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</si>
  <si>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</si>
  <si>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</si>
  <si>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</si>
  <si>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</si>
  <si>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</si>
  <si>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</si>
  <si>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</si>
  <si>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</si>
  <si>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</si>
  <si>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</si>
  <si>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</si>
  <si>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</si>
  <si>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</si>
  <si>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</si>
  <si>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</si>
  <si>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</si>
  <si>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</si>
  <si>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</si>
  <si>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</si>
  <si>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</si>
  <si>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</si>
  <si>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</si>
  <si>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</si>
  <si>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</si>
  <si>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</si>
  <si>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</si>
  <si>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</si>
  <si>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</si>
  <si>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</si>
  <si>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</si>
  <si>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</si>
  <si>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</si>
  <si>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</si>
  <si>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</si>
  <si>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</si>
  <si>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</si>
  <si>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</si>
  <si>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</si>
  <si>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</si>
  <si>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</si>
  <si>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</si>
  <si>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</si>
  <si>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</si>
  <si>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</si>
  <si>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marzo 2019: 32,60 €/100 litros</t>
  </si>
  <si>
    <t>MIEL</t>
  </si>
  <si>
    <t>(11)</t>
  </si>
  <si>
    <t>Miel multifloral a granel (€/100 kg)</t>
  </si>
  <si>
    <t>Precio marzo 2019:  258,89 €/100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</si>
  <si>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</si>
  <si>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</si>
  <si>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</si>
  <si>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</si>
  <si>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</si>
  <si>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</si>
  <si>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</si>
  <si>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</si>
  <si>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</si>
  <si>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</si>
  <si>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</si>
  <si>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13 - 19/05
2019</t>
  </si>
  <si>
    <t>Semana 
20 - 26/05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</si>
  <si>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</si>
  <si>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</si>
  <si>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</si>
  <si>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</si>
  <si>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</si>
  <si>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</si>
  <si>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</si>
  <si>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</si>
  <si>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</si>
  <si>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</si>
  <si>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</si>
  <si>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</si>
  <si>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</si>
  <si>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</si>
  <si>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</si>
  <si>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</si>
  <si>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</si>
  <si>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</si>
  <si>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</si>
  <si>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</si>
  <si>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</si>
  <si>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</si>
  <si>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</si>
  <si>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</si>
  <si>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</si>
  <si>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</si>
  <si>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</si>
  <si>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</si>
  <si>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</si>
  <si>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</si>
  <si>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</si>
  <si>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</si>
  <si>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</si>
  <si>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</si>
  <si>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</si>
  <si>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</si>
  <si>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</si>
  <si>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</si>
  <si>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</si>
  <si>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</si>
  <si>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</si>
  <si>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Cordoba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</si>
  <si>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</si>
  <si>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</si>
  <si>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</si>
  <si>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</si>
  <si>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</si>
  <si>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</si>
  <si>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</si>
  <si>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</si>
  <si>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</si>
  <si>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</si>
  <si>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</si>
  <si>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</si>
  <si>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</si>
  <si>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</si>
  <si>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</si>
  <si>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</si>
  <si>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</si>
  <si>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</si>
  <si>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</si>
  <si>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</si>
  <si>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Marzo</t>
  </si>
  <si>
    <t>Abril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</si>
  <si>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</si>
  <si>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</si>
  <si>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</si>
  <si>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</si>
  <si>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</si>
  <si>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</si>
  <si>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</si>
  <si>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</si>
  <si>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</si>
  <si>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</si>
  <si>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</si>
  <si>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</si>
  <si>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</si>
  <si>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</si>
  <si>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</si>
  <si>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</si>
  <si>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</si>
  <si>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</si>
  <si>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</si>
  <si>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</si>
  <si>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</si>
  <si>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</si>
  <si>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</si>
  <si>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</si>
  <si>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</si>
  <si>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</si>
  <si>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</si>
  <si>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</si>
  <si>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</si>
  <si>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</si>
  <si>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</si>
  <si>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</si>
  <si>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</si>
  <si>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</si>
  <si>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</si>
  <si>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</si>
  <si>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</si>
  <si>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</si>
  <si>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</si>
  <si>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</si>
  <si>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</si>
  <si>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</si>
  <si>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</si>
  <si>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</si>
  <si>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</si>
  <si>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</si>
  <si>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</si>
  <si>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</si>
  <si>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MANDARINA</t>
  </si>
  <si>
    <t>Nadorcott</t>
  </si>
  <si>
    <t>1-2</t>
  </si>
  <si>
    <t>Orri</t>
  </si>
  <si>
    <t>Castellón</t>
  </si>
  <si>
    <t>Ortanique</t>
  </si>
  <si>
    <t>NARANJA</t>
  </si>
  <si>
    <t>Barberina</t>
  </si>
  <si>
    <t>3-6</t>
  </si>
  <si>
    <t>Navel Lane Late</t>
  </si>
  <si>
    <t>Navel Powel</t>
  </si>
  <si>
    <t>Navelate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</si>
  <si>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</si>
  <si>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</si>
  <si>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</si>
  <si>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</si>
  <si>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</si>
  <si>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</si>
  <si>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</si>
  <si>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</si>
  <si>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</si>
  <si>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</si>
  <si>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PERA</t>
  </si>
  <si>
    <t>Blanquilla</t>
  </si>
  <si>
    <t>55-60</t>
  </si>
  <si>
    <t>La Rioja</t>
  </si>
  <si>
    <t>Conferencia</t>
  </si>
  <si>
    <t>60-65+</t>
  </si>
  <si>
    <t>FRUTAS DE HUESO</t>
  </si>
  <si>
    <t>AGUACATE</t>
  </si>
  <si>
    <t>Hass</t>
  </si>
  <si>
    <t>-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</si>
  <si>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</si>
  <si>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</si>
  <si>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</si>
  <si>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</si>
  <si>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</si>
  <si>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</si>
  <si>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MELOCOTÓN</t>
  </si>
  <si>
    <t>Pulpa amarilla (piel roja)</t>
  </si>
  <si>
    <t>A/B</t>
  </si>
  <si>
    <t>NECTARINA</t>
  </si>
  <si>
    <t>Pulpa amarilla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</si>
  <si>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</si>
  <si>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</si>
  <si>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</si>
  <si>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</si>
  <si>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</si>
  <si>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21 - 2019: 20/05 - 26/05</t>
  </si>
  <si>
    <t>ESPAÑA</t>
  </si>
  <si>
    <t>Todas las variedades</t>
  </si>
  <si>
    <t>Lanelate</t>
  </si>
  <si>
    <t>70/80</t>
  </si>
  <si>
    <t>Golden delicious</t>
  </si>
  <si>
    <t>Red Delicious y demás Var. Rojas</t>
  </si>
  <si>
    <t xml:space="preserve">55-60 </t>
  </si>
  <si>
    <t>60/65+</t>
  </si>
  <si>
    <t>22 y más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</si>
  <si>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</si>
  <si>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</si>
  <si>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</si>
  <si>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</si>
  <si>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</si>
  <si>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</si>
  <si>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</si>
  <si>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</si>
  <si>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</si>
  <si>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</si>
  <si>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</si>
  <si>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</si>
  <si>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</si>
  <si>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</si>
  <si>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</si>
  <si>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</si>
  <si>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</si>
  <si>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</si>
  <si>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</si>
  <si>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Babosa</t>
  </si>
  <si>
    <t>CHAMPIÑÓN</t>
  </si>
  <si>
    <t>Cerrado</t>
  </si>
  <si>
    <t>30-65 mm</t>
  </si>
  <si>
    <t>COLIFLOR</t>
  </si>
  <si>
    <t>COL-REPOLLO</t>
  </si>
  <si>
    <t>ESPARRAGO</t>
  </si>
  <si>
    <t>10-16+</t>
  </si>
  <si>
    <t>Verde</t>
  </si>
  <si>
    <t>FRESA</t>
  </si>
  <si>
    <t>Huelva</t>
  </si>
  <si>
    <t>JUDÍA VERDE</t>
  </si>
  <si>
    <t>Emerite</t>
  </si>
  <si>
    <t>Tubular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</si>
  <si>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</si>
  <si>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</si>
  <si>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</si>
  <si>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</si>
  <si>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</si>
  <si>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</si>
  <si>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</si>
  <si>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</si>
  <si>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</si>
  <si>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</si>
  <si>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</si>
  <si>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</si>
  <si>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</si>
  <si>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</si>
  <si>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</si>
  <si>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</si>
  <si>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</si>
  <si>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</si>
  <si>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</si>
  <si>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</si>
  <si>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</si>
  <si>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</si>
  <si>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</si>
  <si>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</si>
  <si>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</si>
  <si>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</si>
  <si>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</si>
  <si>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</si>
  <si>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</si>
  <si>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</si>
  <si>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</si>
  <si>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</si>
  <si>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</si>
  <si>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</si>
  <si>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</si>
  <si>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</si>
  <si>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</si>
  <si>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</si>
  <si>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</si>
  <si>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</si>
  <si>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</si>
  <si>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</si>
  <si>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</si>
  <si>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</si>
  <si>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</si>
  <si>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</si>
  <si>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</si>
  <si>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</si>
  <si>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</si>
  <si>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</si>
  <si>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</si>
  <si>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</si>
  <si>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13-19/05
2019</t>
  </si>
  <si>
    <t>Semana 
20-26/05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</si>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</sst>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46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 vertical="top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center" vertical="center" wrapText="1"/>
    </xf>
    <xf numFmtId="0" fontId="21" fillId="0" borderId="55" xfId="2" applyNumberFormat="1" applyFont="1" applyFill="1" applyBorder="1" applyAlignment="1"/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left" vertical="center"/>
    </xf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/>
    <xf numFmtId="0" fontId="20" fillId="0" borderId="56" xfId="1" applyNumberFormat="1" applyFont="1" applyFill="1" applyBorder="1" applyAlignment="1"/>
    <xf numFmtId="0" fontId="20" fillId="4" borderId="56" xfId="1" applyNumberFormat="1" applyFont="1" applyFill="1" applyBorder="1" applyAlignment="1" applyProtection="1">
      <alignment horizontal="left" vertical="center" wrapText="1"/>
    </xf>
    <xf numFmtId="2" fontId="20" fillId="0" borderId="56" xfId="1" applyNumberFormat="1" applyFont="1" applyFill="1" applyBorder="1" applyAlignment="1">
      <alignment horizontal="center" vertical="center"/>
    </xf>
    <xf numFmtId="2" fontId="21" fillId="0" borderId="56" xfId="1" applyNumberFormat="1" applyFont="1" applyFill="1" applyBorder="1" applyAlignment="1">
      <alignment horizontal="center" vertical="center"/>
    </xf>
    <xf numFmtId="0" fontId="21" fillId="0" borderId="54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5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0" fontId="21" fillId="4" borderId="55" xfId="1" applyNumberFormat="1" applyFont="1" applyFill="1" applyBorder="1" applyAlignment="1" applyProtection="1">
      <alignment horizontal="left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3" applyFont="1"/>
    <xf numFmtId="0" fontId="1" fillId="0" borderId="0" xfId="3"/>
    <xf numFmtId="0" fontId="20" fillId="4" borderId="0" xfId="3" applyFont="1" applyFill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3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0" xfId="3" applyNumberFormat="1" applyFont="1" applyFill="1" applyBorder="1" applyAlignment="1">
      <alignment horizontal="center"/>
    </xf>
    <xf numFmtId="0" fontId="2" fillId="0" borderId="0" xfId="3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9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2" fontId="21" fillId="4" borderId="61" xfId="3" applyNumberFormat="1" applyFont="1" applyFill="1" applyBorder="1" applyAlignment="1">
      <alignment horizontal="center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5" xfId="3" applyNumberFormat="1" applyFont="1" applyFill="1" applyBorder="1" applyAlignment="1" applyProtection="1">
      <alignment horizontal="center"/>
      <protection locked="0"/>
    </xf>
    <xf numFmtId="2" fontId="21" fillId="4" borderId="50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4" applyFont="1" applyFill="1" applyAlignment="1">
      <alignment horizontal="center" vertical="center"/>
    </xf>
    <xf numFmtId="0" fontId="20" fillId="4" borderId="0" xfId="4" applyFont="1" applyFill="1"/>
    <xf numFmtId="0" fontId="28" fillId="4" borderId="0" xfId="4" applyFont="1" applyFill="1"/>
    <xf numFmtId="37" fontId="21" fillId="4" borderId="0" xfId="4" quotePrefix="1" applyNumberFormat="1" applyFont="1" applyFill="1" applyBorder="1" applyAlignment="1" applyProtection="1">
      <alignment horizontal="center"/>
    </xf>
    <xf numFmtId="37" fontId="21" fillId="4" borderId="0" xfId="4" quotePrefix="1" applyNumberFormat="1" applyFont="1" applyFill="1" applyBorder="1" applyAlignment="1" applyProtection="1">
      <alignment horizontal="right"/>
    </xf>
    <xf numFmtId="37" fontId="6" fillId="4" borderId="0" xfId="4" quotePrefix="1" applyNumberFormat="1" applyFont="1" applyFill="1" applyBorder="1" applyAlignment="1" applyProtection="1">
      <alignment horizontal="right"/>
    </xf>
    <xf numFmtId="37" fontId="29" fillId="4" borderId="0" xfId="4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5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4" applyNumberFormat="1" applyFont="1" applyFill="1" applyBorder="1" applyAlignment="1" applyProtection="1">
      <alignment horizontal="center"/>
    </xf>
    <xf numFmtId="166" fontId="6" fillId="4" borderId="4" xfId="4" applyNumberFormat="1" applyFont="1" applyFill="1" applyBorder="1" applyAlignment="1" applyProtection="1">
      <alignment horizontal="center" vertical="center" wrapText="1"/>
    </xf>
    <xf numFmtId="166" fontId="6" fillId="4" borderId="35" xfId="4" applyNumberFormat="1" applyFont="1" applyFill="1" applyBorder="1" applyAlignment="1" applyProtection="1">
      <alignment horizontal="center" vertical="center" wrapText="1"/>
    </xf>
    <xf numFmtId="166" fontId="6" fillId="4" borderId="8" xfId="4" applyNumberFormat="1" applyFont="1" applyFill="1" applyBorder="1" applyAlignment="1" applyProtection="1">
      <alignment horizontal="center" vertical="center" wrapText="1"/>
    </xf>
    <xf numFmtId="166" fontId="6" fillId="4" borderId="14" xfId="4" applyNumberFormat="1" applyFont="1" applyFill="1" applyBorder="1" applyAlignment="1" applyProtection="1">
      <alignment horizontal="center" vertical="center" wrapText="1"/>
    </xf>
    <xf numFmtId="166" fontId="6" fillId="4" borderId="34" xfId="4" applyNumberFormat="1" applyFont="1" applyFill="1" applyBorder="1" applyAlignment="1" applyProtection="1">
      <alignment horizontal="center" vertical="center" wrapText="1"/>
    </xf>
    <xf numFmtId="166" fontId="6" fillId="4" borderId="18" xfId="4" applyNumberFormat="1" applyFont="1" applyFill="1" applyBorder="1" applyAlignment="1" applyProtection="1">
      <alignment horizontal="center" vertical="center" wrapText="1"/>
    </xf>
    <xf numFmtId="166" fontId="25" fillId="4" borderId="0" xfId="4" quotePrefix="1" applyNumberFormat="1" applyFont="1" applyFill="1" applyBorder="1" applyAlignment="1" applyProtection="1">
      <alignment horizontal="center"/>
    </xf>
    <xf numFmtId="0" fontId="20" fillId="4" borderId="0" xfId="4" applyFont="1" applyFill="1" applyBorder="1" applyAlignment="1">
      <alignment horizontal="center" vertical="center"/>
    </xf>
    <xf numFmtId="166" fontId="21" fillId="4" borderId="0" xfId="4" applyNumberFormat="1" applyFont="1" applyFill="1" applyBorder="1" applyAlignment="1" applyProtection="1">
      <alignment horizontal="center"/>
    </xf>
    <xf numFmtId="0" fontId="28" fillId="4" borderId="0" xfId="4" applyFont="1" applyFill="1" applyBorder="1"/>
    <xf numFmtId="166" fontId="19" fillId="4" borderId="0" xfId="4" applyNumberFormat="1" applyFont="1" applyFill="1" applyBorder="1" applyAlignment="1" applyProtection="1">
      <alignment horizontal="center"/>
    </xf>
    <xf numFmtId="166" fontId="19" fillId="4" borderId="34" xfId="4" applyNumberFormat="1" applyFont="1" applyFill="1" applyBorder="1" applyAlignment="1" applyProtection="1"/>
    <xf numFmtId="166" fontId="31" fillId="4" borderId="0" xfId="4" applyNumberFormat="1" applyFont="1" applyFill="1" applyBorder="1" applyAlignment="1" applyProtection="1">
      <alignment horizontal="center"/>
    </xf>
    <xf numFmtId="166" fontId="21" fillId="7" borderId="41" xfId="4" applyNumberFormat="1" applyFont="1" applyFill="1" applyBorder="1" applyAlignment="1" applyProtection="1">
      <alignment horizontal="center"/>
    </xf>
    <xf numFmtId="166" fontId="21" fillId="7" borderId="6" xfId="4" quotePrefix="1" applyNumberFormat="1" applyFont="1" applyFill="1" applyBorder="1" applyAlignment="1" applyProtection="1">
      <alignment horizontal="center"/>
    </xf>
    <xf numFmtId="166" fontId="21" fillId="7" borderId="6" xfId="4" applyNumberFormat="1" applyFont="1" applyFill="1" applyBorder="1" applyAlignment="1" applyProtection="1">
      <alignment horizontal="center"/>
    </xf>
    <xf numFmtId="166" fontId="18" fillId="7" borderId="64" xfId="4" applyNumberFormat="1" applyFont="1" applyFill="1" applyBorder="1" applyAlignment="1" applyProtection="1">
      <alignment horizontal="left"/>
    </xf>
    <xf numFmtId="166" fontId="18" fillId="7" borderId="35" xfId="4" applyNumberFormat="1" applyFont="1" applyFill="1" applyBorder="1" applyProtection="1"/>
    <xf numFmtId="166" fontId="18" fillId="7" borderId="35" xfId="4" applyNumberFormat="1" applyFont="1" applyFill="1" applyBorder="1" applyAlignment="1" applyProtection="1">
      <alignment horizontal="left"/>
    </xf>
    <xf numFmtId="166" fontId="18" fillId="7" borderId="65" xfId="4" applyNumberFormat="1" applyFont="1" applyFill="1" applyBorder="1" applyProtection="1"/>
    <xf numFmtId="166" fontId="18" fillId="7" borderId="66" xfId="4" applyNumberFormat="1" applyFont="1" applyFill="1" applyBorder="1" applyProtection="1"/>
    <xf numFmtId="166" fontId="29" fillId="8" borderId="0" xfId="4" applyNumberFormat="1" applyFont="1" applyFill="1" applyBorder="1" applyProtection="1"/>
    <xf numFmtId="166" fontId="21" fillId="7" borderId="67" xfId="4" applyNumberFormat="1" applyFont="1" applyFill="1" applyBorder="1" applyProtection="1"/>
    <xf numFmtId="166" fontId="21" fillId="7" borderId="30" xfId="4" applyNumberFormat="1" applyFont="1" applyFill="1" applyBorder="1" applyProtection="1"/>
    <xf numFmtId="166" fontId="21" fillId="7" borderId="30" xfId="4" applyNumberFormat="1" applyFont="1" applyFill="1" applyBorder="1" applyAlignment="1" applyProtection="1">
      <alignment horizontal="center"/>
    </xf>
    <xf numFmtId="167" fontId="18" fillId="9" borderId="68" xfId="4" applyNumberFormat="1" applyFont="1" applyFill="1" applyBorder="1" applyAlignment="1" applyProtection="1">
      <alignment horizontal="center"/>
    </xf>
    <xf numFmtId="167" fontId="18" fillId="9" borderId="69" xfId="4" applyNumberFormat="1" applyFont="1" applyFill="1" applyBorder="1" applyAlignment="1" applyProtection="1">
      <alignment horizontal="center"/>
    </xf>
    <xf numFmtId="167" fontId="18" fillId="9" borderId="70" xfId="4" applyNumberFormat="1" applyFont="1" applyFill="1" applyBorder="1" applyAlignment="1" applyProtection="1">
      <alignment horizontal="center"/>
    </xf>
    <xf numFmtId="167" fontId="29" fillId="4" borderId="0" xfId="4" applyNumberFormat="1" applyFont="1" applyFill="1" applyBorder="1" applyAlignment="1" applyProtection="1">
      <alignment horizontal="center"/>
    </xf>
    <xf numFmtId="166" fontId="18" fillId="4" borderId="23" xfId="4" applyNumberFormat="1" applyFont="1" applyFill="1" applyBorder="1" applyAlignment="1" applyProtection="1">
      <alignment horizontal="center" vertical="center"/>
    </xf>
    <xf numFmtId="166" fontId="18" fillId="4" borderId="71" xfId="4" applyNumberFormat="1" applyFont="1" applyFill="1" applyBorder="1" applyAlignment="1" applyProtection="1">
      <alignment horizontal="center" vertical="center"/>
    </xf>
    <xf numFmtId="2" fontId="20" fillId="4" borderId="71" xfId="4" applyNumberFormat="1" applyFont="1" applyFill="1" applyBorder="1" applyAlignment="1" applyProtection="1">
      <alignment horizontal="center" vertical="center"/>
    </xf>
    <xf numFmtId="2" fontId="20" fillId="4" borderId="71" xfId="4" quotePrefix="1" applyNumberFormat="1" applyFont="1" applyFill="1" applyBorder="1" applyAlignment="1" applyProtection="1">
      <alignment horizontal="center" vertical="center"/>
    </xf>
    <xf numFmtId="2" fontId="20" fillId="4" borderId="72" xfId="4" quotePrefix="1" applyNumberFormat="1" applyFont="1" applyFill="1" applyBorder="1" applyAlignment="1" applyProtection="1">
      <alignment horizontal="center" vertical="center"/>
    </xf>
    <xf numFmtId="2" fontId="21" fillId="4" borderId="73" xfId="4" quotePrefix="1" applyNumberFormat="1" applyFont="1" applyFill="1" applyBorder="1" applyAlignment="1" applyProtection="1">
      <alignment horizontal="center" vertical="center"/>
    </xf>
    <xf numFmtId="39" fontId="32" fillId="4" borderId="0" xfId="4" applyNumberFormat="1" applyFont="1" applyFill="1" applyBorder="1" applyAlignment="1" applyProtection="1">
      <alignment horizontal="center" vertical="center"/>
    </xf>
    <xf numFmtId="2" fontId="27" fillId="4" borderId="0" xfId="5" applyNumberFormat="1" applyFont="1" applyFill="1" applyBorder="1" applyAlignment="1" applyProtection="1">
      <alignment horizontal="center" vertical="center"/>
    </xf>
    <xf numFmtId="10" fontId="27" fillId="4" borderId="0" xfId="6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center"/>
    </xf>
    <xf numFmtId="166" fontId="18" fillId="4" borderId="74" xfId="4" applyNumberFormat="1" applyFont="1" applyFill="1" applyBorder="1" applyAlignment="1" applyProtection="1">
      <alignment horizontal="center" vertical="center"/>
    </xf>
    <xf numFmtId="166" fontId="21" fillId="8" borderId="36" xfId="4" applyNumberFormat="1" applyFont="1" applyFill="1" applyBorder="1" applyAlignment="1" applyProtection="1">
      <alignment horizontal="center" vertical="center"/>
    </xf>
    <xf numFmtId="166" fontId="21" fillId="8" borderId="75" xfId="4" applyNumberFormat="1" applyFont="1" applyFill="1" applyBorder="1" applyAlignment="1" applyProtection="1">
      <alignment horizontal="center" vertical="center"/>
    </xf>
    <xf numFmtId="2" fontId="26" fillId="4" borderId="75" xfId="4" applyNumberFormat="1" applyFont="1" applyFill="1" applyBorder="1" applyAlignment="1" applyProtection="1">
      <alignment horizontal="center" vertical="center"/>
    </xf>
    <xf numFmtId="2" fontId="26" fillId="4" borderId="76" xfId="4" applyNumberFormat="1" applyFont="1" applyFill="1" applyBorder="1" applyAlignment="1" applyProtection="1">
      <alignment horizontal="center" vertical="center"/>
    </xf>
    <xf numFmtId="2" fontId="18" fillId="4" borderId="77" xfId="4" applyNumberFormat="1" applyFont="1" applyFill="1" applyBorder="1" applyAlignment="1" applyProtection="1">
      <alignment horizontal="center" vertical="center"/>
    </xf>
    <xf numFmtId="165" fontId="21" fillId="4" borderId="0" xfId="5" applyFont="1" applyFill="1" applyAlignment="1">
      <alignment horizontal="center" vertical="center"/>
    </xf>
    <xf numFmtId="37" fontId="18" fillId="4" borderId="0" xfId="4" applyNumberFormat="1" applyFont="1" applyFill="1" applyBorder="1" applyAlignment="1" applyProtection="1">
      <alignment horizontal="center"/>
    </xf>
    <xf numFmtId="37" fontId="18" fillId="4" borderId="0" xfId="4" quotePrefix="1" applyNumberFormat="1" applyFont="1" applyFill="1" applyBorder="1" applyAlignment="1" applyProtection="1">
      <alignment horizontal="center"/>
    </xf>
    <xf numFmtId="2" fontId="27" fillId="4" borderId="0" xfId="5" applyNumberFormat="1" applyFont="1" applyFill="1" applyBorder="1" applyAlignment="1" applyProtection="1">
      <alignment horizontal="center"/>
    </xf>
    <xf numFmtId="165" fontId="33" fillId="4" borderId="0" xfId="5" applyFont="1" applyFill="1"/>
    <xf numFmtId="165" fontId="34" fillId="4" borderId="0" xfId="5" applyFont="1" applyFill="1"/>
    <xf numFmtId="0" fontId="20" fillId="4" borderId="0" xfId="4" applyFont="1" applyFill="1" applyBorder="1" applyAlignment="1"/>
    <xf numFmtId="0" fontId="28" fillId="4" borderId="0" xfId="4" applyFont="1" applyFill="1" applyBorder="1" applyAlignment="1"/>
    <xf numFmtId="166" fontId="18" fillId="7" borderId="78" xfId="4" applyNumberFormat="1" applyFont="1" applyFill="1" applyBorder="1" applyAlignment="1" applyProtection="1">
      <alignment horizontal="left"/>
    </xf>
    <xf numFmtId="166" fontId="18" fillId="7" borderId="65" xfId="4" applyNumberFormat="1" applyFont="1" applyFill="1" applyBorder="1" applyAlignment="1" applyProtection="1">
      <alignment horizontal="left"/>
    </xf>
    <xf numFmtId="167" fontId="18" fillId="9" borderId="79" xfId="4" applyNumberFormat="1" applyFont="1" applyFill="1" applyBorder="1" applyAlignment="1" applyProtection="1">
      <alignment horizontal="center"/>
    </xf>
    <xf numFmtId="167" fontId="18" fillId="9" borderId="80" xfId="4" applyNumberFormat="1" applyFont="1" applyFill="1" applyBorder="1" applyAlignment="1" applyProtection="1">
      <alignment horizontal="center"/>
    </xf>
    <xf numFmtId="166" fontId="18" fillId="4" borderId="39" xfId="4" applyNumberFormat="1" applyFont="1" applyFill="1" applyBorder="1" applyAlignment="1" applyProtection="1">
      <alignment horizontal="center" vertical="center"/>
    </xf>
    <xf numFmtId="166" fontId="18" fillId="4" borderId="68" xfId="4" applyNumberFormat="1" applyFont="1" applyFill="1" applyBorder="1" applyAlignment="1" applyProtection="1">
      <alignment horizontal="center" vertical="center"/>
    </xf>
    <xf numFmtId="2" fontId="20" fillId="4" borderId="68" xfId="4" applyNumberFormat="1" applyFont="1" applyFill="1" applyBorder="1" applyAlignment="1" applyProtection="1">
      <alignment horizontal="center" vertical="center"/>
    </xf>
    <xf numFmtId="2" fontId="20" fillId="4" borderId="68" xfId="4" quotePrefix="1" applyNumberFormat="1" applyFont="1" applyFill="1" applyBorder="1" applyAlignment="1" applyProtection="1">
      <alignment horizontal="center" vertical="center"/>
    </xf>
    <xf numFmtId="2" fontId="20" fillId="4" borderId="69" xfId="4" quotePrefix="1" applyNumberFormat="1" applyFont="1" applyFill="1" applyBorder="1" applyAlignment="1" applyProtection="1">
      <alignment horizontal="center" vertical="center"/>
    </xf>
    <xf numFmtId="2" fontId="21" fillId="4" borderId="70" xfId="4" quotePrefix="1" applyNumberFormat="1" applyFont="1" applyFill="1" applyBorder="1" applyAlignment="1" applyProtection="1">
      <alignment horizontal="center" vertical="center"/>
    </xf>
    <xf numFmtId="166" fontId="18" fillId="4" borderId="67" xfId="4" applyNumberFormat="1" applyFont="1" applyFill="1" applyBorder="1" applyAlignment="1" applyProtection="1">
      <alignment horizontal="center" vertical="center"/>
    </xf>
    <xf numFmtId="166" fontId="21" fillId="8" borderId="44" xfId="4" applyNumberFormat="1" applyFont="1" applyFill="1" applyBorder="1" applyAlignment="1" applyProtection="1">
      <alignment horizontal="center" vertical="center"/>
    </xf>
    <xf numFmtId="166" fontId="21" fillId="8" borderId="81" xfId="4" applyNumberFormat="1" applyFont="1" applyFill="1" applyBorder="1" applyAlignment="1" applyProtection="1">
      <alignment horizontal="center" vertical="center"/>
    </xf>
    <xf numFmtId="2" fontId="26" fillId="4" borderId="81" xfId="4" applyNumberFormat="1" applyFont="1" applyFill="1" applyBorder="1" applyAlignment="1" applyProtection="1">
      <alignment horizontal="center" vertical="center"/>
    </xf>
    <xf numFmtId="2" fontId="26" fillId="4" borderId="82" xfId="4" applyNumberFormat="1" applyFont="1" applyFill="1" applyBorder="1" applyAlignment="1" applyProtection="1">
      <alignment horizontal="center" vertical="center"/>
    </xf>
    <xf numFmtId="2" fontId="18" fillId="4" borderId="83" xfId="4" applyNumberFormat="1" applyFont="1" applyFill="1" applyBorder="1" applyAlignment="1" applyProtection="1">
      <alignment horizontal="center" vertical="center"/>
    </xf>
    <xf numFmtId="39" fontId="18" fillId="4" borderId="0" xfId="4" applyNumberFormat="1" applyFont="1" applyFill="1" applyBorder="1" applyAlignment="1" applyProtection="1">
      <alignment horizontal="center"/>
    </xf>
    <xf numFmtId="0" fontId="35" fillId="4" borderId="0" xfId="4" applyFont="1" applyFill="1"/>
    <xf numFmtId="39" fontId="32" fillId="4" borderId="0" xfId="4" applyNumberFormat="1" applyFont="1" applyFill="1" applyBorder="1" applyAlignment="1" applyProtection="1">
      <alignment horizontal="center"/>
    </xf>
    <xf numFmtId="166" fontId="18" fillId="4" borderId="84" xfId="4" applyNumberFormat="1" applyFont="1" applyFill="1" applyBorder="1" applyAlignment="1" applyProtection="1">
      <alignment horizontal="center" vertical="center"/>
    </xf>
    <xf numFmtId="166" fontId="18" fillId="4" borderId="30" xfId="4" applyNumberFormat="1" applyFont="1" applyFill="1" applyBorder="1" applyAlignment="1" applyProtection="1">
      <alignment horizontal="center" vertical="center"/>
    </xf>
    <xf numFmtId="2" fontId="20" fillId="4" borderId="30" xfId="4" applyNumberFormat="1" applyFont="1" applyFill="1" applyBorder="1" applyAlignment="1" applyProtection="1">
      <alignment horizontal="center" vertical="center"/>
    </xf>
    <xf numFmtId="2" fontId="20" fillId="4" borderId="30" xfId="4" quotePrefix="1" applyNumberFormat="1" applyFont="1" applyFill="1" applyBorder="1" applyAlignment="1" applyProtection="1">
      <alignment horizontal="center" vertical="center"/>
    </xf>
    <xf numFmtId="2" fontId="20" fillId="4" borderId="60" xfId="4" quotePrefix="1" applyNumberFormat="1" applyFont="1" applyFill="1" applyBorder="1" applyAlignment="1" applyProtection="1">
      <alignment horizontal="center" vertical="center"/>
    </xf>
    <xf numFmtId="2" fontId="21" fillId="4" borderId="85" xfId="4" quotePrefix="1" applyNumberFormat="1" applyFont="1" applyFill="1" applyBorder="1" applyAlignment="1" applyProtection="1">
      <alignment horizontal="center" vertical="center"/>
    </xf>
    <xf numFmtId="166" fontId="18" fillId="4" borderId="86" xfId="4" applyNumberFormat="1" applyFont="1" applyFill="1" applyBorder="1" applyAlignment="1" applyProtection="1">
      <alignment horizontal="center" vertical="center"/>
    </xf>
    <xf numFmtId="166" fontId="18" fillId="4" borderId="81" xfId="4" applyNumberFormat="1" applyFont="1" applyFill="1" applyBorder="1" applyAlignment="1" applyProtection="1">
      <alignment horizontal="center" vertical="center"/>
    </xf>
    <xf numFmtId="2" fontId="20" fillId="4" borderId="81" xfId="4" applyNumberFormat="1" applyFont="1" applyFill="1" applyBorder="1" applyAlignment="1" applyProtection="1">
      <alignment horizontal="center" vertical="center"/>
    </xf>
    <xf numFmtId="2" fontId="20" fillId="4" borderId="81" xfId="4" quotePrefix="1" applyNumberFormat="1" applyFont="1" applyFill="1" applyBorder="1" applyAlignment="1" applyProtection="1">
      <alignment horizontal="center" vertical="center"/>
    </xf>
    <xf numFmtId="2" fontId="20" fillId="4" borderId="87" xfId="4" quotePrefix="1" applyNumberFormat="1" applyFont="1" applyFill="1" applyBorder="1" applyAlignment="1" applyProtection="1">
      <alignment horizontal="center" vertical="center"/>
    </xf>
    <xf numFmtId="2" fontId="21" fillId="4" borderId="88" xfId="4" quotePrefix="1" applyNumberFormat="1" applyFont="1" applyFill="1" applyBorder="1" applyAlignment="1" applyProtection="1">
      <alignment horizontal="center" vertical="center"/>
    </xf>
    <xf numFmtId="166" fontId="18" fillId="4" borderId="0" xfId="4" applyNumberFormat="1" applyFont="1" applyFill="1" applyBorder="1" applyAlignment="1" applyProtection="1">
      <alignment horizontal="center"/>
    </xf>
    <xf numFmtId="166" fontId="32" fillId="4" borderId="0" xfId="4" applyNumberFormat="1" applyFont="1" applyFill="1" applyBorder="1" applyAlignment="1" applyProtection="1">
      <alignment horizontal="center"/>
    </xf>
    <xf numFmtId="0" fontId="20" fillId="4" borderId="0" xfId="4" applyFont="1" applyFill="1" applyBorder="1"/>
    <xf numFmtId="0" fontId="36" fillId="4" borderId="0" xfId="4" applyFont="1" applyFill="1" applyBorder="1"/>
    <xf numFmtId="0" fontId="37" fillId="4" borderId="0" xfId="4" applyFont="1" applyFill="1" applyAlignment="1">
      <alignment horizontal="center" vertical="center"/>
    </xf>
    <xf numFmtId="0" fontId="37" fillId="4" borderId="0" xfId="4" applyFont="1" applyFill="1"/>
    <xf numFmtId="166" fontId="6" fillId="4" borderId="1" xfId="4" applyNumberFormat="1" applyFont="1" applyFill="1" applyBorder="1" applyAlignment="1" applyProtection="1">
      <alignment horizontal="center" vertical="center"/>
    </xf>
    <xf numFmtId="166" fontId="6" fillId="4" borderId="2" xfId="4" applyNumberFormat="1" applyFont="1" applyFill="1" applyBorder="1" applyAlignment="1" applyProtection="1">
      <alignment horizontal="center" vertical="center"/>
    </xf>
    <xf numFmtId="166" fontId="6" fillId="4" borderId="3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166" fontId="25" fillId="4" borderId="0" xfId="4" applyNumberFormat="1" applyFont="1" applyFill="1" applyBorder="1" applyAlignment="1" applyProtection="1">
      <alignment horizont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 vertical="center"/>
    </xf>
    <xf numFmtId="166" fontId="31" fillId="4" borderId="0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 applyAlignment="1"/>
    <xf numFmtId="166" fontId="18" fillId="7" borderId="57" xfId="4" applyNumberFormat="1" applyFont="1" applyFill="1" applyBorder="1" applyAlignment="1" applyProtection="1">
      <alignment horizontal="center"/>
    </xf>
    <xf numFmtId="166" fontId="21" fillId="7" borderId="30" xfId="4" applyNumberFormat="1" applyFont="1" applyFill="1" applyBorder="1" applyAlignment="1" applyProtection="1">
      <alignment horizontal="center" vertical="center"/>
    </xf>
    <xf numFmtId="167" fontId="18" fillId="9" borderId="60" xfId="4" applyNumberFormat="1" applyFont="1" applyFill="1" applyBorder="1" applyAlignment="1" applyProtection="1">
      <alignment horizontal="center" vertical="center"/>
    </xf>
    <xf numFmtId="166" fontId="18" fillId="4" borderId="68" xfId="4" quotePrefix="1" applyNumberFormat="1" applyFont="1" applyFill="1" applyBorder="1" applyAlignment="1" applyProtection="1">
      <alignment horizontal="center" vertical="center"/>
    </xf>
    <xf numFmtId="2" fontId="18" fillId="4" borderId="69" xfId="4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166" fontId="18" fillId="4" borderId="89" xfId="4" applyNumberFormat="1" applyFont="1" applyFill="1" applyBorder="1" applyAlignment="1" applyProtection="1">
      <alignment horizontal="center" vertical="center"/>
    </xf>
    <xf numFmtId="165" fontId="37" fillId="4" borderId="0" xfId="5" applyFont="1" applyFill="1" applyAlignment="1">
      <alignment horizontal="center" vertical="center"/>
    </xf>
    <xf numFmtId="2" fontId="18" fillId="4" borderId="82" xfId="4" applyNumberFormat="1" applyFont="1" applyFill="1" applyBorder="1" applyAlignment="1" applyProtection="1">
      <alignment horizontal="center" vertical="center"/>
    </xf>
    <xf numFmtId="165" fontId="34" fillId="4" borderId="0" xfId="5" applyFont="1" applyFill="1" applyAlignment="1">
      <alignment vertical="center"/>
    </xf>
    <xf numFmtId="165" fontId="7" fillId="4" borderId="0" xfId="5" applyFont="1" applyFill="1" applyAlignment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 vertical="center"/>
    </xf>
    <xf numFmtId="37" fontId="19" fillId="4" borderId="0" xfId="4" quotePrefix="1" applyNumberFormat="1" applyFont="1" applyFill="1" applyBorder="1" applyAlignment="1" applyProtection="1">
      <alignment horizontal="center" vertical="center"/>
    </xf>
    <xf numFmtId="2" fontId="33" fillId="4" borderId="0" xfId="5" applyNumberFormat="1" applyFont="1" applyFill="1" applyBorder="1" applyAlignment="1" applyProtection="1">
      <alignment horizontal="center" vertical="center"/>
    </xf>
    <xf numFmtId="165" fontId="33" fillId="4" borderId="0" xfId="5" applyFont="1" applyFill="1" applyAlignment="1">
      <alignment vertical="center"/>
    </xf>
    <xf numFmtId="165" fontId="20" fillId="4" borderId="0" xfId="5" applyFont="1" applyFill="1" applyAlignment="1">
      <alignment vertical="center"/>
    </xf>
    <xf numFmtId="166" fontId="7" fillId="4" borderId="0" xfId="4" applyNumberFormat="1" applyFont="1" applyFill="1" applyBorder="1" applyAlignment="1" applyProtection="1">
      <alignment horizontal="center" vertical="center"/>
    </xf>
    <xf numFmtId="0" fontId="37" fillId="4" borderId="0" xfId="4" applyFont="1" applyFill="1" applyBorder="1" applyAlignment="1">
      <alignment vertical="center"/>
    </xf>
    <xf numFmtId="0" fontId="28" fillId="4" borderId="0" xfId="4" applyFont="1" applyFill="1" applyBorder="1" applyAlignment="1">
      <alignment vertical="center"/>
    </xf>
    <xf numFmtId="166" fontId="21" fillId="7" borderId="41" xfId="4" applyNumberFormat="1" applyFont="1" applyFill="1" applyBorder="1" applyAlignment="1" applyProtection="1">
      <alignment horizontal="center" vertical="center"/>
    </xf>
    <xf numFmtId="166" fontId="21" fillId="7" borderId="6" xfId="4" quotePrefix="1" applyNumberFormat="1" applyFont="1" applyFill="1" applyBorder="1" applyAlignment="1" applyProtection="1">
      <alignment horizontal="center" vertical="center"/>
    </xf>
    <xf numFmtId="166" fontId="21" fillId="7" borderId="6" xfId="4" applyNumberFormat="1" applyFont="1" applyFill="1" applyBorder="1" applyAlignment="1" applyProtection="1">
      <alignment horizontal="center" vertical="center"/>
    </xf>
    <xf numFmtId="166" fontId="18" fillId="7" borderId="57" xfId="4" applyNumberFormat="1" applyFont="1" applyFill="1" applyBorder="1" applyAlignment="1" applyProtection="1">
      <alignment horizontal="center" vertical="center"/>
    </xf>
    <xf numFmtId="166" fontId="29" fillId="8" borderId="0" xfId="4" applyNumberFormat="1" applyFont="1" applyFill="1" applyBorder="1" applyAlignment="1" applyProtection="1">
      <alignment vertical="center"/>
    </xf>
    <xf numFmtId="166" fontId="21" fillId="7" borderId="67" xfId="4" applyNumberFormat="1" applyFont="1" applyFill="1" applyBorder="1" applyAlignment="1" applyProtection="1">
      <alignment vertical="center"/>
    </xf>
    <xf numFmtId="166" fontId="21" fillId="7" borderId="30" xfId="4" applyNumberFormat="1" applyFont="1" applyFill="1" applyBorder="1" applyAlignment="1" applyProtection="1">
      <alignment vertical="center"/>
    </xf>
    <xf numFmtId="167" fontId="29" fillId="4" borderId="0" xfId="4" applyNumberFormat="1" applyFont="1" applyFill="1" applyBorder="1" applyAlignment="1" applyProtection="1">
      <alignment horizontal="center" vertical="center"/>
    </xf>
    <xf numFmtId="166" fontId="18" fillId="4" borderId="90" xfId="4" applyNumberFormat="1" applyFont="1" applyFill="1" applyBorder="1" applyAlignment="1" applyProtection="1">
      <alignment horizontal="center" vertical="center"/>
    </xf>
    <xf numFmtId="2" fontId="18" fillId="4" borderId="91" xfId="4" applyNumberFormat="1" applyFont="1" applyFill="1" applyBorder="1" applyAlignment="1" applyProtection="1">
      <alignment horizontal="center" vertical="center"/>
    </xf>
    <xf numFmtId="166" fontId="18" fillId="4" borderId="92" xfId="4" applyNumberFormat="1" applyFont="1" applyFill="1" applyBorder="1" applyAlignment="1" applyProtection="1">
      <alignment horizontal="center" vertical="center"/>
    </xf>
    <xf numFmtId="166" fontId="18" fillId="4" borderId="92" xfId="4" quotePrefix="1" applyNumberFormat="1" applyFont="1" applyFill="1" applyBorder="1" applyAlignment="1" applyProtection="1">
      <alignment horizontal="center" vertical="center"/>
    </xf>
    <xf numFmtId="2" fontId="18" fillId="4" borderId="72" xfId="4" applyNumberFormat="1" applyFont="1" applyFill="1" applyBorder="1" applyAlignment="1" applyProtection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/>
    </xf>
    <xf numFmtId="37" fontId="19" fillId="4" borderId="0" xfId="4" quotePrefix="1" applyNumberFormat="1" applyFont="1" applyFill="1" applyBorder="1" applyAlignment="1" applyProtection="1">
      <alignment horizontal="center"/>
    </xf>
    <xf numFmtId="166" fontId="18" fillId="4" borderId="93" xfId="4" applyNumberFormat="1" applyFont="1" applyFill="1" applyBorder="1" applyAlignment="1" applyProtection="1">
      <alignment horizontal="center" vertical="center"/>
    </xf>
    <xf numFmtId="166" fontId="18" fillId="4" borderId="94" xfId="4" applyNumberFormat="1" applyFont="1" applyFill="1" applyBorder="1" applyAlignment="1" applyProtection="1">
      <alignment horizontal="center" vertical="center"/>
    </xf>
    <xf numFmtId="2" fontId="18" fillId="4" borderId="95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/>
    <xf numFmtId="0" fontId="38" fillId="4" borderId="0" xfId="4" applyFont="1" applyFill="1" applyBorder="1"/>
    <xf numFmtId="0" fontId="37" fillId="4" borderId="0" xfId="4" applyFont="1" applyFill="1" applyAlignment="1">
      <alignment horizontal="left" vertical="top" wrapText="1"/>
    </xf>
    <xf numFmtId="0" fontId="4" fillId="4" borderId="0" xfId="4" applyFont="1" applyFill="1" applyAlignment="1">
      <alignment vertical="center"/>
    </xf>
    <xf numFmtId="0" fontId="4" fillId="4" borderId="0" xfId="4" applyFont="1" applyFill="1"/>
    <xf numFmtId="0" fontId="28" fillId="4" borderId="0" xfId="4" applyFont="1" applyFill="1" applyAlignment="1">
      <alignment horizontal="center"/>
    </xf>
    <xf numFmtId="166" fontId="21" fillId="8" borderId="39" xfId="4" applyNumberFormat="1" applyFont="1" applyFill="1" applyBorder="1" applyAlignment="1" applyProtection="1">
      <alignment horizontal="center" vertical="center"/>
    </xf>
    <xf numFmtId="166" fontId="21" fillId="8" borderId="30" xfId="4" applyNumberFormat="1" applyFont="1" applyFill="1" applyBorder="1" applyAlignment="1" applyProtection="1">
      <alignment horizontal="center" vertical="center"/>
    </xf>
    <xf numFmtId="2" fontId="20" fillId="4" borderId="62" xfId="4" applyNumberFormat="1" applyFont="1" applyFill="1" applyBorder="1" applyAlignment="1" applyProtection="1">
      <alignment horizontal="center" vertical="center"/>
    </xf>
    <xf numFmtId="2" fontId="21" fillId="4" borderId="96" xfId="4" applyNumberFormat="1" applyFont="1" applyFill="1" applyBorder="1" applyAlignment="1" applyProtection="1">
      <alignment horizontal="center" vertical="center"/>
    </xf>
    <xf numFmtId="166" fontId="21" fillId="8" borderId="68" xfId="4" applyNumberFormat="1" applyFont="1" applyFill="1" applyBorder="1" applyAlignment="1" applyProtection="1">
      <alignment horizontal="center" vertical="center"/>
    </xf>
    <xf numFmtId="2" fontId="20" fillId="4" borderId="79" xfId="4" applyNumberFormat="1" applyFont="1" applyFill="1" applyBorder="1" applyAlignment="1" applyProtection="1">
      <alignment horizontal="center" vertical="center"/>
    </xf>
    <xf numFmtId="2" fontId="21" fillId="4" borderId="80" xfId="4" applyNumberFormat="1" applyFont="1" applyFill="1" applyBorder="1" applyAlignment="1" applyProtection="1">
      <alignment horizontal="center" vertical="center"/>
    </xf>
    <xf numFmtId="0" fontId="39" fillId="4" borderId="0" xfId="4" applyFont="1" applyFill="1" applyAlignment="1">
      <alignment horizontal="center"/>
    </xf>
    <xf numFmtId="0" fontId="39" fillId="4" borderId="0" xfId="4" applyFont="1" applyFill="1" applyAlignment="1">
      <alignment horizontal="center" vertical="top"/>
    </xf>
    <xf numFmtId="166" fontId="21" fillId="8" borderId="67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top"/>
    </xf>
    <xf numFmtId="2" fontId="27" fillId="4" borderId="0" xfId="5" applyNumberFormat="1" applyFont="1" applyFill="1" applyBorder="1" applyAlignment="1" applyProtection="1">
      <alignment horizontal="center" vertical="top"/>
    </xf>
    <xf numFmtId="166" fontId="21" fillId="8" borderId="89" xfId="4" applyNumberFormat="1" applyFont="1" applyFill="1" applyBorder="1" applyAlignment="1" applyProtection="1">
      <alignment horizontal="center" vertical="center"/>
    </xf>
    <xf numFmtId="166" fontId="21" fillId="8" borderId="84" xfId="4" applyNumberFormat="1" applyFont="1" applyFill="1" applyBorder="1" applyAlignment="1" applyProtection="1">
      <alignment horizontal="center" vertical="center"/>
    </xf>
    <xf numFmtId="2" fontId="20" fillId="4" borderId="79" xfId="4" quotePrefix="1" applyNumberFormat="1" applyFont="1" applyFill="1" applyBorder="1" applyAlignment="1" applyProtection="1">
      <alignment horizontal="center" vertical="center"/>
    </xf>
    <xf numFmtId="2" fontId="20" fillId="4" borderId="69" xfId="4" applyNumberFormat="1" applyFont="1" applyFill="1" applyBorder="1" applyAlignment="1" applyProtection="1">
      <alignment horizontal="center" vertical="center"/>
    </xf>
    <xf numFmtId="2" fontId="21" fillId="4" borderId="70" xfId="4" applyNumberFormat="1" applyFont="1" applyFill="1" applyBorder="1" applyAlignment="1" applyProtection="1">
      <alignment horizontal="center" vertical="center"/>
    </xf>
    <xf numFmtId="2" fontId="20" fillId="0" borderId="68" xfId="4" applyNumberFormat="1" applyFont="1" applyFill="1" applyBorder="1" applyAlignment="1" applyProtection="1">
      <alignment horizontal="center" vertical="center"/>
    </xf>
    <xf numFmtId="2" fontId="20" fillId="0" borderId="79" xfId="4" applyNumberFormat="1" applyFont="1" applyFill="1" applyBorder="1" applyAlignment="1" applyProtection="1">
      <alignment horizontal="center" vertical="center"/>
    </xf>
    <xf numFmtId="2" fontId="21" fillId="0" borderId="80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/>
    <xf numFmtId="0" fontId="28" fillId="4" borderId="0" xfId="4" applyFont="1" applyFill="1" applyAlignment="1">
      <alignment horizontal="center" vertical="center"/>
    </xf>
    <xf numFmtId="37" fontId="21" fillId="4" borderId="86" xfId="4" quotePrefix="1" applyNumberFormat="1" applyFont="1" applyFill="1" applyBorder="1" applyAlignment="1" applyProtection="1">
      <alignment horizontal="center" vertical="center"/>
    </xf>
    <xf numFmtId="37" fontId="21" fillId="4" borderId="81" xfId="4" quotePrefix="1" applyNumberFormat="1" applyFont="1" applyFill="1" applyBorder="1" applyAlignment="1" applyProtection="1">
      <alignment horizontal="center" vertical="center"/>
    </xf>
    <xf numFmtId="37" fontId="21" fillId="4" borderId="81" xfId="4" applyNumberFormat="1" applyFont="1" applyFill="1" applyBorder="1" applyAlignment="1" applyProtection="1">
      <alignment horizontal="center" vertical="center"/>
    </xf>
    <xf numFmtId="0" fontId="13" fillId="4" borderId="0" xfId="4" applyFont="1" applyFill="1"/>
    <xf numFmtId="0" fontId="4" fillId="4" borderId="0" xfId="4" applyFont="1" applyFill="1" applyAlignment="1">
      <alignment horizontal="center" vertical="center"/>
    </xf>
    <xf numFmtId="10" fontId="28" fillId="4" borderId="0" xfId="7" applyNumberFormat="1" applyFont="1" applyFill="1"/>
    <xf numFmtId="166" fontId="25" fillId="4" borderId="0" xfId="4" applyNumberFormat="1" applyFont="1" applyFill="1" applyBorder="1" applyAlignment="1" applyProtection="1">
      <alignment horizontal="center"/>
    </xf>
    <xf numFmtId="0" fontId="4" fillId="4" borderId="0" xfId="4" applyFont="1" applyFill="1" applyBorder="1" applyAlignment="1">
      <alignment horizontal="center" vertical="center"/>
    </xf>
    <xf numFmtId="166" fontId="6" fillId="4" borderId="0" xfId="4" applyNumberFormat="1" applyFont="1" applyFill="1" applyBorder="1" applyAlignment="1" applyProtection="1">
      <alignment horizontal="center"/>
    </xf>
    <xf numFmtId="10" fontId="28" fillId="4" borderId="0" xfId="7" applyNumberFormat="1" applyFont="1" applyFill="1" applyBorder="1"/>
    <xf numFmtId="0" fontId="4" fillId="4" borderId="0" xfId="4" applyFont="1" applyFill="1" applyAlignment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0" borderId="0" xfId="4" applyNumberFormat="1" applyFont="1" applyFill="1" applyBorder="1" applyAlignment="1" applyProtection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1" borderId="0" xfId="4" applyNumberFormat="1" applyFont="1" applyFill="1" applyBorder="1" applyProtection="1"/>
    <xf numFmtId="167" fontId="32" fillId="10" borderId="0" xfId="4" applyNumberFormat="1" applyFont="1" applyFill="1" applyBorder="1" applyAlignment="1" applyProtection="1">
      <alignment horizontal="center"/>
    </xf>
    <xf numFmtId="10" fontId="33" fillId="0" borderId="0" xfId="6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/>
    </xf>
    <xf numFmtId="0" fontId="4" fillId="4" borderId="0" xfId="4" applyFont="1" applyFill="1" applyAlignment="1">
      <alignment horizontal="center" vertical="top"/>
    </xf>
    <xf numFmtId="39" fontId="32" fillId="4" borderId="0" xfId="4" applyNumberFormat="1" applyFont="1" applyFill="1" applyBorder="1" applyAlignment="1" applyProtection="1">
      <alignment horizontal="center" vertical="top"/>
    </xf>
    <xf numFmtId="2" fontId="33" fillId="0" borderId="0" xfId="5" applyNumberFormat="1" applyFont="1" applyFill="1" applyBorder="1" applyAlignment="1" applyProtection="1">
      <alignment horizontal="center" vertical="top"/>
    </xf>
    <xf numFmtId="166" fontId="18" fillId="4" borderId="84" xfId="4" applyNumberFormat="1" applyFont="1" applyFill="1" applyBorder="1" applyAlignment="1" applyProtection="1">
      <alignment horizontal="center" vertical="center" wrapText="1"/>
    </xf>
    <xf numFmtId="2" fontId="18" fillId="0" borderId="69" xfId="4" applyNumberFormat="1" applyFont="1" applyFill="1" applyBorder="1" applyAlignment="1" applyProtection="1">
      <alignment horizontal="center" vertical="center"/>
    </xf>
    <xf numFmtId="0" fontId="4" fillId="4" borderId="0" xfId="4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9" borderId="4" xfId="2" applyNumberFormat="1" applyFont="1" applyFill="1" applyBorder="1" applyAlignment="1"/>
    <xf numFmtId="0" fontId="21" fillId="9" borderId="35" xfId="2" applyNumberFormat="1" applyFont="1" applyFill="1" applyBorder="1" applyAlignment="1"/>
    <xf numFmtId="0" fontId="21" fillId="9" borderId="8" xfId="2" applyNumberFormat="1" applyFont="1" applyFill="1" applyBorder="1" applyAlignment="1"/>
    <xf numFmtId="0" fontId="21" fillId="9" borderId="54" xfId="2" applyNumberFormat="1" applyFont="1" applyFill="1" applyBorder="1" applyAlignment="1">
      <alignment horizontal="center" vertical="center" wrapText="1"/>
    </xf>
    <xf numFmtId="0" fontId="21" fillId="9" borderId="54" xfId="2" applyNumberFormat="1" applyFont="1" applyFill="1" applyBorder="1" applyAlignment="1">
      <alignment horizontal="center"/>
    </xf>
    <xf numFmtId="0" fontId="21" fillId="9" borderId="9" xfId="2" applyNumberFormat="1" applyFont="1" applyFill="1" applyBorder="1" applyAlignment="1"/>
    <xf numFmtId="0" fontId="21" fillId="9" borderId="0" xfId="2" applyNumberFormat="1" applyFont="1" applyFill="1" applyBorder="1" applyAlignment="1"/>
    <xf numFmtId="0" fontId="21" fillId="9" borderId="13" xfId="2" applyNumberFormat="1" applyFont="1" applyFill="1" applyBorder="1" applyAlignment="1"/>
    <xf numFmtId="0" fontId="21" fillId="9" borderId="55" xfId="2" applyNumberFormat="1" applyFont="1" applyFill="1" applyBorder="1" applyAlignment="1">
      <alignment horizontal="center" vertical="center" wrapText="1"/>
    </xf>
    <xf numFmtId="0" fontId="21" fillId="9" borderId="55" xfId="2" applyNumberFormat="1" applyFont="1" applyFill="1" applyBorder="1" applyAlignment="1">
      <alignment horizontal="center"/>
    </xf>
    <xf numFmtId="0" fontId="21" fillId="9" borderId="14" xfId="2" applyNumberFormat="1" applyFont="1" applyFill="1" applyBorder="1" applyAlignment="1"/>
    <xf numFmtId="0" fontId="21" fillId="9" borderId="34" xfId="2" applyNumberFormat="1" applyFont="1" applyFill="1" applyBorder="1" applyAlignment="1"/>
    <xf numFmtId="0" fontId="21" fillId="9" borderId="18" xfId="2" applyNumberFormat="1" applyFont="1" applyFill="1" applyBorder="1" applyAlignment="1"/>
    <xf numFmtId="0" fontId="21" fillId="9" borderId="56" xfId="2" applyNumberFormat="1" applyFont="1" applyFill="1" applyBorder="1" applyAlignment="1">
      <alignment horizontal="center" vertical="center" wrapText="1"/>
    </xf>
    <xf numFmtId="0" fontId="21" fillId="9" borderId="56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4" xfId="2" applyNumberFormat="1" applyFont="1" applyFill="1" applyBorder="1" applyAlignment="1"/>
    <xf numFmtId="0" fontId="20" fillId="0" borderId="35" xfId="2" applyNumberFormat="1" applyFont="1" applyFill="1" applyBorder="1" applyAlignment="1"/>
    <xf numFmtId="2" fontId="20" fillId="0" borderId="54" xfId="2" applyNumberFormat="1" applyFont="1" applyFill="1" applyBorder="1" applyAlignment="1">
      <alignment horizontal="center"/>
    </xf>
    <xf numFmtId="2" fontId="20" fillId="0" borderId="8" xfId="2" applyNumberFormat="1" applyFont="1" applyFill="1" applyBorder="1" applyAlignment="1">
      <alignment horizontal="center"/>
    </xf>
    <xf numFmtId="2" fontId="21" fillId="0" borderId="54" xfId="2" applyNumberFormat="1" applyFont="1" applyFill="1" applyBorder="1" applyAlignment="1">
      <alignment horizontal="center"/>
    </xf>
    <xf numFmtId="0" fontId="20" fillId="0" borderId="14" xfId="2" applyNumberFormat="1" applyFont="1" applyFill="1" applyBorder="1" applyAlignment="1"/>
    <xf numFmtId="0" fontId="20" fillId="0" borderId="34" xfId="2" applyNumberFormat="1" applyFont="1" applyFill="1" applyBorder="1" applyAlignment="1"/>
    <xf numFmtId="2" fontId="20" fillId="0" borderId="56" xfId="2" applyNumberFormat="1" applyFont="1" applyFill="1" applyBorder="1" applyAlignment="1">
      <alignment horizontal="center"/>
    </xf>
    <xf numFmtId="2" fontId="20" fillId="0" borderId="18" xfId="2" applyNumberFormat="1" applyFont="1" applyFill="1" applyBorder="1" applyAlignment="1">
      <alignment horizontal="center"/>
    </xf>
    <xf numFmtId="2" fontId="21" fillId="0" borderId="56" xfId="2" applyNumberFormat="1" applyFont="1" applyFill="1" applyBorder="1" applyAlignment="1">
      <alignment horizontal="center"/>
    </xf>
    <xf numFmtId="0" fontId="21" fillId="0" borderId="1" xfId="2" applyNumberFormat="1" applyFont="1" applyFill="1" applyBorder="1" applyAlignment="1"/>
    <xf numFmtId="0" fontId="20" fillId="0" borderId="2" xfId="2" applyNumberFormat="1" applyFont="1" applyFill="1" applyBorder="1" applyAlignment="1"/>
    <xf numFmtId="2" fontId="21" fillId="0" borderId="53" xfId="2" applyNumberFormat="1" applyFont="1" applyFill="1" applyBorder="1" applyAlignment="1">
      <alignment horizontal="center"/>
    </xf>
    <xf numFmtId="2" fontId="21" fillId="0" borderId="3" xfId="2" applyNumberFormat="1" applyFont="1" applyFill="1" applyBorder="1" applyAlignment="1">
      <alignment horizontal="center"/>
    </xf>
    <xf numFmtId="0" fontId="20" fillId="0" borderId="9" xfId="2" applyNumberFormat="1" applyFont="1" applyFill="1" applyBorder="1" applyAlignment="1"/>
    <xf numFmtId="0" fontId="21" fillId="0" borderId="9" xfId="2" applyNumberFormat="1" applyFont="1" applyFill="1" applyBorder="1" applyAlignment="1"/>
    <xf numFmtId="0" fontId="21" fillId="0" borderId="54" xfId="2" applyNumberFormat="1" applyFont="1" applyFill="1" applyBorder="1" applyAlignment="1">
      <alignment horizontal="center" wrapText="1"/>
    </xf>
    <xf numFmtId="0" fontId="21" fillId="0" borderId="55" xfId="2" applyNumberFormat="1" applyFont="1" applyFill="1" applyBorder="1" applyAlignment="1">
      <alignment horizontal="center" wrapText="1"/>
    </xf>
    <xf numFmtId="0" fontId="20" fillId="0" borderId="54" xfId="2" applyNumberFormat="1" applyFont="1" applyFill="1" applyBorder="1" applyAlignment="1"/>
    <xf numFmtId="2" fontId="20" fillId="0" borderId="55" xfId="2" applyNumberFormat="1" applyFont="1" applyFill="1" applyBorder="1" applyAlignment="1">
      <alignment horizontal="center"/>
    </xf>
    <xf numFmtId="2" fontId="20" fillId="0" borderId="13" xfId="2" applyNumberFormat="1" applyFont="1" applyFill="1" applyBorder="1" applyAlignment="1">
      <alignment horizontal="center"/>
    </xf>
    <xf numFmtId="2" fontId="21" fillId="0" borderId="55" xfId="2" applyNumberFormat="1" applyFont="1" applyFill="1" applyBorder="1" applyAlignment="1">
      <alignment horizontal="center"/>
    </xf>
    <xf numFmtId="0" fontId="21" fillId="0" borderId="56" xfId="2" applyNumberFormat="1" applyFont="1" applyFill="1" applyBorder="1" applyAlignment="1"/>
    <xf numFmtId="0" fontId="40" fillId="4" borderId="0" xfId="4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9" borderId="97" xfId="2" applyFont="1" applyFill="1" applyBorder="1" applyAlignment="1">
      <alignment vertical="center"/>
    </xf>
    <xf numFmtId="0" fontId="21" fillId="9" borderId="98" xfId="2" applyFont="1" applyFill="1" applyBorder="1" applyAlignment="1">
      <alignment horizontal="center" vertical="center" wrapText="1"/>
    </xf>
    <xf numFmtId="0" fontId="21" fillId="9" borderId="99" xfId="2" applyFont="1" applyFill="1" applyBorder="1" applyAlignment="1">
      <alignment horizontal="center" vertical="center"/>
    </xf>
    <xf numFmtId="0" fontId="20" fillId="4" borderId="10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7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1" fillId="9" borderId="102" xfId="2" applyFont="1" applyFill="1" applyBorder="1" applyAlignment="1">
      <alignment vertical="center"/>
    </xf>
    <xf numFmtId="0" fontId="21" fillId="9" borderId="103" xfId="2" applyNumberFormat="1" applyFont="1" applyFill="1" applyBorder="1" applyAlignment="1" applyProtection="1">
      <alignment horizontal="center" vertical="center" wrapText="1"/>
    </xf>
    <xf numFmtId="0" fontId="21" fillId="9" borderId="103" xfId="2" applyFont="1" applyFill="1" applyBorder="1" applyAlignment="1">
      <alignment horizontal="center" vertical="center" wrapText="1"/>
    </xf>
    <xf numFmtId="0" fontId="21" fillId="9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4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5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6" xfId="2" applyNumberFormat="1" applyFont="1" applyFill="1" applyBorder="1" applyAlignment="1" applyProtection="1">
      <alignment horizontal="center" vertical="center"/>
    </xf>
    <xf numFmtId="0" fontId="21" fillId="9" borderId="107" xfId="2" applyFont="1" applyFill="1" applyBorder="1" applyAlignment="1">
      <alignment vertical="center"/>
    </xf>
    <xf numFmtId="0" fontId="21" fillId="9" borderId="108" xfId="2" applyNumberFormat="1" applyFont="1" applyFill="1" applyBorder="1" applyAlignment="1" applyProtection="1">
      <alignment horizontal="center" vertical="center" wrapText="1"/>
    </xf>
    <xf numFmtId="0" fontId="21" fillId="9" borderId="108" xfId="2" applyFont="1" applyFill="1" applyBorder="1" applyAlignment="1">
      <alignment horizontal="center" vertical="center" wrapText="1"/>
    </xf>
    <xf numFmtId="0" fontId="21" fillId="9" borderId="109" xfId="2" applyFont="1" applyFill="1" applyBorder="1" applyAlignment="1">
      <alignment horizontal="center" vertical="center"/>
    </xf>
    <xf numFmtId="0" fontId="20" fillId="4" borderId="11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center"/>
    </xf>
    <xf numFmtId="2" fontId="21" fillId="4" borderId="111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3" xfId="2" applyFont="1" applyFill="1" applyBorder="1" applyAlignment="1">
      <alignment vertical="top"/>
    </xf>
    <xf numFmtId="2" fontId="36" fillId="4" borderId="114" xfId="2" applyNumberFormat="1" applyFont="1" applyFill="1" applyBorder="1" applyAlignment="1">
      <alignment horizontal="center" vertical="center"/>
    </xf>
    <xf numFmtId="2" fontId="36" fillId="4" borderId="115" xfId="2" applyNumberFormat="1" applyFont="1" applyFill="1" applyBorder="1" applyAlignment="1" applyProtection="1">
      <alignment horizontal="center" vertical="center"/>
    </xf>
    <xf numFmtId="0" fontId="20" fillId="0" borderId="112" xfId="2" applyNumberFormat="1" applyFont="1" applyFill="1" applyBorder="1" applyAlignment="1"/>
    <xf numFmtId="0" fontId="20" fillId="0" borderId="111" xfId="2" applyNumberFormat="1" applyFont="1" applyFill="1" applyBorder="1" applyAlignment="1"/>
    <xf numFmtId="0" fontId="23" fillId="4" borderId="112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1" xfId="2" applyNumberFormat="1" applyFont="1" applyFill="1" applyBorder="1" applyAlignment="1" applyProtection="1">
      <alignment horizontal="center" vertical="top" wrapText="1"/>
    </xf>
    <xf numFmtId="0" fontId="20" fillId="4" borderId="110" xfId="2" applyFont="1" applyFill="1" applyBorder="1" applyAlignment="1">
      <alignment horizontal="left" vertical="center"/>
    </xf>
    <xf numFmtId="2" fontId="21" fillId="4" borderId="116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horizontal="left" vertical="center"/>
    </xf>
    <xf numFmtId="0" fontId="20" fillId="4" borderId="117" xfId="2" applyFont="1" applyFill="1" applyBorder="1" applyAlignment="1">
      <alignment horizontal="left" vertical="center"/>
    </xf>
    <xf numFmtId="2" fontId="20" fillId="4" borderId="118" xfId="2" applyNumberFormat="1" applyFont="1" applyFill="1" applyBorder="1" applyAlignment="1">
      <alignment horizontal="center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9" borderId="120" xfId="2" applyFont="1" applyFill="1" applyBorder="1" applyAlignment="1">
      <alignment horizontal="center" vertical="center" wrapText="1"/>
    </xf>
    <xf numFmtId="0" fontId="21" fillId="9" borderId="64" xfId="2" applyFont="1" applyFill="1" applyBorder="1" applyAlignment="1">
      <alignment horizontal="center" vertical="center" wrapText="1"/>
    </xf>
    <xf numFmtId="0" fontId="21" fillId="9" borderId="121" xfId="2" applyFont="1" applyFill="1" applyBorder="1" applyAlignment="1">
      <alignment horizontal="center" vertical="center" wrapText="1"/>
    </xf>
    <xf numFmtId="0" fontId="21" fillId="9" borderId="122" xfId="2" applyFont="1" applyFill="1" applyBorder="1" applyAlignment="1">
      <alignment horizontal="center" vertical="center" wrapText="1"/>
    </xf>
    <xf numFmtId="0" fontId="21" fillId="9" borderId="123" xfId="2" applyFont="1" applyFill="1" applyBorder="1" applyAlignment="1">
      <alignment horizontal="center" vertical="center" wrapText="1"/>
    </xf>
    <xf numFmtId="0" fontId="21" fillId="9" borderId="124" xfId="2" applyFont="1" applyFill="1" applyBorder="1" applyAlignment="1">
      <alignment horizontal="center" vertical="center" wrapText="1"/>
    </xf>
    <xf numFmtId="0" fontId="21" fillId="9" borderId="71" xfId="2" applyFont="1" applyFill="1" applyBorder="1" applyAlignment="1">
      <alignment horizontal="center" vertical="center" wrapText="1"/>
    </xf>
    <xf numFmtId="0" fontId="21" fillId="9" borderId="71" xfId="2" applyFont="1" applyFill="1" applyBorder="1" applyAlignment="1">
      <alignment horizontal="center" vertical="center"/>
    </xf>
    <xf numFmtId="0" fontId="21" fillId="9" borderId="72" xfId="2" applyFont="1" applyFill="1" applyBorder="1" applyAlignment="1">
      <alignment horizontal="center" vertical="center"/>
    </xf>
    <xf numFmtId="0" fontId="21" fillId="4" borderId="125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0" fillId="0" borderId="124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5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9" borderId="126" xfId="2" applyNumberFormat="1" applyFont="1" applyFill="1" applyBorder="1" applyAlignment="1" applyProtection="1">
      <alignment horizontal="left" vertical="center" wrapText="1"/>
    </xf>
    <xf numFmtId="0" fontId="21" fillId="9" borderId="109" xfId="2" applyFont="1" applyFill="1" applyBorder="1" applyAlignment="1">
      <alignment horizontal="center" vertical="center" wrapText="1"/>
    </xf>
    <xf numFmtId="0" fontId="20" fillId="0" borderId="127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8" xfId="2" applyNumberFormat="1" applyFont="1" applyFill="1" applyBorder="1" applyAlignment="1">
      <alignment horizontal="center" vertical="center" wrapText="1"/>
    </xf>
    <xf numFmtId="0" fontId="21" fillId="9" borderId="127" xfId="2" applyNumberFormat="1" applyFont="1" applyFill="1" applyBorder="1" applyAlignment="1" applyProtection="1">
      <alignment horizontal="left" vertical="center" wrapText="1"/>
    </xf>
    <xf numFmtId="2" fontId="20" fillId="9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9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2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0" xfId="2" applyFont="1" applyFill="1" applyBorder="1" applyAlignment="1">
      <alignment horizontal="left" vertical="top" wrapText="1"/>
    </xf>
    <xf numFmtId="2" fontId="20" fillId="0" borderId="114" xfId="2" applyNumberFormat="1" applyFont="1" applyFill="1" applyBorder="1" applyAlignment="1">
      <alignment horizontal="center" vertical="center" wrapText="1"/>
    </xf>
    <xf numFmtId="2" fontId="21" fillId="0" borderId="131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6" xfId="2" applyNumberFormat="1" applyFont="1" applyFill="1" applyBorder="1" applyAlignment="1">
      <alignment horizontal="center"/>
    </xf>
    <xf numFmtId="0" fontId="21" fillId="9" borderId="132" xfId="2" applyNumberFormat="1" applyFont="1" applyFill="1" applyBorder="1" applyAlignment="1" applyProtection="1">
      <alignment horizontal="center" vertical="center" wrapText="1"/>
    </xf>
    <xf numFmtId="0" fontId="20" fillId="9" borderId="133" xfId="2" applyNumberFormat="1" applyFont="1" applyFill="1" applyBorder="1" applyAlignment="1" applyProtection="1">
      <alignment horizontal="center" vertical="center" wrapText="1"/>
    </xf>
    <xf numFmtId="0" fontId="21" fillId="9" borderId="134" xfId="2" applyFont="1" applyFill="1" applyBorder="1" applyAlignment="1">
      <alignment horizontal="center" vertical="center" wrapText="1"/>
    </xf>
    <xf numFmtId="0" fontId="20" fillId="9" borderId="134" xfId="2" applyFont="1" applyFill="1" applyBorder="1" applyAlignment="1">
      <alignment horizontal="center" vertical="center" wrapText="1"/>
    </xf>
    <xf numFmtId="0" fontId="21" fillId="9" borderId="133" xfId="2" applyNumberFormat="1" applyFont="1" applyFill="1" applyBorder="1" applyAlignment="1" applyProtection="1">
      <alignment horizontal="center" vertical="center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5" xfId="2" applyNumberFormat="1" applyFont="1" applyFill="1" applyBorder="1" applyAlignment="1">
      <alignment horizontal="center" vertical="center" wrapText="1"/>
    </xf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8" applyNumberFormat="1" applyFont="1" applyFill="1" applyBorder="1" applyAlignment="1" applyProtection="1">
      <alignment horizontal="center"/>
    </xf>
    <xf numFmtId="0" fontId="46" fillId="0" borderId="0" xfId="8" applyNumberFormat="1" applyFont="1" applyFill="1" applyBorder="1" applyAlignment="1" applyProtection="1">
      <alignment horizontal="center"/>
    </xf>
    <xf numFmtId="0" fontId="46" fillId="0" borderId="13" xfId="8" applyNumberFormat="1" applyFont="1" applyFill="1" applyBorder="1" applyAlignment="1" applyProtection="1">
      <alignment horizontal="center"/>
    </xf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8" applyFont="1" applyAlignment="1" applyProtection="1"/>
    <xf numFmtId="0" fontId="21" fillId="9" borderId="53" xfId="2" applyFont="1" applyFill="1" applyBorder="1" applyAlignment="1">
      <alignment vertical="center" wrapText="1"/>
    </xf>
    <xf numFmtId="0" fontId="21" fillId="9" borderId="53" xfId="2" applyNumberFormat="1" applyFont="1" applyFill="1" applyBorder="1" applyAlignment="1" applyProtection="1">
      <alignment horizontal="center" vertical="center" wrapText="1"/>
    </xf>
    <xf numFmtId="0" fontId="21" fillId="9" borderId="53" xfId="2" applyFont="1" applyFill="1" applyBorder="1" applyAlignment="1">
      <alignment horizontal="center" vertical="center" wrapText="1"/>
    </xf>
    <xf numFmtId="0" fontId="21" fillId="9" borderId="53" xfId="1" applyFont="1" applyFill="1" applyBorder="1" applyAlignment="1">
      <alignment vertical="center" wrapText="1"/>
    </xf>
    <xf numFmtId="0" fontId="21" fillId="9" borderId="53" xfId="1" applyNumberFormat="1" applyFont="1" applyFill="1" applyBorder="1" applyAlignment="1" applyProtection="1">
      <alignment horizontal="center" vertical="center" wrapText="1"/>
    </xf>
    <xf numFmtId="0" fontId="21" fillId="9" borderId="53" xfId="1" applyFont="1" applyFill="1" applyBorder="1" applyAlignment="1">
      <alignment horizontal="center" vertical="center" wrapText="1"/>
    </xf>
    <xf numFmtId="0" fontId="21" fillId="9" borderId="4" xfId="3" applyFont="1" applyFill="1" applyBorder="1" applyAlignment="1">
      <alignment horizontal="center" vertical="center" wrapText="1"/>
    </xf>
    <xf numFmtId="0" fontId="21" fillId="9" borderId="42" xfId="3" applyFont="1" applyFill="1" applyBorder="1" applyAlignment="1">
      <alignment vertical="center" wrapText="1"/>
    </xf>
    <xf numFmtId="1" fontId="21" fillId="9" borderId="6" xfId="3" quotePrefix="1" applyNumberFormat="1" applyFont="1" applyFill="1" applyBorder="1" applyAlignment="1">
      <alignment horizontal="center" vertical="center" wrapText="1"/>
    </xf>
    <xf numFmtId="0" fontId="21" fillId="9" borderId="8" xfId="3" applyFont="1" applyFill="1" applyBorder="1" applyAlignment="1">
      <alignment horizontal="center" vertical="center" wrapText="1"/>
    </xf>
  </cellXfs>
  <cellStyles count="9">
    <cellStyle name="Hipervínculo" xfId="8" builtinId="8"/>
    <cellStyle name="Normal" xfId="0" builtinId="0"/>
    <cellStyle name="Normal 2" xfId="2"/>
    <cellStyle name="Normal 2 2" xfId="1"/>
    <cellStyle name="Normal 3 2" xfId="5"/>
    <cellStyle name="Normal 3 3" xfId="3"/>
    <cellStyle name="Normal_producto intermedio 42-04 2" xfId="4"/>
    <cellStyle name="Porcentaje 2" xfId="6"/>
    <cellStyle name="Porcentaje 2 2" xfId="7"/>
  </cellStyles>
  <dxfs count="4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45</xdr:row>
          <xdr:rowOff>28575</xdr:rowOff>
        </xdr:from>
        <xdr:to>
          <xdr:col>6</xdr:col>
          <xdr:colOff>714375</xdr:colOff>
          <xdr:row>61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40</xdr:row>
          <xdr:rowOff>314325</xdr:rowOff>
        </xdr:from>
        <xdr:to>
          <xdr:col>6</xdr:col>
          <xdr:colOff>533400</xdr:colOff>
          <xdr:row>59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28575</xdr:rowOff>
        </xdr:from>
        <xdr:to>
          <xdr:col>6</xdr:col>
          <xdr:colOff>1114425</xdr:colOff>
          <xdr:row>50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 x14ac:dyDescent="0.2"/>
  <cols>
    <col min="1" max="16384" width="11.42578125" style="734"/>
  </cols>
  <sheetData>
    <row r="1" spans="1:5" x14ac:dyDescent="0.2">
      <c r="A1" s="734" t="s">
        <v>514</v>
      </c>
    </row>
    <row r="2" spans="1:5" x14ac:dyDescent="0.2">
      <c r="A2" s="734" t="s">
        <v>515</v>
      </c>
    </row>
    <row r="3" spans="1:5" x14ac:dyDescent="0.2">
      <c r="A3" s="734" t="s">
        <v>516</v>
      </c>
    </row>
    <row r="4" spans="1:5" x14ac:dyDescent="0.2">
      <c r="A4" s="735" t="s">
        <v>517</v>
      </c>
      <c r="B4" s="735"/>
      <c r="C4" s="735"/>
      <c r="D4" s="735"/>
      <c r="E4" s="735"/>
    </row>
    <row r="5" spans="1:5" x14ac:dyDescent="0.2">
      <c r="A5" s="735" t="s">
        <v>537</v>
      </c>
      <c r="B5" s="735"/>
      <c r="C5" s="735"/>
      <c r="D5" s="735"/>
      <c r="E5" s="735"/>
    </row>
    <row r="7" spans="1:5" x14ac:dyDescent="0.2">
      <c r="A7" s="734" t="s">
        <v>518</v>
      </c>
    </row>
    <row r="8" spans="1:5" x14ac:dyDescent="0.2">
      <c r="A8" s="735" t="s">
        <v>519</v>
      </c>
      <c r="B8" s="735"/>
      <c r="C8" s="735"/>
      <c r="D8" s="735"/>
      <c r="E8" s="735"/>
    </row>
    <row r="10" spans="1:5" x14ac:dyDescent="0.2">
      <c r="A10" s="734" t="s">
        <v>520</v>
      </c>
    </row>
    <row r="11" spans="1:5" x14ac:dyDescent="0.2">
      <c r="A11" s="734" t="s">
        <v>521</v>
      </c>
    </row>
    <row r="12" spans="1:5" x14ac:dyDescent="0.2">
      <c r="A12" s="735" t="s">
        <v>538</v>
      </c>
      <c r="B12" s="735"/>
      <c r="C12" s="735"/>
      <c r="D12" s="735"/>
      <c r="E12" s="735"/>
    </row>
    <row r="13" spans="1:5" x14ac:dyDescent="0.2">
      <c r="A13" s="735" t="s">
        <v>539</v>
      </c>
      <c r="B13" s="735"/>
      <c r="C13" s="735"/>
      <c r="D13" s="735"/>
      <c r="E13" s="735"/>
    </row>
    <row r="14" spans="1:5" x14ac:dyDescent="0.2">
      <c r="A14" s="735" t="s">
        <v>540</v>
      </c>
      <c r="B14" s="735"/>
      <c r="C14" s="735"/>
      <c r="D14" s="735"/>
      <c r="E14" s="735"/>
    </row>
    <row r="15" spans="1:5" x14ac:dyDescent="0.2">
      <c r="A15" s="735" t="s">
        <v>541</v>
      </c>
      <c r="B15" s="735"/>
      <c r="C15" s="735"/>
      <c r="D15" s="735"/>
      <c r="E15" s="735"/>
    </row>
    <row r="16" spans="1:5" x14ac:dyDescent="0.2">
      <c r="A16" s="735" t="s">
        <v>542</v>
      </c>
      <c r="B16" s="735"/>
      <c r="C16" s="735"/>
      <c r="D16" s="735"/>
      <c r="E16" s="735"/>
    </row>
    <row r="17" spans="1:5" x14ac:dyDescent="0.2">
      <c r="A17" s="734" t="s">
        <v>522</v>
      </c>
    </row>
    <row r="18" spans="1:5" x14ac:dyDescent="0.2">
      <c r="A18" s="734" t="s">
        <v>523</v>
      </c>
    </row>
    <row r="19" spans="1:5" x14ac:dyDescent="0.2">
      <c r="A19" s="735" t="s">
        <v>524</v>
      </c>
      <c r="B19" s="735"/>
      <c r="C19" s="735"/>
      <c r="D19" s="735"/>
      <c r="E19" s="735"/>
    </row>
    <row r="20" spans="1:5" x14ac:dyDescent="0.2">
      <c r="A20" s="735" t="s">
        <v>543</v>
      </c>
      <c r="B20" s="735"/>
      <c r="C20" s="735"/>
      <c r="D20" s="735"/>
      <c r="E20" s="735"/>
    </row>
    <row r="21" spans="1:5" x14ac:dyDescent="0.2">
      <c r="A21" s="734" t="s">
        <v>525</v>
      </c>
    </row>
    <row r="22" spans="1:5" x14ac:dyDescent="0.2">
      <c r="A22" s="735" t="s">
        <v>526</v>
      </c>
      <c r="B22" s="735"/>
      <c r="C22" s="735"/>
      <c r="D22" s="735"/>
      <c r="E22" s="735"/>
    </row>
    <row r="23" spans="1:5" x14ac:dyDescent="0.2">
      <c r="A23" s="735" t="s">
        <v>527</v>
      </c>
      <c r="B23" s="735"/>
      <c r="C23" s="735"/>
      <c r="D23" s="735"/>
      <c r="E23" s="735"/>
    </row>
    <row r="24" spans="1:5" x14ac:dyDescent="0.2">
      <c r="A24" s="734" t="s">
        <v>528</v>
      </c>
    </row>
    <row r="25" spans="1:5" x14ac:dyDescent="0.2">
      <c r="A25" s="734" t="s">
        <v>529</v>
      </c>
    </row>
    <row r="26" spans="1:5" x14ac:dyDescent="0.2">
      <c r="A26" s="735" t="s">
        <v>544</v>
      </c>
      <c r="B26" s="735"/>
      <c r="C26" s="735"/>
      <c r="D26" s="735"/>
      <c r="E26" s="735"/>
    </row>
    <row r="27" spans="1:5" x14ac:dyDescent="0.2">
      <c r="A27" s="735" t="s">
        <v>545</v>
      </c>
      <c r="B27" s="735"/>
      <c r="C27" s="735"/>
      <c r="D27" s="735"/>
      <c r="E27" s="735"/>
    </row>
    <row r="28" spans="1:5" x14ac:dyDescent="0.2">
      <c r="A28" s="735" t="s">
        <v>546</v>
      </c>
      <c r="B28" s="735"/>
      <c r="C28" s="735"/>
      <c r="D28" s="735"/>
      <c r="E28" s="735"/>
    </row>
    <row r="29" spans="1:5" x14ac:dyDescent="0.2">
      <c r="A29" s="734" t="s">
        <v>530</v>
      </c>
    </row>
    <row r="30" spans="1:5" x14ac:dyDescent="0.2">
      <c r="A30" s="735" t="s">
        <v>531</v>
      </c>
      <c r="B30" s="735"/>
      <c r="C30" s="735"/>
      <c r="D30" s="735"/>
      <c r="E30" s="735"/>
    </row>
    <row r="31" spans="1:5" x14ac:dyDescent="0.2">
      <c r="A31" s="734" t="s">
        <v>532</v>
      </c>
    </row>
    <row r="32" spans="1:5" x14ac:dyDescent="0.2">
      <c r="A32" s="735" t="s">
        <v>533</v>
      </c>
      <c r="B32" s="735"/>
      <c r="C32" s="735"/>
      <c r="D32" s="735"/>
      <c r="E32" s="735"/>
    </row>
    <row r="33" spans="1:5" x14ac:dyDescent="0.2">
      <c r="A33" s="735" t="s">
        <v>534</v>
      </c>
      <c r="B33" s="735"/>
      <c r="C33" s="735"/>
      <c r="D33" s="735"/>
      <c r="E33" s="735"/>
    </row>
    <row r="34" spans="1:5" x14ac:dyDescent="0.2">
      <c r="A34" s="735" t="s">
        <v>535</v>
      </c>
      <c r="B34" s="735"/>
      <c r="C34" s="735"/>
      <c r="D34" s="735"/>
      <c r="E34" s="735"/>
    </row>
    <row r="35" spans="1:5" x14ac:dyDescent="0.2">
      <c r="A35" s="735" t="s">
        <v>536</v>
      </c>
      <c r="B35" s="735"/>
      <c r="C35" s="735"/>
      <c r="D35" s="735"/>
      <c r="E35" s="735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70" zoomScaleNormal="70" zoomScaleSheetLayoutView="100" workbookViewId="0"/>
  </sheetViews>
  <sheetFormatPr baseColWidth="10" defaultColWidth="12.5703125" defaultRowHeight="15" x14ac:dyDescent="0.25"/>
  <cols>
    <col min="1" max="1" width="2.7109375" style="355" customWidth="1"/>
    <col min="2" max="2" width="20.7109375" style="356" customWidth="1"/>
    <col min="3" max="3" width="16.140625" style="356" customWidth="1"/>
    <col min="4" max="4" width="36.28515625" style="356" customWidth="1"/>
    <col min="5" max="5" width="8.140625" style="356" customWidth="1"/>
    <col min="6" max="6" width="12.42578125" style="356" customWidth="1"/>
    <col min="7" max="13" width="10.7109375" style="356" customWidth="1"/>
    <col min="14" max="14" width="14.7109375" style="356" customWidth="1"/>
    <col min="15" max="15" width="3.7109375" style="357" customWidth="1"/>
    <col min="16" max="16" width="12.28515625" style="357" customWidth="1"/>
    <col min="17" max="17" width="12.5703125" style="357"/>
    <col min="18" max="19" width="14.7109375" style="357" bestFit="1" customWidth="1"/>
    <col min="20" max="20" width="12.85546875" style="357" bestFit="1" customWidth="1"/>
    <col min="21" max="16384" width="12.5703125" style="357"/>
  </cols>
  <sheetData>
    <row r="1" spans="1:21" ht="11.25" customHeight="1" x14ac:dyDescent="0.25"/>
    <row r="2" spans="1:21" x14ac:dyDescent="0.25">
      <c r="J2" s="358"/>
      <c r="K2" s="358"/>
      <c r="L2" s="359"/>
      <c r="M2" s="359"/>
      <c r="N2" s="360"/>
      <c r="O2" s="361"/>
    </row>
    <row r="3" spans="1:21" ht="0.75" customHeight="1" x14ac:dyDescent="0.25">
      <c r="J3" s="358"/>
      <c r="K3" s="358"/>
      <c r="L3" s="359"/>
      <c r="M3" s="359"/>
      <c r="N3" s="359"/>
      <c r="O3" s="361"/>
    </row>
    <row r="4" spans="1:21" ht="27" customHeight="1" x14ac:dyDescent="0.25">
      <c r="B4" s="362" t="s">
        <v>237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3"/>
    </row>
    <row r="5" spans="1:21" ht="26.25" customHeight="1" thickBot="1" x14ac:dyDescent="0.3">
      <c r="B5" s="364" t="s">
        <v>238</v>
      </c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5"/>
    </row>
    <row r="6" spans="1:21" ht="24.75" customHeight="1" x14ac:dyDescent="0.25">
      <c r="B6" s="366" t="s">
        <v>239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8"/>
      <c r="O6" s="365"/>
    </row>
    <row r="7" spans="1:21" ht="19.5" customHeight="1" thickBot="1" x14ac:dyDescent="0.3">
      <c r="B7" s="369" t="s">
        <v>240</v>
      </c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1"/>
      <c r="O7" s="365"/>
      <c r="Q7" s="356"/>
    </row>
    <row r="8" spans="1:21" ht="16.5" customHeight="1" x14ac:dyDescent="0.25">
      <c r="B8" s="372" t="s">
        <v>241</v>
      </c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65"/>
    </row>
    <row r="9" spans="1:21" s="375" customFormat="1" ht="12" customHeight="1" x14ac:dyDescent="0.25">
      <c r="A9" s="373"/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65"/>
    </row>
    <row r="10" spans="1:21" s="375" customFormat="1" ht="24.75" customHeight="1" x14ac:dyDescent="0.25">
      <c r="A10" s="373"/>
      <c r="B10" s="376" t="s">
        <v>242</v>
      </c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65"/>
    </row>
    <row r="11" spans="1:21" ht="6" customHeight="1" thickBot="1" x14ac:dyDescent="0.35"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8"/>
    </row>
    <row r="12" spans="1:21" ht="25.9" customHeight="1" x14ac:dyDescent="0.25">
      <c r="B12" s="379" t="s">
        <v>142</v>
      </c>
      <c r="C12" s="380" t="s">
        <v>243</v>
      </c>
      <c r="D12" s="381" t="s">
        <v>244</v>
      </c>
      <c r="E12" s="380" t="s">
        <v>245</v>
      </c>
      <c r="F12" s="381" t="s">
        <v>246</v>
      </c>
      <c r="G12" s="382" t="s">
        <v>247</v>
      </c>
      <c r="H12" s="383"/>
      <c r="I12" s="384"/>
      <c r="J12" s="383" t="s">
        <v>248</v>
      </c>
      <c r="K12" s="383"/>
      <c r="L12" s="385"/>
      <c r="M12" s="385"/>
      <c r="N12" s="386"/>
      <c r="O12" s="387"/>
      <c r="U12" s="356"/>
    </row>
    <row r="13" spans="1:21" ht="19.7" customHeight="1" x14ac:dyDescent="0.25">
      <c r="B13" s="388"/>
      <c r="C13" s="389"/>
      <c r="D13" s="390" t="s">
        <v>249</v>
      </c>
      <c r="E13" s="389"/>
      <c r="F13" s="390"/>
      <c r="G13" s="391">
        <v>43605</v>
      </c>
      <c r="H13" s="391">
        <v>43606</v>
      </c>
      <c r="I13" s="391">
        <v>43607</v>
      </c>
      <c r="J13" s="391">
        <v>43608</v>
      </c>
      <c r="K13" s="391">
        <v>43609</v>
      </c>
      <c r="L13" s="391">
        <v>43610</v>
      </c>
      <c r="M13" s="392">
        <v>43611</v>
      </c>
      <c r="N13" s="393" t="s">
        <v>250</v>
      </c>
      <c r="O13" s="394"/>
    </row>
    <row r="14" spans="1:21" s="404" customFormat="1" ht="20.100000000000001" customHeight="1" x14ac:dyDescent="0.25">
      <c r="A14" s="355"/>
      <c r="B14" s="395" t="s">
        <v>251</v>
      </c>
      <c r="C14" s="396" t="s">
        <v>252</v>
      </c>
      <c r="D14" s="396" t="s">
        <v>253</v>
      </c>
      <c r="E14" s="396" t="s">
        <v>254</v>
      </c>
      <c r="F14" s="396" t="s">
        <v>255</v>
      </c>
      <c r="G14" s="397">
        <v>72.599999999999994</v>
      </c>
      <c r="H14" s="397">
        <v>72.599999999999994</v>
      </c>
      <c r="I14" s="397">
        <v>72.599999999999994</v>
      </c>
      <c r="J14" s="397">
        <v>72.599999999999994</v>
      </c>
      <c r="K14" s="398">
        <v>72.599999999999994</v>
      </c>
      <c r="L14" s="398" t="s">
        <v>256</v>
      </c>
      <c r="M14" s="399" t="s">
        <v>256</v>
      </c>
      <c r="N14" s="400">
        <v>72.599999999999994</v>
      </c>
      <c r="O14" s="401"/>
      <c r="P14" s="402"/>
      <c r="Q14" s="403"/>
    </row>
    <row r="15" spans="1:21" s="404" customFormat="1" ht="20.100000000000001" customHeight="1" x14ac:dyDescent="0.25">
      <c r="A15" s="355"/>
      <c r="B15" s="395"/>
      <c r="C15" s="396" t="s">
        <v>252</v>
      </c>
      <c r="D15" s="396" t="s">
        <v>257</v>
      </c>
      <c r="E15" s="396" t="s">
        <v>254</v>
      </c>
      <c r="F15" s="396" t="s">
        <v>255</v>
      </c>
      <c r="G15" s="397">
        <v>100.94</v>
      </c>
      <c r="H15" s="397">
        <v>101.94</v>
      </c>
      <c r="I15" s="397">
        <v>99.95</v>
      </c>
      <c r="J15" s="397">
        <v>99.95</v>
      </c>
      <c r="K15" s="398">
        <v>103.92</v>
      </c>
      <c r="L15" s="398" t="s">
        <v>256</v>
      </c>
      <c r="M15" s="399" t="s">
        <v>256</v>
      </c>
      <c r="N15" s="400">
        <v>101.31</v>
      </c>
      <c r="O15" s="401"/>
      <c r="P15" s="402"/>
      <c r="Q15" s="403"/>
    </row>
    <row r="16" spans="1:21" s="404" customFormat="1" ht="20.100000000000001" customHeight="1" x14ac:dyDescent="0.25">
      <c r="A16" s="355"/>
      <c r="B16" s="395"/>
      <c r="C16" s="396" t="s">
        <v>222</v>
      </c>
      <c r="D16" s="396" t="s">
        <v>257</v>
      </c>
      <c r="E16" s="396" t="s">
        <v>254</v>
      </c>
      <c r="F16" s="396" t="s">
        <v>255</v>
      </c>
      <c r="G16" s="397">
        <v>112</v>
      </c>
      <c r="H16" s="397">
        <v>110</v>
      </c>
      <c r="I16" s="397">
        <v>113</v>
      </c>
      <c r="J16" s="397">
        <v>113</v>
      </c>
      <c r="K16" s="398">
        <v>113</v>
      </c>
      <c r="L16" s="398" t="s">
        <v>256</v>
      </c>
      <c r="M16" s="399" t="s">
        <v>256</v>
      </c>
      <c r="N16" s="400">
        <v>112.2</v>
      </c>
      <c r="O16" s="401"/>
      <c r="P16" s="402"/>
      <c r="Q16" s="403"/>
    </row>
    <row r="17" spans="1:17" s="404" customFormat="1" ht="19.5" customHeight="1" x14ac:dyDescent="0.25">
      <c r="A17" s="355"/>
      <c r="B17" s="405"/>
      <c r="C17" s="396" t="s">
        <v>158</v>
      </c>
      <c r="D17" s="396" t="s">
        <v>257</v>
      </c>
      <c r="E17" s="396" t="s">
        <v>254</v>
      </c>
      <c r="F17" s="396" t="s">
        <v>255</v>
      </c>
      <c r="G17" s="397">
        <v>106</v>
      </c>
      <c r="H17" s="397">
        <v>108</v>
      </c>
      <c r="I17" s="397">
        <v>107</v>
      </c>
      <c r="J17" s="397">
        <v>109</v>
      </c>
      <c r="K17" s="398">
        <v>106</v>
      </c>
      <c r="L17" s="398" t="s">
        <v>256</v>
      </c>
      <c r="M17" s="399" t="s">
        <v>256</v>
      </c>
      <c r="N17" s="400">
        <v>107.22</v>
      </c>
      <c r="O17" s="402"/>
      <c r="P17" s="402"/>
      <c r="Q17" s="403"/>
    </row>
    <row r="18" spans="1:17" s="404" customFormat="1" ht="19.5" customHeight="1" x14ac:dyDescent="0.25">
      <c r="A18" s="355"/>
      <c r="B18" s="395" t="s">
        <v>258</v>
      </c>
      <c r="C18" s="396" t="s">
        <v>191</v>
      </c>
      <c r="D18" s="396" t="s">
        <v>259</v>
      </c>
      <c r="E18" s="396" t="s">
        <v>254</v>
      </c>
      <c r="F18" s="396" t="s">
        <v>260</v>
      </c>
      <c r="G18" s="397">
        <v>120.89</v>
      </c>
      <c r="H18" s="397">
        <v>126.2</v>
      </c>
      <c r="I18" s="397">
        <v>126.55</v>
      </c>
      <c r="J18" s="397">
        <v>127.68</v>
      </c>
      <c r="K18" s="398">
        <v>117.5</v>
      </c>
      <c r="L18" s="398">
        <v>122.89</v>
      </c>
      <c r="M18" s="399">
        <v>132.08000000000001</v>
      </c>
      <c r="N18" s="400">
        <v>123.48</v>
      </c>
      <c r="O18" s="401"/>
      <c r="P18" s="402"/>
      <c r="Q18" s="403"/>
    </row>
    <row r="19" spans="1:17" s="404" customFormat="1" ht="20.100000000000001" customHeight="1" x14ac:dyDescent="0.25">
      <c r="A19" s="355"/>
      <c r="B19" s="395"/>
      <c r="C19" s="396" t="s">
        <v>191</v>
      </c>
      <c r="D19" s="396" t="s">
        <v>261</v>
      </c>
      <c r="E19" s="396" t="s">
        <v>254</v>
      </c>
      <c r="F19" s="396" t="s">
        <v>260</v>
      </c>
      <c r="G19" s="397">
        <v>114.16</v>
      </c>
      <c r="H19" s="397">
        <v>127.01</v>
      </c>
      <c r="I19" s="397">
        <v>127.01</v>
      </c>
      <c r="J19" s="397">
        <v>131.94999999999999</v>
      </c>
      <c r="K19" s="398">
        <v>127.01</v>
      </c>
      <c r="L19" s="398">
        <v>107.32</v>
      </c>
      <c r="M19" s="399" t="s">
        <v>256</v>
      </c>
      <c r="N19" s="400">
        <v>120.78</v>
      </c>
      <c r="O19" s="401"/>
      <c r="P19" s="402"/>
      <c r="Q19" s="403"/>
    </row>
    <row r="20" spans="1:17" s="404" customFormat="1" ht="20.100000000000001" customHeight="1" x14ac:dyDescent="0.25">
      <c r="A20" s="355"/>
      <c r="B20" s="395"/>
      <c r="C20" s="396" t="s">
        <v>262</v>
      </c>
      <c r="D20" s="396" t="s">
        <v>263</v>
      </c>
      <c r="E20" s="396" t="s">
        <v>254</v>
      </c>
      <c r="F20" s="396" t="s">
        <v>260</v>
      </c>
      <c r="G20" s="397">
        <v>43.5</v>
      </c>
      <c r="H20" s="397">
        <v>49.17</v>
      </c>
      <c r="I20" s="397">
        <v>51.3</v>
      </c>
      <c r="J20" s="397">
        <v>51.3</v>
      </c>
      <c r="K20" s="398">
        <v>51.3</v>
      </c>
      <c r="L20" s="398">
        <v>41.2</v>
      </c>
      <c r="M20" s="399" t="s">
        <v>256</v>
      </c>
      <c r="N20" s="400">
        <v>45.35</v>
      </c>
      <c r="O20" s="401"/>
      <c r="P20" s="402"/>
      <c r="Q20" s="403"/>
    </row>
    <row r="21" spans="1:17" s="404" customFormat="1" ht="20.100000000000001" customHeight="1" x14ac:dyDescent="0.25">
      <c r="A21" s="355"/>
      <c r="B21" s="405"/>
      <c r="C21" s="396" t="s">
        <v>191</v>
      </c>
      <c r="D21" s="396" t="s">
        <v>263</v>
      </c>
      <c r="E21" s="396" t="s">
        <v>254</v>
      </c>
      <c r="F21" s="396" t="s">
        <v>260</v>
      </c>
      <c r="G21" s="397">
        <v>49.44</v>
      </c>
      <c r="H21" s="397">
        <v>50.69</v>
      </c>
      <c r="I21" s="397">
        <v>50.13</v>
      </c>
      <c r="J21" s="397">
        <v>51.18</v>
      </c>
      <c r="K21" s="398">
        <v>49.54</v>
      </c>
      <c r="L21" s="398">
        <v>48.04</v>
      </c>
      <c r="M21" s="399">
        <v>45.48</v>
      </c>
      <c r="N21" s="400">
        <v>47.89</v>
      </c>
      <c r="O21" s="402"/>
      <c r="P21" s="402"/>
      <c r="Q21" s="403"/>
    </row>
    <row r="22" spans="1:17" s="404" customFormat="1" ht="20.100000000000001" customHeight="1" x14ac:dyDescent="0.25">
      <c r="A22" s="355"/>
      <c r="B22" s="395" t="s">
        <v>264</v>
      </c>
      <c r="C22" s="396" t="s">
        <v>191</v>
      </c>
      <c r="D22" s="396" t="s">
        <v>265</v>
      </c>
      <c r="E22" s="396" t="s">
        <v>254</v>
      </c>
      <c r="F22" s="396" t="s">
        <v>266</v>
      </c>
      <c r="G22" s="397">
        <v>69.28</v>
      </c>
      <c r="H22" s="397">
        <v>67.959999999999994</v>
      </c>
      <c r="I22" s="397">
        <v>58.78</v>
      </c>
      <c r="J22" s="397">
        <v>58.57</v>
      </c>
      <c r="K22" s="398">
        <v>61.31</v>
      </c>
      <c r="L22" s="398">
        <v>56.3</v>
      </c>
      <c r="M22" s="399" t="s">
        <v>256</v>
      </c>
      <c r="N22" s="400">
        <v>61.75</v>
      </c>
      <c r="O22" s="401"/>
      <c r="P22" s="402"/>
      <c r="Q22" s="403"/>
    </row>
    <row r="23" spans="1:17" s="404" customFormat="1" ht="20.100000000000001" customHeight="1" x14ac:dyDescent="0.25">
      <c r="A23" s="355"/>
      <c r="B23" s="395"/>
      <c r="C23" s="396" t="s">
        <v>262</v>
      </c>
      <c r="D23" s="396" t="s">
        <v>267</v>
      </c>
      <c r="E23" s="396" t="s">
        <v>254</v>
      </c>
      <c r="F23" s="396" t="s">
        <v>266</v>
      </c>
      <c r="G23" s="397">
        <v>47.43</v>
      </c>
      <c r="H23" s="397">
        <v>47.81</v>
      </c>
      <c r="I23" s="397">
        <v>46.9</v>
      </c>
      <c r="J23" s="397">
        <v>45.85</v>
      </c>
      <c r="K23" s="398">
        <v>47.66</v>
      </c>
      <c r="L23" s="398">
        <v>48.29</v>
      </c>
      <c r="M23" s="399" t="s">
        <v>256</v>
      </c>
      <c r="N23" s="400">
        <v>47.08</v>
      </c>
      <c r="O23" s="401"/>
      <c r="P23" s="402"/>
      <c r="Q23" s="403"/>
    </row>
    <row r="24" spans="1:17" s="404" customFormat="1" ht="20.100000000000001" customHeight="1" x14ac:dyDescent="0.25">
      <c r="A24" s="355"/>
      <c r="B24" s="395"/>
      <c r="C24" s="396" t="s">
        <v>191</v>
      </c>
      <c r="D24" s="396" t="s">
        <v>267</v>
      </c>
      <c r="E24" s="396" t="s">
        <v>254</v>
      </c>
      <c r="F24" s="396" t="s">
        <v>266</v>
      </c>
      <c r="G24" s="397">
        <v>55.34</v>
      </c>
      <c r="H24" s="397">
        <v>52.43</v>
      </c>
      <c r="I24" s="397">
        <v>51.28</v>
      </c>
      <c r="J24" s="397">
        <v>49.23</v>
      </c>
      <c r="K24" s="398">
        <v>49.23</v>
      </c>
      <c r="L24" s="398" t="s">
        <v>256</v>
      </c>
      <c r="M24" s="399">
        <v>52.46</v>
      </c>
      <c r="N24" s="400">
        <v>52.7</v>
      </c>
      <c r="O24" s="401"/>
      <c r="P24" s="402"/>
      <c r="Q24" s="403"/>
    </row>
    <row r="25" spans="1:17" s="404" customFormat="1" ht="20.100000000000001" customHeight="1" x14ac:dyDescent="0.25">
      <c r="A25" s="355"/>
      <c r="B25" s="395"/>
      <c r="C25" s="396" t="s">
        <v>262</v>
      </c>
      <c r="D25" s="396" t="s">
        <v>268</v>
      </c>
      <c r="E25" s="396" t="s">
        <v>254</v>
      </c>
      <c r="F25" s="396" t="s">
        <v>266</v>
      </c>
      <c r="G25" s="397">
        <v>45.66</v>
      </c>
      <c r="H25" s="397">
        <v>45.66</v>
      </c>
      <c r="I25" s="397">
        <v>45.65</v>
      </c>
      <c r="J25" s="397">
        <v>45.66</v>
      </c>
      <c r="K25" s="398">
        <v>45.66</v>
      </c>
      <c r="L25" s="398">
        <v>45.54</v>
      </c>
      <c r="M25" s="399" t="s">
        <v>256</v>
      </c>
      <c r="N25" s="400">
        <v>45.65</v>
      </c>
      <c r="O25" s="401"/>
      <c r="P25" s="402"/>
      <c r="Q25" s="403"/>
    </row>
    <row r="26" spans="1:17" s="404" customFormat="1" ht="20.100000000000001" customHeight="1" x14ac:dyDescent="0.25">
      <c r="A26" s="355"/>
      <c r="B26" s="395"/>
      <c r="C26" s="396" t="s">
        <v>191</v>
      </c>
      <c r="D26" s="396" t="s">
        <v>268</v>
      </c>
      <c r="E26" s="396" t="s">
        <v>254</v>
      </c>
      <c r="F26" s="396" t="s">
        <v>266</v>
      </c>
      <c r="G26" s="397">
        <v>46.9</v>
      </c>
      <c r="H26" s="397">
        <v>47.46</v>
      </c>
      <c r="I26" s="397">
        <v>47.49</v>
      </c>
      <c r="J26" s="397">
        <v>50.01</v>
      </c>
      <c r="K26" s="398">
        <v>56.99</v>
      </c>
      <c r="L26" s="398">
        <v>69.069999999999993</v>
      </c>
      <c r="M26" s="399">
        <v>52.24</v>
      </c>
      <c r="N26" s="400">
        <v>51.76</v>
      </c>
      <c r="O26" s="401"/>
      <c r="P26" s="402"/>
      <c r="Q26" s="403"/>
    </row>
    <row r="27" spans="1:17" s="404" customFormat="1" ht="20.100000000000001" customHeight="1" x14ac:dyDescent="0.25">
      <c r="A27" s="355"/>
      <c r="B27" s="395"/>
      <c r="C27" s="396" t="s">
        <v>262</v>
      </c>
      <c r="D27" s="396" t="s">
        <v>269</v>
      </c>
      <c r="E27" s="396" t="s">
        <v>254</v>
      </c>
      <c r="F27" s="396" t="s">
        <v>266</v>
      </c>
      <c r="G27" s="397">
        <v>74.319999999999993</v>
      </c>
      <c r="H27" s="397">
        <v>79.180000000000007</v>
      </c>
      <c r="I27" s="397">
        <v>79.180000000000007</v>
      </c>
      <c r="J27" s="397">
        <v>72.58</v>
      </c>
      <c r="K27" s="398">
        <v>79.180000000000007</v>
      </c>
      <c r="L27" s="398">
        <v>76.48</v>
      </c>
      <c r="M27" s="399" t="s">
        <v>256</v>
      </c>
      <c r="N27" s="400">
        <v>76.66</v>
      </c>
      <c r="O27" s="401"/>
      <c r="P27" s="402"/>
      <c r="Q27" s="403"/>
    </row>
    <row r="28" spans="1:17" s="404" customFormat="1" ht="20.100000000000001" customHeight="1" x14ac:dyDescent="0.25">
      <c r="A28" s="355"/>
      <c r="B28" s="395"/>
      <c r="C28" s="396" t="s">
        <v>262</v>
      </c>
      <c r="D28" s="396" t="s">
        <v>270</v>
      </c>
      <c r="E28" s="396" t="s">
        <v>254</v>
      </c>
      <c r="F28" s="396" t="s">
        <v>266</v>
      </c>
      <c r="G28" s="397">
        <v>66.89</v>
      </c>
      <c r="H28" s="397">
        <v>59.72</v>
      </c>
      <c r="I28" s="397">
        <v>55.94</v>
      </c>
      <c r="J28" s="397">
        <v>54.15</v>
      </c>
      <c r="K28" s="398">
        <v>58.46</v>
      </c>
      <c r="L28" s="398">
        <v>58.52</v>
      </c>
      <c r="M28" s="399" t="s">
        <v>256</v>
      </c>
      <c r="N28" s="400">
        <v>58.84</v>
      </c>
      <c r="O28" s="401"/>
      <c r="P28" s="402"/>
      <c r="Q28" s="403"/>
    </row>
    <row r="29" spans="1:17" s="404" customFormat="1" ht="20.100000000000001" customHeight="1" thickBot="1" x14ac:dyDescent="0.3">
      <c r="A29" s="355"/>
      <c r="B29" s="406"/>
      <c r="C29" s="407" t="s">
        <v>191</v>
      </c>
      <c r="D29" s="407" t="s">
        <v>270</v>
      </c>
      <c r="E29" s="407" t="s">
        <v>254</v>
      </c>
      <c r="F29" s="407" t="s">
        <v>266</v>
      </c>
      <c r="G29" s="408">
        <v>42.38</v>
      </c>
      <c r="H29" s="408">
        <v>37.18</v>
      </c>
      <c r="I29" s="408">
        <v>50.96</v>
      </c>
      <c r="J29" s="408">
        <v>48.21</v>
      </c>
      <c r="K29" s="408">
        <v>39.03</v>
      </c>
      <c r="L29" s="408">
        <v>56.91</v>
      </c>
      <c r="M29" s="409">
        <v>50.42</v>
      </c>
      <c r="N29" s="410">
        <v>45.38</v>
      </c>
      <c r="O29" s="402"/>
      <c r="P29" s="402"/>
      <c r="Q29" s="403"/>
    </row>
    <row r="30" spans="1:17" s="416" customFormat="1" ht="18.75" customHeight="1" x14ac:dyDescent="0.4">
      <c r="A30" s="411"/>
      <c r="B30" s="412"/>
      <c r="C30" s="413"/>
      <c r="D30" s="412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4"/>
      <c r="P30" s="415"/>
      <c r="Q30" s="414"/>
    </row>
    <row r="31" spans="1:17" ht="15" customHeight="1" x14ac:dyDescent="0.3">
      <c r="B31" s="376" t="s">
        <v>271</v>
      </c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8"/>
      <c r="Q31" s="414"/>
    </row>
    <row r="32" spans="1:17" ht="4.5" customHeight="1" thickBot="1" x14ac:dyDescent="0.35">
      <c r="B32" s="374"/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8"/>
      <c r="Q32" s="414"/>
    </row>
    <row r="33" spans="1:17" ht="27" customHeight="1" x14ac:dyDescent="0.3">
      <c r="B33" s="379" t="s">
        <v>142</v>
      </c>
      <c r="C33" s="380" t="s">
        <v>243</v>
      </c>
      <c r="D33" s="381" t="s">
        <v>244</v>
      </c>
      <c r="E33" s="380" t="s">
        <v>245</v>
      </c>
      <c r="F33" s="381" t="s">
        <v>246</v>
      </c>
      <c r="G33" s="419" t="s">
        <v>247</v>
      </c>
      <c r="H33" s="385"/>
      <c r="I33" s="420"/>
      <c r="J33" s="385" t="s">
        <v>248</v>
      </c>
      <c r="K33" s="385"/>
      <c r="L33" s="385"/>
      <c r="M33" s="385"/>
      <c r="N33" s="386"/>
      <c r="O33" s="387"/>
      <c r="Q33" s="414"/>
    </row>
    <row r="34" spans="1:17" ht="19.7" customHeight="1" x14ac:dyDescent="0.3">
      <c r="B34" s="388"/>
      <c r="C34" s="389"/>
      <c r="D34" s="390" t="s">
        <v>249</v>
      </c>
      <c r="E34" s="389"/>
      <c r="F34" s="390" t="s">
        <v>272</v>
      </c>
      <c r="G34" s="391">
        <v>43605</v>
      </c>
      <c r="H34" s="391">
        <v>43606</v>
      </c>
      <c r="I34" s="391">
        <v>43607</v>
      </c>
      <c r="J34" s="391">
        <v>43608</v>
      </c>
      <c r="K34" s="391">
        <v>43609</v>
      </c>
      <c r="L34" s="391">
        <v>43610</v>
      </c>
      <c r="M34" s="421">
        <v>43611</v>
      </c>
      <c r="N34" s="422" t="s">
        <v>250</v>
      </c>
      <c r="O34" s="394"/>
      <c r="Q34" s="414"/>
    </row>
    <row r="35" spans="1:17" s="404" customFormat="1" ht="20.100000000000001" customHeight="1" x14ac:dyDescent="0.25">
      <c r="A35" s="355"/>
      <c r="B35" s="423" t="s">
        <v>273</v>
      </c>
      <c r="C35" s="424" t="s">
        <v>188</v>
      </c>
      <c r="D35" s="424" t="s">
        <v>274</v>
      </c>
      <c r="E35" s="424" t="s">
        <v>254</v>
      </c>
      <c r="F35" s="424" t="s">
        <v>275</v>
      </c>
      <c r="G35" s="425">
        <v>116.27</v>
      </c>
      <c r="H35" s="425">
        <v>116.27</v>
      </c>
      <c r="I35" s="425">
        <v>116.27</v>
      </c>
      <c r="J35" s="425">
        <v>116.27</v>
      </c>
      <c r="K35" s="426">
        <v>116.27</v>
      </c>
      <c r="L35" s="426" t="s">
        <v>256</v>
      </c>
      <c r="M35" s="427" t="s">
        <v>256</v>
      </c>
      <c r="N35" s="428">
        <v>116.27</v>
      </c>
      <c r="O35" s="401"/>
      <c r="P35" s="402"/>
      <c r="Q35" s="403"/>
    </row>
    <row r="36" spans="1:17" s="404" customFormat="1" ht="20.100000000000001" customHeight="1" x14ac:dyDescent="0.25">
      <c r="A36" s="355"/>
      <c r="B36" s="423"/>
      <c r="C36" s="424" t="s">
        <v>188</v>
      </c>
      <c r="D36" s="424" t="s">
        <v>276</v>
      </c>
      <c r="E36" s="424" t="s">
        <v>254</v>
      </c>
      <c r="F36" s="424" t="s">
        <v>275</v>
      </c>
      <c r="G36" s="425">
        <v>97.48</v>
      </c>
      <c r="H36" s="425">
        <v>97.48</v>
      </c>
      <c r="I36" s="425">
        <v>97.48</v>
      </c>
      <c r="J36" s="425">
        <v>97.48</v>
      </c>
      <c r="K36" s="426">
        <v>97.48</v>
      </c>
      <c r="L36" s="426" t="s">
        <v>256</v>
      </c>
      <c r="M36" s="427" t="s">
        <v>256</v>
      </c>
      <c r="N36" s="428">
        <v>97.48</v>
      </c>
      <c r="O36" s="401"/>
      <c r="P36" s="402"/>
      <c r="Q36" s="403"/>
    </row>
    <row r="37" spans="1:17" s="404" customFormat="1" ht="20.100000000000001" customHeight="1" x14ac:dyDescent="0.25">
      <c r="A37" s="355"/>
      <c r="B37" s="423"/>
      <c r="C37" s="424" t="s">
        <v>156</v>
      </c>
      <c r="D37" s="424" t="s">
        <v>276</v>
      </c>
      <c r="E37" s="424" t="s">
        <v>254</v>
      </c>
      <c r="F37" s="424" t="s">
        <v>275</v>
      </c>
      <c r="G37" s="425">
        <v>61.28</v>
      </c>
      <c r="H37" s="425">
        <v>60.96</v>
      </c>
      <c r="I37" s="425">
        <v>61.86</v>
      </c>
      <c r="J37" s="425">
        <v>61</v>
      </c>
      <c r="K37" s="426">
        <v>59.96</v>
      </c>
      <c r="L37" s="426" t="s">
        <v>256</v>
      </c>
      <c r="M37" s="427" t="s">
        <v>256</v>
      </c>
      <c r="N37" s="428">
        <v>60.98</v>
      </c>
      <c r="O37" s="401"/>
      <c r="P37" s="402"/>
      <c r="Q37" s="403"/>
    </row>
    <row r="38" spans="1:17" s="404" customFormat="1" ht="20.100000000000001" customHeight="1" x14ac:dyDescent="0.25">
      <c r="A38" s="355"/>
      <c r="B38" s="423"/>
      <c r="C38" s="424" t="s">
        <v>169</v>
      </c>
      <c r="D38" s="424" t="s">
        <v>276</v>
      </c>
      <c r="E38" s="424" t="s">
        <v>254</v>
      </c>
      <c r="F38" s="424" t="s">
        <v>275</v>
      </c>
      <c r="G38" s="425">
        <v>71.430000000000007</v>
      </c>
      <c r="H38" s="425">
        <v>76.459999999999994</v>
      </c>
      <c r="I38" s="425">
        <v>73.78</v>
      </c>
      <c r="J38" s="425">
        <v>80.39</v>
      </c>
      <c r="K38" s="426">
        <v>82.7</v>
      </c>
      <c r="L38" s="426" t="s">
        <v>256</v>
      </c>
      <c r="M38" s="427" t="s">
        <v>256</v>
      </c>
      <c r="N38" s="428">
        <v>75.86</v>
      </c>
      <c r="O38" s="401"/>
      <c r="P38" s="402"/>
      <c r="Q38" s="403"/>
    </row>
    <row r="39" spans="1:17" s="404" customFormat="1" ht="20.100000000000001" customHeight="1" x14ac:dyDescent="0.25">
      <c r="A39" s="355"/>
      <c r="B39" s="423"/>
      <c r="C39" s="424" t="s">
        <v>188</v>
      </c>
      <c r="D39" s="424" t="s">
        <v>277</v>
      </c>
      <c r="E39" s="424" t="s">
        <v>254</v>
      </c>
      <c r="F39" s="424" t="s">
        <v>275</v>
      </c>
      <c r="G39" s="425">
        <v>90.16</v>
      </c>
      <c r="H39" s="425">
        <v>90.16</v>
      </c>
      <c r="I39" s="425">
        <v>90.16</v>
      </c>
      <c r="J39" s="425">
        <v>90.16</v>
      </c>
      <c r="K39" s="426">
        <v>90.16</v>
      </c>
      <c r="L39" s="426" t="s">
        <v>256</v>
      </c>
      <c r="M39" s="427" t="s">
        <v>256</v>
      </c>
      <c r="N39" s="428">
        <v>90.16</v>
      </c>
      <c r="O39" s="401"/>
      <c r="P39" s="402"/>
      <c r="Q39" s="403"/>
    </row>
    <row r="40" spans="1:17" s="404" customFormat="1" ht="20.100000000000001" customHeight="1" x14ac:dyDescent="0.25">
      <c r="A40" s="355"/>
      <c r="B40" s="423"/>
      <c r="C40" s="424" t="s">
        <v>156</v>
      </c>
      <c r="D40" s="424" t="s">
        <v>277</v>
      </c>
      <c r="E40" s="424" t="s">
        <v>254</v>
      </c>
      <c r="F40" s="424" t="s">
        <v>275</v>
      </c>
      <c r="G40" s="425">
        <v>46.5</v>
      </c>
      <c r="H40" s="425">
        <v>46.5</v>
      </c>
      <c r="I40" s="425">
        <v>46.5</v>
      </c>
      <c r="J40" s="425">
        <v>46.5</v>
      </c>
      <c r="K40" s="426">
        <v>46.5</v>
      </c>
      <c r="L40" s="426" t="s">
        <v>256</v>
      </c>
      <c r="M40" s="427" t="s">
        <v>256</v>
      </c>
      <c r="N40" s="428">
        <v>46.5</v>
      </c>
      <c r="O40" s="401"/>
      <c r="P40" s="402"/>
      <c r="Q40" s="403"/>
    </row>
    <row r="41" spans="1:17" s="404" customFormat="1" ht="20.100000000000001" customHeight="1" x14ac:dyDescent="0.25">
      <c r="A41" s="355"/>
      <c r="B41" s="423"/>
      <c r="C41" s="424" t="s">
        <v>156</v>
      </c>
      <c r="D41" s="424" t="s">
        <v>278</v>
      </c>
      <c r="E41" s="424" t="s">
        <v>254</v>
      </c>
      <c r="F41" s="424" t="s">
        <v>275</v>
      </c>
      <c r="G41" s="425">
        <v>54.5</v>
      </c>
      <c r="H41" s="425">
        <v>54.5</v>
      </c>
      <c r="I41" s="425">
        <v>54.5</v>
      </c>
      <c r="J41" s="425">
        <v>53.69</v>
      </c>
      <c r="K41" s="426">
        <v>54.5</v>
      </c>
      <c r="L41" s="426" t="s">
        <v>256</v>
      </c>
      <c r="M41" s="427" t="s">
        <v>256</v>
      </c>
      <c r="N41" s="428">
        <v>54.39</v>
      </c>
      <c r="O41" s="401"/>
      <c r="P41" s="402"/>
      <c r="Q41" s="403"/>
    </row>
    <row r="42" spans="1:17" s="404" customFormat="1" ht="20.100000000000001" customHeight="1" x14ac:dyDescent="0.25">
      <c r="A42" s="355"/>
      <c r="B42" s="423"/>
      <c r="C42" s="424" t="s">
        <v>169</v>
      </c>
      <c r="D42" s="424" t="s">
        <v>278</v>
      </c>
      <c r="E42" s="424" t="s">
        <v>254</v>
      </c>
      <c r="F42" s="424" t="s">
        <v>275</v>
      </c>
      <c r="G42" s="425">
        <v>130.68</v>
      </c>
      <c r="H42" s="425">
        <v>130.68</v>
      </c>
      <c r="I42" s="425">
        <v>126.7</v>
      </c>
      <c r="J42" s="425" t="s">
        <v>256</v>
      </c>
      <c r="K42" s="426" t="s">
        <v>256</v>
      </c>
      <c r="L42" s="426" t="s">
        <v>256</v>
      </c>
      <c r="M42" s="427" t="s">
        <v>256</v>
      </c>
      <c r="N42" s="428">
        <v>129.21</v>
      </c>
      <c r="O42" s="401"/>
      <c r="P42" s="402"/>
      <c r="Q42" s="403"/>
    </row>
    <row r="43" spans="1:17" s="404" customFormat="1" ht="20.100000000000001" customHeight="1" x14ac:dyDescent="0.25">
      <c r="A43" s="355"/>
      <c r="B43" s="429"/>
      <c r="C43" s="424" t="s">
        <v>188</v>
      </c>
      <c r="D43" s="424" t="s">
        <v>279</v>
      </c>
      <c r="E43" s="424" t="s">
        <v>254</v>
      </c>
      <c r="F43" s="424" t="s">
        <v>275</v>
      </c>
      <c r="G43" s="425">
        <v>92.93</v>
      </c>
      <c r="H43" s="425">
        <v>92.93</v>
      </c>
      <c r="I43" s="425">
        <v>92.93</v>
      </c>
      <c r="J43" s="425">
        <v>92.93</v>
      </c>
      <c r="K43" s="426">
        <v>92.93</v>
      </c>
      <c r="L43" s="426" t="s">
        <v>256</v>
      </c>
      <c r="M43" s="427" t="s">
        <v>256</v>
      </c>
      <c r="N43" s="428">
        <v>92.93</v>
      </c>
      <c r="O43" s="402"/>
      <c r="P43" s="402"/>
      <c r="Q43" s="403"/>
    </row>
    <row r="44" spans="1:17" s="404" customFormat="1" ht="20.100000000000001" customHeight="1" x14ac:dyDescent="0.25">
      <c r="A44" s="355"/>
      <c r="B44" s="423" t="s">
        <v>280</v>
      </c>
      <c r="C44" s="424" t="s">
        <v>169</v>
      </c>
      <c r="D44" s="424" t="s">
        <v>281</v>
      </c>
      <c r="E44" s="424" t="s">
        <v>254</v>
      </c>
      <c r="F44" s="424" t="s">
        <v>282</v>
      </c>
      <c r="G44" s="425">
        <v>70.86</v>
      </c>
      <c r="H44" s="425">
        <v>80</v>
      </c>
      <c r="I44" s="425" t="s">
        <v>256</v>
      </c>
      <c r="J44" s="425">
        <v>80</v>
      </c>
      <c r="K44" s="426">
        <v>80</v>
      </c>
      <c r="L44" s="426" t="s">
        <v>256</v>
      </c>
      <c r="M44" s="427" t="s">
        <v>256</v>
      </c>
      <c r="N44" s="428">
        <v>76.45</v>
      </c>
      <c r="O44" s="401"/>
      <c r="P44" s="402"/>
      <c r="Q44" s="403"/>
    </row>
    <row r="45" spans="1:17" s="404" customFormat="1" ht="20.100000000000001" customHeight="1" x14ac:dyDescent="0.25">
      <c r="A45" s="355"/>
      <c r="B45" s="423"/>
      <c r="C45" s="424" t="s">
        <v>283</v>
      </c>
      <c r="D45" s="424" t="s">
        <v>284</v>
      </c>
      <c r="E45" s="424" t="s">
        <v>254</v>
      </c>
      <c r="F45" s="424" t="s">
        <v>285</v>
      </c>
      <c r="G45" s="425">
        <v>73</v>
      </c>
      <c r="H45" s="425">
        <v>73</v>
      </c>
      <c r="I45" s="425">
        <v>73</v>
      </c>
      <c r="J45" s="425">
        <v>73</v>
      </c>
      <c r="K45" s="426">
        <v>73</v>
      </c>
      <c r="L45" s="426" t="s">
        <v>256</v>
      </c>
      <c r="M45" s="427" t="s">
        <v>256</v>
      </c>
      <c r="N45" s="428">
        <v>73</v>
      </c>
      <c r="O45" s="401"/>
      <c r="P45" s="402"/>
      <c r="Q45" s="403"/>
    </row>
    <row r="46" spans="1:17" s="404" customFormat="1" ht="20.100000000000001" customHeight="1" x14ac:dyDescent="0.25">
      <c r="A46" s="355"/>
      <c r="B46" s="423"/>
      <c r="C46" s="424" t="s">
        <v>156</v>
      </c>
      <c r="D46" s="424" t="s">
        <v>284</v>
      </c>
      <c r="E46" s="424" t="s">
        <v>254</v>
      </c>
      <c r="F46" s="424" t="s">
        <v>285</v>
      </c>
      <c r="G46" s="425">
        <v>67.02</v>
      </c>
      <c r="H46" s="425">
        <v>70</v>
      </c>
      <c r="I46" s="425">
        <v>74</v>
      </c>
      <c r="J46" s="425">
        <v>74.59</v>
      </c>
      <c r="K46" s="426">
        <v>72.06</v>
      </c>
      <c r="L46" s="426" t="s">
        <v>256</v>
      </c>
      <c r="M46" s="427" t="s">
        <v>256</v>
      </c>
      <c r="N46" s="428">
        <v>71.47</v>
      </c>
      <c r="O46" s="401"/>
      <c r="P46" s="402"/>
      <c r="Q46" s="403"/>
    </row>
    <row r="47" spans="1:17" s="404" customFormat="1" ht="20.100000000000001" customHeight="1" thickBot="1" x14ac:dyDescent="0.3">
      <c r="A47" s="355"/>
      <c r="B47" s="430"/>
      <c r="C47" s="431" t="s">
        <v>169</v>
      </c>
      <c r="D47" s="431" t="s">
        <v>284</v>
      </c>
      <c r="E47" s="431" t="s">
        <v>254</v>
      </c>
      <c r="F47" s="431" t="s">
        <v>285</v>
      </c>
      <c r="G47" s="432">
        <v>81.8</v>
      </c>
      <c r="H47" s="432">
        <v>77.989999999999995</v>
      </c>
      <c r="I47" s="432">
        <v>82.73</v>
      </c>
      <c r="J47" s="432">
        <v>81.96</v>
      </c>
      <c r="K47" s="432">
        <v>82.66</v>
      </c>
      <c r="L47" s="432" t="s">
        <v>256</v>
      </c>
      <c r="M47" s="433" t="s">
        <v>256</v>
      </c>
      <c r="N47" s="434">
        <v>80.97</v>
      </c>
      <c r="O47" s="402"/>
      <c r="P47" s="402"/>
      <c r="Q47" s="403"/>
    </row>
    <row r="48" spans="1:17" ht="15.6" customHeight="1" x14ac:dyDescent="0.3">
      <c r="B48" s="412"/>
      <c r="C48" s="413"/>
      <c r="D48" s="412"/>
      <c r="E48" s="413"/>
      <c r="F48" s="413"/>
      <c r="G48" s="413"/>
      <c r="H48" s="413"/>
      <c r="I48" s="413"/>
      <c r="J48" s="413"/>
      <c r="K48" s="413"/>
      <c r="L48" s="413"/>
      <c r="M48" s="435"/>
      <c r="N48" s="436"/>
      <c r="O48" s="437"/>
      <c r="Q48" s="414"/>
    </row>
    <row r="49" spans="1:17" ht="15" customHeight="1" x14ac:dyDescent="0.3">
      <c r="B49" s="376" t="s">
        <v>286</v>
      </c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8"/>
      <c r="Q49" s="414"/>
    </row>
    <row r="50" spans="1:17" ht="4.5" customHeight="1" thickBot="1" x14ac:dyDescent="0.35">
      <c r="B50" s="374"/>
      <c r="C50" s="417"/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8"/>
      <c r="Q50" s="414"/>
    </row>
    <row r="51" spans="1:17" ht="27" customHeight="1" x14ac:dyDescent="0.3">
      <c r="B51" s="379" t="s">
        <v>142</v>
      </c>
      <c r="C51" s="380" t="s">
        <v>243</v>
      </c>
      <c r="D51" s="381" t="s">
        <v>244</v>
      </c>
      <c r="E51" s="380" t="s">
        <v>245</v>
      </c>
      <c r="F51" s="381" t="s">
        <v>246</v>
      </c>
      <c r="G51" s="419" t="s">
        <v>247</v>
      </c>
      <c r="H51" s="385"/>
      <c r="I51" s="420"/>
      <c r="J51" s="385" t="s">
        <v>248</v>
      </c>
      <c r="K51" s="385"/>
      <c r="L51" s="385"/>
      <c r="M51" s="385"/>
      <c r="N51" s="386"/>
      <c r="O51" s="387"/>
      <c r="Q51" s="414"/>
    </row>
    <row r="52" spans="1:17" ht="19.7" customHeight="1" x14ac:dyDescent="0.3">
      <c r="B52" s="388"/>
      <c r="C52" s="389"/>
      <c r="D52" s="390" t="s">
        <v>249</v>
      </c>
      <c r="E52" s="389"/>
      <c r="F52" s="390"/>
      <c r="G52" s="391">
        <v>43605</v>
      </c>
      <c r="H52" s="391">
        <v>43606</v>
      </c>
      <c r="I52" s="391">
        <v>43607</v>
      </c>
      <c r="J52" s="391">
        <v>43608</v>
      </c>
      <c r="K52" s="391">
        <v>43609</v>
      </c>
      <c r="L52" s="391">
        <v>43610</v>
      </c>
      <c r="M52" s="421">
        <v>43611</v>
      </c>
      <c r="N52" s="422" t="s">
        <v>250</v>
      </c>
      <c r="O52" s="394"/>
      <c r="Q52" s="414"/>
    </row>
    <row r="53" spans="1:17" s="404" customFormat="1" ht="20.100000000000001" customHeight="1" x14ac:dyDescent="0.25">
      <c r="A53" s="355"/>
      <c r="B53" s="438" t="s">
        <v>287</v>
      </c>
      <c r="C53" s="424" t="s">
        <v>176</v>
      </c>
      <c r="D53" s="424" t="s">
        <v>288</v>
      </c>
      <c r="E53" s="424" t="s">
        <v>289</v>
      </c>
      <c r="F53" s="424" t="s">
        <v>289</v>
      </c>
      <c r="G53" s="425">
        <v>245</v>
      </c>
      <c r="H53" s="425">
        <v>245</v>
      </c>
      <c r="I53" s="425">
        <v>245</v>
      </c>
      <c r="J53" s="425">
        <v>245</v>
      </c>
      <c r="K53" s="426">
        <v>245</v>
      </c>
      <c r="L53" s="426">
        <v>245</v>
      </c>
      <c r="M53" s="427" t="s">
        <v>256</v>
      </c>
      <c r="N53" s="428">
        <v>245</v>
      </c>
      <c r="O53" s="401"/>
      <c r="P53" s="402"/>
      <c r="Q53" s="403"/>
    </row>
    <row r="54" spans="1:17" s="404" customFormat="1" ht="20.100000000000001" customHeight="1" x14ac:dyDescent="0.25">
      <c r="A54" s="355"/>
      <c r="B54" s="423" t="s">
        <v>290</v>
      </c>
      <c r="C54" s="439" t="s">
        <v>158</v>
      </c>
      <c r="D54" s="439" t="s">
        <v>291</v>
      </c>
      <c r="E54" s="439" t="s">
        <v>289</v>
      </c>
      <c r="F54" s="439" t="s">
        <v>292</v>
      </c>
      <c r="G54" s="440">
        <v>80</v>
      </c>
      <c r="H54" s="440">
        <v>90</v>
      </c>
      <c r="I54" s="440">
        <v>105</v>
      </c>
      <c r="J54" s="440">
        <v>105</v>
      </c>
      <c r="K54" s="441">
        <v>95</v>
      </c>
      <c r="L54" s="441" t="s">
        <v>256</v>
      </c>
      <c r="M54" s="442" t="s">
        <v>256</v>
      </c>
      <c r="N54" s="443">
        <v>97.05</v>
      </c>
      <c r="O54" s="401"/>
      <c r="P54" s="402"/>
      <c r="Q54" s="403"/>
    </row>
    <row r="55" spans="1:17" s="404" customFormat="1" ht="20.100000000000001" customHeight="1" x14ac:dyDescent="0.25">
      <c r="A55" s="355"/>
      <c r="B55" s="429"/>
      <c r="C55" s="424" t="s">
        <v>191</v>
      </c>
      <c r="D55" s="424" t="s">
        <v>291</v>
      </c>
      <c r="E55" s="424" t="s">
        <v>289</v>
      </c>
      <c r="F55" s="424" t="s">
        <v>292</v>
      </c>
      <c r="G55" s="425">
        <v>93.2</v>
      </c>
      <c r="H55" s="425">
        <v>93.2</v>
      </c>
      <c r="I55" s="425">
        <v>93.2</v>
      </c>
      <c r="J55" s="425">
        <v>93.2</v>
      </c>
      <c r="K55" s="426">
        <v>93.2</v>
      </c>
      <c r="L55" s="426" t="s">
        <v>256</v>
      </c>
      <c r="M55" s="427" t="s">
        <v>256</v>
      </c>
      <c r="N55" s="428">
        <v>93.2</v>
      </c>
      <c r="O55" s="402"/>
      <c r="P55" s="402"/>
      <c r="Q55" s="403"/>
    </row>
    <row r="56" spans="1:17" s="404" customFormat="1" ht="20.100000000000001" customHeight="1" x14ac:dyDescent="0.25">
      <c r="A56" s="355"/>
      <c r="B56" s="423" t="s">
        <v>293</v>
      </c>
      <c r="C56" s="424" t="s">
        <v>186</v>
      </c>
      <c r="D56" s="424" t="s">
        <v>294</v>
      </c>
      <c r="E56" s="424" t="s">
        <v>289</v>
      </c>
      <c r="F56" s="424" t="s">
        <v>295</v>
      </c>
      <c r="G56" s="425">
        <v>230</v>
      </c>
      <c r="H56" s="425">
        <v>230</v>
      </c>
      <c r="I56" s="425">
        <v>230</v>
      </c>
      <c r="J56" s="425">
        <v>230</v>
      </c>
      <c r="K56" s="426">
        <v>230</v>
      </c>
      <c r="L56" s="426" t="s">
        <v>256</v>
      </c>
      <c r="M56" s="427" t="s">
        <v>256</v>
      </c>
      <c r="N56" s="428">
        <v>230</v>
      </c>
      <c r="O56" s="401"/>
      <c r="P56" s="402"/>
      <c r="Q56" s="403"/>
    </row>
    <row r="57" spans="1:17" s="404" customFormat="1" ht="20.100000000000001" customHeight="1" x14ac:dyDescent="0.25">
      <c r="A57" s="355"/>
      <c r="B57" s="423"/>
      <c r="C57" s="424" t="s">
        <v>158</v>
      </c>
      <c r="D57" s="424" t="s">
        <v>294</v>
      </c>
      <c r="E57" s="424" t="s">
        <v>289</v>
      </c>
      <c r="F57" s="424" t="s">
        <v>295</v>
      </c>
      <c r="G57" s="425">
        <v>350</v>
      </c>
      <c r="H57" s="425">
        <v>400</v>
      </c>
      <c r="I57" s="425">
        <v>400</v>
      </c>
      <c r="J57" s="425">
        <v>250</v>
      </c>
      <c r="K57" s="426">
        <v>450</v>
      </c>
      <c r="L57" s="426" t="s">
        <v>256</v>
      </c>
      <c r="M57" s="427" t="s">
        <v>256</v>
      </c>
      <c r="N57" s="428">
        <v>381.31</v>
      </c>
      <c r="O57" s="401"/>
      <c r="P57" s="402"/>
      <c r="Q57" s="403"/>
    </row>
    <row r="58" spans="1:17" s="404" customFormat="1" ht="20.100000000000001" customHeight="1" x14ac:dyDescent="0.25">
      <c r="A58" s="355"/>
      <c r="B58" s="423"/>
      <c r="C58" s="424" t="s">
        <v>166</v>
      </c>
      <c r="D58" s="424" t="s">
        <v>294</v>
      </c>
      <c r="E58" s="424" t="s">
        <v>289</v>
      </c>
      <c r="F58" s="424" t="s">
        <v>295</v>
      </c>
      <c r="G58" s="425">
        <v>225.75</v>
      </c>
      <c r="H58" s="425">
        <v>225.75</v>
      </c>
      <c r="I58" s="425">
        <v>225.75</v>
      </c>
      <c r="J58" s="425">
        <v>225.75</v>
      </c>
      <c r="K58" s="426">
        <v>225.75</v>
      </c>
      <c r="L58" s="426" t="s">
        <v>256</v>
      </c>
      <c r="M58" s="427" t="s">
        <v>256</v>
      </c>
      <c r="N58" s="428">
        <v>225.75</v>
      </c>
      <c r="O58" s="401"/>
      <c r="P58" s="402"/>
      <c r="Q58" s="403"/>
    </row>
    <row r="59" spans="1:17" s="404" customFormat="1" ht="20.100000000000001" customHeight="1" x14ac:dyDescent="0.25">
      <c r="A59" s="355"/>
      <c r="B59" s="429"/>
      <c r="C59" s="424" t="s">
        <v>169</v>
      </c>
      <c r="D59" s="424" t="s">
        <v>294</v>
      </c>
      <c r="E59" s="424" t="s">
        <v>289</v>
      </c>
      <c r="F59" s="424" t="s">
        <v>295</v>
      </c>
      <c r="G59" s="425">
        <v>276</v>
      </c>
      <c r="H59" s="425">
        <v>310.77999999999997</v>
      </c>
      <c r="I59" s="425">
        <v>179.14</v>
      </c>
      <c r="J59" s="425">
        <v>311.3</v>
      </c>
      <c r="K59" s="426">
        <v>424</v>
      </c>
      <c r="L59" s="426" t="s">
        <v>256</v>
      </c>
      <c r="M59" s="427" t="s">
        <v>256</v>
      </c>
      <c r="N59" s="428">
        <v>290.62</v>
      </c>
      <c r="O59" s="402"/>
      <c r="P59" s="402"/>
      <c r="Q59" s="403"/>
    </row>
    <row r="60" spans="1:17" s="404" customFormat="1" ht="20.100000000000001" customHeight="1" x14ac:dyDescent="0.25">
      <c r="A60" s="355"/>
      <c r="B60" s="438" t="s">
        <v>296</v>
      </c>
      <c r="C60" s="424" t="s">
        <v>158</v>
      </c>
      <c r="D60" s="424" t="s">
        <v>297</v>
      </c>
      <c r="E60" s="424" t="s">
        <v>254</v>
      </c>
      <c r="F60" s="424" t="s">
        <v>298</v>
      </c>
      <c r="G60" s="425">
        <v>92</v>
      </c>
      <c r="H60" s="425">
        <v>95</v>
      </c>
      <c r="I60" s="425">
        <v>93</v>
      </c>
      <c r="J60" s="425">
        <v>100</v>
      </c>
      <c r="K60" s="426">
        <v>102</v>
      </c>
      <c r="L60" s="426" t="s">
        <v>256</v>
      </c>
      <c r="M60" s="427" t="s">
        <v>256</v>
      </c>
      <c r="N60" s="428">
        <v>96.5</v>
      </c>
      <c r="O60" s="401"/>
      <c r="P60" s="402"/>
      <c r="Q60" s="403"/>
    </row>
    <row r="61" spans="1:17" s="404" customFormat="1" ht="20.100000000000001" customHeight="1" x14ac:dyDescent="0.25">
      <c r="A61" s="355"/>
      <c r="B61" s="423" t="s">
        <v>299</v>
      </c>
      <c r="C61" s="424" t="s">
        <v>158</v>
      </c>
      <c r="D61" s="424" t="s">
        <v>300</v>
      </c>
      <c r="E61" s="424" t="s">
        <v>254</v>
      </c>
      <c r="F61" s="424" t="s">
        <v>298</v>
      </c>
      <c r="G61" s="425">
        <v>105</v>
      </c>
      <c r="H61" s="425">
        <v>108</v>
      </c>
      <c r="I61" s="425">
        <v>110</v>
      </c>
      <c r="J61" s="425">
        <v>108</v>
      </c>
      <c r="K61" s="426">
        <v>115</v>
      </c>
      <c r="L61" s="426" t="s">
        <v>256</v>
      </c>
      <c r="M61" s="427" t="s">
        <v>256</v>
      </c>
      <c r="N61" s="428">
        <v>109.17</v>
      </c>
      <c r="O61" s="401"/>
      <c r="P61" s="402"/>
      <c r="Q61" s="403"/>
    </row>
    <row r="62" spans="1:17" s="404" customFormat="1" ht="20.100000000000001" customHeight="1" thickBot="1" x14ac:dyDescent="0.3">
      <c r="A62" s="355"/>
      <c r="B62" s="444" t="s">
        <v>301</v>
      </c>
      <c r="C62" s="445" t="s">
        <v>158</v>
      </c>
      <c r="D62" s="445" t="s">
        <v>289</v>
      </c>
      <c r="E62" s="445" t="s">
        <v>289</v>
      </c>
      <c r="F62" s="445" t="s">
        <v>298</v>
      </c>
      <c r="G62" s="446">
        <v>125</v>
      </c>
      <c r="H62" s="446">
        <v>128</v>
      </c>
      <c r="I62" s="446">
        <v>130</v>
      </c>
      <c r="J62" s="446">
        <v>132</v>
      </c>
      <c r="K62" s="447">
        <v>130</v>
      </c>
      <c r="L62" s="447" t="s">
        <v>256</v>
      </c>
      <c r="M62" s="448" t="s">
        <v>256</v>
      </c>
      <c r="N62" s="449">
        <v>129.57</v>
      </c>
      <c r="O62" s="401"/>
      <c r="P62" s="402"/>
      <c r="Q62" s="403"/>
    </row>
    <row r="63" spans="1:17" ht="15.6" customHeight="1" x14ac:dyDescent="0.3">
      <c r="B63" s="412"/>
      <c r="C63" s="413"/>
      <c r="D63" s="412"/>
      <c r="E63" s="413"/>
      <c r="F63" s="413"/>
      <c r="G63" s="413"/>
      <c r="H63" s="413"/>
      <c r="I63" s="413"/>
      <c r="J63" s="413"/>
      <c r="K63" s="413"/>
      <c r="L63" s="413"/>
      <c r="M63" s="435"/>
      <c r="N63" s="108" t="s">
        <v>56</v>
      </c>
      <c r="O63" s="437"/>
      <c r="Q63" s="414"/>
    </row>
    <row r="64" spans="1:17" ht="22.5" customHeight="1" x14ac:dyDescent="0.3">
      <c r="B64" s="450"/>
      <c r="C64" s="450"/>
      <c r="D64" s="450"/>
      <c r="E64" s="450"/>
      <c r="F64" s="450"/>
      <c r="G64" s="450"/>
      <c r="H64" s="450"/>
      <c r="I64" s="450"/>
      <c r="J64" s="450"/>
      <c r="K64" s="450"/>
      <c r="L64" s="450"/>
      <c r="M64" s="450"/>
      <c r="N64" s="450"/>
      <c r="O64" s="451"/>
      <c r="Q64" s="414"/>
    </row>
    <row r="65" spans="2:17" ht="27.75" customHeight="1" x14ac:dyDescent="0.3">
      <c r="B65" s="452"/>
      <c r="C65" s="452"/>
      <c r="D65" s="452"/>
      <c r="E65" s="452"/>
      <c r="F65" s="452"/>
      <c r="G65" s="453"/>
      <c r="H65" s="452"/>
      <c r="I65" s="452"/>
      <c r="J65" s="452"/>
      <c r="K65" s="452"/>
      <c r="L65" s="452"/>
      <c r="M65" s="452"/>
      <c r="N65" s="452"/>
      <c r="O65" s="375"/>
      <c r="Q65" s="414"/>
    </row>
    <row r="66" spans="2:17" x14ac:dyDescent="0.25">
      <c r="M66" s="279"/>
    </row>
  </sheetData>
  <mergeCells count="8">
    <mergeCell ref="B31:N31"/>
    <mergeCell ref="B49:N49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="70" zoomScaleNormal="70" zoomScaleSheetLayoutView="100" workbookViewId="0">
      <selection activeCell="K10" sqref="K10"/>
    </sheetView>
  </sheetViews>
  <sheetFormatPr baseColWidth="10" defaultColWidth="12.5703125" defaultRowHeight="15.75" x14ac:dyDescent="0.25"/>
  <cols>
    <col min="1" max="1" width="2.7109375" style="454" customWidth="1"/>
    <col min="2" max="2" width="38.7109375" style="455" customWidth="1"/>
    <col min="3" max="3" width="12.7109375" style="455" customWidth="1"/>
    <col min="4" max="4" width="55.7109375" style="455" customWidth="1"/>
    <col min="5" max="5" width="7.7109375" style="455" customWidth="1"/>
    <col min="6" max="6" width="21.7109375" style="455" customWidth="1"/>
    <col min="7" max="7" width="60.7109375" style="455" customWidth="1"/>
    <col min="8" max="8" width="3.140625" style="357" customWidth="1"/>
    <col min="9" max="9" width="9.28515625" style="357" customWidth="1"/>
    <col min="10" max="10" width="10.5703125" style="357" bestFit="1" customWidth="1"/>
    <col min="11" max="11" width="12.5703125" style="357"/>
    <col min="12" max="13" width="14.7109375" style="357" bestFit="1" customWidth="1"/>
    <col min="14" max="14" width="12.85546875" style="357" bestFit="1" customWidth="1"/>
    <col min="15" max="16384" width="12.5703125" style="357"/>
  </cols>
  <sheetData>
    <row r="1" spans="1:10" ht="11.25" customHeight="1" x14ac:dyDescent="0.25"/>
    <row r="2" spans="1:10" x14ac:dyDescent="0.25">
      <c r="G2" s="360"/>
      <c r="H2" s="361"/>
    </row>
    <row r="3" spans="1:10" ht="8.25" customHeight="1" x14ac:dyDescent="0.25">
      <c r="H3" s="361"/>
    </row>
    <row r="4" spans="1:10" ht="0.75" customHeight="1" thickBot="1" x14ac:dyDescent="0.3">
      <c r="H4" s="361"/>
    </row>
    <row r="5" spans="1:10" ht="26.25" customHeight="1" thickBot="1" x14ac:dyDescent="0.3">
      <c r="B5" s="456" t="s">
        <v>302</v>
      </c>
      <c r="C5" s="457"/>
      <c r="D5" s="457"/>
      <c r="E5" s="457"/>
      <c r="F5" s="457"/>
      <c r="G5" s="458"/>
      <c r="H5" s="363"/>
    </row>
    <row r="6" spans="1:10" ht="15" customHeight="1" x14ac:dyDescent="0.25">
      <c r="B6" s="459"/>
      <c r="C6" s="459"/>
      <c r="D6" s="459"/>
      <c r="E6" s="459"/>
      <c r="F6" s="459"/>
      <c r="G6" s="459"/>
      <c r="H6" s="365"/>
    </row>
    <row r="7" spans="1:10" ht="33.6" customHeight="1" x14ac:dyDescent="0.25">
      <c r="B7" s="460" t="s">
        <v>303</v>
      </c>
      <c r="C7" s="460"/>
      <c r="D7" s="460"/>
      <c r="E7" s="460"/>
      <c r="F7" s="460"/>
      <c r="G7" s="460"/>
      <c r="H7" s="365"/>
    </row>
    <row r="8" spans="1:10" ht="27" customHeight="1" x14ac:dyDescent="0.25">
      <c r="B8" s="461" t="s">
        <v>304</v>
      </c>
      <c r="C8" s="462"/>
      <c r="D8" s="462"/>
      <c r="E8" s="462"/>
      <c r="F8" s="462"/>
      <c r="G8" s="462"/>
      <c r="H8" s="365"/>
    </row>
    <row r="9" spans="1:10" ht="9" customHeight="1" x14ac:dyDescent="0.25">
      <c r="B9" s="463"/>
      <c r="C9" s="464"/>
      <c r="D9" s="464"/>
      <c r="E9" s="464"/>
      <c r="F9" s="464"/>
      <c r="G9" s="464"/>
      <c r="H9" s="365"/>
    </row>
    <row r="10" spans="1:10" s="404" customFormat="1" ht="21" customHeight="1" x14ac:dyDescent="0.25">
      <c r="A10" s="454"/>
      <c r="B10" s="465" t="s">
        <v>242</v>
      </c>
      <c r="C10" s="465"/>
      <c r="D10" s="465"/>
      <c r="E10" s="465"/>
      <c r="F10" s="465"/>
      <c r="G10" s="465"/>
      <c r="H10" s="466"/>
    </row>
    <row r="11" spans="1:10" ht="3.75" customHeight="1" thickBot="1" x14ac:dyDescent="0.3">
      <c r="B11" s="467"/>
      <c r="C11" s="468"/>
      <c r="D11" s="468"/>
      <c r="E11" s="468"/>
      <c r="F11" s="468"/>
      <c r="G11" s="468"/>
      <c r="H11" s="418"/>
    </row>
    <row r="12" spans="1:10" ht="30" customHeight="1" x14ac:dyDescent="0.25">
      <c r="B12" s="379" t="s">
        <v>142</v>
      </c>
      <c r="C12" s="380" t="s">
        <v>243</v>
      </c>
      <c r="D12" s="381" t="s">
        <v>244</v>
      </c>
      <c r="E12" s="380" t="s">
        <v>245</v>
      </c>
      <c r="F12" s="381" t="s">
        <v>246</v>
      </c>
      <c r="G12" s="469" t="s">
        <v>305</v>
      </c>
      <c r="H12" s="387"/>
    </row>
    <row r="13" spans="1:10" ht="30" customHeight="1" x14ac:dyDescent="0.25">
      <c r="B13" s="388"/>
      <c r="C13" s="389"/>
      <c r="D13" s="470" t="s">
        <v>249</v>
      </c>
      <c r="E13" s="389"/>
      <c r="F13" s="390"/>
      <c r="G13" s="471" t="s">
        <v>306</v>
      </c>
      <c r="H13" s="394"/>
    </row>
    <row r="14" spans="1:10" s="404" customFormat="1" ht="30" customHeight="1" x14ac:dyDescent="0.25">
      <c r="A14" s="454"/>
      <c r="B14" s="438" t="s">
        <v>251</v>
      </c>
      <c r="C14" s="424" t="s">
        <v>307</v>
      </c>
      <c r="D14" s="424" t="s">
        <v>308</v>
      </c>
      <c r="E14" s="424" t="s">
        <v>254</v>
      </c>
      <c r="F14" s="472" t="s">
        <v>255</v>
      </c>
      <c r="G14" s="473">
        <v>106.54</v>
      </c>
      <c r="H14" s="402"/>
      <c r="I14" s="474"/>
      <c r="J14" s="475"/>
    </row>
    <row r="15" spans="1:10" s="404" customFormat="1" ht="30" customHeight="1" x14ac:dyDescent="0.25">
      <c r="A15" s="454"/>
      <c r="B15" s="438" t="s">
        <v>258</v>
      </c>
      <c r="C15" s="424" t="s">
        <v>307</v>
      </c>
      <c r="D15" s="424" t="s">
        <v>308</v>
      </c>
      <c r="E15" s="424" t="s">
        <v>254</v>
      </c>
      <c r="F15" s="472" t="s">
        <v>260</v>
      </c>
      <c r="G15" s="473">
        <v>80.59</v>
      </c>
      <c r="H15" s="402"/>
      <c r="I15" s="474"/>
      <c r="J15" s="475"/>
    </row>
    <row r="16" spans="1:10" s="404" customFormat="1" ht="30" customHeight="1" x14ac:dyDescent="0.25">
      <c r="A16" s="454"/>
      <c r="B16" s="476" t="s">
        <v>264</v>
      </c>
      <c r="C16" s="424" t="s">
        <v>307</v>
      </c>
      <c r="D16" s="424" t="s">
        <v>309</v>
      </c>
      <c r="E16" s="424" t="s">
        <v>254</v>
      </c>
      <c r="F16" s="472" t="s">
        <v>266</v>
      </c>
      <c r="G16" s="473">
        <v>52.25</v>
      </c>
      <c r="H16" s="402"/>
      <c r="I16" s="474"/>
      <c r="J16" s="475"/>
    </row>
    <row r="17" spans="1:14" s="404" customFormat="1" ht="30" customHeight="1" x14ac:dyDescent="0.25">
      <c r="A17" s="454"/>
      <c r="B17" s="423"/>
      <c r="C17" s="424" t="s">
        <v>307</v>
      </c>
      <c r="D17" s="424" t="s">
        <v>269</v>
      </c>
      <c r="E17" s="424" t="s">
        <v>254</v>
      </c>
      <c r="F17" s="424" t="s">
        <v>266</v>
      </c>
      <c r="G17" s="473">
        <v>76.66</v>
      </c>
      <c r="H17" s="402"/>
      <c r="I17" s="474"/>
      <c r="J17" s="475"/>
    </row>
    <row r="18" spans="1:14" s="479" customFormat="1" ht="30" customHeight="1" thickBot="1" x14ac:dyDescent="0.3">
      <c r="A18" s="477"/>
      <c r="B18" s="430"/>
      <c r="C18" s="431" t="s">
        <v>307</v>
      </c>
      <c r="D18" s="431" t="s">
        <v>270</v>
      </c>
      <c r="E18" s="431" t="s">
        <v>254</v>
      </c>
      <c r="F18" s="431" t="s">
        <v>266</v>
      </c>
      <c r="G18" s="478">
        <v>46.82</v>
      </c>
      <c r="H18" s="402"/>
      <c r="I18" s="474"/>
      <c r="J18" s="475"/>
    </row>
    <row r="19" spans="1:14" s="479" customFormat="1" ht="50.25" customHeight="1" x14ac:dyDescent="0.25">
      <c r="A19" s="480"/>
      <c r="B19" s="481"/>
      <c r="C19" s="482"/>
      <c r="D19" s="481"/>
      <c r="E19" s="482"/>
      <c r="F19" s="482"/>
      <c r="G19" s="482"/>
      <c r="H19" s="402"/>
      <c r="I19" s="483"/>
      <c r="J19" s="484"/>
      <c r="N19" s="485"/>
    </row>
    <row r="20" spans="1:14" s="404" customFormat="1" ht="15" customHeight="1" x14ac:dyDescent="0.25">
      <c r="A20" s="454"/>
      <c r="B20" s="465" t="s">
        <v>271</v>
      </c>
      <c r="C20" s="465"/>
      <c r="D20" s="465"/>
      <c r="E20" s="465"/>
      <c r="F20" s="465"/>
      <c r="G20" s="465"/>
      <c r="H20" s="466"/>
    </row>
    <row r="21" spans="1:14" s="404" customFormat="1" ht="4.5" customHeight="1" thickBot="1" x14ac:dyDescent="0.3">
      <c r="A21" s="454"/>
      <c r="B21" s="486"/>
      <c r="C21" s="487"/>
      <c r="D21" s="487"/>
      <c r="E21" s="487"/>
      <c r="F21" s="487"/>
      <c r="G21" s="487"/>
      <c r="H21" s="488"/>
    </row>
    <row r="22" spans="1:14" s="404" customFormat="1" ht="30" customHeight="1" x14ac:dyDescent="0.25">
      <c r="A22" s="454"/>
      <c r="B22" s="489" t="s">
        <v>142</v>
      </c>
      <c r="C22" s="490" t="s">
        <v>243</v>
      </c>
      <c r="D22" s="491" t="s">
        <v>244</v>
      </c>
      <c r="E22" s="490" t="s">
        <v>245</v>
      </c>
      <c r="F22" s="491" t="s">
        <v>246</v>
      </c>
      <c r="G22" s="492" t="s">
        <v>305</v>
      </c>
      <c r="H22" s="493"/>
    </row>
    <row r="23" spans="1:14" s="404" customFormat="1" ht="30" customHeight="1" x14ac:dyDescent="0.25">
      <c r="A23" s="454"/>
      <c r="B23" s="494"/>
      <c r="C23" s="495"/>
      <c r="D23" s="470" t="s">
        <v>249</v>
      </c>
      <c r="E23" s="495"/>
      <c r="F23" s="470" t="s">
        <v>272</v>
      </c>
      <c r="G23" s="471" t="s">
        <v>306</v>
      </c>
      <c r="H23" s="496"/>
    </row>
    <row r="24" spans="1:14" s="404" customFormat="1" ht="30" customHeight="1" x14ac:dyDescent="0.25">
      <c r="A24" s="454"/>
      <c r="B24" s="395" t="s">
        <v>273</v>
      </c>
      <c r="C24" s="497" t="s">
        <v>307</v>
      </c>
      <c r="D24" s="497" t="s">
        <v>274</v>
      </c>
      <c r="E24" s="497" t="s">
        <v>254</v>
      </c>
      <c r="F24" s="497" t="s">
        <v>310</v>
      </c>
      <c r="G24" s="498">
        <v>116.27</v>
      </c>
      <c r="I24" s="474"/>
      <c r="J24" s="475"/>
    </row>
    <row r="25" spans="1:14" s="404" customFormat="1" ht="30" customHeight="1" x14ac:dyDescent="0.25">
      <c r="A25" s="454"/>
      <c r="B25" s="395"/>
      <c r="C25" s="499" t="s">
        <v>307</v>
      </c>
      <c r="D25" s="499" t="s">
        <v>311</v>
      </c>
      <c r="E25" s="499" t="s">
        <v>254</v>
      </c>
      <c r="F25" s="500" t="s">
        <v>310</v>
      </c>
      <c r="G25" s="501">
        <v>68.63</v>
      </c>
      <c r="H25" s="402"/>
      <c r="I25" s="474"/>
      <c r="J25" s="475"/>
    </row>
    <row r="26" spans="1:14" s="404" customFormat="1" ht="30" customHeight="1" x14ac:dyDescent="0.25">
      <c r="A26" s="454"/>
      <c r="B26" s="395"/>
      <c r="C26" s="499" t="s">
        <v>307</v>
      </c>
      <c r="D26" s="499" t="s">
        <v>277</v>
      </c>
      <c r="E26" s="499" t="s">
        <v>254</v>
      </c>
      <c r="F26" s="500" t="s">
        <v>310</v>
      </c>
      <c r="G26" s="501">
        <v>60.03</v>
      </c>
      <c r="H26" s="402"/>
      <c r="I26" s="474"/>
      <c r="J26" s="475"/>
    </row>
    <row r="27" spans="1:14" s="404" customFormat="1" ht="30" customHeight="1" x14ac:dyDescent="0.25">
      <c r="A27" s="454"/>
      <c r="B27" s="405"/>
      <c r="C27" s="499" t="s">
        <v>307</v>
      </c>
      <c r="D27" s="499" t="s">
        <v>312</v>
      </c>
      <c r="E27" s="499" t="s">
        <v>254</v>
      </c>
      <c r="F27" s="499" t="s">
        <v>310</v>
      </c>
      <c r="G27" s="501">
        <v>79.84</v>
      </c>
      <c r="H27" s="402"/>
      <c r="I27" s="474"/>
      <c r="J27" s="475"/>
    </row>
    <row r="28" spans="1:14" s="404" customFormat="1" ht="30" customHeight="1" x14ac:dyDescent="0.25">
      <c r="A28" s="454"/>
      <c r="B28" s="476" t="s">
        <v>280</v>
      </c>
      <c r="C28" s="424" t="s">
        <v>307</v>
      </c>
      <c r="D28" s="424" t="s">
        <v>281</v>
      </c>
      <c r="E28" s="424" t="s">
        <v>254</v>
      </c>
      <c r="F28" s="472" t="s">
        <v>313</v>
      </c>
      <c r="G28" s="473">
        <v>76.45</v>
      </c>
      <c r="H28" s="402"/>
      <c r="I28" s="474"/>
      <c r="J28" s="475"/>
    </row>
    <row r="29" spans="1:14" s="479" customFormat="1" ht="30" customHeight="1" thickBot="1" x14ac:dyDescent="0.3">
      <c r="A29" s="477"/>
      <c r="B29" s="430"/>
      <c r="C29" s="431" t="s">
        <v>307</v>
      </c>
      <c r="D29" s="431" t="s">
        <v>284</v>
      </c>
      <c r="E29" s="431" t="s">
        <v>254</v>
      </c>
      <c r="F29" s="431" t="s">
        <v>314</v>
      </c>
      <c r="G29" s="478">
        <v>73.19</v>
      </c>
      <c r="H29" s="402"/>
      <c r="I29" s="474"/>
      <c r="J29" s="475"/>
    </row>
    <row r="30" spans="1:14" ht="15.6" customHeight="1" x14ac:dyDescent="0.25">
      <c r="B30" s="502"/>
      <c r="C30" s="503"/>
      <c r="D30" s="502"/>
      <c r="E30" s="503"/>
      <c r="F30" s="503"/>
      <c r="G30" s="503"/>
      <c r="H30" s="437"/>
    </row>
    <row r="31" spans="1:14" s="404" customFormat="1" ht="15" customHeight="1" x14ac:dyDescent="0.25">
      <c r="A31" s="454"/>
      <c r="B31" s="465" t="s">
        <v>286</v>
      </c>
      <c r="C31" s="465"/>
      <c r="D31" s="465"/>
      <c r="E31" s="465"/>
      <c r="F31" s="465"/>
      <c r="G31" s="465"/>
      <c r="H31" s="466"/>
    </row>
    <row r="32" spans="1:14" s="404" customFormat="1" ht="4.5" customHeight="1" thickBot="1" x14ac:dyDescent="0.3">
      <c r="A32" s="454"/>
      <c r="B32" s="486"/>
      <c r="C32" s="487"/>
      <c r="D32" s="487"/>
      <c r="E32" s="487"/>
      <c r="F32" s="487"/>
      <c r="G32" s="487"/>
      <c r="H32" s="488"/>
    </row>
    <row r="33" spans="1:10" s="404" customFormat="1" ht="30" customHeight="1" x14ac:dyDescent="0.25">
      <c r="A33" s="454"/>
      <c r="B33" s="489" t="s">
        <v>142</v>
      </c>
      <c r="C33" s="490" t="s">
        <v>243</v>
      </c>
      <c r="D33" s="491" t="s">
        <v>244</v>
      </c>
      <c r="E33" s="490" t="s">
        <v>245</v>
      </c>
      <c r="F33" s="491" t="s">
        <v>246</v>
      </c>
      <c r="G33" s="492" t="s">
        <v>305</v>
      </c>
      <c r="H33" s="493"/>
    </row>
    <row r="34" spans="1:10" s="404" customFormat="1" ht="30" customHeight="1" x14ac:dyDescent="0.25">
      <c r="A34" s="454"/>
      <c r="B34" s="494"/>
      <c r="C34" s="495"/>
      <c r="D34" s="470" t="s">
        <v>249</v>
      </c>
      <c r="E34" s="495"/>
      <c r="F34" s="470" t="s">
        <v>272</v>
      </c>
      <c r="G34" s="471" t="s">
        <v>306</v>
      </c>
      <c r="H34" s="496"/>
    </row>
    <row r="35" spans="1:10" s="404" customFormat="1" ht="30" customHeight="1" x14ac:dyDescent="0.25">
      <c r="A35" s="454"/>
      <c r="B35" s="438" t="s">
        <v>287</v>
      </c>
      <c r="C35" s="424" t="s">
        <v>307</v>
      </c>
      <c r="D35" s="424" t="s">
        <v>288</v>
      </c>
      <c r="E35" s="424" t="s">
        <v>289</v>
      </c>
      <c r="F35" s="472" t="s">
        <v>289</v>
      </c>
      <c r="G35" s="473">
        <v>245</v>
      </c>
      <c r="H35" s="402"/>
      <c r="I35" s="474"/>
      <c r="J35" s="475"/>
    </row>
    <row r="36" spans="1:10" s="404" customFormat="1" ht="30" customHeight="1" x14ac:dyDescent="0.25">
      <c r="A36" s="454"/>
      <c r="B36" s="438" t="s">
        <v>290</v>
      </c>
      <c r="C36" s="424" t="s">
        <v>307</v>
      </c>
      <c r="D36" s="424" t="s">
        <v>291</v>
      </c>
      <c r="E36" s="424" t="s">
        <v>289</v>
      </c>
      <c r="F36" s="472" t="s">
        <v>292</v>
      </c>
      <c r="G36" s="473">
        <v>96.75</v>
      </c>
      <c r="H36" s="402"/>
      <c r="I36" s="474"/>
      <c r="J36" s="475"/>
    </row>
    <row r="37" spans="1:10" s="404" customFormat="1" ht="30" customHeight="1" x14ac:dyDescent="0.25">
      <c r="A37" s="454"/>
      <c r="B37" s="438" t="s">
        <v>293</v>
      </c>
      <c r="C37" s="424" t="s">
        <v>307</v>
      </c>
      <c r="D37" s="424" t="s">
        <v>294</v>
      </c>
      <c r="E37" s="424" t="s">
        <v>289</v>
      </c>
      <c r="F37" s="472" t="s">
        <v>315</v>
      </c>
      <c r="G37" s="473">
        <v>251.46</v>
      </c>
      <c r="H37" s="402"/>
      <c r="I37" s="474"/>
      <c r="J37" s="475"/>
    </row>
    <row r="38" spans="1:10" s="404" customFormat="1" ht="30" customHeight="1" x14ac:dyDescent="0.25">
      <c r="A38" s="454"/>
      <c r="B38" s="438" t="s">
        <v>296</v>
      </c>
      <c r="C38" s="424" t="s">
        <v>307</v>
      </c>
      <c r="D38" s="424" t="s">
        <v>298</v>
      </c>
      <c r="E38" s="424" t="s">
        <v>254</v>
      </c>
      <c r="F38" s="472" t="s">
        <v>298</v>
      </c>
      <c r="G38" s="473">
        <v>96.5</v>
      </c>
      <c r="H38" s="402"/>
      <c r="I38" s="474"/>
      <c r="J38" s="475"/>
    </row>
    <row r="39" spans="1:10" s="404" customFormat="1" ht="30" customHeight="1" thickBot="1" x14ac:dyDescent="0.3">
      <c r="A39" s="454"/>
      <c r="B39" s="504" t="s">
        <v>299</v>
      </c>
      <c r="C39" s="505" t="s">
        <v>307</v>
      </c>
      <c r="D39" s="505" t="s">
        <v>298</v>
      </c>
      <c r="E39" s="505" t="s">
        <v>254</v>
      </c>
      <c r="F39" s="505" t="s">
        <v>298</v>
      </c>
      <c r="G39" s="506">
        <v>109.17</v>
      </c>
      <c r="I39" s="474"/>
      <c r="J39" s="475"/>
    </row>
    <row r="40" spans="1:10" ht="15.6" customHeight="1" x14ac:dyDescent="0.25">
      <c r="B40" s="502"/>
      <c r="C40" s="503"/>
      <c r="D40" s="502"/>
      <c r="E40" s="503"/>
      <c r="F40" s="503"/>
      <c r="G40" s="108" t="s">
        <v>56</v>
      </c>
      <c r="H40" s="437"/>
    </row>
    <row r="41" spans="1:10" ht="6" customHeight="1" x14ac:dyDescent="0.25">
      <c r="B41" s="507"/>
      <c r="C41" s="507"/>
      <c r="D41" s="507"/>
      <c r="E41" s="507"/>
      <c r="F41" s="507"/>
      <c r="G41" s="507"/>
      <c r="H41" s="451"/>
    </row>
    <row r="42" spans="1:10" ht="3.75" customHeight="1" x14ac:dyDescent="0.25">
      <c r="B42" s="508"/>
      <c r="C42" s="508"/>
      <c r="D42" s="508"/>
      <c r="E42" s="508"/>
      <c r="F42" s="508"/>
      <c r="G42" s="509" t="s">
        <v>316</v>
      </c>
      <c r="H42" s="375"/>
    </row>
    <row r="43" spans="1:10" ht="15.6" customHeight="1" x14ac:dyDescent="0.25">
      <c r="B43" s="502"/>
      <c r="C43" s="503"/>
      <c r="D43" s="502"/>
      <c r="E43" s="503"/>
      <c r="F43" s="503"/>
      <c r="G43" s="503"/>
      <c r="H43" s="437"/>
    </row>
    <row r="44" spans="1:10" x14ac:dyDescent="0.25">
      <c r="G44" s="357"/>
    </row>
    <row r="45" spans="1:10" ht="15" x14ac:dyDescent="0.25">
      <c r="B45" s="510"/>
      <c r="C45" s="510"/>
      <c r="D45" s="510"/>
      <c r="E45" s="510"/>
      <c r="F45" s="510"/>
      <c r="G45" s="510"/>
    </row>
    <row r="46" spans="1:10" ht="15" x14ac:dyDescent="0.25">
      <c r="B46" s="510"/>
      <c r="C46" s="510"/>
      <c r="D46" s="510"/>
      <c r="E46" s="510"/>
      <c r="F46" s="510"/>
      <c r="G46" s="510"/>
    </row>
  </sheetData>
  <mergeCells count="8">
    <mergeCell ref="B31:G31"/>
    <mergeCell ref="B45:G46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7"/>
  <sheetViews>
    <sheetView zoomScale="70" zoomScaleNormal="70" zoomScaleSheetLayoutView="75" workbookViewId="0">
      <selection activeCell="B7" sqref="B7:N7"/>
    </sheetView>
  </sheetViews>
  <sheetFormatPr baseColWidth="10" defaultColWidth="12.5703125" defaultRowHeight="16.350000000000001" customHeight="1" x14ac:dyDescent="0.25"/>
  <cols>
    <col min="1" max="1" width="2.7109375" style="521" customWidth="1"/>
    <col min="2" max="2" width="22.28515625" style="512" customWidth="1"/>
    <col min="3" max="3" width="16.5703125" style="512" bestFit="1" customWidth="1"/>
    <col min="4" max="4" width="42.7109375" style="512" bestFit="1" customWidth="1"/>
    <col min="5" max="5" width="10.140625" style="512" customWidth="1"/>
    <col min="6" max="6" width="15.28515625" style="512" customWidth="1"/>
    <col min="7" max="13" width="10.7109375" style="512" customWidth="1"/>
    <col min="14" max="14" width="14.7109375" style="512" customWidth="1"/>
    <col min="15" max="15" width="3.85546875" style="357" customWidth="1"/>
    <col min="16" max="16" width="9.5703125" style="513" customWidth="1"/>
    <col min="17" max="17" width="9.5703125" style="357" customWidth="1"/>
    <col min="18" max="18" width="10.85546875" style="357" bestFit="1" customWidth="1"/>
    <col min="19" max="16384" width="12.5703125" style="357"/>
  </cols>
  <sheetData>
    <row r="2" spans="2:18" ht="16.350000000000001" customHeight="1" x14ac:dyDescent="0.25">
      <c r="B2" s="511"/>
      <c r="C2" s="511"/>
      <c r="D2" s="511"/>
      <c r="E2" s="511"/>
      <c r="F2" s="511"/>
      <c r="G2" s="511"/>
      <c r="K2" s="360"/>
      <c r="L2" s="360"/>
      <c r="M2" s="360"/>
      <c r="N2" s="360"/>
    </row>
    <row r="3" spans="2:18" ht="16.350000000000001" customHeight="1" x14ac:dyDescent="0.25">
      <c r="B3" s="511"/>
      <c r="C3" s="511"/>
      <c r="D3" s="511"/>
      <c r="E3" s="511"/>
      <c r="F3" s="511"/>
      <c r="G3" s="511"/>
    </row>
    <row r="4" spans="2:18" ht="29.25" customHeight="1" thickBot="1" x14ac:dyDescent="0.3">
      <c r="B4" s="364" t="s">
        <v>317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</row>
    <row r="5" spans="2:18" ht="16.350000000000001" customHeight="1" x14ac:dyDescent="0.25">
      <c r="B5" s="366" t="s">
        <v>318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8"/>
    </row>
    <row r="6" spans="2:18" ht="16.350000000000001" customHeight="1" thickBot="1" x14ac:dyDescent="0.3">
      <c r="B6" s="369" t="s">
        <v>240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1"/>
    </row>
    <row r="7" spans="2:18" ht="16.350000000000001" customHeight="1" x14ac:dyDescent="0.25"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59"/>
      <c r="N7" s="459"/>
    </row>
    <row r="8" spans="2:18" ht="16.350000000000001" customHeight="1" x14ac:dyDescent="0.25">
      <c r="B8" s="372" t="s">
        <v>241</v>
      </c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</row>
    <row r="9" spans="2:18" ht="29.25" customHeight="1" x14ac:dyDescent="0.25">
      <c r="B9" s="376" t="s">
        <v>68</v>
      </c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</row>
    <row r="10" spans="2:18" ht="3" customHeight="1" thickBot="1" x14ac:dyDescent="0.3"/>
    <row r="11" spans="2:18" ht="22.15" customHeight="1" x14ac:dyDescent="0.25">
      <c r="B11" s="379" t="s">
        <v>142</v>
      </c>
      <c r="C11" s="380" t="s">
        <v>243</v>
      </c>
      <c r="D11" s="381" t="s">
        <v>244</v>
      </c>
      <c r="E11" s="380" t="s">
        <v>245</v>
      </c>
      <c r="F11" s="381" t="s">
        <v>246</v>
      </c>
      <c r="G11" s="382" t="s">
        <v>247</v>
      </c>
      <c r="H11" s="383"/>
      <c r="I11" s="384"/>
      <c r="J11" s="383" t="s">
        <v>248</v>
      </c>
      <c r="K11" s="383"/>
      <c r="L11" s="385"/>
      <c r="M11" s="385"/>
      <c r="N11" s="386"/>
    </row>
    <row r="12" spans="2:18" ht="16.350000000000001" customHeight="1" x14ac:dyDescent="0.25">
      <c r="B12" s="388"/>
      <c r="C12" s="389"/>
      <c r="D12" s="390" t="s">
        <v>249</v>
      </c>
      <c r="E12" s="389"/>
      <c r="F12" s="390"/>
      <c r="G12" s="391">
        <v>43605</v>
      </c>
      <c r="H12" s="391">
        <v>43606</v>
      </c>
      <c r="I12" s="391">
        <v>43607</v>
      </c>
      <c r="J12" s="391">
        <v>43608</v>
      </c>
      <c r="K12" s="391">
        <v>43609</v>
      </c>
      <c r="L12" s="391">
        <v>43610</v>
      </c>
      <c r="M12" s="421">
        <v>43611</v>
      </c>
      <c r="N12" s="422" t="s">
        <v>250</v>
      </c>
    </row>
    <row r="13" spans="2:18" ht="20.100000000000001" customHeight="1" x14ac:dyDescent="0.3">
      <c r="B13" s="514" t="s">
        <v>319</v>
      </c>
      <c r="C13" s="515" t="s">
        <v>175</v>
      </c>
      <c r="D13" s="515" t="s">
        <v>320</v>
      </c>
      <c r="E13" s="515" t="s">
        <v>289</v>
      </c>
      <c r="F13" s="515" t="s">
        <v>321</v>
      </c>
      <c r="G13" s="440">
        <v>180</v>
      </c>
      <c r="H13" s="440">
        <v>180</v>
      </c>
      <c r="I13" s="440">
        <v>180</v>
      </c>
      <c r="J13" s="440">
        <v>180</v>
      </c>
      <c r="K13" s="440">
        <v>180</v>
      </c>
      <c r="L13" s="440" t="s">
        <v>256</v>
      </c>
      <c r="M13" s="516" t="s">
        <v>256</v>
      </c>
      <c r="N13" s="517">
        <v>180</v>
      </c>
      <c r="P13" s="402"/>
      <c r="Q13" s="403"/>
      <c r="R13" s="414"/>
    </row>
    <row r="14" spans="2:18" ht="20.100000000000001" customHeight="1" x14ac:dyDescent="0.3">
      <c r="B14" s="514"/>
      <c r="C14" s="518" t="s">
        <v>178</v>
      </c>
      <c r="D14" s="518" t="s">
        <v>320</v>
      </c>
      <c r="E14" s="518" t="s">
        <v>289</v>
      </c>
      <c r="F14" s="518" t="s">
        <v>321</v>
      </c>
      <c r="G14" s="425">
        <v>180</v>
      </c>
      <c r="H14" s="425">
        <v>180</v>
      </c>
      <c r="I14" s="425">
        <v>180</v>
      </c>
      <c r="J14" s="425">
        <v>180</v>
      </c>
      <c r="K14" s="425">
        <v>180</v>
      </c>
      <c r="L14" s="425" t="s">
        <v>256</v>
      </c>
      <c r="M14" s="519" t="s">
        <v>256</v>
      </c>
      <c r="N14" s="520">
        <v>180</v>
      </c>
      <c r="P14" s="402"/>
      <c r="Q14" s="403"/>
      <c r="R14" s="414"/>
    </row>
    <row r="15" spans="2:18" ht="20.100000000000001" customHeight="1" x14ac:dyDescent="0.3">
      <c r="B15" s="514"/>
      <c r="C15" s="518" t="s">
        <v>220</v>
      </c>
      <c r="D15" s="518" t="s">
        <v>322</v>
      </c>
      <c r="E15" s="518" t="s">
        <v>289</v>
      </c>
      <c r="F15" s="518" t="s">
        <v>323</v>
      </c>
      <c r="G15" s="425">
        <v>165</v>
      </c>
      <c r="H15" s="425">
        <v>165</v>
      </c>
      <c r="I15" s="425">
        <v>165</v>
      </c>
      <c r="J15" s="425">
        <v>165</v>
      </c>
      <c r="K15" s="425">
        <v>165</v>
      </c>
      <c r="L15" s="425" t="s">
        <v>256</v>
      </c>
      <c r="M15" s="519" t="s">
        <v>256</v>
      </c>
      <c r="N15" s="520">
        <v>165</v>
      </c>
      <c r="P15" s="402"/>
      <c r="Q15" s="403"/>
      <c r="R15" s="414"/>
    </row>
    <row r="16" spans="2:18" ht="20.100000000000001" customHeight="1" x14ac:dyDescent="0.3">
      <c r="B16" s="514"/>
      <c r="C16" s="518" t="s">
        <v>175</v>
      </c>
      <c r="D16" s="518" t="s">
        <v>322</v>
      </c>
      <c r="E16" s="518" t="s">
        <v>289</v>
      </c>
      <c r="F16" s="518" t="s">
        <v>323</v>
      </c>
      <c r="G16" s="425">
        <v>190</v>
      </c>
      <c r="H16" s="425">
        <v>190</v>
      </c>
      <c r="I16" s="425">
        <v>190</v>
      </c>
      <c r="J16" s="425">
        <v>190</v>
      </c>
      <c r="K16" s="425">
        <v>190</v>
      </c>
      <c r="L16" s="425" t="s">
        <v>256</v>
      </c>
      <c r="M16" s="519" t="s">
        <v>256</v>
      </c>
      <c r="N16" s="520">
        <v>190</v>
      </c>
      <c r="P16" s="402"/>
      <c r="Q16" s="403"/>
      <c r="R16" s="414"/>
    </row>
    <row r="17" spans="1:18" ht="20.100000000000001" customHeight="1" x14ac:dyDescent="0.3">
      <c r="B17" s="514"/>
      <c r="C17" s="518" t="s">
        <v>220</v>
      </c>
      <c r="D17" s="518" t="s">
        <v>324</v>
      </c>
      <c r="E17" s="518" t="s">
        <v>289</v>
      </c>
      <c r="F17" s="518" t="s">
        <v>321</v>
      </c>
      <c r="G17" s="425">
        <v>140.24</v>
      </c>
      <c r="H17" s="425">
        <v>140.94</v>
      </c>
      <c r="I17" s="425">
        <v>140.72999999999999</v>
      </c>
      <c r="J17" s="425">
        <v>140.71</v>
      </c>
      <c r="K17" s="425">
        <v>140.88</v>
      </c>
      <c r="L17" s="425" t="s">
        <v>256</v>
      </c>
      <c r="M17" s="519" t="s">
        <v>256</v>
      </c>
      <c r="N17" s="520">
        <v>140.69</v>
      </c>
      <c r="P17" s="402"/>
      <c r="Q17" s="403"/>
      <c r="R17" s="414"/>
    </row>
    <row r="18" spans="1:18" ht="20.100000000000001" customHeight="1" x14ac:dyDescent="0.3">
      <c r="B18" s="514"/>
      <c r="C18" s="518" t="s">
        <v>175</v>
      </c>
      <c r="D18" s="518" t="s">
        <v>324</v>
      </c>
      <c r="E18" s="518" t="s">
        <v>289</v>
      </c>
      <c r="F18" s="518" t="s">
        <v>321</v>
      </c>
      <c r="G18" s="425">
        <v>152</v>
      </c>
      <c r="H18" s="425">
        <v>152</v>
      </c>
      <c r="I18" s="425">
        <v>152</v>
      </c>
      <c r="J18" s="425">
        <v>152</v>
      </c>
      <c r="K18" s="425">
        <v>152</v>
      </c>
      <c r="L18" s="425" t="s">
        <v>256</v>
      </c>
      <c r="M18" s="519" t="s">
        <v>256</v>
      </c>
      <c r="N18" s="520">
        <v>152</v>
      </c>
      <c r="P18" s="402"/>
      <c r="Q18" s="403"/>
      <c r="R18" s="414"/>
    </row>
    <row r="19" spans="1:18" s="524" customFormat="1" ht="20.100000000000001" customHeight="1" x14ac:dyDescent="0.25">
      <c r="A19" s="522"/>
      <c r="B19" s="523"/>
      <c r="C19" s="518" t="s">
        <v>178</v>
      </c>
      <c r="D19" s="518" t="s">
        <v>324</v>
      </c>
      <c r="E19" s="518" t="s">
        <v>289</v>
      </c>
      <c r="F19" s="518" t="s">
        <v>321</v>
      </c>
      <c r="G19" s="425">
        <v>135</v>
      </c>
      <c r="H19" s="425">
        <v>135</v>
      </c>
      <c r="I19" s="425">
        <v>135</v>
      </c>
      <c r="J19" s="425">
        <v>135</v>
      </c>
      <c r="K19" s="425">
        <v>135</v>
      </c>
      <c r="L19" s="425" t="s">
        <v>256</v>
      </c>
      <c r="M19" s="519" t="s">
        <v>256</v>
      </c>
      <c r="N19" s="520">
        <v>135</v>
      </c>
      <c r="P19" s="402"/>
      <c r="Q19" s="403"/>
      <c r="R19" s="525"/>
    </row>
    <row r="20" spans="1:18" s="524" customFormat="1" ht="20.100000000000001" customHeight="1" x14ac:dyDescent="0.3">
      <c r="A20" s="522"/>
      <c r="B20" s="526" t="s">
        <v>325</v>
      </c>
      <c r="C20" s="518" t="s">
        <v>176</v>
      </c>
      <c r="D20" s="518" t="s">
        <v>256</v>
      </c>
      <c r="E20" s="518" t="s">
        <v>289</v>
      </c>
      <c r="F20" s="518" t="s">
        <v>289</v>
      </c>
      <c r="G20" s="425">
        <v>83</v>
      </c>
      <c r="H20" s="425" t="s">
        <v>256</v>
      </c>
      <c r="I20" s="425">
        <v>85</v>
      </c>
      <c r="J20" s="425" t="s">
        <v>256</v>
      </c>
      <c r="K20" s="425">
        <v>95</v>
      </c>
      <c r="L20" s="425">
        <v>90</v>
      </c>
      <c r="M20" s="519">
        <v>85</v>
      </c>
      <c r="N20" s="520">
        <v>86.52</v>
      </c>
      <c r="P20" s="402"/>
      <c r="Q20" s="403"/>
      <c r="R20" s="414"/>
    </row>
    <row r="21" spans="1:18" s="524" customFormat="1" ht="20.100000000000001" customHeight="1" x14ac:dyDescent="0.25">
      <c r="A21" s="522"/>
      <c r="B21" s="523"/>
      <c r="C21" s="518" t="s">
        <v>158</v>
      </c>
      <c r="D21" s="518" t="s">
        <v>256</v>
      </c>
      <c r="E21" s="518" t="s">
        <v>289</v>
      </c>
      <c r="F21" s="518" t="s">
        <v>289</v>
      </c>
      <c r="G21" s="425">
        <v>50</v>
      </c>
      <c r="H21" s="425">
        <v>50</v>
      </c>
      <c r="I21" s="425">
        <v>49</v>
      </c>
      <c r="J21" s="425">
        <v>50</v>
      </c>
      <c r="K21" s="425">
        <v>58</v>
      </c>
      <c r="L21" s="425" t="s">
        <v>256</v>
      </c>
      <c r="M21" s="519" t="s">
        <v>256</v>
      </c>
      <c r="N21" s="520">
        <v>50.59</v>
      </c>
      <c r="P21" s="402"/>
      <c r="Q21" s="403"/>
      <c r="R21" s="525"/>
    </row>
    <row r="22" spans="1:18" ht="20.100000000000001" customHeight="1" x14ac:dyDescent="0.25">
      <c r="B22" s="527" t="s">
        <v>326</v>
      </c>
      <c r="C22" s="518" t="s">
        <v>158</v>
      </c>
      <c r="D22" s="518" t="s">
        <v>291</v>
      </c>
      <c r="E22" s="518" t="s">
        <v>289</v>
      </c>
      <c r="F22" s="518" t="s">
        <v>289</v>
      </c>
      <c r="G22" s="425">
        <v>36</v>
      </c>
      <c r="H22" s="425">
        <v>37</v>
      </c>
      <c r="I22" s="425">
        <v>38</v>
      </c>
      <c r="J22" s="425">
        <v>37</v>
      </c>
      <c r="K22" s="425">
        <v>35</v>
      </c>
      <c r="L22" s="425" t="s">
        <v>256</v>
      </c>
      <c r="M22" s="519" t="s">
        <v>256</v>
      </c>
      <c r="N22" s="520">
        <v>36.74</v>
      </c>
      <c r="P22" s="402"/>
      <c r="Q22" s="403"/>
      <c r="R22" s="402"/>
    </row>
    <row r="23" spans="1:18" s="524" customFormat="1" ht="20.100000000000001" customHeight="1" x14ac:dyDescent="0.3">
      <c r="A23" s="522"/>
      <c r="B23" s="526" t="s">
        <v>327</v>
      </c>
      <c r="C23" s="518" t="s">
        <v>328</v>
      </c>
      <c r="D23" s="518" t="s">
        <v>291</v>
      </c>
      <c r="E23" s="518" t="s">
        <v>289</v>
      </c>
      <c r="F23" s="518" t="s">
        <v>289</v>
      </c>
      <c r="G23" s="425">
        <v>44.47</v>
      </c>
      <c r="H23" s="425">
        <v>51</v>
      </c>
      <c r="I23" s="425">
        <v>58.17</v>
      </c>
      <c r="J23" s="425">
        <v>59</v>
      </c>
      <c r="K23" s="425">
        <v>70.180000000000007</v>
      </c>
      <c r="L23" s="425" t="s">
        <v>256</v>
      </c>
      <c r="M23" s="519" t="s">
        <v>256</v>
      </c>
      <c r="N23" s="520">
        <v>59.04</v>
      </c>
      <c r="P23" s="402"/>
      <c r="Q23" s="403"/>
      <c r="R23" s="414"/>
    </row>
    <row r="24" spans="1:18" s="524" customFormat="1" ht="20.100000000000001" customHeight="1" x14ac:dyDescent="0.25">
      <c r="A24" s="522"/>
      <c r="B24" s="523"/>
      <c r="C24" s="518" t="s">
        <v>222</v>
      </c>
      <c r="D24" s="518" t="s">
        <v>291</v>
      </c>
      <c r="E24" s="518" t="s">
        <v>289</v>
      </c>
      <c r="F24" s="518" t="s">
        <v>289</v>
      </c>
      <c r="G24" s="425">
        <v>50</v>
      </c>
      <c r="H24" s="425">
        <v>50</v>
      </c>
      <c r="I24" s="425">
        <v>50</v>
      </c>
      <c r="J24" s="425">
        <v>50</v>
      </c>
      <c r="K24" s="425">
        <v>50</v>
      </c>
      <c r="L24" s="425" t="s">
        <v>256</v>
      </c>
      <c r="M24" s="519" t="s">
        <v>256</v>
      </c>
      <c r="N24" s="520">
        <v>50</v>
      </c>
      <c r="P24" s="402"/>
      <c r="Q24" s="403"/>
      <c r="R24" s="525"/>
    </row>
    <row r="25" spans="1:18" ht="20.100000000000001" customHeight="1" x14ac:dyDescent="0.25">
      <c r="B25" s="527" t="s">
        <v>329</v>
      </c>
      <c r="C25" s="518" t="s">
        <v>158</v>
      </c>
      <c r="D25" s="518" t="s">
        <v>291</v>
      </c>
      <c r="E25" s="518" t="s">
        <v>289</v>
      </c>
      <c r="F25" s="518" t="s">
        <v>289</v>
      </c>
      <c r="G25" s="425">
        <v>58</v>
      </c>
      <c r="H25" s="425">
        <v>60</v>
      </c>
      <c r="I25" s="425">
        <v>59</v>
      </c>
      <c r="J25" s="425">
        <v>60</v>
      </c>
      <c r="K25" s="425">
        <v>60</v>
      </c>
      <c r="L25" s="425" t="s">
        <v>256</v>
      </c>
      <c r="M25" s="519" t="s">
        <v>256</v>
      </c>
      <c r="N25" s="520">
        <v>59.3</v>
      </c>
      <c r="P25" s="402"/>
      <c r="Q25" s="403"/>
      <c r="R25" s="402"/>
    </row>
    <row r="26" spans="1:18" s="524" customFormat="1" ht="20.100000000000001" customHeight="1" x14ac:dyDescent="0.3">
      <c r="A26" s="522"/>
      <c r="B26" s="526" t="s">
        <v>330</v>
      </c>
      <c r="C26" s="518" t="s">
        <v>328</v>
      </c>
      <c r="D26" s="518" t="s">
        <v>308</v>
      </c>
      <c r="E26" s="518" t="s">
        <v>289</v>
      </c>
      <c r="F26" s="518" t="s">
        <v>331</v>
      </c>
      <c r="G26" s="425">
        <v>35.5</v>
      </c>
      <c r="H26" s="425">
        <v>35</v>
      </c>
      <c r="I26" s="425">
        <v>38</v>
      </c>
      <c r="J26" s="425">
        <v>43</v>
      </c>
      <c r="K26" s="425">
        <v>45</v>
      </c>
      <c r="L26" s="425" t="s">
        <v>256</v>
      </c>
      <c r="M26" s="519" t="s">
        <v>256</v>
      </c>
      <c r="N26" s="520">
        <v>38.79</v>
      </c>
      <c r="P26" s="402"/>
      <c r="Q26" s="403"/>
      <c r="R26" s="414"/>
    </row>
    <row r="27" spans="1:18" ht="20.100000000000001" customHeight="1" x14ac:dyDescent="0.3">
      <c r="B27" s="514"/>
      <c r="C27" s="518" t="s">
        <v>222</v>
      </c>
      <c r="D27" s="518" t="s">
        <v>308</v>
      </c>
      <c r="E27" s="518" t="s">
        <v>289</v>
      </c>
      <c r="F27" s="518" t="s">
        <v>331</v>
      </c>
      <c r="G27" s="425">
        <v>55</v>
      </c>
      <c r="H27" s="425">
        <v>55</v>
      </c>
      <c r="I27" s="425">
        <v>55</v>
      </c>
      <c r="J27" s="425">
        <v>55</v>
      </c>
      <c r="K27" s="425">
        <v>55</v>
      </c>
      <c r="L27" s="426" t="s">
        <v>256</v>
      </c>
      <c r="M27" s="528" t="s">
        <v>256</v>
      </c>
      <c r="N27" s="520">
        <v>55</v>
      </c>
      <c r="P27" s="402"/>
      <c r="Q27" s="403"/>
      <c r="R27" s="414"/>
    </row>
    <row r="28" spans="1:18" s="524" customFormat="1" ht="20.100000000000001" customHeight="1" x14ac:dyDescent="0.25">
      <c r="A28" s="522"/>
      <c r="B28" s="523"/>
      <c r="C28" s="518" t="s">
        <v>158</v>
      </c>
      <c r="D28" s="518" t="s">
        <v>308</v>
      </c>
      <c r="E28" s="518" t="s">
        <v>289</v>
      </c>
      <c r="F28" s="518" t="s">
        <v>331</v>
      </c>
      <c r="G28" s="425">
        <v>39</v>
      </c>
      <c r="H28" s="425">
        <v>39</v>
      </c>
      <c r="I28" s="425">
        <v>40</v>
      </c>
      <c r="J28" s="425">
        <v>42</v>
      </c>
      <c r="K28" s="425">
        <v>40</v>
      </c>
      <c r="L28" s="425" t="s">
        <v>256</v>
      </c>
      <c r="M28" s="519" t="s">
        <v>256</v>
      </c>
      <c r="N28" s="520">
        <v>39.770000000000003</v>
      </c>
      <c r="P28" s="402"/>
      <c r="Q28" s="403"/>
      <c r="R28" s="525"/>
    </row>
    <row r="29" spans="1:18" s="524" customFormat="1" ht="20.100000000000001" customHeight="1" x14ac:dyDescent="0.3">
      <c r="A29" s="522"/>
      <c r="B29" s="526" t="s">
        <v>332</v>
      </c>
      <c r="C29" s="518" t="s">
        <v>148</v>
      </c>
      <c r="D29" s="518" t="s">
        <v>291</v>
      </c>
      <c r="E29" s="518" t="s">
        <v>289</v>
      </c>
      <c r="F29" s="518" t="s">
        <v>333</v>
      </c>
      <c r="G29" s="425">
        <v>44.2</v>
      </c>
      <c r="H29" s="425">
        <v>44.2</v>
      </c>
      <c r="I29" s="425">
        <v>44.2</v>
      </c>
      <c r="J29" s="425">
        <v>44.2</v>
      </c>
      <c r="K29" s="425">
        <v>44.2</v>
      </c>
      <c r="L29" s="425" t="s">
        <v>256</v>
      </c>
      <c r="M29" s="529" t="s">
        <v>256</v>
      </c>
      <c r="N29" s="530">
        <v>44.2</v>
      </c>
      <c r="P29" s="402"/>
      <c r="Q29" s="403"/>
      <c r="R29" s="414"/>
    </row>
    <row r="30" spans="1:18" ht="20.100000000000001" customHeight="1" x14ac:dyDescent="0.3">
      <c r="B30" s="514"/>
      <c r="C30" s="518" t="s">
        <v>175</v>
      </c>
      <c r="D30" s="518" t="s">
        <v>334</v>
      </c>
      <c r="E30" s="518" t="s">
        <v>289</v>
      </c>
      <c r="F30" s="518" t="s">
        <v>333</v>
      </c>
      <c r="G30" s="425">
        <v>52</v>
      </c>
      <c r="H30" s="425">
        <v>52</v>
      </c>
      <c r="I30" s="425">
        <v>52</v>
      </c>
      <c r="J30" s="425">
        <v>52</v>
      </c>
      <c r="K30" s="425">
        <v>52</v>
      </c>
      <c r="L30" s="426" t="s">
        <v>256</v>
      </c>
      <c r="M30" s="528" t="s">
        <v>256</v>
      </c>
      <c r="N30" s="520">
        <v>52</v>
      </c>
      <c r="P30" s="402"/>
      <c r="Q30" s="403"/>
      <c r="R30" s="414"/>
    </row>
    <row r="31" spans="1:18" s="524" customFormat="1" ht="20.100000000000001" customHeight="1" x14ac:dyDescent="0.25">
      <c r="A31" s="522"/>
      <c r="B31" s="523"/>
      <c r="C31" s="518" t="s">
        <v>158</v>
      </c>
      <c r="D31" s="518" t="s">
        <v>335</v>
      </c>
      <c r="E31" s="518" t="s">
        <v>289</v>
      </c>
      <c r="F31" s="518" t="s">
        <v>333</v>
      </c>
      <c r="G31" s="425">
        <v>43</v>
      </c>
      <c r="H31" s="425">
        <v>45</v>
      </c>
      <c r="I31" s="425">
        <v>42</v>
      </c>
      <c r="J31" s="425">
        <v>46</v>
      </c>
      <c r="K31" s="425">
        <v>46</v>
      </c>
      <c r="L31" s="425" t="s">
        <v>256</v>
      </c>
      <c r="M31" s="529" t="s">
        <v>256</v>
      </c>
      <c r="N31" s="530">
        <v>44.68</v>
      </c>
      <c r="P31" s="402"/>
      <c r="Q31" s="403"/>
      <c r="R31" s="525"/>
    </row>
    <row r="32" spans="1:18" s="534" customFormat="1" ht="20.100000000000001" customHeight="1" x14ac:dyDescent="0.3">
      <c r="A32" s="521"/>
      <c r="B32" s="526" t="s">
        <v>336</v>
      </c>
      <c r="C32" s="518" t="s">
        <v>148</v>
      </c>
      <c r="D32" s="518" t="s">
        <v>337</v>
      </c>
      <c r="E32" s="518" t="s">
        <v>289</v>
      </c>
      <c r="F32" s="518" t="s">
        <v>338</v>
      </c>
      <c r="G32" s="531">
        <v>180.5</v>
      </c>
      <c r="H32" s="531">
        <v>180.5</v>
      </c>
      <c r="I32" s="531">
        <v>180.5</v>
      </c>
      <c r="J32" s="531">
        <v>180.5</v>
      </c>
      <c r="K32" s="531">
        <v>180.5</v>
      </c>
      <c r="L32" s="531" t="s">
        <v>256</v>
      </c>
      <c r="M32" s="532" t="s">
        <v>256</v>
      </c>
      <c r="N32" s="533">
        <v>180.5</v>
      </c>
      <c r="P32" s="402"/>
      <c r="Q32" s="403"/>
      <c r="R32" s="414"/>
    </row>
    <row r="33" spans="1:18" ht="20.100000000000001" customHeight="1" x14ac:dyDescent="0.3">
      <c r="B33" s="514"/>
      <c r="C33" s="518" t="s">
        <v>175</v>
      </c>
      <c r="D33" s="518" t="s">
        <v>337</v>
      </c>
      <c r="E33" s="518" t="s">
        <v>289</v>
      </c>
      <c r="F33" s="518" t="s">
        <v>338</v>
      </c>
      <c r="G33" s="425">
        <v>190</v>
      </c>
      <c r="H33" s="425">
        <v>190</v>
      </c>
      <c r="I33" s="425">
        <v>190</v>
      </c>
      <c r="J33" s="425">
        <v>190</v>
      </c>
      <c r="K33" s="425">
        <v>190</v>
      </c>
      <c r="L33" s="426" t="s">
        <v>256</v>
      </c>
      <c r="M33" s="528" t="s">
        <v>256</v>
      </c>
      <c r="N33" s="520">
        <v>190</v>
      </c>
      <c r="P33" s="402"/>
      <c r="Q33" s="403"/>
      <c r="R33" s="414"/>
    </row>
    <row r="34" spans="1:18" ht="20.100000000000001" customHeight="1" x14ac:dyDescent="0.3">
      <c r="B34" s="514"/>
      <c r="C34" s="518" t="s">
        <v>283</v>
      </c>
      <c r="D34" s="518" t="s">
        <v>337</v>
      </c>
      <c r="E34" s="518" t="s">
        <v>289</v>
      </c>
      <c r="F34" s="518" t="s">
        <v>338</v>
      </c>
      <c r="G34" s="425">
        <v>221.9</v>
      </c>
      <c r="H34" s="425">
        <v>222.1</v>
      </c>
      <c r="I34" s="425">
        <v>221.95</v>
      </c>
      <c r="J34" s="425">
        <v>223.44</v>
      </c>
      <c r="K34" s="425">
        <v>223.44</v>
      </c>
      <c r="L34" s="426" t="s">
        <v>256</v>
      </c>
      <c r="M34" s="528" t="s">
        <v>256</v>
      </c>
      <c r="N34" s="520">
        <v>222.55</v>
      </c>
      <c r="P34" s="402"/>
      <c r="Q34" s="403"/>
      <c r="R34" s="414"/>
    </row>
    <row r="35" spans="1:18" s="524" customFormat="1" ht="20.100000000000001" customHeight="1" x14ac:dyDescent="0.25">
      <c r="A35" s="522"/>
      <c r="B35" s="523"/>
      <c r="C35" s="518" t="s">
        <v>159</v>
      </c>
      <c r="D35" s="518" t="s">
        <v>337</v>
      </c>
      <c r="E35" s="518" t="s">
        <v>289</v>
      </c>
      <c r="F35" s="518" t="s">
        <v>338</v>
      </c>
      <c r="G35" s="531">
        <v>190</v>
      </c>
      <c r="H35" s="531">
        <v>190</v>
      </c>
      <c r="I35" s="531">
        <v>190</v>
      </c>
      <c r="J35" s="531">
        <v>190</v>
      </c>
      <c r="K35" s="531">
        <v>190</v>
      </c>
      <c r="L35" s="531" t="s">
        <v>256</v>
      </c>
      <c r="M35" s="532" t="s">
        <v>256</v>
      </c>
      <c r="N35" s="533">
        <v>190</v>
      </c>
      <c r="P35" s="402"/>
      <c r="Q35" s="403"/>
      <c r="R35" s="525"/>
    </row>
    <row r="36" spans="1:18" s="524" customFormat="1" ht="20.100000000000001" customHeight="1" x14ac:dyDescent="0.3">
      <c r="A36" s="522"/>
      <c r="B36" s="526" t="s">
        <v>339</v>
      </c>
      <c r="C36" s="518" t="s">
        <v>283</v>
      </c>
      <c r="D36" s="518" t="s">
        <v>291</v>
      </c>
      <c r="E36" s="518" t="s">
        <v>289</v>
      </c>
      <c r="F36" s="518" t="s">
        <v>289</v>
      </c>
      <c r="G36" s="425">
        <v>52.63</v>
      </c>
      <c r="H36" s="425">
        <v>52.63</v>
      </c>
      <c r="I36" s="425">
        <v>52.63</v>
      </c>
      <c r="J36" s="425">
        <v>52.63</v>
      </c>
      <c r="K36" s="425">
        <v>52.63</v>
      </c>
      <c r="L36" s="425" t="s">
        <v>256</v>
      </c>
      <c r="M36" s="519" t="s">
        <v>256</v>
      </c>
      <c r="N36" s="520">
        <v>52.63</v>
      </c>
      <c r="P36" s="402"/>
      <c r="Q36" s="403"/>
      <c r="R36" s="414"/>
    </row>
    <row r="37" spans="1:18" ht="20.100000000000001" customHeight="1" x14ac:dyDescent="0.3">
      <c r="B37" s="514"/>
      <c r="C37" s="518" t="s">
        <v>222</v>
      </c>
      <c r="D37" s="518" t="s">
        <v>291</v>
      </c>
      <c r="E37" s="518" t="s">
        <v>289</v>
      </c>
      <c r="F37" s="518" t="s">
        <v>289</v>
      </c>
      <c r="G37" s="425">
        <v>52</v>
      </c>
      <c r="H37" s="425">
        <v>52</v>
      </c>
      <c r="I37" s="425">
        <v>52</v>
      </c>
      <c r="J37" s="425">
        <v>52</v>
      </c>
      <c r="K37" s="425">
        <v>52</v>
      </c>
      <c r="L37" s="426" t="s">
        <v>256</v>
      </c>
      <c r="M37" s="528" t="s">
        <v>256</v>
      </c>
      <c r="N37" s="520">
        <v>52</v>
      </c>
      <c r="P37" s="402"/>
      <c r="Q37" s="403"/>
      <c r="R37" s="414"/>
    </row>
    <row r="38" spans="1:18" ht="20.100000000000001" customHeight="1" x14ac:dyDescent="0.3">
      <c r="B38" s="514"/>
      <c r="C38" s="518" t="s">
        <v>158</v>
      </c>
      <c r="D38" s="518" t="s">
        <v>291</v>
      </c>
      <c r="E38" s="518" t="s">
        <v>289</v>
      </c>
      <c r="F38" s="518" t="s">
        <v>289</v>
      </c>
      <c r="G38" s="425">
        <v>55</v>
      </c>
      <c r="H38" s="425">
        <v>50</v>
      </c>
      <c r="I38" s="425">
        <v>53</v>
      </c>
      <c r="J38" s="425">
        <v>53</v>
      </c>
      <c r="K38" s="425">
        <v>52</v>
      </c>
      <c r="L38" s="426" t="s">
        <v>256</v>
      </c>
      <c r="M38" s="528" t="s">
        <v>256</v>
      </c>
      <c r="N38" s="520">
        <v>52.53</v>
      </c>
      <c r="P38" s="402"/>
      <c r="Q38" s="403"/>
      <c r="R38" s="414"/>
    </row>
    <row r="39" spans="1:18" s="524" customFormat="1" ht="20.100000000000001" customHeight="1" x14ac:dyDescent="0.25">
      <c r="A39" s="522"/>
      <c r="B39" s="523"/>
      <c r="C39" s="518" t="s">
        <v>166</v>
      </c>
      <c r="D39" s="518" t="s">
        <v>291</v>
      </c>
      <c r="E39" s="518" t="s">
        <v>289</v>
      </c>
      <c r="F39" s="518" t="s">
        <v>289</v>
      </c>
      <c r="G39" s="425">
        <v>67.5</v>
      </c>
      <c r="H39" s="425">
        <v>67.5</v>
      </c>
      <c r="I39" s="425">
        <v>67.5</v>
      </c>
      <c r="J39" s="425">
        <v>67.5</v>
      </c>
      <c r="K39" s="425">
        <v>67.5</v>
      </c>
      <c r="L39" s="425" t="s">
        <v>256</v>
      </c>
      <c r="M39" s="519" t="s">
        <v>256</v>
      </c>
      <c r="N39" s="520">
        <v>67.5</v>
      </c>
      <c r="P39" s="402"/>
      <c r="Q39" s="403"/>
      <c r="R39" s="525"/>
    </row>
    <row r="40" spans="1:18" ht="20.100000000000001" customHeight="1" x14ac:dyDescent="0.25">
      <c r="B40" s="527" t="s">
        <v>340</v>
      </c>
      <c r="C40" s="518" t="s">
        <v>166</v>
      </c>
      <c r="D40" s="518" t="s">
        <v>291</v>
      </c>
      <c r="E40" s="518" t="s">
        <v>289</v>
      </c>
      <c r="F40" s="518" t="s">
        <v>289</v>
      </c>
      <c r="G40" s="425">
        <v>67.5</v>
      </c>
      <c r="H40" s="425">
        <v>67.5</v>
      </c>
      <c r="I40" s="425">
        <v>67.5</v>
      </c>
      <c r="J40" s="425">
        <v>67.5</v>
      </c>
      <c r="K40" s="425">
        <v>67.5</v>
      </c>
      <c r="L40" s="425" t="s">
        <v>256</v>
      </c>
      <c r="M40" s="519" t="s">
        <v>256</v>
      </c>
      <c r="N40" s="520">
        <v>67.5</v>
      </c>
      <c r="P40" s="402"/>
      <c r="Q40" s="403"/>
      <c r="R40" s="402"/>
    </row>
    <row r="41" spans="1:18" s="524" customFormat="1" ht="20.100000000000001" customHeight="1" x14ac:dyDescent="0.3">
      <c r="A41" s="522"/>
      <c r="B41" s="526" t="s">
        <v>341</v>
      </c>
      <c r="C41" s="518" t="s">
        <v>176</v>
      </c>
      <c r="D41" s="518" t="s">
        <v>322</v>
      </c>
      <c r="E41" s="518" t="s">
        <v>289</v>
      </c>
      <c r="F41" s="518" t="s">
        <v>342</v>
      </c>
      <c r="G41" s="425">
        <v>417</v>
      </c>
      <c r="H41" s="425">
        <v>420</v>
      </c>
      <c r="I41" s="425">
        <v>418</v>
      </c>
      <c r="J41" s="425">
        <v>435</v>
      </c>
      <c r="K41" s="425">
        <v>363</v>
      </c>
      <c r="L41" s="425">
        <v>385</v>
      </c>
      <c r="M41" s="519">
        <v>420</v>
      </c>
      <c r="N41" s="520">
        <v>393.83</v>
      </c>
      <c r="P41" s="402"/>
      <c r="Q41" s="403"/>
      <c r="R41" s="414"/>
    </row>
    <row r="42" spans="1:18" ht="20.100000000000001" customHeight="1" x14ac:dyDescent="0.3">
      <c r="B42" s="514"/>
      <c r="C42" s="518" t="s">
        <v>176</v>
      </c>
      <c r="D42" s="518" t="s">
        <v>343</v>
      </c>
      <c r="E42" s="518" t="s">
        <v>289</v>
      </c>
      <c r="F42" s="518" t="s">
        <v>342</v>
      </c>
      <c r="G42" s="425">
        <v>279.89</v>
      </c>
      <c r="H42" s="425">
        <v>295.22000000000003</v>
      </c>
      <c r="I42" s="425">
        <v>295.94</v>
      </c>
      <c r="J42" s="425">
        <v>297.67</v>
      </c>
      <c r="K42" s="425">
        <v>352.5</v>
      </c>
      <c r="L42" s="426">
        <v>337.38</v>
      </c>
      <c r="M42" s="528">
        <v>327.74</v>
      </c>
      <c r="N42" s="520">
        <v>305.14</v>
      </c>
      <c r="P42" s="402"/>
      <c r="Q42" s="403"/>
      <c r="R42" s="414"/>
    </row>
    <row r="43" spans="1:18" s="524" customFormat="1" ht="20.100000000000001" customHeight="1" x14ac:dyDescent="0.25">
      <c r="A43" s="522"/>
      <c r="B43" s="523"/>
      <c r="C43" s="518" t="s">
        <v>159</v>
      </c>
      <c r="D43" s="518" t="s">
        <v>291</v>
      </c>
      <c r="E43" s="518" t="s">
        <v>289</v>
      </c>
      <c r="F43" s="518" t="s">
        <v>342</v>
      </c>
      <c r="G43" s="425">
        <v>275</v>
      </c>
      <c r="H43" s="425">
        <v>275</v>
      </c>
      <c r="I43" s="425">
        <v>275</v>
      </c>
      <c r="J43" s="425">
        <v>275</v>
      </c>
      <c r="K43" s="425">
        <v>275</v>
      </c>
      <c r="L43" s="425" t="s">
        <v>256</v>
      </c>
      <c r="M43" s="519" t="s">
        <v>256</v>
      </c>
      <c r="N43" s="520">
        <v>275</v>
      </c>
      <c r="P43" s="402"/>
      <c r="Q43" s="403"/>
      <c r="R43" s="525"/>
    </row>
    <row r="44" spans="1:18" ht="20.100000000000001" customHeight="1" x14ac:dyDescent="0.25">
      <c r="B44" s="527" t="s">
        <v>344</v>
      </c>
      <c r="C44" s="518" t="s">
        <v>345</v>
      </c>
      <c r="D44" s="518" t="s">
        <v>308</v>
      </c>
      <c r="E44" s="518" t="s">
        <v>289</v>
      </c>
      <c r="F44" s="518" t="s">
        <v>289</v>
      </c>
      <c r="G44" s="425">
        <v>106.84</v>
      </c>
      <c r="H44" s="425">
        <v>106.84</v>
      </c>
      <c r="I44" s="425">
        <v>106.84</v>
      </c>
      <c r="J44" s="425">
        <v>106.84</v>
      </c>
      <c r="K44" s="425">
        <v>106.84</v>
      </c>
      <c r="L44" s="425" t="s">
        <v>256</v>
      </c>
      <c r="M44" s="519" t="s">
        <v>256</v>
      </c>
      <c r="N44" s="520">
        <v>106.84</v>
      </c>
      <c r="P44" s="402"/>
      <c r="Q44" s="403"/>
      <c r="R44" s="402"/>
    </row>
    <row r="45" spans="1:18" s="524" customFormat="1" ht="20.100000000000001" customHeight="1" x14ac:dyDescent="0.3">
      <c r="A45" s="522"/>
      <c r="B45" s="526" t="s">
        <v>346</v>
      </c>
      <c r="C45" s="518" t="s">
        <v>328</v>
      </c>
      <c r="D45" s="518" t="s">
        <v>347</v>
      </c>
      <c r="E45" s="518" t="s">
        <v>289</v>
      </c>
      <c r="F45" s="518" t="s">
        <v>289</v>
      </c>
      <c r="G45" s="425">
        <v>256</v>
      </c>
      <c r="H45" s="425" t="s">
        <v>256</v>
      </c>
      <c r="I45" s="425">
        <v>200</v>
      </c>
      <c r="J45" s="425" t="s">
        <v>256</v>
      </c>
      <c r="K45" s="425">
        <v>250</v>
      </c>
      <c r="L45" s="425" t="s">
        <v>256</v>
      </c>
      <c r="M45" s="519" t="s">
        <v>256</v>
      </c>
      <c r="N45" s="520">
        <v>219.31</v>
      </c>
      <c r="P45" s="402"/>
      <c r="Q45" s="403"/>
      <c r="R45" s="414"/>
    </row>
    <row r="46" spans="1:18" ht="20.100000000000001" customHeight="1" x14ac:dyDescent="0.3">
      <c r="B46" s="514"/>
      <c r="C46" s="518" t="s">
        <v>176</v>
      </c>
      <c r="D46" s="518" t="s">
        <v>348</v>
      </c>
      <c r="E46" s="518" t="s">
        <v>289</v>
      </c>
      <c r="F46" s="518" t="s">
        <v>289</v>
      </c>
      <c r="G46" s="425">
        <v>195</v>
      </c>
      <c r="H46" s="425">
        <v>199</v>
      </c>
      <c r="I46" s="425">
        <v>205</v>
      </c>
      <c r="J46" s="425" t="s">
        <v>256</v>
      </c>
      <c r="K46" s="425">
        <v>150</v>
      </c>
      <c r="L46" s="426" t="s">
        <v>256</v>
      </c>
      <c r="M46" s="528" t="s">
        <v>256</v>
      </c>
      <c r="N46" s="520">
        <v>192.77</v>
      </c>
      <c r="P46" s="402"/>
      <c r="Q46" s="403"/>
      <c r="R46" s="414"/>
    </row>
    <row r="47" spans="1:18" ht="20.100000000000001" customHeight="1" x14ac:dyDescent="0.3">
      <c r="B47" s="514"/>
      <c r="C47" s="518" t="s">
        <v>328</v>
      </c>
      <c r="D47" s="518" t="s">
        <v>349</v>
      </c>
      <c r="E47" s="518" t="s">
        <v>289</v>
      </c>
      <c r="F47" s="518" t="s">
        <v>289</v>
      </c>
      <c r="G47" s="425">
        <v>216.5</v>
      </c>
      <c r="H47" s="425">
        <v>225</v>
      </c>
      <c r="I47" s="425">
        <v>211.25</v>
      </c>
      <c r="J47" s="425">
        <v>222</v>
      </c>
      <c r="K47" s="425">
        <v>220.8</v>
      </c>
      <c r="L47" s="426" t="s">
        <v>256</v>
      </c>
      <c r="M47" s="528" t="s">
        <v>256</v>
      </c>
      <c r="N47" s="520">
        <v>216.36</v>
      </c>
      <c r="P47" s="402"/>
      <c r="Q47" s="403"/>
      <c r="R47" s="414"/>
    </row>
    <row r="48" spans="1:18" ht="20.100000000000001" customHeight="1" x14ac:dyDescent="0.3">
      <c r="B48" s="514"/>
      <c r="C48" s="518" t="s">
        <v>176</v>
      </c>
      <c r="D48" s="518" t="s">
        <v>349</v>
      </c>
      <c r="E48" s="518" t="s">
        <v>289</v>
      </c>
      <c r="F48" s="518" t="s">
        <v>289</v>
      </c>
      <c r="G48" s="425">
        <v>227</v>
      </c>
      <c r="H48" s="425">
        <v>239</v>
      </c>
      <c r="I48" s="425">
        <v>225</v>
      </c>
      <c r="J48" s="425">
        <v>234</v>
      </c>
      <c r="K48" s="425">
        <v>277</v>
      </c>
      <c r="L48" s="426">
        <v>279</v>
      </c>
      <c r="M48" s="528" t="s">
        <v>256</v>
      </c>
      <c r="N48" s="520">
        <v>245.44</v>
      </c>
      <c r="P48" s="402"/>
      <c r="Q48" s="403"/>
      <c r="R48" s="414"/>
    </row>
    <row r="49" spans="1:18" s="524" customFormat="1" ht="20.100000000000001" customHeight="1" x14ac:dyDescent="0.25">
      <c r="A49" s="522"/>
      <c r="B49" s="523"/>
      <c r="C49" s="518" t="s">
        <v>222</v>
      </c>
      <c r="D49" s="518" t="s">
        <v>349</v>
      </c>
      <c r="E49" s="518" t="s">
        <v>289</v>
      </c>
      <c r="F49" s="518" t="s">
        <v>289</v>
      </c>
      <c r="G49" s="425">
        <v>200</v>
      </c>
      <c r="H49" s="425">
        <v>200</v>
      </c>
      <c r="I49" s="425">
        <v>200</v>
      </c>
      <c r="J49" s="425">
        <v>200</v>
      </c>
      <c r="K49" s="425">
        <v>200</v>
      </c>
      <c r="L49" s="425" t="s">
        <v>256</v>
      </c>
      <c r="M49" s="519" t="s">
        <v>256</v>
      </c>
      <c r="N49" s="520">
        <v>200</v>
      </c>
      <c r="P49" s="402"/>
      <c r="Q49" s="403"/>
      <c r="R49" s="525"/>
    </row>
    <row r="50" spans="1:18" s="534" customFormat="1" ht="20.100000000000001" customHeight="1" x14ac:dyDescent="0.3">
      <c r="A50" s="521"/>
      <c r="B50" s="526" t="s">
        <v>350</v>
      </c>
      <c r="C50" s="518" t="s">
        <v>158</v>
      </c>
      <c r="D50" s="518" t="s">
        <v>351</v>
      </c>
      <c r="E50" s="518" t="s">
        <v>254</v>
      </c>
      <c r="F50" s="518" t="s">
        <v>289</v>
      </c>
      <c r="G50" s="425">
        <v>73</v>
      </c>
      <c r="H50" s="425">
        <v>73</v>
      </c>
      <c r="I50" s="425">
        <v>71</v>
      </c>
      <c r="J50" s="425">
        <v>70</v>
      </c>
      <c r="K50" s="425">
        <v>70</v>
      </c>
      <c r="L50" s="425" t="s">
        <v>256</v>
      </c>
      <c r="M50" s="519" t="s">
        <v>256</v>
      </c>
      <c r="N50" s="520">
        <v>71.400000000000006</v>
      </c>
      <c r="P50" s="402"/>
      <c r="Q50" s="403"/>
      <c r="R50" s="414"/>
    </row>
    <row r="51" spans="1:18" s="534" customFormat="1" ht="20.100000000000001" customHeight="1" x14ac:dyDescent="0.3">
      <c r="A51" s="521"/>
      <c r="B51" s="514"/>
      <c r="C51" s="518" t="s">
        <v>158</v>
      </c>
      <c r="D51" s="518" t="s">
        <v>352</v>
      </c>
      <c r="E51" s="518" t="s">
        <v>254</v>
      </c>
      <c r="F51" s="518" t="s">
        <v>353</v>
      </c>
      <c r="G51" s="425">
        <v>74</v>
      </c>
      <c r="H51" s="425">
        <v>74</v>
      </c>
      <c r="I51" s="425">
        <v>72</v>
      </c>
      <c r="J51" s="425">
        <v>73</v>
      </c>
      <c r="K51" s="425">
        <v>72</v>
      </c>
      <c r="L51" s="425" t="s">
        <v>256</v>
      </c>
      <c r="M51" s="519" t="s">
        <v>256</v>
      </c>
      <c r="N51" s="520">
        <v>73</v>
      </c>
      <c r="P51" s="402"/>
      <c r="Q51" s="403"/>
      <c r="R51" s="414"/>
    </row>
    <row r="52" spans="1:18" s="524" customFormat="1" ht="20.100000000000001" customHeight="1" x14ac:dyDescent="0.25">
      <c r="A52" s="522"/>
      <c r="B52" s="523"/>
      <c r="C52" s="518" t="s">
        <v>158</v>
      </c>
      <c r="D52" s="518" t="s">
        <v>354</v>
      </c>
      <c r="E52" s="518" t="s">
        <v>254</v>
      </c>
      <c r="F52" s="518" t="s">
        <v>353</v>
      </c>
      <c r="G52" s="425">
        <v>78</v>
      </c>
      <c r="H52" s="425">
        <v>78</v>
      </c>
      <c r="I52" s="425">
        <v>80</v>
      </c>
      <c r="J52" s="425">
        <v>79</v>
      </c>
      <c r="K52" s="425">
        <v>78</v>
      </c>
      <c r="L52" s="425" t="s">
        <v>256</v>
      </c>
      <c r="M52" s="519" t="s">
        <v>256</v>
      </c>
      <c r="N52" s="520">
        <v>78.63</v>
      </c>
      <c r="P52" s="402"/>
      <c r="Q52" s="403"/>
      <c r="R52" s="525"/>
    </row>
    <row r="53" spans="1:18" ht="20.100000000000001" customHeight="1" x14ac:dyDescent="0.25">
      <c r="B53" s="527" t="s">
        <v>355</v>
      </c>
      <c r="C53" s="518" t="s">
        <v>328</v>
      </c>
      <c r="D53" s="518" t="s">
        <v>356</v>
      </c>
      <c r="E53" s="518" t="s">
        <v>289</v>
      </c>
      <c r="F53" s="518" t="s">
        <v>289</v>
      </c>
      <c r="G53" s="425">
        <v>50</v>
      </c>
      <c r="H53" s="425" t="s">
        <v>256</v>
      </c>
      <c r="I53" s="425">
        <v>52</v>
      </c>
      <c r="J53" s="425" t="s">
        <v>256</v>
      </c>
      <c r="K53" s="425">
        <v>48</v>
      </c>
      <c r="L53" s="425" t="s">
        <v>256</v>
      </c>
      <c r="M53" s="519" t="s">
        <v>256</v>
      </c>
      <c r="N53" s="520">
        <v>49.9</v>
      </c>
      <c r="P53" s="402"/>
      <c r="Q53" s="403"/>
      <c r="R53" s="402"/>
    </row>
    <row r="54" spans="1:18" s="524" customFormat="1" ht="20.100000000000001" customHeight="1" x14ac:dyDescent="0.3">
      <c r="A54" s="522"/>
      <c r="B54" s="526" t="s">
        <v>357</v>
      </c>
      <c r="C54" s="518" t="s">
        <v>328</v>
      </c>
      <c r="D54" s="518" t="s">
        <v>358</v>
      </c>
      <c r="E54" s="518" t="s">
        <v>289</v>
      </c>
      <c r="F54" s="518" t="s">
        <v>359</v>
      </c>
      <c r="G54" s="425">
        <v>15.52</v>
      </c>
      <c r="H54" s="425">
        <v>17.72</v>
      </c>
      <c r="I54" s="425">
        <v>16.170000000000002</v>
      </c>
      <c r="J54" s="425">
        <v>15.76</v>
      </c>
      <c r="K54" s="425">
        <v>16.059999999999999</v>
      </c>
      <c r="L54" s="425">
        <v>14.24</v>
      </c>
      <c r="M54" s="425" t="s">
        <v>256</v>
      </c>
      <c r="N54" s="520">
        <v>16.29</v>
      </c>
      <c r="P54" s="402"/>
      <c r="Q54" s="403"/>
      <c r="R54" s="414"/>
    </row>
    <row r="55" spans="1:18" s="534" customFormat="1" ht="20.100000000000001" customHeight="1" x14ac:dyDescent="0.3">
      <c r="A55" s="521"/>
      <c r="B55" s="514"/>
      <c r="C55" s="518" t="s">
        <v>176</v>
      </c>
      <c r="D55" s="518" t="s">
        <v>358</v>
      </c>
      <c r="E55" s="518" t="s">
        <v>289</v>
      </c>
      <c r="F55" s="518" t="s">
        <v>359</v>
      </c>
      <c r="G55" s="425">
        <v>46</v>
      </c>
      <c r="H55" s="425">
        <v>43</v>
      </c>
      <c r="I55" s="425">
        <v>46</v>
      </c>
      <c r="J55" s="425">
        <v>43</v>
      </c>
      <c r="K55" s="425">
        <v>45</v>
      </c>
      <c r="L55" s="425">
        <v>43</v>
      </c>
      <c r="M55" s="425" t="s">
        <v>256</v>
      </c>
      <c r="N55" s="520">
        <v>44.66</v>
      </c>
      <c r="P55" s="402"/>
      <c r="Q55" s="403"/>
      <c r="R55" s="414"/>
    </row>
    <row r="56" spans="1:18" s="534" customFormat="1" ht="20.100000000000001" customHeight="1" x14ac:dyDescent="0.3">
      <c r="A56" s="521"/>
      <c r="B56" s="514"/>
      <c r="C56" s="518" t="s">
        <v>158</v>
      </c>
      <c r="D56" s="518" t="s">
        <v>360</v>
      </c>
      <c r="E56" s="518" t="s">
        <v>289</v>
      </c>
      <c r="F56" s="518" t="s">
        <v>361</v>
      </c>
      <c r="G56" s="425">
        <v>80</v>
      </c>
      <c r="H56" s="425">
        <v>85</v>
      </c>
      <c r="I56" s="425">
        <v>90</v>
      </c>
      <c r="J56" s="425">
        <v>95</v>
      </c>
      <c r="K56" s="425">
        <v>95</v>
      </c>
      <c r="L56" s="425" t="s">
        <v>256</v>
      </c>
      <c r="M56" s="425" t="s">
        <v>256</v>
      </c>
      <c r="N56" s="520">
        <v>89.3</v>
      </c>
      <c r="P56" s="402"/>
      <c r="Q56" s="403"/>
      <c r="R56" s="414"/>
    </row>
    <row r="57" spans="1:18" s="524" customFormat="1" ht="20.100000000000001" customHeight="1" x14ac:dyDescent="0.25">
      <c r="A57" s="522"/>
      <c r="B57" s="523"/>
      <c r="C57" s="518" t="s">
        <v>328</v>
      </c>
      <c r="D57" s="518" t="s">
        <v>362</v>
      </c>
      <c r="E57" s="518" t="s">
        <v>289</v>
      </c>
      <c r="F57" s="518" t="s">
        <v>289</v>
      </c>
      <c r="G57" s="425">
        <v>72</v>
      </c>
      <c r="H57" s="425" t="s">
        <v>256</v>
      </c>
      <c r="I57" s="425">
        <v>64</v>
      </c>
      <c r="J57" s="425" t="s">
        <v>256</v>
      </c>
      <c r="K57" s="425">
        <v>62</v>
      </c>
      <c r="L57" s="425" t="s">
        <v>256</v>
      </c>
      <c r="M57" s="425" t="s">
        <v>256</v>
      </c>
      <c r="N57" s="520">
        <v>65.88</v>
      </c>
      <c r="P57" s="402"/>
      <c r="Q57" s="403"/>
      <c r="R57" s="525"/>
    </row>
    <row r="58" spans="1:18" s="524" customFormat="1" ht="20.100000000000001" customHeight="1" x14ac:dyDescent="0.3">
      <c r="A58" s="522"/>
      <c r="B58" s="526" t="s">
        <v>363</v>
      </c>
      <c r="C58" s="518" t="s">
        <v>158</v>
      </c>
      <c r="D58" s="518" t="s">
        <v>364</v>
      </c>
      <c r="E58" s="518" t="s">
        <v>254</v>
      </c>
      <c r="F58" s="518" t="s">
        <v>365</v>
      </c>
      <c r="G58" s="425">
        <v>81.75</v>
      </c>
      <c r="H58" s="425">
        <v>105.33</v>
      </c>
      <c r="I58" s="425">
        <v>98.93</v>
      </c>
      <c r="J58" s="425">
        <v>94.51</v>
      </c>
      <c r="K58" s="425">
        <v>85.66</v>
      </c>
      <c r="L58" s="425" t="s">
        <v>256</v>
      </c>
      <c r="M58" s="519" t="s">
        <v>256</v>
      </c>
      <c r="N58" s="520">
        <v>91.53</v>
      </c>
      <c r="P58" s="402"/>
      <c r="Q58" s="403"/>
      <c r="R58" s="414"/>
    </row>
    <row r="59" spans="1:18" ht="20.100000000000001" customHeight="1" x14ac:dyDescent="0.3">
      <c r="B59" s="514"/>
      <c r="C59" s="518" t="s">
        <v>328</v>
      </c>
      <c r="D59" s="518" t="s">
        <v>366</v>
      </c>
      <c r="E59" s="518" t="s">
        <v>254</v>
      </c>
      <c r="F59" s="518" t="s">
        <v>365</v>
      </c>
      <c r="G59" s="425">
        <v>64.290000000000006</v>
      </c>
      <c r="H59" s="425">
        <v>70</v>
      </c>
      <c r="I59" s="425">
        <v>68</v>
      </c>
      <c r="J59" s="425">
        <v>66.86</v>
      </c>
      <c r="K59" s="425">
        <v>69.14</v>
      </c>
      <c r="L59" s="425" t="s">
        <v>256</v>
      </c>
      <c r="M59" s="519" t="s">
        <v>256</v>
      </c>
      <c r="N59" s="520">
        <v>67.66</v>
      </c>
      <c r="P59" s="402"/>
      <c r="Q59" s="403"/>
      <c r="R59" s="414"/>
    </row>
    <row r="60" spans="1:18" ht="20.100000000000001" customHeight="1" x14ac:dyDescent="0.3">
      <c r="B60" s="514"/>
      <c r="C60" s="518" t="s">
        <v>158</v>
      </c>
      <c r="D60" s="518" t="s">
        <v>366</v>
      </c>
      <c r="E60" s="518" t="s">
        <v>254</v>
      </c>
      <c r="F60" s="518" t="s">
        <v>365</v>
      </c>
      <c r="G60" s="425">
        <v>118</v>
      </c>
      <c r="H60" s="425">
        <v>117.68</v>
      </c>
      <c r="I60" s="425">
        <v>120</v>
      </c>
      <c r="J60" s="425">
        <v>125.01</v>
      </c>
      <c r="K60" s="425">
        <v>117</v>
      </c>
      <c r="L60" s="425" t="s">
        <v>256</v>
      </c>
      <c r="M60" s="519" t="s">
        <v>256</v>
      </c>
      <c r="N60" s="520">
        <v>118.85</v>
      </c>
      <c r="P60" s="535"/>
      <c r="Q60" s="403"/>
      <c r="R60" s="414"/>
    </row>
    <row r="61" spans="1:18" ht="20.100000000000001" customHeight="1" x14ac:dyDescent="0.3">
      <c r="B61" s="514"/>
      <c r="C61" s="518" t="s">
        <v>328</v>
      </c>
      <c r="D61" s="518" t="s">
        <v>367</v>
      </c>
      <c r="E61" s="518" t="s">
        <v>254</v>
      </c>
      <c r="F61" s="518" t="s">
        <v>368</v>
      </c>
      <c r="G61" s="425">
        <v>51.43</v>
      </c>
      <c r="H61" s="425" t="s">
        <v>256</v>
      </c>
      <c r="I61" s="425">
        <v>45.71</v>
      </c>
      <c r="J61" s="425" t="s">
        <v>256</v>
      </c>
      <c r="K61" s="425">
        <v>40</v>
      </c>
      <c r="L61" s="425" t="s">
        <v>256</v>
      </c>
      <c r="M61" s="519" t="s">
        <v>256</v>
      </c>
      <c r="N61" s="520">
        <v>45.02</v>
      </c>
      <c r="P61" s="402"/>
      <c r="Q61" s="403"/>
      <c r="R61" s="414"/>
    </row>
    <row r="62" spans="1:18" ht="20.100000000000001" customHeight="1" x14ac:dyDescent="0.3">
      <c r="B62" s="514"/>
      <c r="C62" s="518" t="s">
        <v>176</v>
      </c>
      <c r="D62" s="518" t="s">
        <v>369</v>
      </c>
      <c r="E62" s="518" t="s">
        <v>254</v>
      </c>
      <c r="F62" s="518" t="s">
        <v>368</v>
      </c>
      <c r="G62" s="425">
        <v>161</v>
      </c>
      <c r="H62" s="425">
        <v>141.91999999999999</v>
      </c>
      <c r="I62" s="425">
        <v>153</v>
      </c>
      <c r="J62" s="425">
        <v>152.11000000000001</v>
      </c>
      <c r="K62" s="425">
        <v>161</v>
      </c>
      <c r="L62" s="425">
        <v>158.09</v>
      </c>
      <c r="M62" s="519" t="s">
        <v>256</v>
      </c>
      <c r="N62" s="520">
        <v>154.61000000000001</v>
      </c>
      <c r="P62" s="402"/>
      <c r="Q62" s="403"/>
      <c r="R62" s="414"/>
    </row>
    <row r="63" spans="1:18" s="524" customFormat="1" ht="20.100000000000001" customHeight="1" x14ac:dyDescent="0.25">
      <c r="A63" s="522"/>
      <c r="B63" s="523"/>
      <c r="C63" s="518" t="s">
        <v>222</v>
      </c>
      <c r="D63" s="518" t="s">
        <v>291</v>
      </c>
      <c r="E63" s="518" t="s">
        <v>254</v>
      </c>
      <c r="F63" s="518" t="s">
        <v>368</v>
      </c>
      <c r="G63" s="425">
        <v>60</v>
      </c>
      <c r="H63" s="425">
        <v>60</v>
      </c>
      <c r="I63" s="425">
        <v>60</v>
      </c>
      <c r="J63" s="425">
        <v>60</v>
      </c>
      <c r="K63" s="425">
        <v>60</v>
      </c>
      <c r="L63" s="425" t="s">
        <v>256</v>
      </c>
      <c r="M63" s="519" t="s">
        <v>256</v>
      </c>
      <c r="N63" s="520">
        <v>60</v>
      </c>
      <c r="P63" s="402"/>
      <c r="Q63" s="403"/>
      <c r="R63" s="525"/>
    </row>
    <row r="64" spans="1:18" s="524" customFormat="1" ht="20.100000000000001" customHeight="1" x14ac:dyDescent="0.3">
      <c r="A64" s="522"/>
      <c r="B64" s="526" t="s">
        <v>370</v>
      </c>
      <c r="C64" s="518" t="s">
        <v>166</v>
      </c>
      <c r="D64" s="518" t="s">
        <v>291</v>
      </c>
      <c r="E64" s="518" t="s">
        <v>289</v>
      </c>
      <c r="F64" s="518" t="s">
        <v>289</v>
      </c>
      <c r="G64" s="425">
        <v>127.5</v>
      </c>
      <c r="H64" s="425">
        <v>127.5</v>
      </c>
      <c r="I64" s="425">
        <v>127.5</v>
      </c>
      <c r="J64" s="425">
        <v>127.5</v>
      </c>
      <c r="K64" s="425">
        <v>127.5</v>
      </c>
      <c r="L64" s="425" t="s">
        <v>256</v>
      </c>
      <c r="M64" s="519" t="s">
        <v>256</v>
      </c>
      <c r="N64" s="520">
        <v>127.5</v>
      </c>
      <c r="P64" s="402"/>
      <c r="Q64" s="403"/>
      <c r="R64" s="414"/>
    </row>
    <row r="65" spans="1:18" ht="20.100000000000001" customHeight="1" x14ac:dyDescent="0.25">
      <c r="B65" s="527" t="s">
        <v>371</v>
      </c>
      <c r="C65" s="518" t="s">
        <v>328</v>
      </c>
      <c r="D65" s="518" t="s">
        <v>372</v>
      </c>
      <c r="E65" s="518" t="s">
        <v>289</v>
      </c>
      <c r="F65" s="518" t="s">
        <v>289</v>
      </c>
      <c r="G65" s="425">
        <v>25.82</v>
      </c>
      <c r="H65" s="425" t="s">
        <v>256</v>
      </c>
      <c r="I65" s="425">
        <v>25.46</v>
      </c>
      <c r="J65" s="425" t="s">
        <v>256</v>
      </c>
      <c r="K65" s="425">
        <v>27.7</v>
      </c>
      <c r="L65" s="425" t="s">
        <v>256</v>
      </c>
      <c r="M65" s="519" t="s">
        <v>256</v>
      </c>
      <c r="N65" s="520">
        <v>26.35</v>
      </c>
      <c r="P65" s="402"/>
      <c r="Q65" s="403"/>
      <c r="R65" s="402"/>
    </row>
    <row r="66" spans="1:18" ht="20.100000000000001" customHeight="1" x14ac:dyDescent="0.25">
      <c r="B66" s="527" t="s">
        <v>373</v>
      </c>
      <c r="C66" s="518" t="s">
        <v>283</v>
      </c>
      <c r="D66" s="518" t="s">
        <v>374</v>
      </c>
      <c r="E66" s="518" t="s">
        <v>289</v>
      </c>
      <c r="F66" s="518" t="s">
        <v>289</v>
      </c>
      <c r="G66" s="425">
        <v>230</v>
      </c>
      <c r="H66" s="425">
        <v>230</v>
      </c>
      <c r="I66" s="425">
        <v>228.33</v>
      </c>
      <c r="J66" s="425">
        <v>230.58</v>
      </c>
      <c r="K66" s="425">
        <v>230.58</v>
      </c>
      <c r="L66" s="425" t="s">
        <v>256</v>
      </c>
      <c r="M66" s="519" t="s">
        <v>256</v>
      </c>
      <c r="N66" s="520">
        <v>229.89</v>
      </c>
      <c r="P66" s="402"/>
      <c r="Q66" s="403"/>
      <c r="R66" s="402"/>
    </row>
    <row r="67" spans="1:18" s="534" customFormat="1" ht="20.100000000000001" customHeight="1" x14ac:dyDescent="0.3">
      <c r="A67" s="521"/>
      <c r="B67" s="526" t="s">
        <v>375</v>
      </c>
      <c r="C67" s="518" t="s">
        <v>328</v>
      </c>
      <c r="D67" s="518" t="s">
        <v>376</v>
      </c>
      <c r="E67" s="518" t="s">
        <v>254</v>
      </c>
      <c r="F67" s="518" t="s">
        <v>289</v>
      </c>
      <c r="G67" s="426" t="s">
        <v>256</v>
      </c>
      <c r="H67" s="426">
        <v>54</v>
      </c>
      <c r="I67" s="426">
        <v>45</v>
      </c>
      <c r="J67" s="426">
        <v>49</v>
      </c>
      <c r="K67" s="425">
        <v>46</v>
      </c>
      <c r="L67" s="426">
        <v>37</v>
      </c>
      <c r="M67" s="528" t="s">
        <v>256</v>
      </c>
      <c r="N67" s="520">
        <v>45.76</v>
      </c>
      <c r="P67" s="402"/>
      <c r="Q67" s="403"/>
      <c r="R67" s="414"/>
    </row>
    <row r="68" spans="1:18" ht="20.100000000000001" customHeight="1" x14ac:dyDescent="0.3">
      <c r="B68" s="514"/>
      <c r="C68" s="518" t="s">
        <v>176</v>
      </c>
      <c r="D68" s="518" t="s">
        <v>376</v>
      </c>
      <c r="E68" s="518" t="s">
        <v>254</v>
      </c>
      <c r="F68" s="518" t="s">
        <v>289</v>
      </c>
      <c r="G68" s="425">
        <v>130</v>
      </c>
      <c r="H68" s="425">
        <v>131</v>
      </c>
      <c r="I68" s="425">
        <v>131</v>
      </c>
      <c r="J68" s="425" t="s">
        <v>256</v>
      </c>
      <c r="K68" s="425">
        <v>128</v>
      </c>
      <c r="L68" s="425">
        <v>123</v>
      </c>
      <c r="M68" s="519" t="s">
        <v>256</v>
      </c>
      <c r="N68" s="520">
        <v>129.63</v>
      </c>
      <c r="P68" s="402"/>
      <c r="Q68" s="403"/>
      <c r="R68" s="414"/>
    </row>
    <row r="69" spans="1:18" ht="20.100000000000001" customHeight="1" x14ac:dyDescent="0.3">
      <c r="B69" s="514"/>
      <c r="C69" s="518" t="s">
        <v>158</v>
      </c>
      <c r="D69" s="518" t="s">
        <v>376</v>
      </c>
      <c r="E69" s="518" t="s">
        <v>254</v>
      </c>
      <c r="F69" s="518" t="s">
        <v>289</v>
      </c>
      <c r="G69" s="425">
        <v>85</v>
      </c>
      <c r="H69" s="425">
        <v>95</v>
      </c>
      <c r="I69" s="425">
        <v>100</v>
      </c>
      <c r="J69" s="425">
        <v>110</v>
      </c>
      <c r="K69" s="425">
        <v>135</v>
      </c>
      <c r="L69" s="425" t="s">
        <v>256</v>
      </c>
      <c r="M69" s="519" t="s">
        <v>256</v>
      </c>
      <c r="N69" s="520">
        <v>95.68</v>
      </c>
      <c r="P69" s="402"/>
      <c r="Q69" s="403"/>
      <c r="R69" s="414"/>
    </row>
    <row r="70" spans="1:18" ht="20.100000000000001" customHeight="1" x14ac:dyDescent="0.3">
      <c r="B70" s="514"/>
      <c r="C70" s="518" t="s">
        <v>328</v>
      </c>
      <c r="D70" s="518" t="s">
        <v>377</v>
      </c>
      <c r="E70" s="518" t="s">
        <v>254</v>
      </c>
      <c r="F70" s="518" t="s">
        <v>289</v>
      </c>
      <c r="G70" s="425" t="s">
        <v>256</v>
      </c>
      <c r="H70" s="425">
        <v>45</v>
      </c>
      <c r="I70" s="425">
        <v>26</v>
      </c>
      <c r="J70" s="425">
        <v>33</v>
      </c>
      <c r="K70" s="425">
        <v>34</v>
      </c>
      <c r="L70" s="425">
        <v>47</v>
      </c>
      <c r="M70" s="519" t="s">
        <v>256</v>
      </c>
      <c r="N70" s="520">
        <v>39.450000000000003</v>
      </c>
      <c r="P70" s="402"/>
      <c r="Q70" s="403"/>
      <c r="R70" s="414"/>
    </row>
    <row r="71" spans="1:18" ht="20.100000000000001" customHeight="1" x14ac:dyDescent="0.3">
      <c r="B71" s="514"/>
      <c r="C71" s="518" t="s">
        <v>328</v>
      </c>
      <c r="D71" s="518" t="s">
        <v>378</v>
      </c>
      <c r="E71" s="518" t="s">
        <v>254</v>
      </c>
      <c r="F71" s="518" t="s">
        <v>379</v>
      </c>
      <c r="G71" s="425">
        <v>35.71</v>
      </c>
      <c r="H71" s="425">
        <v>35.43</v>
      </c>
      <c r="I71" s="425">
        <v>35</v>
      </c>
      <c r="J71" s="425">
        <v>39.71</v>
      </c>
      <c r="K71" s="425">
        <v>37.14</v>
      </c>
      <c r="L71" s="425">
        <v>45</v>
      </c>
      <c r="M71" s="519" t="s">
        <v>256</v>
      </c>
      <c r="N71" s="520">
        <v>37.56</v>
      </c>
      <c r="P71" s="402"/>
      <c r="Q71" s="403"/>
      <c r="R71" s="414"/>
    </row>
    <row r="72" spans="1:18" ht="20.100000000000001" customHeight="1" x14ac:dyDescent="0.3">
      <c r="B72" s="514"/>
      <c r="C72" s="518" t="s">
        <v>176</v>
      </c>
      <c r="D72" s="518" t="s">
        <v>378</v>
      </c>
      <c r="E72" s="518" t="s">
        <v>254</v>
      </c>
      <c r="F72" s="518" t="s">
        <v>379</v>
      </c>
      <c r="G72" s="425">
        <v>59</v>
      </c>
      <c r="H72" s="425">
        <v>42</v>
      </c>
      <c r="I72" s="425">
        <v>54</v>
      </c>
      <c r="J72" s="425">
        <v>61</v>
      </c>
      <c r="K72" s="425">
        <v>62</v>
      </c>
      <c r="L72" s="425">
        <v>40</v>
      </c>
      <c r="M72" s="519" t="s">
        <v>256</v>
      </c>
      <c r="N72" s="520">
        <v>53.59</v>
      </c>
      <c r="P72" s="402"/>
      <c r="Q72" s="403"/>
      <c r="R72" s="414"/>
    </row>
    <row r="73" spans="1:18" ht="20.100000000000001" customHeight="1" x14ac:dyDescent="0.3">
      <c r="B73" s="514"/>
      <c r="C73" s="518" t="s">
        <v>222</v>
      </c>
      <c r="D73" s="518" t="s">
        <v>378</v>
      </c>
      <c r="E73" s="518" t="s">
        <v>254</v>
      </c>
      <c r="F73" s="518" t="s">
        <v>379</v>
      </c>
      <c r="G73" s="425">
        <v>60</v>
      </c>
      <c r="H73" s="425">
        <v>60</v>
      </c>
      <c r="I73" s="425">
        <v>60</v>
      </c>
      <c r="J73" s="425">
        <v>60</v>
      </c>
      <c r="K73" s="425">
        <v>60</v>
      </c>
      <c r="L73" s="425" t="s">
        <v>256</v>
      </c>
      <c r="M73" s="519" t="s">
        <v>256</v>
      </c>
      <c r="N73" s="520">
        <v>60</v>
      </c>
      <c r="P73" s="402"/>
      <c r="Q73" s="403"/>
      <c r="R73" s="414"/>
    </row>
    <row r="74" spans="1:18" s="524" customFormat="1" ht="20.100000000000001" customHeight="1" x14ac:dyDescent="0.25">
      <c r="A74" s="522"/>
      <c r="B74" s="523"/>
      <c r="C74" s="518" t="s">
        <v>158</v>
      </c>
      <c r="D74" s="518" t="s">
        <v>378</v>
      </c>
      <c r="E74" s="518" t="s">
        <v>254</v>
      </c>
      <c r="F74" s="518" t="s">
        <v>379</v>
      </c>
      <c r="G74" s="425">
        <v>55</v>
      </c>
      <c r="H74" s="425">
        <v>60</v>
      </c>
      <c r="I74" s="425">
        <v>55</v>
      </c>
      <c r="J74" s="425">
        <v>57</v>
      </c>
      <c r="K74" s="425">
        <v>58</v>
      </c>
      <c r="L74" s="425" t="s">
        <v>256</v>
      </c>
      <c r="M74" s="519" t="s">
        <v>256</v>
      </c>
      <c r="N74" s="520">
        <v>56.8</v>
      </c>
      <c r="P74" s="402"/>
      <c r="Q74" s="403"/>
      <c r="R74" s="525"/>
    </row>
    <row r="75" spans="1:18" ht="20.100000000000001" customHeight="1" thickBot="1" x14ac:dyDescent="0.35">
      <c r="B75" s="536" t="s">
        <v>380</v>
      </c>
      <c r="C75" s="537" t="s">
        <v>152</v>
      </c>
      <c r="D75" s="538" t="s">
        <v>291</v>
      </c>
      <c r="E75" s="537" t="s">
        <v>289</v>
      </c>
      <c r="F75" s="537" t="s">
        <v>289</v>
      </c>
      <c r="G75" s="447">
        <v>53.07</v>
      </c>
      <c r="H75" s="447">
        <v>53.07</v>
      </c>
      <c r="I75" s="447">
        <v>53.07</v>
      </c>
      <c r="J75" s="447">
        <v>53.07</v>
      </c>
      <c r="K75" s="447">
        <v>53.07</v>
      </c>
      <c r="L75" s="447" t="s">
        <v>256</v>
      </c>
      <c r="M75" s="448" t="s">
        <v>256</v>
      </c>
      <c r="N75" s="449">
        <v>53.07</v>
      </c>
      <c r="P75" s="402"/>
      <c r="Q75" s="403"/>
      <c r="R75" s="414"/>
    </row>
    <row r="76" spans="1:18" ht="16.350000000000001" customHeight="1" x14ac:dyDescent="0.25">
      <c r="N76" s="108" t="s">
        <v>56</v>
      </c>
    </row>
    <row r="77" spans="1:18" ht="16.350000000000001" customHeight="1" x14ac:dyDescent="0.25">
      <c r="M77" s="539"/>
      <c r="N77" s="279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showGridLines="0" topLeftCell="A4" zoomScale="70" zoomScaleNormal="70" zoomScaleSheetLayoutView="80" workbookViewId="0">
      <selection activeCell="M40" sqref="M40"/>
    </sheetView>
  </sheetViews>
  <sheetFormatPr baseColWidth="10" defaultColWidth="12.5703125" defaultRowHeight="15" x14ac:dyDescent="0.25"/>
  <cols>
    <col min="1" max="1" width="2.7109375" style="540" customWidth="1"/>
    <col min="2" max="2" width="38.7109375" style="512" customWidth="1"/>
    <col min="3" max="3" width="12.7109375" style="512" customWidth="1"/>
    <col min="4" max="4" width="55.7109375" style="512" customWidth="1"/>
    <col min="5" max="5" width="7.7109375" style="512" customWidth="1"/>
    <col min="6" max="6" width="21.7109375" style="512" customWidth="1"/>
    <col min="7" max="7" width="60.7109375" style="512" customWidth="1"/>
    <col min="8" max="8" width="3.7109375" style="357" customWidth="1"/>
    <col min="9" max="9" width="8.28515625" style="357" bestFit="1" customWidth="1"/>
    <col min="10" max="10" width="10.85546875" style="541" bestFit="1" customWidth="1"/>
    <col min="11" max="11" width="9.28515625" style="357" customWidth="1"/>
    <col min="12" max="12" width="12.5703125" style="357"/>
    <col min="13" max="14" width="14.7109375" style="357" bestFit="1" customWidth="1"/>
    <col min="15" max="15" width="12.85546875" style="357" bestFit="1" customWidth="1"/>
    <col min="16" max="16384" width="12.5703125" style="357"/>
  </cols>
  <sheetData>
    <row r="2" spans="1:11" x14ac:dyDescent="0.25">
      <c r="G2" s="360"/>
      <c r="H2" s="361"/>
    </row>
    <row r="3" spans="1:11" ht="8.25" customHeight="1" x14ac:dyDescent="0.25">
      <c r="H3" s="361"/>
    </row>
    <row r="4" spans="1:11" ht="0.75" customHeight="1" thickBot="1" x14ac:dyDescent="0.3">
      <c r="H4" s="361"/>
    </row>
    <row r="5" spans="1:11" ht="26.25" customHeight="1" thickBot="1" x14ac:dyDescent="0.3">
      <c r="B5" s="456" t="s">
        <v>381</v>
      </c>
      <c r="C5" s="457"/>
      <c r="D5" s="457"/>
      <c r="E5" s="457"/>
      <c r="F5" s="457"/>
      <c r="G5" s="458"/>
      <c r="H5" s="363"/>
    </row>
    <row r="6" spans="1:11" ht="15" customHeight="1" x14ac:dyDescent="0.25">
      <c r="B6" s="460"/>
      <c r="C6" s="460"/>
      <c r="D6" s="460"/>
      <c r="E6" s="460"/>
      <c r="F6" s="460"/>
      <c r="G6" s="460"/>
      <c r="H6" s="365"/>
    </row>
    <row r="7" spans="1:11" ht="15" customHeight="1" x14ac:dyDescent="0.25">
      <c r="B7" s="460" t="s">
        <v>303</v>
      </c>
      <c r="C7" s="460"/>
      <c r="D7" s="460"/>
      <c r="E7" s="460"/>
      <c r="F7" s="460"/>
      <c r="G7" s="460"/>
      <c r="H7" s="365"/>
    </row>
    <row r="8" spans="1:11" ht="15" customHeight="1" x14ac:dyDescent="0.25">
      <c r="B8" s="542"/>
      <c r="C8" s="542"/>
      <c r="D8" s="542"/>
      <c r="E8" s="542"/>
      <c r="F8" s="542"/>
      <c r="G8" s="542"/>
      <c r="H8" s="365"/>
    </row>
    <row r="9" spans="1:11" ht="16.5" customHeight="1" x14ac:dyDescent="0.25">
      <c r="B9" s="372" t="s">
        <v>304</v>
      </c>
      <c r="C9" s="460"/>
      <c r="D9" s="460"/>
      <c r="E9" s="460"/>
      <c r="F9" s="460"/>
      <c r="G9" s="460"/>
      <c r="H9" s="365"/>
    </row>
    <row r="10" spans="1:11" s="375" customFormat="1" ht="12" customHeight="1" x14ac:dyDescent="0.25">
      <c r="A10" s="543"/>
      <c r="B10" s="544"/>
      <c r="C10" s="544"/>
      <c r="D10" s="544"/>
      <c r="E10" s="544"/>
      <c r="F10" s="544"/>
      <c r="G10" s="544"/>
      <c r="H10" s="365"/>
      <c r="J10" s="545"/>
    </row>
    <row r="11" spans="1:11" ht="17.25" customHeight="1" x14ac:dyDescent="0.25">
      <c r="A11" s="546"/>
      <c r="B11" s="547" t="s">
        <v>68</v>
      </c>
      <c r="C11" s="547"/>
      <c r="D11" s="547"/>
      <c r="E11" s="547"/>
      <c r="F11" s="547"/>
      <c r="G11" s="547"/>
      <c r="H11" s="548"/>
    </row>
    <row r="12" spans="1:11" ht="6.75" customHeight="1" thickBot="1" x14ac:dyDescent="0.3">
      <c r="A12" s="546"/>
      <c r="B12" s="549"/>
      <c r="C12" s="549"/>
      <c r="D12" s="549"/>
      <c r="E12" s="549"/>
      <c r="F12" s="549"/>
      <c r="G12" s="549"/>
      <c r="H12" s="548"/>
    </row>
    <row r="13" spans="1:11" ht="16.350000000000001" customHeight="1" x14ac:dyDescent="0.25">
      <c r="A13" s="546"/>
      <c r="B13" s="379" t="s">
        <v>142</v>
      </c>
      <c r="C13" s="380" t="s">
        <v>243</v>
      </c>
      <c r="D13" s="381" t="s">
        <v>244</v>
      </c>
      <c r="E13" s="380" t="s">
        <v>245</v>
      </c>
      <c r="F13" s="381" t="s">
        <v>246</v>
      </c>
      <c r="G13" s="469" t="s">
        <v>305</v>
      </c>
      <c r="H13" s="550"/>
    </row>
    <row r="14" spans="1:11" ht="16.350000000000001" customHeight="1" x14ac:dyDescent="0.25">
      <c r="A14" s="546"/>
      <c r="B14" s="388"/>
      <c r="C14" s="389"/>
      <c r="D14" s="470" t="s">
        <v>249</v>
      </c>
      <c r="E14" s="389"/>
      <c r="F14" s="390"/>
      <c r="G14" s="471" t="s">
        <v>306</v>
      </c>
      <c r="H14" s="551"/>
    </row>
    <row r="15" spans="1:11" s="534" customFormat="1" ht="30" customHeight="1" x14ac:dyDescent="0.3">
      <c r="A15" s="546"/>
      <c r="B15" s="476" t="s">
        <v>319</v>
      </c>
      <c r="C15" s="424" t="s">
        <v>307</v>
      </c>
      <c r="D15" s="424" t="s">
        <v>320</v>
      </c>
      <c r="E15" s="424" t="s">
        <v>289</v>
      </c>
      <c r="F15" s="424" t="s">
        <v>321</v>
      </c>
      <c r="G15" s="473">
        <v>180</v>
      </c>
      <c r="H15" s="437"/>
      <c r="I15" s="474"/>
      <c r="J15" s="552"/>
      <c r="K15" s="553"/>
    </row>
    <row r="16" spans="1:11" s="404" customFormat="1" ht="30" customHeight="1" x14ac:dyDescent="0.25">
      <c r="A16" s="540"/>
      <c r="B16" s="423"/>
      <c r="C16" s="424" t="s">
        <v>307</v>
      </c>
      <c r="D16" s="424" t="s">
        <v>322</v>
      </c>
      <c r="E16" s="424" t="s">
        <v>289</v>
      </c>
      <c r="F16" s="424" t="s">
        <v>382</v>
      </c>
      <c r="G16" s="473">
        <v>175</v>
      </c>
      <c r="I16" s="474"/>
      <c r="J16" s="552"/>
      <c r="K16" s="474"/>
    </row>
    <row r="17" spans="1:11" s="524" customFormat="1" ht="30" customHeight="1" x14ac:dyDescent="0.25">
      <c r="A17" s="554"/>
      <c r="B17" s="429"/>
      <c r="C17" s="424" t="s">
        <v>307</v>
      </c>
      <c r="D17" s="424" t="s">
        <v>324</v>
      </c>
      <c r="E17" s="424" t="s">
        <v>289</v>
      </c>
      <c r="F17" s="424" t="s">
        <v>321</v>
      </c>
      <c r="G17" s="473">
        <v>143.16</v>
      </c>
      <c r="H17" s="555"/>
      <c r="I17" s="474"/>
      <c r="J17" s="552"/>
      <c r="K17" s="556"/>
    </row>
    <row r="18" spans="1:11" s="404" customFormat="1" ht="30" customHeight="1" x14ac:dyDescent="0.25">
      <c r="A18" s="540"/>
      <c r="B18" s="438" t="s">
        <v>327</v>
      </c>
      <c r="C18" s="424" t="s">
        <v>307</v>
      </c>
      <c r="D18" s="424" t="s">
        <v>291</v>
      </c>
      <c r="E18" s="424" t="s">
        <v>289</v>
      </c>
      <c r="F18" s="424" t="s">
        <v>383</v>
      </c>
      <c r="G18" s="473">
        <v>57.97</v>
      </c>
      <c r="H18" s="401"/>
      <c r="I18" s="474"/>
      <c r="J18" s="552"/>
      <c r="K18" s="474"/>
    </row>
    <row r="19" spans="1:11" s="404" customFormat="1" ht="30" customHeight="1" x14ac:dyDescent="0.25">
      <c r="A19" s="540"/>
      <c r="B19" s="438" t="s">
        <v>330</v>
      </c>
      <c r="C19" s="424" t="s">
        <v>307</v>
      </c>
      <c r="D19" s="424" t="s">
        <v>308</v>
      </c>
      <c r="E19" s="424" t="s">
        <v>289</v>
      </c>
      <c r="F19" s="424" t="s">
        <v>384</v>
      </c>
      <c r="G19" s="473">
        <v>39.5</v>
      </c>
      <c r="H19" s="401"/>
      <c r="I19" s="474"/>
      <c r="J19" s="552"/>
      <c r="K19" s="474"/>
    </row>
    <row r="20" spans="1:11" s="404" customFormat="1" ht="30" customHeight="1" x14ac:dyDescent="0.25">
      <c r="A20" s="540"/>
      <c r="B20" s="438" t="s">
        <v>332</v>
      </c>
      <c r="C20" s="424" t="s">
        <v>307</v>
      </c>
      <c r="D20" s="424" t="s">
        <v>291</v>
      </c>
      <c r="E20" s="424" t="s">
        <v>289</v>
      </c>
      <c r="F20" s="424" t="s">
        <v>385</v>
      </c>
      <c r="G20" s="473">
        <v>54.53</v>
      </c>
      <c r="H20" s="401"/>
      <c r="I20" s="474"/>
      <c r="J20" s="552"/>
      <c r="K20" s="474"/>
    </row>
    <row r="21" spans="1:11" s="404" customFormat="1" ht="30" customHeight="1" x14ac:dyDescent="0.25">
      <c r="A21" s="540"/>
      <c r="B21" s="557" t="s">
        <v>386</v>
      </c>
      <c r="C21" s="424" t="s">
        <v>307</v>
      </c>
      <c r="D21" s="424" t="s">
        <v>337</v>
      </c>
      <c r="E21" s="424" t="s">
        <v>289</v>
      </c>
      <c r="F21" s="424" t="s">
        <v>387</v>
      </c>
      <c r="G21" s="558">
        <v>206.45</v>
      </c>
      <c r="H21" s="401"/>
      <c r="I21" s="474"/>
      <c r="J21" s="552"/>
      <c r="K21" s="474"/>
    </row>
    <row r="22" spans="1:11" s="404" customFormat="1" ht="30" customHeight="1" x14ac:dyDescent="0.25">
      <c r="A22" s="540"/>
      <c r="B22" s="438" t="s">
        <v>339</v>
      </c>
      <c r="C22" s="424" t="s">
        <v>307</v>
      </c>
      <c r="D22" s="424" t="s">
        <v>291</v>
      </c>
      <c r="E22" s="424" t="s">
        <v>289</v>
      </c>
      <c r="F22" s="424" t="s">
        <v>289</v>
      </c>
      <c r="G22" s="558">
        <v>62.06</v>
      </c>
      <c r="H22" s="401"/>
      <c r="I22" s="474"/>
      <c r="J22" s="552"/>
      <c r="K22" s="474"/>
    </row>
    <row r="23" spans="1:11" s="404" customFormat="1" ht="30" customHeight="1" x14ac:dyDescent="0.25">
      <c r="A23" s="540"/>
      <c r="B23" s="438" t="s">
        <v>341</v>
      </c>
      <c r="C23" s="424" t="s">
        <v>307</v>
      </c>
      <c r="D23" s="424" t="s">
        <v>291</v>
      </c>
      <c r="E23" s="424" t="s">
        <v>289</v>
      </c>
      <c r="F23" s="424" t="s">
        <v>342</v>
      </c>
      <c r="G23" s="473">
        <v>304.13</v>
      </c>
      <c r="H23" s="401"/>
      <c r="I23" s="474"/>
      <c r="J23" s="552"/>
      <c r="K23" s="474"/>
    </row>
    <row r="24" spans="1:11" s="404" customFormat="1" ht="30" customHeight="1" x14ac:dyDescent="0.25">
      <c r="A24" s="540"/>
      <c r="B24" s="438" t="s">
        <v>344</v>
      </c>
      <c r="C24" s="424" t="s">
        <v>307</v>
      </c>
      <c r="D24" s="424" t="s">
        <v>308</v>
      </c>
      <c r="E24" s="424" t="s">
        <v>289</v>
      </c>
      <c r="F24" s="424" t="s">
        <v>289</v>
      </c>
      <c r="G24" s="473">
        <v>106.84</v>
      </c>
      <c r="H24" s="401"/>
      <c r="I24" s="474"/>
      <c r="J24" s="552"/>
      <c r="K24" s="474"/>
    </row>
    <row r="25" spans="1:11" s="404" customFormat="1" ht="30" customHeight="1" x14ac:dyDescent="0.25">
      <c r="A25" s="540"/>
      <c r="B25" s="438" t="s">
        <v>388</v>
      </c>
      <c r="C25" s="424" t="s">
        <v>307</v>
      </c>
      <c r="D25" s="424" t="s">
        <v>291</v>
      </c>
      <c r="E25" s="424" t="s">
        <v>289</v>
      </c>
      <c r="F25" s="424" t="s">
        <v>289</v>
      </c>
      <c r="G25" s="473">
        <v>219.33</v>
      </c>
      <c r="H25" s="401"/>
      <c r="I25" s="474"/>
      <c r="J25" s="552"/>
      <c r="K25" s="474"/>
    </row>
    <row r="26" spans="1:11" s="404" customFormat="1" ht="30" customHeight="1" x14ac:dyDescent="0.25">
      <c r="A26" s="540"/>
      <c r="B26" s="438" t="s">
        <v>350</v>
      </c>
      <c r="C26" s="424" t="s">
        <v>307</v>
      </c>
      <c r="D26" s="424" t="s">
        <v>291</v>
      </c>
      <c r="E26" s="424" t="s">
        <v>254</v>
      </c>
      <c r="F26" s="424" t="s">
        <v>389</v>
      </c>
      <c r="G26" s="473">
        <v>75.78</v>
      </c>
      <c r="H26" s="401"/>
      <c r="I26" s="474"/>
      <c r="J26" s="552"/>
      <c r="K26" s="474"/>
    </row>
    <row r="27" spans="1:11" s="404" customFormat="1" ht="30" customHeight="1" x14ac:dyDescent="0.25">
      <c r="A27" s="540"/>
      <c r="B27" s="438" t="s">
        <v>355</v>
      </c>
      <c r="C27" s="424" t="s">
        <v>307</v>
      </c>
      <c r="D27" s="424" t="s">
        <v>291</v>
      </c>
      <c r="E27" s="424" t="s">
        <v>289</v>
      </c>
      <c r="F27" s="424" t="s">
        <v>289</v>
      </c>
      <c r="G27" s="473">
        <v>49.9</v>
      </c>
      <c r="H27" s="401"/>
      <c r="I27" s="474"/>
      <c r="J27" s="552"/>
      <c r="K27" s="474"/>
    </row>
    <row r="28" spans="1:11" s="404" customFormat="1" ht="30" customHeight="1" x14ac:dyDescent="0.25">
      <c r="A28" s="540"/>
      <c r="B28" s="438" t="s">
        <v>357</v>
      </c>
      <c r="C28" s="424" t="s">
        <v>307</v>
      </c>
      <c r="D28" s="424" t="s">
        <v>390</v>
      </c>
      <c r="E28" s="424" t="s">
        <v>289</v>
      </c>
      <c r="F28" s="424" t="s">
        <v>359</v>
      </c>
      <c r="G28" s="473">
        <v>26.87</v>
      </c>
      <c r="H28" s="401"/>
      <c r="I28" s="474"/>
      <c r="J28" s="552"/>
      <c r="K28" s="474"/>
    </row>
    <row r="29" spans="1:11" s="404" customFormat="1" ht="30" customHeight="1" x14ac:dyDescent="0.25">
      <c r="A29" s="540"/>
      <c r="B29" s="438" t="s">
        <v>391</v>
      </c>
      <c r="C29" s="424" t="s">
        <v>307</v>
      </c>
      <c r="D29" s="424" t="s">
        <v>291</v>
      </c>
      <c r="E29" s="424" t="s">
        <v>254</v>
      </c>
      <c r="F29" s="424" t="s">
        <v>392</v>
      </c>
      <c r="G29" s="473">
        <v>97.73</v>
      </c>
      <c r="H29" s="401"/>
      <c r="I29" s="474"/>
      <c r="J29" s="552"/>
      <c r="K29" s="474"/>
    </row>
    <row r="30" spans="1:11" s="404" customFormat="1" ht="30" customHeight="1" x14ac:dyDescent="0.25">
      <c r="A30" s="540"/>
      <c r="B30" s="438" t="s">
        <v>371</v>
      </c>
      <c r="C30" s="424" t="s">
        <v>307</v>
      </c>
      <c r="D30" s="424" t="s">
        <v>291</v>
      </c>
      <c r="E30" s="424" t="s">
        <v>289</v>
      </c>
      <c r="F30" s="424" t="s">
        <v>289</v>
      </c>
      <c r="G30" s="473">
        <v>26.35</v>
      </c>
      <c r="H30" s="401"/>
      <c r="I30" s="474"/>
      <c r="J30" s="552"/>
      <c r="K30" s="474"/>
    </row>
    <row r="31" spans="1:11" s="534" customFormat="1" ht="30" customHeight="1" x14ac:dyDescent="0.3">
      <c r="A31" s="546"/>
      <c r="B31" s="476" t="s">
        <v>375</v>
      </c>
      <c r="C31" s="424" t="s">
        <v>307</v>
      </c>
      <c r="D31" s="424" t="s">
        <v>376</v>
      </c>
      <c r="E31" s="424" t="s">
        <v>254</v>
      </c>
      <c r="F31" s="424" t="s">
        <v>289</v>
      </c>
      <c r="G31" s="473">
        <v>72</v>
      </c>
      <c r="I31" s="474"/>
      <c r="J31" s="552"/>
      <c r="K31" s="553"/>
    </row>
    <row r="32" spans="1:11" ht="30" customHeight="1" x14ac:dyDescent="0.25">
      <c r="B32" s="423"/>
      <c r="C32" s="424" t="s">
        <v>307</v>
      </c>
      <c r="D32" s="424" t="s">
        <v>377</v>
      </c>
      <c r="E32" s="424" t="s">
        <v>254</v>
      </c>
      <c r="F32" s="424" t="s">
        <v>289</v>
      </c>
      <c r="G32" s="473">
        <v>39.450000000000003</v>
      </c>
      <c r="H32" s="437"/>
      <c r="I32" s="474"/>
      <c r="J32" s="552"/>
      <c r="K32" s="556"/>
    </row>
    <row r="33" spans="1:11" ht="30" customHeight="1" x14ac:dyDescent="0.25">
      <c r="B33" s="429"/>
      <c r="C33" s="424" t="s">
        <v>307</v>
      </c>
      <c r="D33" s="424" t="s">
        <v>378</v>
      </c>
      <c r="E33" s="424" t="s">
        <v>254</v>
      </c>
      <c r="F33" s="424" t="s">
        <v>379</v>
      </c>
      <c r="G33" s="473">
        <v>46.76</v>
      </c>
      <c r="H33" s="437"/>
      <c r="I33" s="474"/>
      <c r="J33" s="552"/>
      <c r="K33" s="556"/>
    </row>
    <row r="34" spans="1:11" s="404" customFormat="1" ht="30" customHeight="1" thickBot="1" x14ac:dyDescent="0.3">
      <c r="A34" s="540"/>
      <c r="B34" s="444" t="s">
        <v>393</v>
      </c>
      <c r="C34" s="445" t="s">
        <v>307</v>
      </c>
      <c r="D34" s="445" t="s">
        <v>291</v>
      </c>
      <c r="E34" s="445" t="s">
        <v>289</v>
      </c>
      <c r="F34" s="445" t="s">
        <v>289</v>
      </c>
      <c r="G34" s="478">
        <v>52.9</v>
      </c>
      <c r="H34" s="401"/>
      <c r="I34" s="474"/>
      <c r="J34" s="552"/>
      <c r="K34" s="474"/>
    </row>
    <row r="35" spans="1:11" x14ac:dyDescent="0.25">
      <c r="B35" s="559"/>
      <c r="C35" s="559"/>
      <c r="D35" s="559"/>
      <c r="E35" s="559"/>
      <c r="F35" s="559"/>
      <c r="G35" s="108" t="s">
        <v>56</v>
      </c>
      <c r="I35" s="375"/>
      <c r="J35" s="545"/>
    </row>
    <row r="36" spans="1:11" ht="14.25" customHeight="1" x14ac:dyDescent="0.25">
      <c r="G36" s="27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 x14ac:dyDescent="0.2"/>
  <cols>
    <col min="1" max="1" width="2.7109375" style="560" customWidth="1"/>
    <col min="2" max="2" width="25" style="560" customWidth="1"/>
    <col min="3" max="3" width="11.5703125" style="560" customWidth="1"/>
    <col min="4" max="4" width="11.42578125" style="560"/>
    <col min="5" max="5" width="19" style="560" customWidth="1"/>
    <col min="6" max="6" width="15" style="560" customWidth="1"/>
    <col min="7" max="7" width="14.5703125" style="560" customWidth="1"/>
    <col min="8" max="8" width="15.85546875" style="560" customWidth="1"/>
    <col min="9" max="9" width="2.7109375" style="560" customWidth="1"/>
    <col min="10" max="16384" width="11.42578125" style="560"/>
  </cols>
  <sheetData>
    <row r="3" spans="2:8" ht="18" x14ac:dyDescent="0.2">
      <c r="B3" s="362" t="s">
        <v>394</v>
      </c>
      <c r="C3" s="362"/>
      <c r="D3" s="362"/>
      <c r="E3" s="362"/>
      <c r="F3" s="362"/>
      <c r="G3" s="362"/>
      <c r="H3" s="362"/>
    </row>
    <row r="4" spans="2:8" ht="15" x14ac:dyDescent="0.2">
      <c r="B4" s="561" t="s">
        <v>395</v>
      </c>
      <c r="C4" s="561"/>
      <c r="D4" s="561"/>
      <c r="E4" s="561"/>
      <c r="F4" s="561"/>
      <c r="G4" s="561"/>
      <c r="H4" s="561"/>
    </row>
    <row r="5" spans="2:8" ht="15.75" thickBot="1" x14ac:dyDescent="0.25">
      <c r="B5" s="562"/>
      <c r="C5" s="562"/>
      <c r="D5" s="562"/>
      <c r="E5" s="562"/>
      <c r="F5" s="562"/>
      <c r="G5" s="562"/>
      <c r="H5" s="562"/>
    </row>
    <row r="6" spans="2:8" ht="15" thickBot="1" x14ac:dyDescent="0.25">
      <c r="B6" s="456" t="s">
        <v>396</v>
      </c>
      <c r="C6" s="457"/>
      <c r="D6" s="457"/>
      <c r="E6" s="457"/>
      <c r="F6" s="457"/>
      <c r="G6" s="457"/>
      <c r="H6" s="458"/>
    </row>
    <row r="7" spans="2:8" ht="9" customHeight="1" x14ac:dyDescent="0.2">
      <c r="B7" s="563"/>
      <c r="C7" s="563"/>
      <c r="D7" s="563"/>
      <c r="E7" s="563"/>
      <c r="F7" s="563"/>
      <c r="G7" s="563"/>
      <c r="H7" s="563"/>
    </row>
    <row r="8" spans="2:8" x14ac:dyDescent="0.2">
      <c r="B8" s="564" t="s">
        <v>397</v>
      </c>
      <c r="C8" s="564"/>
      <c r="D8" s="564"/>
      <c r="E8" s="564"/>
      <c r="F8" s="564"/>
      <c r="G8" s="564"/>
      <c r="H8" s="564"/>
    </row>
    <row r="9" spans="2:8" x14ac:dyDescent="0.2">
      <c r="B9" s="262" t="s">
        <v>398</v>
      </c>
      <c r="C9" s="262" t="s">
        <v>399</v>
      </c>
      <c r="D9" s="262"/>
      <c r="E9" s="262"/>
      <c r="F9" s="262"/>
      <c r="G9" s="262"/>
      <c r="H9" s="262"/>
    </row>
    <row r="10" spans="2:8" ht="13.5" thickBot="1" x14ac:dyDescent="0.25">
      <c r="B10" s="565"/>
      <c r="C10" s="565"/>
      <c r="D10" s="565"/>
      <c r="E10" s="565"/>
      <c r="F10" s="565"/>
      <c r="G10" s="565"/>
      <c r="H10" s="565"/>
    </row>
    <row r="11" spans="2:8" ht="12.75" customHeight="1" x14ac:dyDescent="0.2">
      <c r="B11" s="566"/>
      <c r="C11" s="566" t="s">
        <v>400</v>
      </c>
      <c r="D11" s="567"/>
      <c r="E11" s="568"/>
      <c r="F11" s="569" t="s">
        <v>401</v>
      </c>
      <c r="G11" s="569" t="s">
        <v>402</v>
      </c>
      <c r="H11" s="570"/>
    </row>
    <row r="12" spans="2:8" x14ac:dyDescent="0.2">
      <c r="B12" s="571" t="s">
        <v>403</v>
      </c>
      <c r="C12" s="571" t="s">
        <v>404</v>
      </c>
      <c r="D12" s="572"/>
      <c r="E12" s="573"/>
      <c r="F12" s="574"/>
      <c r="G12" s="574"/>
      <c r="H12" s="575" t="s">
        <v>207</v>
      </c>
    </row>
    <row r="13" spans="2:8" ht="13.5" thickBot="1" x14ac:dyDescent="0.25">
      <c r="B13" s="576"/>
      <c r="C13" s="576" t="s">
        <v>405</v>
      </c>
      <c r="D13" s="577"/>
      <c r="E13" s="578"/>
      <c r="F13" s="579"/>
      <c r="G13" s="579"/>
      <c r="H13" s="580"/>
    </row>
    <row r="14" spans="2:8" ht="15.95" customHeight="1" x14ac:dyDescent="0.2">
      <c r="B14" s="581" t="s">
        <v>406</v>
      </c>
      <c r="C14" s="582" t="s">
        <v>407</v>
      </c>
      <c r="D14" s="583"/>
      <c r="E14" s="583"/>
      <c r="F14" s="584">
        <v>395.21</v>
      </c>
      <c r="G14" s="585">
        <v>395.59</v>
      </c>
      <c r="H14" s="586">
        <f>G14-F14</f>
        <v>0.37999999999999545</v>
      </c>
    </row>
    <row r="15" spans="2:8" ht="15.95" customHeight="1" thickBot="1" x14ac:dyDescent="0.25">
      <c r="B15" s="581"/>
      <c r="C15" s="587" t="s">
        <v>408</v>
      </c>
      <c r="D15" s="588"/>
      <c r="E15" s="588"/>
      <c r="F15" s="589">
        <v>393.78</v>
      </c>
      <c r="G15" s="590">
        <v>392.74</v>
      </c>
      <c r="H15" s="591">
        <f t="shared" ref="H15:H52" si="0">G15-F15</f>
        <v>-1.0399999999999636</v>
      </c>
    </row>
    <row r="16" spans="2:8" ht="15.95" customHeight="1" thickBot="1" x14ac:dyDescent="0.25">
      <c r="B16" s="581"/>
      <c r="C16" s="592" t="s">
        <v>409</v>
      </c>
      <c r="D16" s="593"/>
      <c r="E16" s="593"/>
      <c r="F16" s="594">
        <v>394.33</v>
      </c>
      <c r="G16" s="595">
        <v>394.06</v>
      </c>
      <c r="H16" s="594">
        <f t="shared" si="0"/>
        <v>-0.26999999999998181</v>
      </c>
    </row>
    <row r="17" spans="2:8" ht="15.95" customHeight="1" x14ac:dyDescent="0.2">
      <c r="B17" s="581"/>
      <c r="C17" s="596" t="s">
        <v>410</v>
      </c>
      <c r="D17" s="257"/>
      <c r="E17" s="257"/>
      <c r="F17" s="584">
        <v>376.24</v>
      </c>
      <c r="G17" s="585">
        <v>376.3</v>
      </c>
      <c r="H17" s="586">
        <f t="shared" si="0"/>
        <v>6.0000000000002274E-2</v>
      </c>
    </row>
    <row r="18" spans="2:8" ht="15.95" customHeight="1" thickBot="1" x14ac:dyDescent="0.25">
      <c r="B18" s="581"/>
      <c r="C18" s="587" t="s">
        <v>411</v>
      </c>
      <c r="D18" s="588"/>
      <c r="E18" s="588"/>
      <c r="F18" s="589">
        <v>375.57</v>
      </c>
      <c r="G18" s="590">
        <v>374.77</v>
      </c>
      <c r="H18" s="591">
        <f t="shared" si="0"/>
        <v>-0.80000000000001137</v>
      </c>
    </row>
    <row r="19" spans="2:8" ht="15.95" customHeight="1" thickBot="1" x14ac:dyDescent="0.25">
      <c r="B19" s="581"/>
      <c r="C19" s="592" t="s">
        <v>412</v>
      </c>
      <c r="D19" s="593"/>
      <c r="E19" s="593"/>
      <c r="F19" s="594">
        <v>375.92</v>
      </c>
      <c r="G19" s="595">
        <v>375.58</v>
      </c>
      <c r="H19" s="594">
        <f t="shared" si="0"/>
        <v>-0.34000000000003183</v>
      </c>
    </row>
    <row r="20" spans="2:8" ht="15.95" customHeight="1" x14ac:dyDescent="0.2">
      <c r="B20" s="597"/>
      <c r="C20" s="596" t="s">
        <v>413</v>
      </c>
      <c r="D20" s="257"/>
      <c r="E20" s="257"/>
      <c r="F20" s="584">
        <v>345.41</v>
      </c>
      <c r="G20" s="585">
        <v>332.01</v>
      </c>
      <c r="H20" s="586">
        <f t="shared" si="0"/>
        <v>-13.400000000000034</v>
      </c>
    </row>
    <row r="21" spans="2:8" ht="15.95" customHeight="1" thickBot="1" x14ac:dyDescent="0.25">
      <c r="B21" s="597"/>
      <c r="C21" s="587" t="s">
        <v>414</v>
      </c>
      <c r="D21" s="588"/>
      <c r="E21" s="588"/>
      <c r="F21" s="589">
        <v>348.27</v>
      </c>
      <c r="G21" s="590">
        <v>342.91</v>
      </c>
      <c r="H21" s="591">
        <f t="shared" si="0"/>
        <v>-5.3599999999999568</v>
      </c>
    </row>
    <row r="22" spans="2:8" ht="15.95" customHeight="1" thickBot="1" x14ac:dyDescent="0.25">
      <c r="B22" s="597"/>
      <c r="C22" s="592" t="s">
        <v>415</v>
      </c>
      <c r="D22" s="593"/>
      <c r="E22" s="593"/>
      <c r="F22" s="594">
        <v>346.38</v>
      </c>
      <c r="G22" s="595">
        <v>335.72</v>
      </c>
      <c r="H22" s="594">
        <f t="shared" si="0"/>
        <v>-10.659999999999968</v>
      </c>
    </row>
    <row r="23" spans="2:8" ht="15.95" customHeight="1" x14ac:dyDescent="0.2">
      <c r="B23" s="598" t="s">
        <v>416</v>
      </c>
      <c r="C23" s="596" t="s">
        <v>417</v>
      </c>
      <c r="D23" s="257"/>
      <c r="E23" s="257"/>
      <c r="F23" s="584">
        <v>196.74</v>
      </c>
      <c r="G23" s="585">
        <v>201.38</v>
      </c>
      <c r="H23" s="586">
        <f t="shared" si="0"/>
        <v>4.6399999999999864</v>
      </c>
    </row>
    <row r="24" spans="2:8" ht="15.95" customHeight="1" thickBot="1" x14ac:dyDescent="0.25">
      <c r="B24" s="599"/>
      <c r="C24" s="587" t="s">
        <v>418</v>
      </c>
      <c r="D24" s="588"/>
      <c r="E24" s="588"/>
      <c r="F24" s="589">
        <v>211.84</v>
      </c>
      <c r="G24" s="590">
        <v>208.84</v>
      </c>
      <c r="H24" s="591">
        <f t="shared" si="0"/>
        <v>-3</v>
      </c>
    </row>
    <row r="25" spans="2:8" ht="15.95" customHeight="1" thickBot="1" x14ac:dyDescent="0.25">
      <c r="B25" s="599"/>
      <c r="C25" s="592" t="s">
        <v>419</v>
      </c>
      <c r="D25" s="593"/>
      <c r="E25" s="593"/>
      <c r="F25" s="594">
        <v>197.74</v>
      </c>
      <c r="G25" s="595">
        <v>201.88</v>
      </c>
      <c r="H25" s="594">
        <f t="shared" si="0"/>
        <v>4.1399999999999864</v>
      </c>
    </row>
    <row r="26" spans="2:8" ht="15.95" customHeight="1" x14ac:dyDescent="0.2">
      <c r="B26" s="599"/>
      <c r="C26" s="596" t="s">
        <v>411</v>
      </c>
      <c r="D26" s="257"/>
      <c r="E26" s="257"/>
      <c r="F26" s="584">
        <v>270.38</v>
      </c>
      <c r="G26" s="585">
        <v>267.32</v>
      </c>
      <c r="H26" s="586">
        <f t="shared" si="0"/>
        <v>-3.0600000000000023</v>
      </c>
    </row>
    <row r="27" spans="2:8" ht="15.95" customHeight="1" thickBot="1" x14ac:dyDescent="0.25">
      <c r="B27" s="599"/>
      <c r="C27" s="587" t="s">
        <v>420</v>
      </c>
      <c r="D27" s="588"/>
      <c r="E27" s="588"/>
      <c r="F27" s="589">
        <v>314.08</v>
      </c>
      <c r="G27" s="590">
        <v>301.64999999999998</v>
      </c>
      <c r="H27" s="591">
        <f t="shared" si="0"/>
        <v>-12.430000000000007</v>
      </c>
    </row>
    <row r="28" spans="2:8" ht="15.95" customHeight="1" thickBot="1" x14ac:dyDescent="0.25">
      <c r="B28" s="599"/>
      <c r="C28" s="592" t="s">
        <v>412</v>
      </c>
      <c r="D28" s="593"/>
      <c r="E28" s="593"/>
      <c r="F28" s="594">
        <v>285.06</v>
      </c>
      <c r="G28" s="595">
        <v>278.85000000000002</v>
      </c>
      <c r="H28" s="594">
        <f t="shared" si="0"/>
        <v>-6.2099999999999795</v>
      </c>
    </row>
    <row r="29" spans="2:8" ht="15.95" customHeight="1" x14ac:dyDescent="0.2">
      <c r="B29" s="283"/>
      <c r="C29" s="600" t="s">
        <v>413</v>
      </c>
      <c r="D29" s="582"/>
      <c r="E29" s="583"/>
      <c r="F29" s="584">
        <v>228.99</v>
      </c>
      <c r="G29" s="585">
        <v>230.19</v>
      </c>
      <c r="H29" s="586">
        <f t="shared" si="0"/>
        <v>1.1999999999999886</v>
      </c>
    </row>
    <row r="30" spans="2:8" ht="15.95" customHeight="1" x14ac:dyDescent="0.2">
      <c r="B30" s="283"/>
      <c r="C30" s="273" t="s">
        <v>421</v>
      </c>
      <c r="D30" s="596"/>
      <c r="E30" s="257"/>
      <c r="F30" s="601">
        <v>256.87</v>
      </c>
      <c r="G30" s="602">
        <v>255.2</v>
      </c>
      <c r="H30" s="603">
        <f t="shared" si="0"/>
        <v>-1.6700000000000159</v>
      </c>
    </row>
    <row r="31" spans="2:8" ht="15.95" customHeight="1" thickBot="1" x14ac:dyDescent="0.25">
      <c r="B31" s="283"/>
      <c r="C31" s="274" t="s">
        <v>422</v>
      </c>
      <c r="D31" s="587"/>
      <c r="E31" s="588"/>
      <c r="F31" s="589">
        <v>294</v>
      </c>
      <c r="G31" s="590">
        <v>291.49</v>
      </c>
      <c r="H31" s="591">
        <f t="shared" si="0"/>
        <v>-2.5099999999999909</v>
      </c>
    </row>
    <row r="32" spans="2:8" ht="15.95" customHeight="1" thickBot="1" x14ac:dyDescent="0.25">
      <c r="B32" s="604"/>
      <c r="C32" s="592" t="s">
        <v>415</v>
      </c>
      <c r="D32" s="593"/>
      <c r="E32" s="593"/>
      <c r="F32" s="594">
        <v>249.08</v>
      </c>
      <c r="G32" s="595">
        <v>248.51</v>
      </c>
      <c r="H32" s="594">
        <f t="shared" si="0"/>
        <v>-0.5700000000000216</v>
      </c>
    </row>
    <row r="33" spans="2:8" ht="15.95" customHeight="1" x14ac:dyDescent="0.2">
      <c r="B33" s="598" t="s">
        <v>423</v>
      </c>
      <c r="C33" s="596" t="s">
        <v>407</v>
      </c>
      <c r="D33" s="257"/>
      <c r="E33" s="257"/>
      <c r="F33" s="601">
        <v>413.09</v>
      </c>
      <c r="G33" s="602">
        <v>413.94</v>
      </c>
      <c r="H33" s="586">
        <f t="shared" si="0"/>
        <v>0.85000000000002274</v>
      </c>
    </row>
    <row r="34" spans="2:8" ht="15.95" customHeight="1" thickBot="1" x14ac:dyDescent="0.25">
      <c r="B34" s="599"/>
      <c r="C34" s="587" t="s">
        <v>408</v>
      </c>
      <c r="D34" s="588"/>
      <c r="E34" s="588"/>
      <c r="F34" s="589">
        <v>410.79</v>
      </c>
      <c r="G34" s="590">
        <v>409.12</v>
      </c>
      <c r="H34" s="591">
        <f t="shared" si="0"/>
        <v>-1.6700000000000159</v>
      </c>
    </row>
    <row r="35" spans="2:8" ht="15.95" customHeight="1" thickBot="1" x14ac:dyDescent="0.25">
      <c r="B35" s="599"/>
      <c r="C35" s="592" t="s">
        <v>409</v>
      </c>
      <c r="D35" s="593"/>
      <c r="E35" s="593"/>
      <c r="F35" s="594">
        <v>411.2</v>
      </c>
      <c r="G35" s="595">
        <v>409.97</v>
      </c>
      <c r="H35" s="594">
        <f t="shared" si="0"/>
        <v>-1.2299999999999613</v>
      </c>
    </row>
    <row r="36" spans="2:8" ht="15.95" customHeight="1" x14ac:dyDescent="0.2">
      <c r="B36" s="599"/>
      <c r="C36" s="582" t="s">
        <v>410</v>
      </c>
      <c r="D36" s="583"/>
      <c r="E36" s="583"/>
      <c r="F36" s="584">
        <v>371.63</v>
      </c>
      <c r="G36" s="584">
        <v>371.26</v>
      </c>
      <c r="H36" s="586">
        <f t="shared" si="0"/>
        <v>-0.37000000000000455</v>
      </c>
    </row>
    <row r="37" spans="2:8" ht="15.95" customHeight="1" x14ac:dyDescent="0.2">
      <c r="B37" s="599"/>
      <c r="C37" s="273" t="s">
        <v>411</v>
      </c>
      <c r="D37" s="596"/>
      <c r="E37" s="257"/>
      <c r="F37" s="601">
        <v>392.59</v>
      </c>
      <c r="G37" s="601">
        <v>378.6</v>
      </c>
      <c r="H37" s="603">
        <f t="shared" si="0"/>
        <v>-13.989999999999952</v>
      </c>
    </row>
    <row r="38" spans="2:8" ht="15.95" customHeight="1" thickBot="1" x14ac:dyDescent="0.25">
      <c r="B38" s="599"/>
      <c r="C38" s="274" t="s">
        <v>420</v>
      </c>
      <c r="D38" s="587"/>
      <c r="E38" s="588"/>
      <c r="F38" s="589">
        <v>381.84</v>
      </c>
      <c r="G38" s="589">
        <v>377.52</v>
      </c>
      <c r="H38" s="591">
        <f t="shared" si="0"/>
        <v>-4.3199999999999932</v>
      </c>
    </row>
    <row r="39" spans="2:8" ht="15.95" customHeight="1" thickBot="1" x14ac:dyDescent="0.25">
      <c r="B39" s="283"/>
      <c r="C39" s="592" t="s">
        <v>412</v>
      </c>
      <c r="D39" s="593"/>
      <c r="E39" s="593"/>
      <c r="F39" s="594">
        <v>390.12</v>
      </c>
      <c r="G39" s="595">
        <v>377.94</v>
      </c>
      <c r="H39" s="594">
        <f t="shared" si="0"/>
        <v>-12.180000000000007</v>
      </c>
    </row>
    <row r="40" spans="2:8" ht="15.95" customHeight="1" x14ac:dyDescent="0.2">
      <c r="B40" s="283"/>
      <c r="C40" s="600" t="s">
        <v>413</v>
      </c>
      <c r="D40" s="600"/>
      <c r="E40" s="582"/>
      <c r="F40" s="584">
        <v>316.7</v>
      </c>
      <c r="G40" s="584">
        <v>322.98</v>
      </c>
      <c r="H40" s="586">
        <f t="shared" si="0"/>
        <v>6.2800000000000296</v>
      </c>
    </row>
    <row r="41" spans="2:8" ht="15.95" customHeight="1" x14ac:dyDescent="0.2">
      <c r="B41" s="283"/>
      <c r="C41" s="273" t="s">
        <v>421</v>
      </c>
      <c r="D41" s="596"/>
      <c r="E41" s="257"/>
      <c r="F41" s="601">
        <v>339.13</v>
      </c>
      <c r="G41" s="601">
        <v>335.39</v>
      </c>
      <c r="H41" s="603">
        <f t="shared" si="0"/>
        <v>-3.7400000000000091</v>
      </c>
    </row>
    <row r="42" spans="2:8" ht="15.95" customHeight="1" thickBot="1" x14ac:dyDescent="0.25">
      <c r="B42" s="283"/>
      <c r="C42" s="274" t="s">
        <v>422</v>
      </c>
      <c r="D42" s="587"/>
      <c r="E42" s="588"/>
      <c r="F42" s="589">
        <v>357.13</v>
      </c>
      <c r="G42" s="589">
        <v>371.43</v>
      </c>
      <c r="H42" s="591">
        <f t="shared" si="0"/>
        <v>14.300000000000011</v>
      </c>
    </row>
    <row r="43" spans="2:8" ht="15.95" customHeight="1" thickBot="1" x14ac:dyDescent="0.25">
      <c r="B43" s="604"/>
      <c r="C43" s="592" t="s">
        <v>415</v>
      </c>
      <c r="D43" s="593"/>
      <c r="E43" s="593"/>
      <c r="F43" s="594">
        <v>335.23</v>
      </c>
      <c r="G43" s="595">
        <v>333.52</v>
      </c>
      <c r="H43" s="594">
        <f t="shared" si="0"/>
        <v>-1.7100000000000364</v>
      </c>
    </row>
    <row r="44" spans="2:8" ht="15.95" customHeight="1" x14ac:dyDescent="0.2">
      <c r="B44" s="598" t="s">
        <v>424</v>
      </c>
      <c r="C44" s="582" t="s">
        <v>407</v>
      </c>
      <c r="D44" s="583"/>
      <c r="E44" s="583"/>
      <c r="F44" s="584">
        <v>411.2</v>
      </c>
      <c r="G44" s="585">
        <v>416.38</v>
      </c>
      <c r="H44" s="586">
        <f t="shared" si="0"/>
        <v>5.1800000000000068</v>
      </c>
    </row>
    <row r="45" spans="2:8" ht="15.95" customHeight="1" thickBot="1" x14ac:dyDescent="0.25">
      <c r="B45" s="599"/>
      <c r="C45" s="587" t="s">
        <v>408</v>
      </c>
      <c r="D45" s="588"/>
      <c r="E45" s="588"/>
      <c r="F45" s="589">
        <v>406.28</v>
      </c>
      <c r="G45" s="590">
        <v>403.73</v>
      </c>
      <c r="H45" s="591">
        <f t="shared" si="0"/>
        <v>-2.5499999999999545</v>
      </c>
    </row>
    <row r="46" spans="2:8" ht="15.95" customHeight="1" thickBot="1" x14ac:dyDescent="0.25">
      <c r="B46" s="599"/>
      <c r="C46" s="592" t="s">
        <v>409</v>
      </c>
      <c r="D46" s="593"/>
      <c r="E46" s="593"/>
      <c r="F46" s="594">
        <v>408.6</v>
      </c>
      <c r="G46" s="595">
        <v>409.9</v>
      </c>
      <c r="H46" s="594">
        <f t="shared" si="0"/>
        <v>1.2999999999999545</v>
      </c>
    </row>
    <row r="47" spans="2:8" ht="15.95" customHeight="1" x14ac:dyDescent="0.2">
      <c r="B47" s="599"/>
      <c r="C47" s="596" t="s">
        <v>410</v>
      </c>
      <c r="D47" s="257"/>
      <c r="E47" s="257"/>
      <c r="F47" s="601">
        <v>388.48</v>
      </c>
      <c r="G47" s="602">
        <v>394.09</v>
      </c>
      <c r="H47" s="603">
        <f t="shared" si="0"/>
        <v>5.6099999999999568</v>
      </c>
    </row>
    <row r="48" spans="2:8" ht="15.95" customHeight="1" thickBot="1" x14ac:dyDescent="0.25">
      <c r="B48" s="599"/>
      <c r="C48" s="587" t="s">
        <v>411</v>
      </c>
      <c r="D48" s="588"/>
      <c r="E48" s="588"/>
      <c r="F48" s="589">
        <v>395.72</v>
      </c>
      <c r="G48" s="590">
        <v>395.41</v>
      </c>
      <c r="H48" s="591">
        <f t="shared" si="0"/>
        <v>-0.31000000000000227</v>
      </c>
    </row>
    <row r="49" spans="2:8" ht="15.95" customHeight="1" thickBot="1" x14ac:dyDescent="0.25">
      <c r="B49" s="599"/>
      <c r="C49" s="592" t="s">
        <v>412</v>
      </c>
      <c r="D49" s="593"/>
      <c r="E49" s="593"/>
      <c r="F49" s="594">
        <v>393.78</v>
      </c>
      <c r="G49" s="595">
        <v>395.05</v>
      </c>
      <c r="H49" s="594">
        <f t="shared" si="0"/>
        <v>1.2700000000000387</v>
      </c>
    </row>
    <row r="50" spans="2:8" ht="15.95" customHeight="1" x14ac:dyDescent="0.2">
      <c r="B50" s="283"/>
      <c r="C50" s="596" t="s">
        <v>413</v>
      </c>
      <c r="D50" s="257"/>
      <c r="E50" s="257"/>
      <c r="F50" s="601">
        <v>324.35000000000002</v>
      </c>
      <c r="G50" s="602">
        <v>335.48</v>
      </c>
      <c r="H50" s="603">
        <f t="shared" si="0"/>
        <v>11.129999999999995</v>
      </c>
    </row>
    <row r="51" spans="2:8" ht="15.95" customHeight="1" thickBot="1" x14ac:dyDescent="0.25">
      <c r="B51" s="283"/>
      <c r="C51" s="587" t="s">
        <v>414</v>
      </c>
      <c r="D51" s="588"/>
      <c r="E51" s="588"/>
      <c r="F51" s="589">
        <v>350.26</v>
      </c>
      <c r="G51" s="590">
        <v>341.38</v>
      </c>
      <c r="H51" s="591">
        <f t="shared" si="0"/>
        <v>-8.8799999999999955</v>
      </c>
    </row>
    <row r="52" spans="2:8" ht="15.95" customHeight="1" thickBot="1" x14ac:dyDescent="0.25">
      <c r="B52" s="604"/>
      <c r="C52" s="592" t="s">
        <v>415</v>
      </c>
      <c r="D52" s="593"/>
      <c r="E52" s="593"/>
      <c r="F52" s="594">
        <v>335.16</v>
      </c>
      <c r="G52" s="595">
        <v>337.94</v>
      </c>
      <c r="H52" s="594">
        <f t="shared" si="0"/>
        <v>2.7799999999999727</v>
      </c>
    </row>
    <row r="53" spans="2:8" x14ac:dyDescent="0.2">
      <c r="H53" s="108" t="s">
        <v>56</v>
      </c>
    </row>
    <row r="54" spans="2:8" ht="15" x14ac:dyDescent="0.2">
      <c r="H54" s="6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/>
  </sheetViews>
  <sheetFormatPr baseColWidth="10" defaultColWidth="9.140625" defaultRowHeight="11.25" x14ac:dyDescent="0.15"/>
  <cols>
    <col min="1" max="1" width="1" style="257" customWidth="1"/>
    <col min="2" max="2" width="48" style="257" customWidth="1"/>
    <col min="3" max="3" width="21.85546875" style="257" customWidth="1"/>
    <col min="4" max="4" width="19" style="257" customWidth="1"/>
    <col min="5" max="5" width="35.42578125" style="257" customWidth="1"/>
    <col min="6" max="6" width="4.140625" style="257" customWidth="1"/>
    <col min="7" max="16384" width="9.140625" style="257"/>
  </cols>
  <sheetData>
    <row r="2" spans="2:7" ht="10.15" customHeight="1" thickBot="1" x14ac:dyDescent="0.2">
      <c r="B2" s="606"/>
      <c r="C2" s="606"/>
      <c r="D2" s="606"/>
      <c r="E2" s="606"/>
    </row>
    <row r="3" spans="2:7" ht="18.600000000000001" customHeight="1" thickBot="1" x14ac:dyDescent="0.2">
      <c r="B3" s="456" t="s">
        <v>425</v>
      </c>
      <c r="C3" s="457"/>
      <c r="D3" s="457"/>
      <c r="E3" s="458"/>
    </row>
    <row r="4" spans="2:7" ht="13.15" customHeight="1" thickBot="1" x14ac:dyDescent="0.2">
      <c r="B4" s="607" t="s">
        <v>426</v>
      </c>
      <c r="C4" s="607"/>
      <c r="D4" s="607"/>
      <c r="E4" s="607"/>
      <c r="F4" s="262"/>
      <c r="G4" s="262"/>
    </row>
    <row r="5" spans="2:7" ht="40.15" customHeight="1" x14ac:dyDescent="0.15">
      <c r="B5" s="608" t="s">
        <v>427</v>
      </c>
      <c r="C5" s="609" t="s">
        <v>401</v>
      </c>
      <c r="D5" s="609" t="s">
        <v>402</v>
      </c>
      <c r="E5" s="610" t="s">
        <v>146</v>
      </c>
      <c r="F5" s="262"/>
      <c r="G5" s="262"/>
    </row>
    <row r="6" spans="2:7" ht="12.95" customHeight="1" x14ac:dyDescent="0.15">
      <c r="B6" s="611" t="s">
        <v>428</v>
      </c>
      <c r="C6" s="612">
        <v>226.49</v>
      </c>
      <c r="D6" s="612">
        <v>226.49</v>
      </c>
      <c r="E6" s="613">
        <f>D6-C6</f>
        <v>0</v>
      </c>
    </row>
    <row r="7" spans="2:7" ht="12.95" customHeight="1" x14ac:dyDescent="0.15">
      <c r="B7" s="614" t="s">
        <v>429</v>
      </c>
      <c r="C7" s="615">
        <v>203.38</v>
      </c>
      <c r="D7" s="615">
        <v>203.38</v>
      </c>
      <c r="E7" s="613">
        <f t="shared" ref="E7:E10" si="0">D7-C7</f>
        <v>0</v>
      </c>
    </row>
    <row r="8" spans="2:7" ht="12.95" customHeight="1" x14ac:dyDescent="0.15">
      <c r="B8" s="614" t="s">
        <v>430</v>
      </c>
      <c r="C8" s="615">
        <v>99.97</v>
      </c>
      <c r="D8" s="615">
        <v>101.58</v>
      </c>
      <c r="E8" s="613">
        <f t="shared" si="0"/>
        <v>1.6099999999999994</v>
      </c>
    </row>
    <row r="9" spans="2:7" ht="12.95" customHeight="1" x14ac:dyDescent="0.15">
      <c r="B9" s="614" t="s">
        <v>431</v>
      </c>
      <c r="C9" s="615">
        <v>226.48</v>
      </c>
      <c r="D9" s="615">
        <v>225.17</v>
      </c>
      <c r="E9" s="613">
        <f t="shared" si="0"/>
        <v>-1.3100000000000023</v>
      </c>
    </row>
    <row r="10" spans="2:7" ht="12.95" customHeight="1" thickBot="1" x14ac:dyDescent="0.2">
      <c r="B10" s="616" t="s">
        <v>432</v>
      </c>
      <c r="C10" s="617">
        <v>214.96</v>
      </c>
      <c r="D10" s="617">
        <v>214.64</v>
      </c>
      <c r="E10" s="618">
        <f t="shared" si="0"/>
        <v>-0.3200000000000216</v>
      </c>
    </row>
    <row r="11" spans="2:7" ht="12.95" customHeight="1" thickBot="1" x14ac:dyDescent="0.2">
      <c r="B11" s="619"/>
      <c r="C11" s="620"/>
      <c r="D11" s="621"/>
      <c r="E11" s="622"/>
    </row>
    <row r="12" spans="2:7" ht="15.75" customHeight="1" thickBot="1" x14ac:dyDescent="0.2">
      <c r="B12" s="456" t="s">
        <v>433</v>
      </c>
      <c r="C12" s="457"/>
      <c r="D12" s="457"/>
      <c r="E12" s="458"/>
    </row>
    <row r="13" spans="2:7" ht="12" customHeight="1" thickBot="1" x14ac:dyDescent="0.2">
      <c r="B13" s="623"/>
      <c r="C13" s="623"/>
      <c r="D13" s="623"/>
      <c r="E13" s="623"/>
    </row>
    <row r="14" spans="2:7" ht="40.15" customHeight="1" x14ac:dyDescent="0.15">
      <c r="B14" s="624" t="s">
        <v>434</v>
      </c>
      <c r="C14" s="625" t="str">
        <f>C5</f>
        <v>Semana 
13-19/05
2019</v>
      </c>
      <c r="D14" s="626" t="str">
        <f>D5</f>
        <v>Semana 
20-26/05
2019</v>
      </c>
      <c r="E14" s="627" t="s">
        <v>146</v>
      </c>
    </row>
    <row r="15" spans="2:7" ht="12.95" customHeight="1" x14ac:dyDescent="0.15">
      <c r="B15" s="628" t="s">
        <v>435</v>
      </c>
      <c r="C15" s="629"/>
      <c r="D15" s="629"/>
      <c r="E15" s="630"/>
    </row>
    <row r="16" spans="2:7" ht="12.95" customHeight="1" x14ac:dyDescent="0.15">
      <c r="B16" s="628" t="s">
        <v>436</v>
      </c>
      <c r="C16" s="631">
        <v>93.09</v>
      </c>
      <c r="D16" s="631">
        <v>95.94</v>
      </c>
      <c r="E16" s="632">
        <f>D16-C16</f>
        <v>2.8499999999999943</v>
      </c>
    </row>
    <row r="17" spans="2:5" ht="12.95" customHeight="1" x14ac:dyDescent="0.15">
      <c r="B17" s="628" t="s">
        <v>437</v>
      </c>
      <c r="C17" s="631">
        <v>237.61</v>
      </c>
      <c r="D17" s="631">
        <v>244.55</v>
      </c>
      <c r="E17" s="632">
        <f t="shared" ref="E17:E26" si="1">D17-C17</f>
        <v>6.9399999999999977</v>
      </c>
    </row>
    <row r="18" spans="2:5" ht="12.95" customHeight="1" x14ac:dyDescent="0.15">
      <c r="B18" s="628" t="s">
        <v>438</v>
      </c>
      <c r="C18" s="631">
        <v>89.81</v>
      </c>
      <c r="D18" s="631">
        <v>98.7</v>
      </c>
      <c r="E18" s="632">
        <f t="shared" si="1"/>
        <v>8.89</v>
      </c>
    </row>
    <row r="19" spans="2:5" ht="12.95" customHeight="1" x14ac:dyDescent="0.15">
      <c r="B19" s="628" t="s">
        <v>439</v>
      </c>
      <c r="C19" s="631">
        <v>150.76</v>
      </c>
      <c r="D19" s="631">
        <v>148.88</v>
      </c>
      <c r="E19" s="632">
        <f t="shared" si="1"/>
        <v>-1.8799999999999955</v>
      </c>
    </row>
    <row r="20" spans="2:5" ht="12.95" customHeight="1" x14ac:dyDescent="0.15">
      <c r="B20" s="633" t="s">
        <v>440</v>
      </c>
      <c r="C20" s="634">
        <v>154.91999999999999</v>
      </c>
      <c r="D20" s="634">
        <v>158.44999999999999</v>
      </c>
      <c r="E20" s="635">
        <f t="shared" si="1"/>
        <v>3.5300000000000011</v>
      </c>
    </row>
    <row r="21" spans="2:5" ht="12.95" customHeight="1" x14ac:dyDescent="0.15">
      <c r="B21" s="628" t="s">
        <v>441</v>
      </c>
      <c r="C21" s="636"/>
      <c r="D21" s="636"/>
      <c r="E21" s="637"/>
    </row>
    <row r="22" spans="2:5" ht="12.95" customHeight="1" x14ac:dyDescent="0.15">
      <c r="B22" s="628" t="s">
        <v>442</v>
      </c>
      <c r="C22" s="636">
        <v>202.16</v>
      </c>
      <c r="D22" s="636">
        <v>202.16</v>
      </c>
      <c r="E22" s="637">
        <f t="shared" si="1"/>
        <v>0</v>
      </c>
    </row>
    <row r="23" spans="2:5" ht="12.95" customHeight="1" x14ac:dyDescent="0.15">
      <c r="B23" s="628" t="s">
        <v>443</v>
      </c>
      <c r="C23" s="636">
        <v>314.7</v>
      </c>
      <c r="D23" s="636">
        <v>314.7</v>
      </c>
      <c r="E23" s="637">
        <f t="shared" si="1"/>
        <v>0</v>
      </c>
    </row>
    <row r="24" spans="2:5" ht="12.95" customHeight="1" x14ac:dyDescent="0.15">
      <c r="B24" s="628" t="s">
        <v>444</v>
      </c>
      <c r="C24" s="636">
        <v>350</v>
      </c>
      <c r="D24" s="636">
        <v>350</v>
      </c>
      <c r="E24" s="637">
        <f t="shared" si="1"/>
        <v>0</v>
      </c>
    </row>
    <row r="25" spans="2:5" ht="12.95" customHeight="1" x14ac:dyDescent="0.15">
      <c r="B25" s="628" t="s">
        <v>445</v>
      </c>
      <c r="C25" s="636">
        <v>234.1</v>
      </c>
      <c r="D25" s="636">
        <v>234.1</v>
      </c>
      <c r="E25" s="637">
        <f t="shared" si="1"/>
        <v>0</v>
      </c>
    </row>
    <row r="26" spans="2:5" ht="12.95" customHeight="1" thickBot="1" x14ac:dyDescent="0.2">
      <c r="B26" s="638" t="s">
        <v>446</v>
      </c>
      <c r="C26" s="639">
        <v>279.07</v>
      </c>
      <c r="D26" s="639">
        <v>279.07</v>
      </c>
      <c r="E26" s="640">
        <f t="shared" si="1"/>
        <v>0</v>
      </c>
    </row>
    <row r="27" spans="2:5" ht="12.95" customHeight="1" x14ac:dyDescent="0.15">
      <c r="B27" s="641"/>
      <c r="C27" s="642"/>
      <c r="D27" s="642"/>
      <c r="E27" s="643"/>
    </row>
    <row r="28" spans="2:5" ht="18.600000000000001" customHeight="1" x14ac:dyDescent="0.15">
      <c r="B28" s="561" t="s">
        <v>447</v>
      </c>
      <c r="C28" s="561"/>
      <c r="D28" s="561"/>
      <c r="E28" s="561"/>
    </row>
    <row r="29" spans="2:5" ht="10.5" customHeight="1" thickBot="1" x14ac:dyDescent="0.2">
      <c r="B29" s="562"/>
      <c r="C29" s="562"/>
      <c r="D29" s="562"/>
      <c r="E29" s="562"/>
    </row>
    <row r="30" spans="2:5" ht="18.600000000000001" customHeight="1" thickBot="1" x14ac:dyDescent="0.2">
      <c r="B30" s="456" t="s">
        <v>448</v>
      </c>
      <c r="C30" s="457"/>
      <c r="D30" s="457"/>
      <c r="E30" s="458"/>
    </row>
    <row r="31" spans="2:5" ht="14.45" customHeight="1" thickBot="1" x14ac:dyDescent="0.2">
      <c r="B31" s="644" t="s">
        <v>449</v>
      </c>
      <c r="C31" s="644"/>
      <c r="D31" s="644"/>
      <c r="E31" s="644"/>
    </row>
    <row r="32" spans="2:5" ht="40.15" customHeight="1" x14ac:dyDescent="0.15">
      <c r="B32" s="645" t="s">
        <v>450</v>
      </c>
      <c r="C32" s="646" t="str">
        <f>C14</f>
        <v>Semana 
13-19/05
2019</v>
      </c>
      <c r="D32" s="647" t="str">
        <f>D14</f>
        <v>Semana 
20-26/05
2019</v>
      </c>
      <c r="E32" s="648" t="s">
        <v>146</v>
      </c>
    </row>
    <row r="33" spans="2:5" ht="20.100000000000001" customHeight="1" x14ac:dyDescent="0.15">
      <c r="B33" s="649" t="s">
        <v>451</v>
      </c>
      <c r="C33" s="650">
        <v>564.75</v>
      </c>
      <c r="D33" s="650">
        <v>548.97</v>
      </c>
      <c r="E33" s="651">
        <f>D33-C33</f>
        <v>-15.779999999999973</v>
      </c>
    </row>
    <row r="34" spans="2:5" ht="20.100000000000001" customHeight="1" x14ac:dyDescent="0.15">
      <c r="B34" s="652" t="s">
        <v>452</v>
      </c>
      <c r="C34" s="653">
        <v>528.49</v>
      </c>
      <c r="D34" s="653">
        <v>512.78</v>
      </c>
      <c r="E34" s="651">
        <f t="shared" ref="E34:E35" si="2">D34-C34</f>
        <v>-15.710000000000036</v>
      </c>
    </row>
    <row r="35" spans="2:5" ht="12" thickBot="1" x14ac:dyDescent="0.2">
      <c r="B35" s="654" t="s">
        <v>453</v>
      </c>
      <c r="C35" s="655">
        <v>546.62</v>
      </c>
      <c r="D35" s="655">
        <v>530.88</v>
      </c>
      <c r="E35" s="656">
        <f t="shared" si="2"/>
        <v>-15.740000000000009</v>
      </c>
    </row>
    <row r="36" spans="2:5" x14ac:dyDescent="0.15">
      <c r="B36" s="657"/>
      <c r="E36" s="658"/>
    </row>
    <row r="37" spans="2:5" ht="12" thickBot="1" x14ac:dyDescent="0.2">
      <c r="B37" s="659" t="s">
        <v>454</v>
      </c>
      <c r="C37" s="660"/>
      <c r="D37" s="660"/>
      <c r="E37" s="661"/>
    </row>
    <row r="38" spans="2:5" ht="40.15" customHeight="1" x14ac:dyDescent="0.15">
      <c r="B38" s="645" t="s">
        <v>455</v>
      </c>
      <c r="C38" s="646" t="str">
        <f>C32</f>
        <v>Semana 
13-19/05
2019</v>
      </c>
      <c r="D38" s="647" t="str">
        <f>D32</f>
        <v>Semana 
20-26/05
2019</v>
      </c>
      <c r="E38" s="648" t="s">
        <v>146</v>
      </c>
    </row>
    <row r="39" spans="2:5" x14ac:dyDescent="0.15">
      <c r="B39" s="662" t="s">
        <v>150</v>
      </c>
      <c r="C39" s="650">
        <v>619.22</v>
      </c>
      <c r="D39" s="650">
        <v>591.22</v>
      </c>
      <c r="E39" s="663">
        <f>D39-C39</f>
        <v>-28</v>
      </c>
    </row>
    <row r="40" spans="2:5" x14ac:dyDescent="0.15">
      <c r="B40" s="664" t="s">
        <v>157</v>
      </c>
      <c r="C40" s="653">
        <v>659.64</v>
      </c>
      <c r="D40" s="653">
        <v>629.64</v>
      </c>
      <c r="E40" s="651">
        <f t="shared" ref="E40:E47" si="3">D40-C40</f>
        <v>-30</v>
      </c>
    </row>
    <row r="41" spans="2:5" x14ac:dyDescent="0.15">
      <c r="B41" s="664" t="s">
        <v>191</v>
      </c>
      <c r="C41" s="653">
        <v>672.42</v>
      </c>
      <c r="D41" s="653">
        <v>666.54</v>
      </c>
      <c r="E41" s="651">
        <f t="shared" si="3"/>
        <v>-5.8799999999999955</v>
      </c>
    </row>
    <row r="42" spans="2:5" x14ac:dyDescent="0.15">
      <c r="B42" s="664" t="s">
        <v>148</v>
      </c>
      <c r="C42" s="653">
        <v>556.19000000000005</v>
      </c>
      <c r="D42" s="653">
        <v>556.19000000000005</v>
      </c>
      <c r="E42" s="651">
        <f t="shared" si="3"/>
        <v>0</v>
      </c>
    </row>
    <row r="43" spans="2:5" x14ac:dyDescent="0.15">
      <c r="B43" s="664" t="s">
        <v>456</v>
      </c>
      <c r="C43" s="653">
        <v>552.09</v>
      </c>
      <c r="D43" s="653">
        <v>528.48</v>
      </c>
      <c r="E43" s="651">
        <f t="shared" si="3"/>
        <v>-23.610000000000014</v>
      </c>
    </row>
    <row r="44" spans="2:5" x14ac:dyDescent="0.15">
      <c r="B44" s="664" t="s">
        <v>163</v>
      </c>
      <c r="C44" s="653">
        <v>567.5</v>
      </c>
      <c r="D44" s="653">
        <v>547.5</v>
      </c>
      <c r="E44" s="651">
        <f t="shared" si="3"/>
        <v>-20</v>
      </c>
    </row>
    <row r="45" spans="2:5" x14ac:dyDescent="0.15">
      <c r="B45" s="664" t="s">
        <v>178</v>
      </c>
      <c r="C45" s="653">
        <v>553.6</v>
      </c>
      <c r="D45" s="653">
        <v>543.6</v>
      </c>
      <c r="E45" s="651">
        <f t="shared" si="3"/>
        <v>-10</v>
      </c>
    </row>
    <row r="46" spans="2:5" x14ac:dyDescent="0.15">
      <c r="B46" s="665" t="s">
        <v>169</v>
      </c>
      <c r="C46" s="666">
        <v>583.48</v>
      </c>
      <c r="D46" s="666">
        <v>571.48</v>
      </c>
      <c r="E46" s="667">
        <f t="shared" si="3"/>
        <v>-12</v>
      </c>
    </row>
    <row r="47" spans="2:5" ht="12" thickBot="1" x14ac:dyDescent="0.2">
      <c r="B47" s="654" t="s">
        <v>453</v>
      </c>
      <c r="C47" s="655">
        <v>568.48</v>
      </c>
      <c r="D47" s="655">
        <v>551.52</v>
      </c>
      <c r="E47" s="656">
        <f t="shared" si="3"/>
        <v>-16.960000000000036</v>
      </c>
    </row>
    <row r="48" spans="2:5" x14ac:dyDescent="0.15">
      <c r="E48" s="108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A2" sqref="A2"/>
    </sheetView>
  </sheetViews>
  <sheetFormatPr baseColWidth="10" defaultRowHeight="12.75" x14ac:dyDescent="0.2"/>
  <cols>
    <col min="1" max="1" width="2.140625" style="560" customWidth="1"/>
    <col min="2" max="2" width="32.85546875" style="560" customWidth="1"/>
    <col min="3" max="3" width="14.140625" style="560" customWidth="1"/>
    <col min="4" max="4" width="12.7109375" style="560" customWidth="1"/>
    <col min="5" max="5" width="11.7109375" style="560" customWidth="1"/>
    <col min="6" max="6" width="13.5703125" style="560" customWidth="1"/>
    <col min="7" max="7" width="12.42578125" style="560" customWidth="1"/>
    <col min="8" max="8" width="11.7109375" style="560" customWidth="1"/>
    <col min="9" max="9" width="14.140625" style="560" customWidth="1"/>
    <col min="10" max="10" width="12.7109375" style="560" customWidth="1"/>
    <col min="11" max="11" width="13.28515625" style="560" customWidth="1"/>
    <col min="12" max="12" width="3.28515625" style="560" customWidth="1"/>
    <col min="13" max="13" width="11.42578125" style="560"/>
    <col min="14" max="14" width="16.140625" style="560" customWidth="1"/>
    <col min="15" max="16384" width="11.42578125" style="560"/>
  </cols>
  <sheetData>
    <row r="1" spans="2:20" hidden="1" x14ac:dyDescent="0.2">
      <c r="B1" s="668"/>
      <c r="C1" s="668"/>
      <c r="D1" s="668"/>
      <c r="E1" s="668"/>
      <c r="F1" s="668"/>
      <c r="G1" s="668"/>
      <c r="H1" s="668"/>
      <c r="I1" s="668"/>
      <c r="J1" s="668"/>
      <c r="K1" s="669"/>
      <c r="L1" s="670" t="s">
        <v>457</v>
      </c>
      <c r="M1" s="671"/>
      <c r="N1" s="671"/>
      <c r="O1" s="671"/>
      <c r="P1" s="671"/>
      <c r="Q1" s="671"/>
      <c r="R1" s="671"/>
      <c r="S1" s="671"/>
      <c r="T1" s="671"/>
    </row>
    <row r="2" spans="2:20" ht="21.6" customHeight="1" x14ac:dyDescent="0.2">
      <c r="B2" s="668"/>
      <c r="C2" s="668"/>
      <c r="D2" s="668"/>
      <c r="E2" s="668"/>
      <c r="F2" s="668"/>
      <c r="G2" s="668"/>
      <c r="H2" s="668"/>
      <c r="I2" s="668"/>
      <c r="J2" s="668"/>
      <c r="K2" s="672"/>
      <c r="L2" s="673"/>
      <c r="M2" s="674"/>
      <c r="N2" s="674"/>
      <c r="O2" s="674"/>
      <c r="P2" s="674"/>
      <c r="Q2" s="674"/>
      <c r="R2" s="674"/>
      <c r="S2" s="674"/>
      <c r="T2" s="674"/>
    </row>
    <row r="3" spans="2:20" ht="9.6" customHeight="1" x14ac:dyDescent="0.2"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</row>
    <row r="4" spans="2:20" ht="23.45" customHeight="1" thickBot="1" x14ac:dyDescent="0.25">
      <c r="B4" s="364" t="s">
        <v>458</v>
      </c>
      <c r="C4" s="364"/>
      <c r="D4" s="364"/>
      <c r="E4" s="364"/>
      <c r="F4" s="364"/>
      <c r="G4" s="364"/>
      <c r="H4" s="364"/>
      <c r="I4" s="364"/>
      <c r="J4" s="364"/>
      <c r="K4" s="364"/>
      <c r="L4" s="674"/>
      <c r="M4" s="674"/>
      <c r="N4" s="674"/>
      <c r="O4" s="674"/>
      <c r="P4" s="674"/>
      <c r="Q4" s="674"/>
      <c r="R4" s="674"/>
      <c r="S4" s="668"/>
      <c r="T4" s="668"/>
    </row>
    <row r="5" spans="2:20" ht="21" customHeight="1" thickBot="1" x14ac:dyDescent="0.25">
      <c r="B5" s="456" t="s">
        <v>459</v>
      </c>
      <c r="C5" s="457"/>
      <c r="D5" s="457"/>
      <c r="E5" s="457"/>
      <c r="F5" s="457"/>
      <c r="G5" s="457"/>
      <c r="H5" s="457"/>
      <c r="I5" s="457"/>
      <c r="J5" s="457"/>
      <c r="K5" s="458"/>
      <c r="L5" s="675"/>
      <c r="M5" s="675"/>
      <c r="N5" s="675"/>
      <c r="O5" s="675"/>
      <c r="P5" s="675"/>
      <c r="Q5" s="675"/>
      <c r="R5" s="675"/>
      <c r="S5" s="668"/>
      <c r="T5" s="668"/>
    </row>
    <row r="6" spans="2:20" ht="13.15" customHeight="1" x14ac:dyDescent="0.2">
      <c r="L6" s="674"/>
      <c r="M6" s="674"/>
      <c r="N6" s="674"/>
      <c r="O6" s="674"/>
      <c r="P6" s="674"/>
      <c r="Q6" s="674"/>
      <c r="R6" s="675"/>
      <c r="S6" s="668"/>
      <c r="T6" s="668"/>
    </row>
    <row r="7" spans="2:20" ht="13.15" customHeight="1" x14ac:dyDescent="0.2">
      <c r="B7" s="676" t="s">
        <v>460</v>
      </c>
      <c r="C7" s="676"/>
      <c r="D7" s="676"/>
      <c r="E7" s="676"/>
      <c r="F7" s="676"/>
      <c r="G7" s="676"/>
      <c r="H7" s="676"/>
      <c r="I7" s="676"/>
      <c r="J7" s="676"/>
      <c r="K7" s="676"/>
      <c r="L7" s="674"/>
      <c r="M7" s="674"/>
      <c r="N7" s="674"/>
      <c r="O7" s="674"/>
      <c r="P7" s="674"/>
      <c r="Q7" s="674"/>
      <c r="R7" s="675"/>
      <c r="S7" s="668"/>
      <c r="T7" s="668"/>
    </row>
    <row r="8" spans="2:20" ht="13.5" thickBot="1" x14ac:dyDescent="0.25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2:20" ht="19.899999999999999" customHeight="1" x14ac:dyDescent="0.2">
      <c r="B9" s="677" t="s">
        <v>461</v>
      </c>
      <c r="C9" s="678" t="s">
        <v>462</v>
      </c>
      <c r="D9" s="679"/>
      <c r="E9" s="680"/>
      <c r="F9" s="678" t="s">
        <v>463</v>
      </c>
      <c r="G9" s="679"/>
      <c r="H9" s="680"/>
      <c r="I9" s="678" t="s">
        <v>464</v>
      </c>
      <c r="J9" s="679"/>
      <c r="K9" s="681"/>
    </row>
    <row r="10" spans="2:20" ht="37.15" customHeight="1" x14ac:dyDescent="0.2">
      <c r="B10" s="682"/>
      <c r="C10" s="683" t="s">
        <v>401</v>
      </c>
      <c r="D10" s="683" t="s">
        <v>402</v>
      </c>
      <c r="E10" s="684" t="s">
        <v>146</v>
      </c>
      <c r="F10" s="683" t="str">
        <f>C10</f>
        <v>Semana 
13-19/05
2019</v>
      </c>
      <c r="G10" s="683" t="str">
        <f>D10</f>
        <v>Semana 
20-26/05
2019</v>
      </c>
      <c r="H10" s="684" t="s">
        <v>146</v>
      </c>
      <c r="I10" s="683" t="str">
        <f>C10</f>
        <v>Semana 
13-19/05
2019</v>
      </c>
      <c r="J10" s="683" t="str">
        <f>D10</f>
        <v>Semana 
20-26/05
2019</v>
      </c>
      <c r="K10" s="685" t="s">
        <v>146</v>
      </c>
    </row>
    <row r="11" spans="2:20" ht="30" customHeight="1" thickBot="1" x14ac:dyDescent="0.25">
      <c r="B11" s="686" t="s">
        <v>465</v>
      </c>
      <c r="C11" s="687">
        <v>172.8</v>
      </c>
      <c r="D11" s="687">
        <v>174.94</v>
      </c>
      <c r="E11" s="688">
        <f>D11-C11</f>
        <v>2.1399999999999864</v>
      </c>
      <c r="F11" s="687">
        <v>166.42</v>
      </c>
      <c r="G11" s="687">
        <v>167.97</v>
      </c>
      <c r="H11" s="688">
        <f>G11-F11</f>
        <v>1.5500000000000114</v>
      </c>
      <c r="I11" s="687">
        <v>173.2</v>
      </c>
      <c r="J11" s="687">
        <v>175.66</v>
      </c>
      <c r="K11" s="689">
        <f>J11-I11</f>
        <v>2.460000000000008</v>
      </c>
    </row>
    <row r="12" spans="2:20" ht="19.899999999999999" customHeight="1" x14ac:dyDescent="0.2">
      <c r="B12" s="257"/>
      <c r="C12" s="257"/>
      <c r="D12" s="257"/>
      <c r="E12" s="257"/>
      <c r="F12" s="257"/>
      <c r="G12" s="257"/>
      <c r="H12" s="257"/>
      <c r="I12" s="257"/>
      <c r="J12" s="257"/>
      <c r="K12" s="257"/>
    </row>
    <row r="13" spans="2:20" ht="19.899999999999999" customHeight="1" thickBot="1" x14ac:dyDescent="0.25"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spans="2:20" ht="19.899999999999999" customHeight="1" x14ac:dyDescent="0.2">
      <c r="B14" s="677" t="s">
        <v>461</v>
      </c>
      <c r="C14" s="678" t="s">
        <v>466</v>
      </c>
      <c r="D14" s="679"/>
      <c r="E14" s="680"/>
      <c r="F14" s="678" t="s">
        <v>467</v>
      </c>
      <c r="G14" s="679"/>
      <c r="H14" s="680"/>
      <c r="I14" s="678" t="s">
        <v>468</v>
      </c>
      <c r="J14" s="679"/>
      <c r="K14" s="681"/>
    </row>
    <row r="15" spans="2:20" ht="37.15" customHeight="1" x14ac:dyDescent="0.2">
      <c r="B15" s="682"/>
      <c r="C15" s="683" t="str">
        <f>C10</f>
        <v>Semana 
13-19/05
2019</v>
      </c>
      <c r="D15" s="683" t="str">
        <f>D10</f>
        <v>Semana 
20-26/05
2019</v>
      </c>
      <c r="E15" s="684" t="s">
        <v>146</v>
      </c>
      <c r="F15" s="683" t="str">
        <f>C10</f>
        <v>Semana 
13-19/05
2019</v>
      </c>
      <c r="G15" s="683" t="str">
        <f>D10</f>
        <v>Semana 
20-26/05
2019</v>
      </c>
      <c r="H15" s="684" t="s">
        <v>146</v>
      </c>
      <c r="I15" s="683" t="str">
        <f>C10</f>
        <v>Semana 
13-19/05
2019</v>
      </c>
      <c r="J15" s="683" t="str">
        <f>D10</f>
        <v>Semana 
20-26/05
2019</v>
      </c>
      <c r="K15" s="685" t="s">
        <v>146</v>
      </c>
    </row>
    <row r="16" spans="2:20" ht="30" customHeight="1" thickBot="1" x14ac:dyDescent="0.25">
      <c r="B16" s="686" t="s">
        <v>465</v>
      </c>
      <c r="C16" s="687">
        <v>171.49</v>
      </c>
      <c r="D16" s="687">
        <v>174.19</v>
      </c>
      <c r="E16" s="688">
        <f>D16-C16</f>
        <v>2.6999999999999886</v>
      </c>
      <c r="F16" s="687">
        <v>168.73</v>
      </c>
      <c r="G16" s="687">
        <v>171.9</v>
      </c>
      <c r="H16" s="688">
        <f>G16-F16</f>
        <v>3.1700000000000159</v>
      </c>
      <c r="I16" s="687">
        <v>165.78</v>
      </c>
      <c r="J16" s="687">
        <v>167.13</v>
      </c>
      <c r="K16" s="689">
        <f>J16-I16</f>
        <v>1.3499999999999943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456" t="s">
        <v>469</v>
      </c>
      <c r="C19" s="457"/>
      <c r="D19" s="457"/>
      <c r="E19" s="457"/>
      <c r="F19" s="457"/>
      <c r="G19" s="457"/>
      <c r="H19" s="457"/>
      <c r="I19" s="457"/>
      <c r="J19" s="457"/>
      <c r="K19" s="458"/>
    </row>
    <row r="20" spans="2:11" ht="19.899999999999999" customHeight="1" x14ac:dyDescent="0.2">
      <c r="B20" s="280"/>
    </row>
    <row r="21" spans="2:11" ht="19.899999999999999" customHeight="1" thickBot="1" x14ac:dyDescent="0.25"/>
    <row r="22" spans="2:11" ht="19.899999999999999" customHeight="1" x14ac:dyDescent="0.2">
      <c r="B22" s="677" t="s">
        <v>470</v>
      </c>
      <c r="C22" s="678" t="s">
        <v>471</v>
      </c>
      <c r="D22" s="679"/>
      <c r="E22" s="680"/>
      <c r="F22" s="678" t="s">
        <v>472</v>
      </c>
      <c r="G22" s="679"/>
      <c r="H22" s="680"/>
      <c r="I22" s="678" t="s">
        <v>473</v>
      </c>
      <c r="J22" s="679"/>
      <c r="K22" s="681"/>
    </row>
    <row r="23" spans="2:11" ht="37.15" customHeight="1" x14ac:dyDescent="0.2">
      <c r="B23" s="682"/>
      <c r="C23" s="683" t="str">
        <f>C10</f>
        <v>Semana 
13-19/05
2019</v>
      </c>
      <c r="D23" s="683" t="str">
        <f>D10</f>
        <v>Semana 
20-26/05
2019</v>
      </c>
      <c r="E23" s="684" t="s">
        <v>146</v>
      </c>
      <c r="F23" s="683" t="str">
        <f>C10</f>
        <v>Semana 
13-19/05
2019</v>
      </c>
      <c r="G23" s="683" t="str">
        <f>D10</f>
        <v>Semana 
20-26/05
2019</v>
      </c>
      <c r="H23" s="684" t="s">
        <v>146</v>
      </c>
      <c r="I23" s="683" t="str">
        <f>C10</f>
        <v>Semana 
13-19/05
2019</v>
      </c>
      <c r="J23" s="683" t="str">
        <f>D10</f>
        <v>Semana 
20-26/05
2019</v>
      </c>
      <c r="K23" s="685" t="s">
        <v>146</v>
      </c>
    </row>
    <row r="24" spans="2:11" ht="30" customHeight="1" x14ac:dyDescent="0.2">
      <c r="B24" s="690" t="s">
        <v>474</v>
      </c>
      <c r="C24" s="691" t="s">
        <v>289</v>
      </c>
      <c r="D24" s="691" t="s">
        <v>289</v>
      </c>
      <c r="E24" s="692" t="s">
        <v>289</v>
      </c>
      <c r="F24" s="691">
        <v>1.46</v>
      </c>
      <c r="G24" s="691">
        <v>1.47</v>
      </c>
      <c r="H24" s="692">
        <f t="shared" ref="H24:H31" si="0">G24-F24</f>
        <v>1.0000000000000009E-2</v>
      </c>
      <c r="I24" s="691">
        <v>1.42</v>
      </c>
      <c r="J24" s="691">
        <v>1.44</v>
      </c>
      <c r="K24" s="693">
        <f t="shared" ref="K24:K31" si="1">J24-I24</f>
        <v>2.0000000000000018E-2</v>
      </c>
    </row>
    <row r="25" spans="2:11" ht="30" customHeight="1" x14ac:dyDescent="0.2">
      <c r="B25" s="690" t="s">
        <v>475</v>
      </c>
      <c r="C25" s="691">
        <v>1.41</v>
      </c>
      <c r="D25" s="691">
        <v>1.42</v>
      </c>
      <c r="E25" s="692">
        <f t="shared" ref="E25:E31" si="2">D25-C25</f>
        <v>1.0000000000000009E-2</v>
      </c>
      <c r="F25" s="691">
        <v>1.39</v>
      </c>
      <c r="G25" s="691">
        <v>1.4</v>
      </c>
      <c r="H25" s="692">
        <f t="shared" si="0"/>
        <v>1.0000000000000009E-2</v>
      </c>
      <c r="I25" s="691">
        <v>1.37</v>
      </c>
      <c r="J25" s="691">
        <v>1.38</v>
      </c>
      <c r="K25" s="693">
        <f t="shared" si="1"/>
        <v>9.9999999999997868E-3</v>
      </c>
    </row>
    <row r="26" spans="2:11" ht="30" customHeight="1" x14ac:dyDescent="0.2">
      <c r="B26" s="690" t="s">
        <v>476</v>
      </c>
      <c r="C26" s="691">
        <v>1.38</v>
      </c>
      <c r="D26" s="691">
        <v>1.4</v>
      </c>
      <c r="E26" s="692">
        <f t="shared" si="2"/>
        <v>2.0000000000000018E-2</v>
      </c>
      <c r="F26" s="691">
        <v>1.37</v>
      </c>
      <c r="G26" s="691">
        <v>1.39</v>
      </c>
      <c r="H26" s="692">
        <f t="shared" si="0"/>
        <v>1.9999999999999796E-2</v>
      </c>
      <c r="I26" s="691">
        <v>1.36</v>
      </c>
      <c r="J26" s="691">
        <v>1.38</v>
      </c>
      <c r="K26" s="693">
        <f t="shared" si="1"/>
        <v>1.9999999999999796E-2</v>
      </c>
    </row>
    <row r="27" spans="2:11" ht="30" customHeight="1" x14ac:dyDescent="0.2">
      <c r="B27" s="690" t="s">
        <v>477</v>
      </c>
      <c r="C27" s="691">
        <v>1.44</v>
      </c>
      <c r="D27" s="691">
        <v>1.46</v>
      </c>
      <c r="E27" s="692">
        <f t="shared" si="2"/>
        <v>2.0000000000000018E-2</v>
      </c>
      <c r="F27" s="691">
        <v>1.42</v>
      </c>
      <c r="G27" s="691">
        <v>1.44</v>
      </c>
      <c r="H27" s="692">
        <f t="shared" si="0"/>
        <v>2.0000000000000018E-2</v>
      </c>
      <c r="I27" s="691">
        <v>1.42</v>
      </c>
      <c r="J27" s="691">
        <v>1.44</v>
      </c>
      <c r="K27" s="693">
        <f t="shared" si="1"/>
        <v>2.0000000000000018E-2</v>
      </c>
    </row>
    <row r="28" spans="2:11" ht="30" customHeight="1" x14ac:dyDescent="0.2">
      <c r="B28" s="690" t="s">
        <v>478</v>
      </c>
      <c r="C28" s="691">
        <v>1.42</v>
      </c>
      <c r="D28" s="691">
        <v>1.44</v>
      </c>
      <c r="E28" s="692">
        <f t="shared" si="2"/>
        <v>2.0000000000000018E-2</v>
      </c>
      <c r="F28" s="691">
        <v>1.4</v>
      </c>
      <c r="G28" s="691">
        <v>1.42</v>
      </c>
      <c r="H28" s="692">
        <f t="shared" si="0"/>
        <v>2.0000000000000018E-2</v>
      </c>
      <c r="I28" s="691">
        <v>1.82</v>
      </c>
      <c r="J28" s="691">
        <v>1.84</v>
      </c>
      <c r="K28" s="693">
        <f t="shared" si="1"/>
        <v>2.0000000000000018E-2</v>
      </c>
    </row>
    <row r="29" spans="2:11" ht="30" customHeight="1" x14ac:dyDescent="0.2">
      <c r="B29" s="690" t="s">
        <v>479</v>
      </c>
      <c r="C29" s="691">
        <v>1.4</v>
      </c>
      <c r="D29" s="691">
        <v>1.44</v>
      </c>
      <c r="E29" s="692">
        <f t="shared" si="2"/>
        <v>4.0000000000000036E-2</v>
      </c>
      <c r="F29" s="691">
        <v>1.38</v>
      </c>
      <c r="G29" s="691">
        <v>1.42</v>
      </c>
      <c r="H29" s="692">
        <f t="shared" si="0"/>
        <v>4.0000000000000036E-2</v>
      </c>
      <c r="I29" s="691">
        <v>1.4</v>
      </c>
      <c r="J29" s="691">
        <v>1.4</v>
      </c>
      <c r="K29" s="693">
        <f t="shared" si="1"/>
        <v>0</v>
      </c>
    </row>
    <row r="30" spans="2:11" ht="30" customHeight="1" x14ac:dyDescent="0.2">
      <c r="B30" s="690" t="s">
        <v>480</v>
      </c>
      <c r="C30" s="691">
        <v>1.41</v>
      </c>
      <c r="D30" s="691">
        <v>1.42</v>
      </c>
      <c r="E30" s="692">
        <f t="shared" si="2"/>
        <v>1.0000000000000009E-2</v>
      </c>
      <c r="F30" s="691">
        <v>1.4</v>
      </c>
      <c r="G30" s="691">
        <v>1.41</v>
      </c>
      <c r="H30" s="692">
        <f t="shared" si="0"/>
        <v>1.0000000000000009E-2</v>
      </c>
      <c r="I30" s="691">
        <v>1.4</v>
      </c>
      <c r="J30" s="691">
        <v>1.41</v>
      </c>
      <c r="K30" s="693">
        <f t="shared" si="1"/>
        <v>1.0000000000000009E-2</v>
      </c>
    </row>
    <row r="31" spans="2:11" ht="30" customHeight="1" thickBot="1" x14ac:dyDescent="0.25">
      <c r="B31" s="694" t="s">
        <v>481</v>
      </c>
      <c r="C31" s="695">
        <v>1.41</v>
      </c>
      <c r="D31" s="695">
        <v>1.43</v>
      </c>
      <c r="E31" s="696">
        <f t="shared" si="2"/>
        <v>2.0000000000000018E-2</v>
      </c>
      <c r="F31" s="695">
        <v>1.37</v>
      </c>
      <c r="G31" s="695">
        <v>1.39</v>
      </c>
      <c r="H31" s="696">
        <f t="shared" si="0"/>
        <v>1.9999999999999796E-2</v>
      </c>
      <c r="I31" s="695">
        <v>1.39</v>
      </c>
      <c r="J31" s="695">
        <v>1.38</v>
      </c>
      <c r="K31" s="697">
        <f t="shared" si="1"/>
        <v>-1.0000000000000009E-2</v>
      </c>
    </row>
    <row r="32" spans="2:11" x14ac:dyDescent="0.2">
      <c r="K32" s="108" t="s">
        <v>56</v>
      </c>
    </row>
    <row r="34" spans="11:11" x14ac:dyDescent="0.2">
      <c r="K34" s="27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 x14ac:dyDescent="0.15"/>
  <cols>
    <col min="1" max="1" width="4.28515625" style="257" customWidth="1"/>
    <col min="2" max="2" width="40.85546875" style="257" customWidth="1"/>
    <col min="3" max="4" width="15.7109375" style="257" customWidth="1"/>
    <col min="5" max="5" width="35.140625" style="257" customWidth="1"/>
    <col min="6" max="6" width="4.140625" style="257" customWidth="1"/>
    <col min="7" max="8" width="10.7109375" style="257" customWidth="1"/>
    <col min="9" max="9" width="9.140625" style="257"/>
    <col min="10" max="10" width="9.140625" style="257" customWidth="1"/>
    <col min="11" max="16384" width="9.140625" style="257"/>
  </cols>
  <sheetData>
    <row r="2" spans="2:8" ht="14.25" x14ac:dyDescent="0.2">
      <c r="E2" s="258"/>
    </row>
    <row r="3" spans="2:8" ht="13.9" customHeight="1" thickBot="1" x14ac:dyDescent="0.2">
      <c r="B3" s="606"/>
      <c r="C3" s="606"/>
      <c r="D3" s="606"/>
      <c r="E3" s="606"/>
      <c r="F3" s="606"/>
      <c r="G3" s="606"/>
      <c r="H3" s="606"/>
    </row>
    <row r="4" spans="2:8" ht="19.899999999999999" customHeight="1" thickBot="1" x14ac:dyDescent="0.2">
      <c r="B4" s="456" t="s">
        <v>482</v>
      </c>
      <c r="C4" s="457"/>
      <c r="D4" s="457"/>
      <c r="E4" s="458"/>
      <c r="F4" s="698"/>
      <c r="G4" s="698"/>
      <c r="H4" s="606"/>
    </row>
    <row r="5" spans="2:8" ht="22.9" customHeight="1" x14ac:dyDescent="0.15">
      <c r="B5" s="699" t="s">
        <v>483</v>
      </c>
      <c r="C5" s="699"/>
      <c r="D5" s="699"/>
      <c r="E5" s="699"/>
      <c r="G5" s="606"/>
      <c r="H5" s="606"/>
    </row>
    <row r="6" spans="2:8" ht="15" customHeight="1" x14ac:dyDescent="0.15">
      <c r="B6" s="263"/>
      <c r="C6" s="263"/>
      <c r="D6" s="263"/>
      <c r="E6" s="263"/>
      <c r="F6" s="262"/>
      <c r="G6" s="700"/>
      <c r="H6" s="606"/>
    </row>
    <row r="7" spans="2:8" ht="0.95" customHeight="1" thickBot="1" x14ac:dyDescent="0.2">
      <c r="B7" s="700"/>
      <c r="C7" s="700"/>
      <c r="D7" s="700"/>
      <c r="E7" s="700"/>
      <c r="F7" s="700"/>
      <c r="G7" s="700"/>
      <c r="H7" s="606"/>
    </row>
    <row r="8" spans="2:8" ht="40.15" customHeight="1" x14ac:dyDescent="0.15">
      <c r="B8" s="701" t="s">
        <v>484</v>
      </c>
      <c r="C8" s="646" t="s">
        <v>401</v>
      </c>
      <c r="D8" s="646" t="s">
        <v>402</v>
      </c>
      <c r="E8" s="702" t="s">
        <v>207</v>
      </c>
      <c r="F8" s="606"/>
      <c r="G8" s="606"/>
      <c r="H8" s="606"/>
    </row>
    <row r="9" spans="2:8" ht="12.95" customHeight="1" x14ac:dyDescent="0.15">
      <c r="B9" s="703" t="s">
        <v>485</v>
      </c>
      <c r="C9" s="704">
        <v>67.56</v>
      </c>
      <c r="D9" s="704">
        <v>68.319999999999993</v>
      </c>
      <c r="E9" s="705">
        <f>D9-C9</f>
        <v>0.75999999999999091</v>
      </c>
      <c r="F9" s="606"/>
      <c r="G9" s="606"/>
      <c r="H9" s="606"/>
    </row>
    <row r="10" spans="2:8" ht="32.1" customHeight="1" x14ac:dyDescent="0.15">
      <c r="B10" s="706" t="s">
        <v>486</v>
      </c>
      <c r="C10" s="707"/>
      <c r="D10" s="707"/>
      <c r="E10" s="708"/>
      <c r="F10" s="606"/>
      <c r="G10" s="606"/>
      <c r="H10" s="606"/>
    </row>
    <row r="11" spans="2:8" ht="12.95" customHeight="1" x14ac:dyDescent="0.15">
      <c r="B11" s="703" t="s">
        <v>487</v>
      </c>
      <c r="C11" s="704">
        <v>133.36000000000001</v>
      </c>
      <c r="D11" s="704">
        <v>135.26</v>
      </c>
      <c r="E11" s="705">
        <f>D11-C11</f>
        <v>1.8999999999999773</v>
      </c>
      <c r="F11" s="606"/>
      <c r="G11" s="606"/>
      <c r="H11" s="606"/>
    </row>
    <row r="12" spans="2:8" ht="1.9" hidden="1" customHeight="1" x14ac:dyDescent="0.15">
      <c r="B12" s="709"/>
      <c r="C12" s="710"/>
      <c r="D12" s="710"/>
      <c r="E12" s="711"/>
      <c r="F12" s="606"/>
      <c r="G12" s="606"/>
      <c r="H12" s="606"/>
    </row>
    <row r="13" spans="2:8" ht="32.1" customHeight="1" x14ac:dyDescent="0.15">
      <c r="B13" s="706" t="s">
        <v>488</v>
      </c>
      <c r="C13" s="707"/>
      <c r="D13" s="707"/>
      <c r="E13" s="708"/>
      <c r="F13" s="606"/>
      <c r="G13" s="606"/>
      <c r="H13" s="606"/>
    </row>
    <row r="14" spans="2:8" ht="12.95" customHeight="1" x14ac:dyDescent="0.15">
      <c r="B14" s="703" t="s">
        <v>489</v>
      </c>
      <c r="C14" s="704">
        <v>265</v>
      </c>
      <c r="D14" s="704">
        <v>265</v>
      </c>
      <c r="E14" s="705">
        <f t="shared" ref="E14:E16" si="0">D14-C14</f>
        <v>0</v>
      </c>
      <c r="F14" s="606"/>
      <c r="G14" s="606"/>
      <c r="H14" s="606"/>
    </row>
    <row r="15" spans="2:8" ht="12.95" customHeight="1" x14ac:dyDescent="0.15">
      <c r="B15" s="703" t="s">
        <v>490</v>
      </c>
      <c r="C15" s="704">
        <v>330</v>
      </c>
      <c r="D15" s="704">
        <v>330</v>
      </c>
      <c r="E15" s="705">
        <f t="shared" si="0"/>
        <v>0</v>
      </c>
      <c r="F15" s="606"/>
      <c r="G15" s="606"/>
      <c r="H15" s="606"/>
    </row>
    <row r="16" spans="2:8" ht="12.95" customHeight="1" thickBot="1" x14ac:dyDescent="0.2">
      <c r="B16" s="712" t="s">
        <v>491</v>
      </c>
      <c r="C16" s="713">
        <v>301.83</v>
      </c>
      <c r="D16" s="713">
        <v>301.83</v>
      </c>
      <c r="E16" s="714">
        <f t="shared" si="0"/>
        <v>0</v>
      </c>
      <c r="F16" s="606"/>
      <c r="G16" s="606"/>
      <c r="H16" s="606"/>
    </row>
    <row r="17" spans="2:8" ht="0.95" customHeight="1" x14ac:dyDescent="0.15">
      <c r="B17" s="715"/>
      <c r="C17" s="715"/>
      <c r="D17" s="715"/>
      <c r="E17" s="715"/>
      <c r="F17" s="606"/>
      <c r="G17" s="606"/>
      <c r="H17" s="606"/>
    </row>
    <row r="18" spans="2:8" ht="21.95" customHeight="1" thickBot="1" x14ac:dyDescent="0.2">
      <c r="B18" s="716"/>
      <c r="C18" s="716"/>
      <c r="D18" s="716"/>
      <c r="E18" s="716"/>
      <c r="F18" s="606"/>
      <c r="G18" s="606"/>
      <c r="H18" s="606"/>
    </row>
    <row r="19" spans="2:8" ht="14.45" customHeight="1" thickBot="1" x14ac:dyDescent="0.2">
      <c r="B19" s="456" t="s">
        <v>492</v>
      </c>
      <c r="C19" s="457"/>
      <c r="D19" s="457"/>
      <c r="E19" s="458"/>
      <c r="F19" s="606"/>
      <c r="G19" s="606"/>
      <c r="H19" s="606"/>
    </row>
    <row r="20" spans="2:8" ht="12" customHeight="1" thickBot="1" x14ac:dyDescent="0.2">
      <c r="B20" s="717"/>
      <c r="C20" s="717"/>
      <c r="D20" s="717"/>
      <c r="E20" s="717"/>
      <c r="F20" s="606"/>
      <c r="G20" s="606"/>
      <c r="H20" s="606"/>
    </row>
    <row r="21" spans="2:8" ht="40.15" customHeight="1" x14ac:dyDescent="0.15">
      <c r="B21" s="701" t="s">
        <v>493</v>
      </c>
      <c r="C21" s="718" t="str">
        <f>C8</f>
        <v>Semana 
13-19/05
2019</v>
      </c>
      <c r="D21" s="646" t="str">
        <f>D8</f>
        <v>Semana 
20-26/05
2019</v>
      </c>
      <c r="E21" s="702" t="s">
        <v>207</v>
      </c>
      <c r="F21" s="606"/>
      <c r="G21" s="606"/>
      <c r="H21" s="606"/>
    </row>
    <row r="22" spans="2:8" ht="12.75" customHeight="1" x14ac:dyDescent="0.15">
      <c r="B22" s="703" t="s">
        <v>494</v>
      </c>
      <c r="C22" s="704">
        <v>337.14</v>
      </c>
      <c r="D22" s="704">
        <v>337.14</v>
      </c>
      <c r="E22" s="705">
        <f>D22-C22</f>
        <v>0</v>
      </c>
      <c r="F22" s="606"/>
      <c r="G22" s="606"/>
      <c r="H22" s="606"/>
    </row>
    <row r="23" spans="2:8" x14ac:dyDescent="0.15">
      <c r="B23" s="703" t="s">
        <v>495</v>
      </c>
      <c r="C23" s="704">
        <v>442.86</v>
      </c>
      <c r="D23" s="704">
        <v>442.86</v>
      </c>
      <c r="E23" s="705">
        <f>D23-C23</f>
        <v>0</v>
      </c>
    </row>
    <row r="24" spans="2:8" ht="32.1" customHeight="1" x14ac:dyDescent="0.15">
      <c r="B24" s="706" t="s">
        <v>488</v>
      </c>
      <c r="C24" s="719"/>
      <c r="D24" s="719"/>
      <c r="E24" s="720"/>
    </row>
    <row r="25" spans="2:8" ht="14.25" customHeight="1" x14ac:dyDescent="0.15">
      <c r="B25" s="703" t="s">
        <v>496</v>
      </c>
      <c r="C25" s="704">
        <v>259.42</v>
      </c>
      <c r="D25" s="704">
        <v>250.32</v>
      </c>
      <c r="E25" s="705">
        <f>D25-C25</f>
        <v>-9.1000000000000227</v>
      </c>
    </row>
    <row r="26" spans="2:8" ht="32.1" customHeight="1" x14ac:dyDescent="0.15">
      <c r="B26" s="706" t="s">
        <v>497</v>
      </c>
      <c r="C26" s="719"/>
      <c r="D26" s="719"/>
      <c r="E26" s="721"/>
    </row>
    <row r="27" spans="2:8" ht="14.25" customHeight="1" x14ac:dyDescent="0.15">
      <c r="B27" s="703" t="s">
        <v>498</v>
      </c>
      <c r="C27" s="704">
        <v>256.02</v>
      </c>
      <c r="D27" s="704">
        <v>253.9</v>
      </c>
      <c r="E27" s="705">
        <f>D27-C27</f>
        <v>-2.1199999999999761</v>
      </c>
    </row>
    <row r="28" spans="2:8" ht="32.1" customHeight="1" x14ac:dyDescent="0.15">
      <c r="B28" s="706" t="s">
        <v>499</v>
      </c>
      <c r="C28" s="722"/>
      <c r="D28" s="722"/>
      <c r="E28" s="720"/>
    </row>
    <row r="29" spans="2:8" x14ac:dyDescent="0.15">
      <c r="B29" s="703" t="s">
        <v>500</v>
      </c>
      <c r="C29" s="723" t="s">
        <v>289</v>
      </c>
      <c r="D29" s="723" t="s">
        <v>289</v>
      </c>
      <c r="E29" s="724" t="s">
        <v>289</v>
      </c>
    </row>
    <row r="30" spans="2:8" ht="27.75" customHeight="1" x14ac:dyDescent="0.15">
      <c r="B30" s="706" t="s">
        <v>501</v>
      </c>
      <c r="C30" s="722"/>
      <c r="D30" s="722"/>
      <c r="E30" s="720"/>
    </row>
    <row r="31" spans="2:8" x14ac:dyDescent="0.15">
      <c r="B31" s="703" t="s">
        <v>502</v>
      </c>
      <c r="C31" s="704">
        <v>170.14</v>
      </c>
      <c r="D31" s="704">
        <v>170.14</v>
      </c>
      <c r="E31" s="705">
        <f t="shared" ref="E31:E32" si="1">D31-C31</f>
        <v>0</v>
      </c>
    </row>
    <row r="32" spans="2:8" x14ac:dyDescent="0.15">
      <c r="B32" s="703" t="s">
        <v>503</v>
      </c>
      <c r="C32" s="704">
        <v>194.19</v>
      </c>
      <c r="D32" s="704">
        <v>194.22</v>
      </c>
      <c r="E32" s="705">
        <f t="shared" si="1"/>
        <v>3.0000000000001137E-2</v>
      </c>
    </row>
    <row r="33" spans="2:5" x14ac:dyDescent="0.15">
      <c r="B33" s="703" t="s">
        <v>504</v>
      </c>
      <c r="C33" s="704" t="s">
        <v>289</v>
      </c>
      <c r="D33" s="704" t="s">
        <v>289</v>
      </c>
      <c r="E33" s="705" t="s">
        <v>289</v>
      </c>
    </row>
    <row r="34" spans="2:5" ht="32.1" customHeight="1" x14ac:dyDescent="0.15">
      <c r="B34" s="706" t="s">
        <v>505</v>
      </c>
      <c r="C34" s="719"/>
      <c r="D34" s="719"/>
      <c r="E34" s="721"/>
    </row>
    <row r="35" spans="2:5" ht="16.5" customHeight="1" x14ac:dyDescent="0.15">
      <c r="B35" s="703" t="s">
        <v>506</v>
      </c>
      <c r="C35" s="704">
        <v>86.96</v>
      </c>
      <c r="D35" s="704">
        <v>82.61</v>
      </c>
      <c r="E35" s="705">
        <f>D35-C35</f>
        <v>-4.3499999999999943</v>
      </c>
    </row>
    <row r="36" spans="2:5" ht="23.25" customHeight="1" x14ac:dyDescent="0.15">
      <c r="B36" s="706" t="s">
        <v>507</v>
      </c>
      <c r="C36" s="719"/>
      <c r="D36" s="719"/>
      <c r="E36" s="721"/>
    </row>
    <row r="37" spans="2:5" ht="13.5" customHeight="1" x14ac:dyDescent="0.15">
      <c r="B37" s="703" t="s">
        <v>508</v>
      </c>
      <c r="C37" s="704">
        <v>349.5</v>
      </c>
      <c r="D37" s="704">
        <v>332</v>
      </c>
      <c r="E37" s="705">
        <f>D37-C37</f>
        <v>-17.5</v>
      </c>
    </row>
    <row r="38" spans="2:5" ht="32.1" customHeight="1" x14ac:dyDescent="0.15">
      <c r="B38" s="706" t="s">
        <v>509</v>
      </c>
      <c r="C38" s="719"/>
      <c r="D38" s="719"/>
      <c r="E38" s="720"/>
    </row>
    <row r="39" spans="2:5" ht="16.5" customHeight="1" thickBot="1" x14ac:dyDescent="0.2">
      <c r="B39" s="712" t="s">
        <v>510</v>
      </c>
      <c r="C39" s="713">
        <v>78.260000000000005</v>
      </c>
      <c r="D39" s="713">
        <v>78.260000000000005</v>
      </c>
      <c r="E39" s="714">
        <f>D39-C39</f>
        <v>0</v>
      </c>
    </row>
    <row r="40" spans="2:5" x14ac:dyDescent="0.15">
      <c r="B40" s="257" t="s">
        <v>511</v>
      </c>
    </row>
    <row r="41" spans="2:5" x14ac:dyDescent="0.15">
      <c r="C41" s="279"/>
      <c r="D41" s="279"/>
      <c r="E41" s="279"/>
    </row>
    <row r="42" spans="2:5" ht="13.15" customHeight="1" thickBot="1" x14ac:dyDescent="0.2">
      <c r="B42" s="279"/>
      <c r="C42" s="279"/>
      <c r="D42" s="279"/>
      <c r="E42" s="279"/>
    </row>
    <row r="43" spans="2:5" x14ac:dyDescent="0.15">
      <c r="B43" s="582"/>
      <c r="C43" s="583"/>
      <c r="D43" s="583"/>
      <c r="E43" s="725"/>
    </row>
    <row r="44" spans="2:5" x14ac:dyDescent="0.15">
      <c r="B44" s="596"/>
      <c r="E44" s="726"/>
    </row>
    <row r="45" spans="2:5" ht="12.75" customHeight="1" x14ac:dyDescent="0.15">
      <c r="B45" s="727" t="s">
        <v>512</v>
      </c>
      <c r="C45" s="728"/>
      <c r="D45" s="728"/>
      <c r="E45" s="729"/>
    </row>
    <row r="46" spans="2:5" ht="18" customHeight="1" x14ac:dyDescent="0.15">
      <c r="B46" s="727"/>
      <c r="C46" s="728"/>
      <c r="D46" s="728"/>
      <c r="E46" s="729"/>
    </row>
    <row r="47" spans="2:5" x14ac:dyDescent="0.15">
      <c r="B47" s="596"/>
      <c r="E47" s="726"/>
    </row>
    <row r="48" spans="2:5" ht="14.25" x14ac:dyDescent="0.2">
      <c r="B48" s="730" t="s">
        <v>513</v>
      </c>
      <c r="C48" s="731"/>
      <c r="D48" s="731"/>
      <c r="E48" s="732"/>
    </row>
    <row r="49" spans="2:5" x14ac:dyDescent="0.15">
      <c r="B49" s="596"/>
      <c r="E49" s="726"/>
    </row>
    <row r="50" spans="2:5" x14ac:dyDescent="0.15">
      <c r="B50" s="596"/>
      <c r="E50" s="726"/>
    </row>
    <row r="51" spans="2:5" ht="12" thickBot="1" x14ac:dyDescent="0.2">
      <c r="B51" s="587"/>
      <c r="C51" s="588"/>
      <c r="D51" s="588"/>
      <c r="E51" s="733"/>
    </row>
    <row r="54" spans="2:5" x14ac:dyDescent="0.15">
      <c r="E54" s="108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2" t="s">
        <v>0</v>
      </c>
      <c r="C2" s="2"/>
      <c r="D2" s="2"/>
      <c r="E2" s="2"/>
      <c r="F2" s="2"/>
      <c r="G2" s="3"/>
    </row>
    <row r="3" spans="2:7" ht="4.5" customHeight="1" x14ac:dyDescent="0.25">
      <c r="B3" s="4"/>
      <c r="C3" s="4"/>
      <c r="D3" s="4"/>
      <c r="E3" s="4"/>
      <c r="F3" s="4"/>
      <c r="G3" s="3"/>
    </row>
    <row r="4" spans="2:7" ht="17.25" customHeight="1" x14ac:dyDescent="0.2">
      <c r="B4" s="5" t="s">
        <v>1</v>
      </c>
      <c r="C4" s="5"/>
      <c r="D4" s="5"/>
      <c r="E4" s="5"/>
      <c r="F4" s="5"/>
      <c r="G4" s="5"/>
    </row>
    <row r="5" spans="2:7" ht="10.5" customHeight="1" thickBot="1" x14ac:dyDescent="0.25">
      <c r="B5" s="6"/>
      <c r="C5" s="6"/>
      <c r="D5" s="6"/>
      <c r="E5" s="6"/>
      <c r="F5" s="6"/>
      <c r="G5" s="6"/>
    </row>
    <row r="6" spans="2:7" ht="18.600000000000001" customHeight="1" thickBot="1" x14ac:dyDescent="0.25">
      <c r="B6" s="7" t="s">
        <v>2</v>
      </c>
      <c r="C6" s="8"/>
      <c r="D6" s="8"/>
      <c r="E6" s="8"/>
      <c r="F6" s="8"/>
      <c r="G6" s="9"/>
    </row>
    <row r="7" spans="2:7" ht="15" customHeight="1" x14ac:dyDescent="0.2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25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 x14ac:dyDescent="0.25">
      <c r="B10" s="25"/>
      <c r="C10" s="26" t="s">
        <v>13</v>
      </c>
      <c r="D10" s="27"/>
      <c r="E10" s="27"/>
      <c r="F10" s="28"/>
      <c r="G10" s="29"/>
    </row>
    <row r="11" spans="2:7" ht="19.899999999999999" customHeight="1" x14ac:dyDescent="0.2">
      <c r="B11" s="30" t="s">
        <v>14</v>
      </c>
      <c r="C11" s="31" t="s">
        <v>15</v>
      </c>
      <c r="D11" s="32">
        <v>188.04</v>
      </c>
      <c r="E11" s="32">
        <v>188.93</v>
      </c>
      <c r="F11" s="33">
        <v>0.89000000000001478</v>
      </c>
      <c r="G11" s="34">
        <v>0.47330355243565236</v>
      </c>
    </row>
    <row r="12" spans="2:7" ht="19.899999999999999" customHeight="1" x14ac:dyDescent="0.2">
      <c r="B12" s="35" t="s">
        <v>14</v>
      </c>
      <c r="C12" s="36" t="s">
        <v>16</v>
      </c>
      <c r="D12" s="37">
        <v>214</v>
      </c>
      <c r="E12" s="37">
        <v>214</v>
      </c>
      <c r="F12" s="38">
        <v>0</v>
      </c>
      <c r="G12" s="39">
        <v>0</v>
      </c>
    </row>
    <row r="13" spans="2:7" ht="19.899999999999999" customHeight="1" x14ac:dyDescent="0.2">
      <c r="B13" s="35" t="s">
        <v>14</v>
      </c>
      <c r="C13" s="36" t="s">
        <v>17</v>
      </c>
      <c r="D13" s="37">
        <v>175.13</v>
      </c>
      <c r="E13" s="37">
        <v>175.39</v>
      </c>
      <c r="F13" s="38">
        <v>0.25999999999999091</v>
      </c>
      <c r="G13" s="39">
        <v>0.14846114315081138</v>
      </c>
    </row>
    <row r="14" spans="2:7" ht="19.899999999999999" customHeight="1" x14ac:dyDescent="0.2">
      <c r="B14" s="35" t="s">
        <v>14</v>
      </c>
      <c r="C14" s="36" t="s">
        <v>18</v>
      </c>
      <c r="D14" s="37">
        <v>189.33</v>
      </c>
      <c r="E14" s="37">
        <v>189.17</v>
      </c>
      <c r="F14" s="38">
        <v>-0.16000000000002501</v>
      </c>
      <c r="G14" s="39">
        <v>-8.4508530079759225E-2</v>
      </c>
    </row>
    <row r="15" spans="2:7" ht="19.899999999999999" customHeight="1" x14ac:dyDescent="0.2">
      <c r="B15" s="35" t="s">
        <v>14</v>
      </c>
      <c r="C15" s="36" t="s">
        <v>19</v>
      </c>
      <c r="D15" s="37">
        <v>177.21</v>
      </c>
      <c r="E15" s="37">
        <v>178.14</v>
      </c>
      <c r="F15" s="38">
        <v>0.9299999999999784</v>
      </c>
      <c r="G15" s="39">
        <v>0.52480108346030363</v>
      </c>
    </row>
    <row r="16" spans="2:7" ht="19.899999999999999" customHeight="1" x14ac:dyDescent="0.2">
      <c r="B16" s="40" t="s">
        <v>20</v>
      </c>
      <c r="C16" s="36" t="s">
        <v>21</v>
      </c>
      <c r="D16" s="37">
        <v>324.13</v>
      </c>
      <c r="E16" s="37">
        <v>324.13</v>
      </c>
      <c r="F16" s="38">
        <v>0</v>
      </c>
      <c r="G16" s="39">
        <v>0</v>
      </c>
    </row>
    <row r="17" spans="2:13" ht="19.899999999999999" customHeight="1" x14ac:dyDescent="0.2">
      <c r="B17" s="40" t="s">
        <v>20</v>
      </c>
      <c r="C17" s="36" t="s">
        <v>22</v>
      </c>
      <c r="D17" s="37">
        <v>524.66</v>
      </c>
      <c r="E17" s="37">
        <v>524.74</v>
      </c>
      <c r="F17" s="38">
        <v>8.0000000000040927E-2</v>
      </c>
      <c r="G17" s="39">
        <v>1.5247970113989595E-2</v>
      </c>
    </row>
    <row r="18" spans="2:13" ht="19.899999999999999" customHeight="1" thickBot="1" x14ac:dyDescent="0.25">
      <c r="B18" s="40" t="s">
        <v>20</v>
      </c>
      <c r="C18" s="36" t="s">
        <v>23</v>
      </c>
      <c r="D18" s="37">
        <v>623.82000000000005</v>
      </c>
      <c r="E18" s="41">
        <v>624.42999999999995</v>
      </c>
      <c r="F18" s="38">
        <v>0.60999999999989996</v>
      </c>
      <c r="G18" s="39">
        <v>9.7784617357547177E-2</v>
      </c>
    </row>
    <row r="19" spans="2:13" ht="19.899999999999999" customHeight="1" thickBot="1" x14ac:dyDescent="0.25">
      <c r="B19" s="42"/>
      <c r="C19" s="43" t="s">
        <v>24</v>
      </c>
      <c r="D19" s="44"/>
      <c r="E19" s="44"/>
      <c r="F19" s="45"/>
      <c r="G19" s="46"/>
    </row>
    <row r="20" spans="2:13" ht="19.899999999999999" customHeight="1" x14ac:dyDescent="0.2">
      <c r="B20" s="35" t="s">
        <v>14</v>
      </c>
      <c r="C20" s="47" t="s">
        <v>25</v>
      </c>
      <c r="D20" s="48">
        <v>179.09134205208716</v>
      </c>
      <c r="E20" s="48">
        <v>176.53772758699435</v>
      </c>
      <c r="F20" s="38">
        <v>-2.5536144650928065</v>
      </c>
      <c r="G20" s="49">
        <v>-1.4258726501419119</v>
      </c>
    </row>
    <row r="21" spans="2:13" ht="19.899999999999999" customHeight="1" x14ac:dyDescent="0.2">
      <c r="B21" s="35" t="s">
        <v>14</v>
      </c>
      <c r="C21" s="50" t="s">
        <v>26</v>
      </c>
      <c r="D21" s="48">
        <v>308.07459195847701</v>
      </c>
      <c r="E21" s="48">
        <v>308.07459195847701</v>
      </c>
      <c r="F21" s="38">
        <v>0</v>
      </c>
      <c r="G21" s="49">
        <v>0</v>
      </c>
    </row>
    <row r="22" spans="2:13" ht="19.899999999999999" customHeight="1" x14ac:dyDescent="0.2">
      <c r="B22" s="35" t="s">
        <v>14</v>
      </c>
      <c r="C22" s="50" t="s">
        <v>27</v>
      </c>
      <c r="D22" s="48">
        <v>364.90318506315714</v>
      </c>
      <c r="E22" s="48">
        <v>384.19758762859357</v>
      </c>
      <c r="F22" s="38">
        <v>19.294402565436428</v>
      </c>
      <c r="G22" s="49">
        <v>5.2875401901731607</v>
      </c>
    </row>
    <row r="23" spans="2:13" ht="19.899999999999999" customHeight="1" x14ac:dyDescent="0.2">
      <c r="B23" s="40" t="s">
        <v>20</v>
      </c>
      <c r="C23" s="50" t="s">
        <v>28</v>
      </c>
      <c r="D23" s="48">
        <v>318.4252890313806</v>
      </c>
      <c r="E23" s="48">
        <v>318.4252890313806</v>
      </c>
      <c r="F23" s="38">
        <v>0</v>
      </c>
      <c r="G23" s="49">
        <v>0</v>
      </c>
    </row>
    <row r="24" spans="2:13" ht="19.899999999999999" customHeight="1" thickBot="1" x14ac:dyDescent="0.25">
      <c r="B24" s="40" t="s">
        <v>20</v>
      </c>
      <c r="C24" s="51" t="s">
        <v>29</v>
      </c>
      <c r="D24" s="37">
        <v>208.15669071453351</v>
      </c>
      <c r="E24" s="37">
        <v>208.40412679614445</v>
      </c>
      <c r="F24" s="38">
        <v>0.24743608161094244</v>
      </c>
      <c r="G24" s="49">
        <v>0.11887010730309555</v>
      </c>
    </row>
    <row r="25" spans="2:13" ht="19.899999999999999" customHeight="1" thickBot="1" x14ac:dyDescent="0.25">
      <c r="B25" s="52"/>
      <c r="C25" s="53" t="s">
        <v>30</v>
      </c>
      <c r="D25" s="54"/>
      <c r="E25" s="54"/>
      <c r="F25" s="55"/>
      <c r="G25" s="56"/>
    </row>
    <row r="26" spans="2:13" ht="19.899999999999999" customHeight="1" x14ac:dyDescent="0.2">
      <c r="B26" s="30" t="s">
        <v>31</v>
      </c>
      <c r="C26" s="57" t="s">
        <v>32</v>
      </c>
      <c r="D26" s="58">
        <v>26.113178931584226</v>
      </c>
      <c r="E26" s="58">
        <v>25.514032081275321</v>
      </c>
      <c r="F26" s="59">
        <v>-0.59914685030890524</v>
      </c>
      <c r="G26" s="60">
        <v>-2.2944232560832631</v>
      </c>
    </row>
    <row r="27" spans="2:13" ht="19.899999999999999" customHeight="1" x14ac:dyDescent="0.2">
      <c r="B27" s="35" t="s">
        <v>31</v>
      </c>
      <c r="C27" s="61" t="s">
        <v>33</v>
      </c>
      <c r="D27" s="62">
        <v>38.676351526738465</v>
      </c>
      <c r="E27" s="62">
        <v>40.219064219882227</v>
      </c>
      <c r="F27" s="63">
        <v>1.5427126931437627</v>
      </c>
      <c r="G27" s="49">
        <v>3.9887751358274528</v>
      </c>
    </row>
    <row r="28" spans="2:13" ht="19.899999999999999" customHeight="1" x14ac:dyDescent="0.2">
      <c r="B28" s="64" t="s">
        <v>31</v>
      </c>
      <c r="C28" s="65" t="s">
        <v>34</v>
      </c>
      <c r="D28" s="66" t="s">
        <v>35</v>
      </c>
      <c r="E28" s="66" t="s">
        <v>36</v>
      </c>
      <c r="F28" s="38">
        <v>0</v>
      </c>
      <c r="G28" s="67">
        <v>0</v>
      </c>
    </row>
    <row r="29" spans="2:13" ht="19.899999999999999" customHeight="1" thickBot="1" x14ac:dyDescent="0.25">
      <c r="B29" s="68" t="s">
        <v>31</v>
      </c>
      <c r="C29" s="69" t="s">
        <v>37</v>
      </c>
      <c r="D29" s="70" t="s">
        <v>38</v>
      </c>
      <c r="E29" s="70" t="s">
        <v>39</v>
      </c>
      <c r="F29" s="38">
        <v>-97.850000000000023</v>
      </c>
      <c r="G29" s="39">
        <v>-40.71993341656264</v>
      </c>
    </row>
    <row r="30" spans="2:13" ht="19.899999999999999" customHeight="1" thickBot="1" x14ac:dyDescent="0.25">
      <c r="B30" s="71"/>
      <c r="C30" s="72" t="s">
        <v>40</v>
      </c>
      <c r="D30" s="73"/>
      <c r="E30" s="73"/>
      <c r="F30" s="74"/>
      <c r="G30" s="75"/>
    </row>
    <row r="31" spans="2:13" s="77" customFormat="1" ht="19.899999999999999" customHeight="1" x14ac:dyDescent="0.2">
      <c r="B31" s="76" t="s">
        <v>41</v>
      </c>
      <c r="C31" s="57" t="s">
        <v>42</v>
      </c>
      <c r="D31" s="32">
        <v>235.90908964693392</v>
      </c>
      <c r="E31" s="32">
        <v>232.63646671588799</v>
      </c>
      <c r="F31" s="33">
        <v>-3.2726229310459303</v>
      </c>
      <c r="G31" s="60">
        <v>-1.3872390148017644</v>
      </c>
      <c r="I31" s="1"/>
      <c r="J31" s="1"/>
      <c r="K31" s="1"/>
      <c r="L31" s="1"/>
      <c r="M31" s="1"/>
    </row>
    <row r="32" spans="2:13" ht="19.899999999999999" customHeight="1" x14ac:dyDescent="0.2">
      <c r="B32" s="40" t="s">
        <v>41</v>
      </c>
      <c r="C32" s="61" t="s">
        <v>43</v>
      </c>
      <c r="D32" s="37">
        <v>208.03866481168927</v>
      </c>
      <c r="E32" s="37">
        <v>204.06751134810438</v>
      </c>
      <c r="F32" s="38">
        <v>-3.9711534635848977</v>
      </c>
      <c r="G32" s="49">
        <v>-1.9088535619950591</v>
      </c>
    </row>
    <row r="33" spans="2:12" ht="19.899999999999999" customHeight="1" x14ac:dyDescent="0.2">
      <c r="B33" s="40" t="s">
        <v>41</v>
      </c>
      <c r="C33" s="61" t="s">
        <v>44</v>
      </c>
      <c r="D33" s="37">
        <v>190.73985213121159</v>
      </c>
      <c r="E33" s="37">
        <v>189.40442011531718</v>
      </c>
      <c r="F33" s="78">
        <v>-1.335432015894412</v>
      </c>
      <c r="G33" s="39">
        <v>-0.70013266812000552</v>
      </c>
    </row>
    <row r="34" spans="2:12" ht="19.899999999999999" customHeight="1" x14ac:dyDescent="0.2">
      <c r="B34" s="40" t="s">
        <v>41</v>
      </c>
      <c r="C34" s="61" t="s">
        <v>45</v>
      </c>
      <c r="D34" s="37">
        <v>193.875</v>
      </c>
      <c r="E34" s="37">
        <v>192.375</v>
      </c>
      <c r="F34" s="38">
        <v>-1.5</v>
      </c>
      <c r="G34" s="39">
        <v>-0.77369439071566148</v>
      </c>
    </row>
    <row r="35" spans="2:12" ht="19.899999999999999" customHeight="1" x14ac:dyDescent="0.2">
      <c r="B35" s="40" t="s">
        <v>41</v>
      </c>
      <c r="C35" s="61" t="s">
        <v>46</v>
      </c>
      <c r="D35" s="37">
        <v>76.166666666666671</v>
      </c>
      <c r="E35" s="37">
        <v>76.166666666666671</v>
      </c>
      <c r="F35" s="38">
        <v>0</v>
      </c>
      <c r="G35" s="39">
        <v>0</v>
      </c>
    </row>
    <row r="36" spans="2:12" ht="19.899999999999999" customHeight="1" x14ac:dyDescent="0.2">
      <c r="B36" s="40" t="s">
        <v>41</v>
      </c>
      <c r="C36" s="61" t="s">
        <v>47</v>
      </c>
      <c r="D36" s="37">
        <v>109.5</v>
      </c>
      <c r="E36" s="37">
        <v>108.33333333333333</v>
      </c>
      <c r="F36" s="38">
        <v>-1.1666666666666714</v>
      </c>
      <c r="G36" s="39">
        <v>-1.065449010654504</v>
      </c>
    </row>
    <row r="37" spans="2:12" ht="19.899999999999999" customHeight="1" thickBot="1" x14ac:dyDescent="0.25">
      <c r="B37" s="79" t="s">
        <v>41</v>
      </c>
      <c r="C37" s="80" t="s">
        <v>48</v>
      </c>
      <c r="D37" s="81">
        <v>73.588333333333338</v>
      </c>
      <c r="E37" s="81">
        <v>73.611666666666665</v>
      </c>
      <c r="F37" s="82">
        <v>2.3333333333326323E-2</v>
      </c>
      <c r="G37" s="83">
        <v>3.1707924716315006E-2</v>
      </c>
    </row>
    <row r="38" spans="2:12" ht="19.899999999999999" customHeight="1" x14ac:dyDescent="0.2">
      <c r="B38" s="84" t="s">
        <v>49</v>
      </c>
      <c r="C38" s="85"/>
      <c r="F38" s="85"/>
      <c r="G38" s="85"/>
      <c r="L38" s="86"/>
    </row>
    <row r="39" spans="2:12" ht="15" customHeight="1" x14ac:dyDescent="0.2">
      <c r="B39" s="87" t="s">
        <v>50</v>
      </c>
      <c r="C39" s="85"/>
      <c r="D39" s="85"/>
      <c r="E39" s="85"/>
      <c r="F39" s="85"/>
      <c r="G39" s="85"/>
      <c r="L39" s="86"/>
    </row>
    <row r="40" spans="2:12" ht="15" customHeight="1" x14ac:dyDescent="0.2">
      <c r="B40" s="1" t="s">
        <v>51</v>
      </c>
      <c r="C40" s="88"/>
      <c r="D40" s="89"/>
      <c r="E40" s="89"/>
      <c r="F40" s="85"/>
      <c r="L40" s="86"/>
    </row>
    <row r="41" spans="2:12" ht="15" customHeight="1" x14ac:dyDescent="0.2">
      <c r="B41" s="1" t="s">
        <v>52</v>
      </c>
      <c r="C41" s="85"/>
      <c r="D41" s="89"/>
      <c r="E41" s="85"/>
      <c r="F41" s="85"/>
      <c r="L41" s="86"/>
    </row>
    <row r="42" spans="2:12" ht="15" customHeight="1" x14ac:dyDescent="0.2">
      <c r="B42" s="1" t="s">
        <v>53</v>
      </c>
      <c r="C42" s="85"/>
      <c r="D42" s="89"/>
      <c r="E42" s="85"/>
      <c r="F42" s="85"/>
      <c r="L42" s="86"/>
    </row>
    <row r="43" spans="2:12" ht="15" customHeight="1" x14ac:dyDescent="0.2">
      <c r="B43" s="1" t="s">
        <v>54</v>
      </c>
      <c r="C43" s="85"/>
      <c r="D43" s="89"/>
      <c r="E43" s="85"/>
      <c r="F43" s="85"/>
      <c r="L43" s="86"/>
    </row>
    <row r="44" spans="2:12" ht="7.5" customHeight="1" x14ac:dyDescent="0.2">
      <c r="B44" s="87"/>
      <c r="G44" s="90"/>
      <c r="L44" s="86"/>
    </row>
    <row r="45" spans="2:12" ht="23.25" customHeight="1" x14ac:dyDescent="0.2">
      <c r="B45" s="91" t="s">
        <v>55</v>
      </c>
      <c r="C45" s="91"/>
      <c r="D45" s="91"/>
      <c r="E45" s="91"/>
      <c r="F45" s="91"/>
      <c r="G45" s="91"/>
      <c r="L45" s="86"/>
    </row>
    <row r="46" spans="2:12" ht="39" customHeight="1" x14ac:dyDescent="0.2">
      <c r="I46" s="92"/>
    </row>
    <row r="47" spans="2:12" ht="18.75" customHeight="1" x14ac:dyDescent="0.2">
      <c r="I47" s="92"/>
    </row>
    <row r="48" spans="2:12" ht="18.75" customHeight="1" x14ac:dyDescent="0.2">
      <c r="I48" s="92"/>
    </row>
    <row r="49" spans="2:12" ht="13.5" customHeight="1" x14ac:dyDescent="0.2">
      <c r="I49" s="92"/>
    </row>
    <row r="50" spans="2:12" ht="15" customHeight="1" x14ac:dyDescent="0.2">
      <c r="B50" s="93"/>
      <c r="C50" s="93"/>
      <c r="D50" s="94"/>
      <c r="E50" s="94"/>
      <c r="F50" s="93"/>
      <c r="G50" s="93"/>
    </row>
    <row r="51" spans="2:12" ht="11.25" customHeight="1" x14ac:dyDescent="0.2">
      <c r="B51" s="93"/>
      <c r="C51" s="93"/>
      <c r="D51" s="93"/>
      <c r="E51" s="93"/>
      <c r="F51" s="93"/>
      <c r="G51" s="93"/>
    </row>
    <row r="52" spans="2:12" ht="13.5" customHeight="1" x14ac:dyDescent="0.2">
      <c r="B52" s="93"/>
      <c r="C52" s="93"/>
      <c r="D52" s="95"/>
      <c r="E52" s="95"/>
      <c r="F52" s="96"/>
      <c r="G52" s="96"/>
      <c r="L52" s="77"/>
    </row>
    <row r="53" spans="2:12" ht="15" customHeight="1" x14ac:dyDescent="0.2">
      <c r="B53" s="97"/>
      <c r="C53" s="98"/>
      <c r="D53" s="99"/>
      <c r="E53" s="99"/>
      <c r="F53" s="100"/>
      <c r="G53" s="99"/>
      <c r="L53" s="77"/>
    </row>
    <row r="54" spans="2:12" ht="15" customHeight="1" x14ac:dyDescent="0.2">
      <c r="B54" s="97"/>
      <c r="C54" s="98"/>
      <c r="D54" s="99"/>
      <c r="E54" s="99"/>
      <c r="F54" s="100"/>
      <c r="G54" s="99"/>
      <c r="L54" s="77"/>
    </row>
    <row r="55" spans="2:12" ht="15" customHeight="1" x14ac:dyDescent="0.2">
      <c r="B55" s="97"/>
      <c r="C55" s="98"/>
      <c r="D55" s="99"/>
      <c r="E55" s="99"/>
      <c r="F55" s="100"/>
      <c r="G55" s="99"/>
      <c r="L55" s="77"/>
    </row>
    <row r="56" spans="2:12" ht="15" customHeight="1" x14ac:dyDescent="0.2">
      <c r="B56" s="97"/>
      <c r="C56" s="98"/>
      <c r="D56" s="99"/>
      <c r="E56" s="99"/>
      <c r="F56" s="100"/>
      <c r="G56" s="101"/>
    </row>
    <row r="57" spans="2:12" ht="15" customHeight="1" x14ac:dyDescent="0.2">
      <c r="B57" s="97"/>
      <c r="C57" s="102"/>
      <c r="D57" s="99"/>
      <c r="E57" s="99"/>
      <c r="F57" s="100"/>
      <c r="G57" s="101"/>
      <c r="I57" s="103"/>
    </row>
    <row r="58" spans="2:12" ht="15" customHeight="1" x14ac:dyDescent="0.2">
      <c r="B58" s="97"/>
      <c r="C58" s="102"/>
      <c r="D58" s="99"/>
      <c r="E58" s="99"/>
      <c r="F58" s="100"/>
      <c r="G58" s="101"/>
      <c r="H58" s="103"/>
      <c r="I58" s="104"/>
    </row>
    <row r="59" spans="2:12" ht="15" customHeight="1" x14ac:dyDescent="0.2">
      <c r="B59" s="105"/>
      <c r="C59" s="102"/>
      <c r="D59" s="99"/>
      <c r="E59" s="99"/>
      <c r="F59" s="100"/>
      <c r="H59" s="103"/>
      <c r="I59" s="104"/>
      <c r="J59" s="106"/>
    </row>
    <row r="60" spans="2:12" ht="15" customHeight="1" x14ac:dyDescent="0.2">
      <c r="B60" s="97"/>
      <c r="C60" s="102"/>
      <c r="D60" s="99"/>
      <c r="E60" s="99"/>
      <c r="F60" s="100"/>
      <c r="G60" s="99"/>
      <c r="H60" s="104"/>
    </row>
    <row r="61" spans="2:12" ht="15" customHeight="1" x14ac:dyDescent="0.2">
      <c r="B61" s="97"/>
      <c r="C61" s="102"/>
      <c r="D61" s="99"/>
      <c r="E61" s="99"/>
      <c r="F61" s="100"/>
      <c r="G61" s="99"/>
      <c r="H61" s="103"/>
    </row>
    <row r="62" spans="2:12" ht="15" customHeight="1" x14ac:dyDescent="0.2">
      <c r="B62" s="97"/>
      <c r="C62" s="102"/>
      <c r="D62" s="99"/>
      <c r="E62" s="99"/>
      <c r="F62" s="100"/>
      <c r="H62" s="104"/>
      <c r="I62" s="104"/>
    </row>
    <row r="63" spans="2:12" ht="15" customHeight="1" x14ac:dyDescent="0.2">
      <c r="B63" s="97"/>
      <c r="C63" s="107"/>
      <c r="D63" s="99"/>
      <c r="E63" s="99"/>
      <c r="F63" s="100"/>
      <c r="G63" s="108" t="s">
        <v>56</v>
      </c>
      <c r="I63" s="104"/>
      <c r="K63" s="106"/>
    </row>
    <row r="64" spans="2:12" ht="15" customHeight="1" x14ac:dyDescent="0.2">
      <c r="B64" s="97"/>
      <c r="C64" s="109"/>
      <c r="D64" s="99"/>
      <c r="E64" s="99"/>
      <c r="F64" s="100"/>
      <c r="G64" s="99"/>
    </row>
    <row r="65" spans="2:8" ht="15" customHeight="1" x14ac:dyDescent="0.2">
      <c r="B65" s="97"/>
      <c r="C65" s="109"/>
      <c r="D65" s="99"/>
      <c r="E65" s="99"/>
      <c r="F65" s="100"/>
      <c r="G65" s="99"/>
    </row>
    <row r="66" spans="2:8" ht="15" customHeight="1" x14ac:dyDescent="0.2">
      <c r="B66" s="97"/>
      <c r="C66" s="109"/>
      <c r="D66" s="99"/>
      <c r="E66" s="99"/>
      <c r="F66" s="100"/>
      <c r="G66" s="99"/>
    </row>
    <row r="67" spans="2:8" ht="15" customHeight="1" x14ac:dyDescent="0.2">
      <c r="B67" s="97"/>
      <c r="C67" s="109"/>
      <c r="D67" s="99"/>
      <c r="E67" s="99"/>
      <c r="F67" s="100"/>
      <c r="G67" s="99"/>
    </row>
    <row r="68" spans="2:8" ht="15" customHeight="1" x14ac:dyDescent="0.2">
      <c r="B68" s="97"/>
      <c r="C68" s="102"/>
      <c r="D68" s="110"/>
      <c r="E68" s="110"/>
      <c r="F68" s="100"/>
      <c r="H68" s="104"/>
    </row>
    <row r="69" spans="2:8" ht="15" customHeight="1" x14ac:dyDescent="0.2">
      <c r="B69" s="97"/>
      <c r="C69" s="111"/>
      <c r="D69" s="99"/>
      <c r="E69" s="99"/>
      <c r="F69" s="100"/>
      <c r="G69" s="99"/>
    </row>
    <row r="70" spans="2:8" ht="15" customHeight="1" x14ac:dyDescent="0.2">
      <c r="B70" s="112"/>
      <c r="C70" s="111"/>
      <c r="D70" s="113"/>
      <c r="E70" s="113"/>
      <c r="F70" s="100"/>
      <c r="G70" s="114"/>
    </row>
    <row r="71" spans="2:8" ht="15" customHeight="1" x14ac:dyDescent="0.2">
      <c r="B71" s="112"/>
      <c r="C71" s="111"/>
      <c r="D71" s="99"/>
      <c r="E71" s="99"/>
      <c r="F71" s="100"/>
      <c r="G71" s="99"/>
    </row>
    <row r="72" spans="2:8" ht="15" customHeight="1" x14ac:dyDescent="0.2">
      <c r="B72" s="112"/>
      <c r="C72" s="111"/>
      <c r="D72" s="115"/>
      <c r="E72" s="115"/>
      <c r="F72" s="115"/>
      <c r="G72" s="115"/>
    </row>
    <row r="73" spans="2:8" ht="12" customHeight="1" x14ac:dyDescent="0.2">
      <c r="B73" s="111"/>
      <c r="C73" s="116"/>
      <c r="D73" s="116"/>
      <c r="E73" s="116"/>
      <c r="F73" s="116"/>
      <c r="G73" s="116"/>
    </row>
    <row r="74" spans="2:8" ht="15" customHeight="1" x14ac:dyDescent="0.2">
      <c r="B74" s="117"/>
      <c r="C74" s="116"/>
      <c r="D74" s="116"/>
      <c r="E74" s="116"/>
      <c r="F74" s="116"/>
      <c r="G74" s="116"/>
    </row>
    <row r="75" spans="2:8" ht="13.5" customHeight="1" x14ac:dyDescent="0.2">
      <c r="B75" s="117"/>
      <c r="C75" s="94"/>
      <c r="D75" s="94"/>
      <c r="E75" s="94"/>
      <c r="F75" s="94"/>
      <c r="G75" s="94"/>
      <c r="H75" s="104"/>
    </row>
    <row r="76" spans="2:8" x14ac:dyDescent="0.2">
      <c r="B76" s="87"/>
    </row>
    <row r="77" spans="2:8" ht="11.25" customHeight="1" x14ac:dyDescent="0.2">
      <c r="B77" s="77"/>
      <c r="C77" s="77"/>
      <c r="D77" s="77"/>
    </row>
    <row r="79" spans="2:8" x14ac:dyDescent="0.2">
      <c r="E79" s="118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9" priority="9" stopIfTrue="1" operator="lessThan">
      <formula>0</formula>
    </cfRule>
    <cfRule type="cellIs" dxfId="38" priority="10" stopIfTrue="1" operator="greaterThanOrEqual">
      <formula>0</formula>
    </cfRule>
  </conditionalFormatting>
  <conditionalFormatting sqref="G26">
    <cfRule type="cellIs" dxfId="37" priority="7" stopIfTrue="1" operator="lessThan">
      <formula>0</formula>
    </cfRule>
    <cfRule type="cellIs" dxfId="36" priority="8" stopIfTrue="1" operator="greaterThanOrEqual">
      <formula>0</formula>
    </cfRule>
  </conditionalFormatting>
  <conditionalFormatting sqref="G27">
    <cfRule type="cellIs" dxfId="35" priority="5" stopIfTrue="1" operator="lessThan">
      <formula>0</formula>
    </cfRule>
    <cfRule type="cellIs" dxfId="34" priority="6" stopIfTrue="1" operator="greaterThanOrEqual">
      <formula>0</formula>
    </cfRule>
  </conditionalFormatting>
  <conditionalFormatting sqref="G30">
    <cfRule type="cellIs" dxfId="33" priority="3" stopIfTrue="1" operator="lessThan">
      <formula>0</formula>
    </cfRule>
    <cfRule type="cellIs" dxfId="32" priority="4" stopIfTrue="1" operator="greaterThanOrEqual">
      <formula>0</formula>
    </cfRule>
  </conditionalFormatting>
  <conditionalFormatting sqref="G28:G29">
    <cfRule type="cellIs" dxfId="31" priority="1" stopIfTrue="1" operator="lessThan">
      <formula>0</formula>
    </cfRule>
    <cfRule type="cellIs" dxfId="3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142875</xdr:colOff>
                <xdr:row>45</xdr:row>
                <xdr:rowOff>28575</xdr:rowOff>
              </from>
              <to>
                <xdr:col>6</xdr:col>
                <xdr:colOff>714375</xdr:colOff>
                <xdr:row>61</xdr:row>
                <xdr:rowOff>76200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showGridLines="0" zoomScale="80" zoomScaleNormal="80" zoomScaleSheetLayoutView="90" workbookViewId="0"/>
  </sheetViews>
  <sheetFormatPr baseColWidth="10" defaultColWidth="11.5703125" defaultRowHeight="12.75" x14ac:dyDescent="0.2"/>
  <cols>
    <col min="1" max="1" width="3.140625" style="119" customWidth="1"/>
    <col min="2" max="2" width="9.28515625" style="119" customWidth="1"/>
    <col min="3" max="3" width="58.85546875" style="119" customWidth="1"/>
    <col min="4" max="4" width="17.28515625" style="119" customWidth="1"/>
    <col min="5" max="5" width="18.140625" style="119" customWidth="1"/>
    <col min="6" max="6" width="15.140625" style="119" customWidth="1"/>
    <col min="7" max="7" width="13.28515625" style="119" customWidth="1"/>
    <col min="8" max="8" width="3.140625" style="119" customWidth="1"/>
    <col min="9" max="9" width="10.5703125" style="119" customWidth="1"/>
    <col min="10" max="16384" width="11.5703125" style="119"/>
  </cols>
  <sheetData>
    <row r="1" spans="2:10" ht="14.25" customHeight="1" x14ac:dyDescent="0.2"/>
    <row r="2" spans="2:10" ht="21" customHeight="1" thickBot="1" x14ac:dyDescent="0.25">
      <c r="B2" s="120"/>
      <c r="C2" s="120"/>
      <c r="D2" s="120"/>
      <c r="E2" s="120"/>
      <c r="F2" s="120"/>
      <c r="G2" s="120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25">
      <c r="B6" s="20"/>
      <c r="C6" s="21"/>
      <c r="D6" s="22" t="s">
        <v>9</v>
      </c>
      <c r="E6" s="22" t="s">
        <v>10</v>
      </c>
      <c r="F6" s="23" t="s">
        <v>11</v>
      </c>
      <c r="G6" s="24" t="s">
        <v>12</v>
      </c>
    </row>
    <row r="7" spans="2:10" ht="20.100000000000001" customHeight="1" thickBot="1" x14ac:dyDescent="0.25">
      <c r="B7" s="52"/>
      <c r="C7" s="121" t="s">
        <v>58</v>
      </c>
      <c r="D7" s="122"/>
      <c r="E7" s="122"/>
      <c r="F7" s="123"/>
      <c r="G7" s="124"/>
    </row>
    <row r="8" spans="2:10" ht="20.100000000000001" customHeight="1" x14ac:dyDescent="0.2">
      <c r="B8" s="125" t="s">
        <v>20</v>
      </c>
      <c r="C8" s="126" t="s">
        <v>59</v>
      </c>
      <c r="D8" s="127">
        <v>34.253293232770268</v>
      </c>
      <c r="E8" s="127">
        <v>38.776486110245386</v>
      </c>
      <c r="F8" s="128">
        <f t="shared" ref="F8:F16" si="0">E8-D8</f>
        <v>4.5231928774751182</v>
      </c>
      <c r="G8" s="129">
        <f t="shared" ref="G8:G16" si="1">(E8*100/D8)-100</f>
        <v>13.205132851715874</v>
      </c>
      <c r="J8" s="130"/>
    </row>
    <row r="9" spans="2:10" ht="20.100000000000001" customHeight="1" x14ac:dyDescent="0.2">
      <c r="B9" s="125" t="s">
        <v>20</v>
      </c>
      <c r="C9" s="126" t="s">
        <v>60</v>
      </c>
      <c r="D9" s="127">
        <v>13.061707632600259</v>
      </c>
      <c r="E9" s="127">
        <v>12.829786545924968</v>
      </c>
      <c r="F9" s="128">
        <f t="shared" si="0"/>
        <v>-0.23192108667529077</v>
      </c>
      <c r="G9" s="129">
        <f t="shared" si="1"/>
        <v>-1.7755801400457614</v>
      </c>
      <c r="J9" s="130"/>
    </row>
    <row r="10" spans="2:10" ht="20.100000000000001" customHeight="1" x14ac:dyDescent="0.2">
      <c r="B10" s="125" t="s">
        <v>20</v>
      </c>
      <c r="C10" s="126" t="s">
        <v>61</v>
      </c>
      <c r="D10" s="127">
        <v>35</v>
      </c>
      <c r="E10" s="127">
        <v>35</v>
      </c>
      <c r="F10" s="128">
        <f t="shared" si="0"/>
        <v>0</v>
      </c>
      <c r="G10" s="129">
        <f t="shared" si="1"/>
        <v>0</v>
      </c>
      <c r="J10" s="130"/>
    </row>
    <row r="11" spans="2:10" ht="20.100000000000001" customHeight="1" x14ac:dyDescent="0.2">
      <c r="B11" s="125" t="s">
        <v>20</v>
      </c>
      <c r="C11" s="126" t="s">
        <v>62</v>
      </c>
      <c r="D11" s="127">
        <v>205.08937923250565</v>
      </c>
      <c r="E11" s="127">
        <v>217.16317155756207</v>
      </c>
      <c r="F11" s="128">
        <f>E11-D11</f>
        <v>12.073792325056417</v>
      </c>
      <c r="G11" s="129">
        <f>(E11*100/D11)-100</f>
        <v>5.8870880443636224</v>
      </c>
      <c r="J11" s="130"/>
    </row>
    <row r="12" spans="2:10" ht="20.100000000000001" customHeight="1" x14ac:dyDescent="0.2">
      <c r="B12" s="125" t="s">
        <v>20</v>
      </c>
      <c r="C12" s="126" t="s">
        <v>63</v>
      </c>
      <c r="D12" s="127">
        <v>49.410787906550617</v>
      </c>
      <c r="E12" s="127">
        <v>47.225034356390289</v>
      </c>
      <c r="F12" s="128">
        <f t="shared" ref="F12:F14" si="2">E12-D12</f>
        <v>-2.185753550160328</v>
      </c>
      <c r="G12" s="129">
        <f t="shared" ref="G12:G14" si="3">(E12*100/D12)-100</f>
        <v>-4.4236363004253008</v>
      </c>
      <c r="J12" s="130"/>
    </row>
    <row r="13" spans="2:10" ht="20.100000000000001" customHeight="1" x14ac:dyDescent="0.2">
      <c r="B13" s="125" t="s">
        <v>20</v>
      </c>
      <c r="C13" s="126" t="s">
        <v>64</v>
      </c>
      <c r="D13" s="127">
        <v>191.93048471165372</v>
      </c>
      <c r="E13" s="127">
        <v>187.62620861016586</v>
      </c>
      <c r="F13" s="128">
        <f t="shared" si="2"/>
        <v>-4.3042761014878579</v>
      </c>
      <c r="G13" s="129">
        <f t="shared" si="3"/>
        <v>-2.2426224306964002</v>
      </c>
      <c r="J13" s="130"/>
    </row>
    <row r="14" spans="2:10" ht="20.100000000000001" customHeight="1" x14ac:dyDescent="0.2">
      <c r="B14" s="125" t="s">
        <v>20</v>
      </c>
      <c r="C14" s="126" t="s">
        <v>65</v>
      </c>
      <c r="D14" s="127">
        <v>53.29231571497747</v>
      </c>
      <c r="E14" s="127">
        <v>53.437296532200982</v>
      </c>
      <c r="F14" s="128">
        <f t="shared" si="2"/>
        <v>0.1449808172235123</v>
      </c>
      <c r="G14" s="129">
        <f t="shared" si="3"/>
        <v>0.27204825926294518</v>
      </c>
      <c r="J14" s="130"/>
    </row>
    <row r="15" spans="2:10" ht="20.100000000000001" customHeight="1" x14ac:dyDescent="0.2">
      <c r="B15" s="125" t="s">
        <v>20</v>
      </c>
      <c r="C15" s="126" t="s">
        <v>66</v>
      </c>
      <c r="D15" s="127">
        <v>102.022722242078</v>
      </c>
      <c r="E15" s="127">
        <v>100.15522007952666</v>
      </c>
      <c r="F15" s="128">
        <f>E15-D15</f>
        <v>-1.8675021625513466</v>
      </c>
      <c r="G15" s="129">
        <f>(E15*100/D15)-100</f>
        <v>-1.8304767031408602</v>
      </c>
      <c r="J15" s="130"/>
    </row>
    <row r="16" spans="2:10" ht="20.100000000000001" customHeight="1" thickBot="1" x14ac:dyDescent="0.25">
      <c r="B16" s="125" t="s">
        <v>20</v>
      </c>
      <c r="C16" s="126" t="s">
        <v>67</v>
      </c>
      <c r="D16" s="127">
        <v>27.54</v>
      </c>
      <c r="E16" s="127">
        <v>27.93</v>
      </c>
      <c r="F16" s="128">
        <f t="shared" si="0"/>
        <v>0.39000000000000057</v>
      </c>
      <c r="G16" s="129">
        <f t="shared" si="1"/>
        <v>1.4161220043573053</v>
      </c>
      <c r="J16" s="130"/>
    </row>
    <row r="17" spans="2:7" ht="20.100000000000001" customHeight="1" thickBot="1" x14ac:dyDescent="0.25">
      <c r="B17" s="52"/>
      <c r="C17" s="121" t="s">
        <v>68</v>
      </c>
      <c r="D17" s="131"/>
      <c r="E17" s="131"/>
      <c r="F17" s="132"/>
      <c r="G17" s="133"/>
    </row>
    <row r="18" spans="2:7" ht="20.100000000000001" customHeight="1" x14ac:dyDescent="0.2">
      <c r="B18" s="134" t="s">
        <v>20</v>
      </c>
      <c r="C18" s="135" t="s">
        <v>69</v>
      </c>
      <c r="D18" s="136">
        <v>48.168825887743402</v>
      </c>
      <c r="E18" s="136">
        <v>46.522880870561274</v>
      </c>
      <c r="F18" s="59">
        <f>E18-D18</f>
        <v>-1.6459450171821288</v>
      </c>
      <c r="G18" s="137">
        <f>(E18*100/D18)-100</f>
        <v>-3.417033707688816</v>
      </c>
    </row>
    <row r="19" spans="2:7" ht="20.100000000000001" customHeight="1" x14ac:dyDescent="0.2">
      <c r="B19" s="138" t="s">
        <v>20</v>
      </c>
      <c r="C19" s="139" t="s">
        <v>70</v>
      </c>
      <c r="D19" s="140">
        <v>163</v>
      </c>
      <c r="E19" s="140">
        <v>167</v>
      </c>
      <c r="F19" s="141">
        <f>E19-D19</f>
        <v>4</v>
      </c>
      <c r="G19" s="142">
        <f>(E19*100/D19)-100</f>
        <v>2.4539877300613426</v>
      </c>
    </row>
    <row r="20" spans="2:7" ht="20.100000000000001" customHeight="1" x14ac:dyDescent="0.2">
      <c r="B20" s="138" t="s">
        <v>20</v>
      </c>
      <c r="C20" s="139" t="s">
        <v>71</v>
      </c>
      <c r="D20" s="140">
        <v>44.095511100557992</v>
      </c>
      <c r="E20" s="140">
        <v>45.251375994301327</v>
      </c>
      <c r="F20" s="141">
        <f>E20-D20</f>
        <v>1.1558648937433347</v>
      </c>
      <c r="G20" s="142">
        <f>(E20*100/D20)-100</f>
        <v>2.6212756466467368</v>
      </c>
    </row>
    <row r="21" spans="2:7" ht="20.100000000000001" customHeight="1" x14ac:dyDescent="0.2">
      <c r="B21" s="138" t="s">
        <v>20</v>
      </c>
      <c r="C21" s="139" t="s">
        <v>72</v>
      </c>
      <c r="D21" s="140">
        <v>29.199257271095153</v>
      </c>
      <c r="E21" s="140">
        <v>38.423488868940758</v>
      </c>
      <c r="F21" s="141">
        <f t="shared" ref="F21:F33" si="4">E21-D21</f>
        <v>9.2242315978456055</v>
      </c>
      <c r="G21" s="142">
        <f t="shared" ref="G21:G33" si="5">(E21*100/D21)-100</f>
        <v>31.590637776176692</v>
      </c>
    </row>
    <row r="22" spans="2:7" ht="20.100000000000001" customHeight="1" x14ac:dyDescent="0.2">
      <c r="B22" s="138" t="s">
        <v>20</v>
      </c>
      <c r="C22" s="139" t="s">
        <v>73</v>
      </c>
      <c r="D22" s="140">
        <v>20.33233361544972</v>
      </c>
      <c r="E22" s="140">
        <v>28.321859659921529</v>
      </c>
      <c r="F22" s="141">
        <f t="shared" si="4"/>
        <v>7.989526044471809</v>
      </c>
      <c r="G22" s="142">
        <f t="shared" si="5"/>
        <v>39.294683018583214</v>
      </c>
    </row>
    <row r="23" spans="2:7" ht="20.100000000000001" customHeight="1" x14ac:dyDescent="0.2">
      <c r="B23" s="138" t="s">
        <v>20</v>
      </c>
      <c r="C23" s="139" t="s">
        <v>74</v>
      </c>
      <c r="D23" s="140">
        <v>45.576673140125486</v>
      </c>
      <c r="E23" s="140">
        <v>50.387440659960824</v>
      </c>
      <c r="F23" s="141">
        <f t="shared" si="4"/>
        <v>4.8107675198353377</v>
      </c>
      <c r="G23" s="142">
        <f t="shared" si="5"/>
        <v>10.555328391444078</v>
      </c>
    </row>
    <row r="24" spans="2:7" ht="20.100000000000001" customHeight="1" x14ac:dyDescent="0.2">
      <c r="B24" s="138" t="s">
        <v>20</v>
      </c>
      <c r="C24" s="139" t="s">
        <v>75</v>
      </c>
      <c r="D24" s="140">
        <v>149.98989643849458</v>
      </c>
      <c r="E24" s="140">
        <v>149.98989643849458</v>
      </c>
      <c r="F24" s="141">
        <f t="shared" si="4"/>
        <v>0</v>
      </c>
      <c r="G24" s="142">
        <f t="shared" si="5"/>
        <v>0</v>
      </c>
    </row>
    <row r="25" spans="2:7" ht="20.100000000000001" customHeight="1" x14ac:dyDescent="0.2">
      <c r="B25" s="138" t="s">
        <v>20</v>
      </c>
      <c r="C25" s="139" t="s">
        <v>76</v>
      </c>
      <c r="D25" s="140">
        <v>29.56290679304897</v>
      </c>
      <c r="E25" s="140">
        <v>36.665371248025281</v>
      </c>
      <c r="F25" s="141">
        <f t="shared" si="4"/>
        <v>7.1024644549763103</v>
      </c>
      <c r="G25" s="142">
        <f t="shared" si="5"/>
        <v>24.024919148499592</v>
      </c>
    </row>
    <row r="26" spans="2:7" ht="20.100000000000001" customHeight="1" x14ac:dyDescent="0.2">
      <c r="B26" s="138" t="s">
        <v>20</v>
      </c>
      <c r="C26" s="139" t="s">
        <v>77</v>
      </c>
      <c r="D26" s="140">
        <v>34.403272377285852</v>
      </c>
      <c r="E26" s="140">
        <v>32.28367346938775</v>
      </c>
      <c r="F26" s="141">
        <f t="shared" si="4"/>
        <v>-2.1195989078981015</v>
      </c>
      <c r="G26" s="142">
        <f t="shared" si="5"/>
        <v>-6.1610386496184901</v>
      </c>
    </row>
    <row r="27" spans="2:7" ht="20.100000000000001" customHeight="1" x14ac:dyDescent="0.2">
      <c r="B27" s="138" t="s">
        <v>20</v>
      </c>
      <c r="C27" s="139" t="s">
        <v>78</v>
      </c>
      <c r="D27" s="140">
        <v>188.23023161804875</v>
      </c>
      <c r="E27" s="140">
        <v>208.16225172074735</v>
      </c>
      <c r="F27" s="141">
        <f t="shared" si="4"/>
        <v>19.932020102698601</v>
      </c>
      <c r="G27" s="142">
        <f t="shared" si="5"/>
        <v>10.589170470312155</v>
      </c>
    </row>
    <row r="28" spans="2:7" ht="20.100000000000001" customHeight="1" x14ac:dyDescent="0.2">
      <c r="B28" s="138" t="s">
        <v>20</v>
      </c>
      <c r="C28" s="139" t="s">
        <v>79</v>
      </c>
      <c r="D28" s="140">
        <v>82</v>
      </c>
      <c r="E28" s="140">
        <v>84</v>
      </c>
      <c r="F28" s="141">
        <f t="shared" si="4"/>
        <v>2</v>
      </c>
      <c r="G28" s="142">
        <f t="shared" si="5"/>
        <v>2.4390243902439011</v>
      </c>
    </row>
    <row r="29" spans="2:7" ht="20.100000000000001" customHeight="1" x14ac:dyDescent="0.2">
      <c r="B29" s="138" t="s">
        <v>20</v>
      </c>
      <c r="C29" s="139" t="s">
        <v>80</v>
      </c>
      <c r="D29" s="140">
        <v>89.699414868105507</v>
      </c>
      <c r="E29" s="140">
        <v>73.709056115852079</v>
      </c>
      <c r="F29" s="141">
        <f t="shared" si="4"/>
        <v>-15.990358752253428</v>
      </c>
      <c r="G29" s="142">
        <f t="shared" si="5"/>
        <v>-17.826603189960309</v>
      </c>
    </row>
    <row r="30" spans="2:7" ht="20.100000000000001" customHeight="1" x14ac:dyDescent="0.2">
      <c r="B30" s="138" t="s">
        <v>20</v>
      </c>
      <c r="C30" s="139" t="s">
        <v>81</v>
      </c>
      <c r="D30" s="140">
        <v>167.59778042959428</v>
      </c>
      <c r="E30" s="140">
        <v>186.62994630071603</v>
      </c>
      <c r="F30" s="141">
        <f t="shared" si="4"/>
        <v>19.032165871121748</v>
      </c>
      <c r="G30" s="142">
        <f t="shared" si="5"/>
        <v>11.355857948916537</v>
      </c>
    </row>
    <row r="31" spans="2:7" ht="20.100000000000001" customHeight="1" x14ac:dyDescent="0.2">
      <c r="B31" s="138" t="s">
        <v>20</v>
      </c>
      <c r="C31" s="139" t="s">
        <v>82</v>
      </c>
      <c r="D31" s="140">
        <v>20.052161200868095</v>
      </c>
      <c r="E31" s="140">
        <v>21.413371111646974</v>
      </c>
      <c r="F31" s="141">
        <f t="shared" si="4"/>
        <v>1.3612099107788787</v>
      </c>
      <c r="G31" s="142">
        <f t="shared" si="5"/>
        <v>6.7883451421682679</v>
      </c>
    </row>
    <row r="32" spans="2:7" ht="20.100000000000001" customHeight="1" x14ac:dyDescent="0.2">
      <c r="B32" s="138" t="s">
        <v>20</v>
      </c>
      <c r="C32" s="139" t="s">
        <v>83</v>
      </c>
      <c r="D32" s="140">
        <v>45.119750998792156</v>
      </c>
      <c r="E32" s="140">
        <v>43.452495671196779</v>
      </c>
      <c r="F32" s="141">
        <f>E32-D32</f>
        <v>-1.6672553275953774</v>
      </c>
      <c r="G32" s="142">
        <f>(E32*100/D32)-100</f>
        <v>-3.6951784765833793</v>
      </c>
    </row>
    <row r="33" spans="2:10" ht="20.100000000000001" customHeight="1" x14ac:dyDescent="0.2">
      <c r="B33" s="138" t="s">
        <v>20</v>
      </c>
      <c r="C33" s="139" t="s">
        <v>84</v>
      </c>
      <c r="D33" s="140">
        <v>22.42033879781421</v>
      </c>
      <c r="E33" s="140">
        <v>27.759430044676435</v>
      </c>
      <c r="F33" s="141">
        <f t="shared" si="4"/>
        <v>5.3390912468622247</v>
      </c>
      <c r="G33" s="142">
        <f t="shared" si="5"/>
        <v>23.813606453541823</v>
      </c>
    </row>
    <row r="34" spans="2:10" ht="20.100000000000001" customHeight="1" x14ac:dyDescent="0.2">
      <c r="B34" s="138" t="s">
        <v>20</v>
      </c>
      <c r="C34" s="139" t="s">
        <v>85</v>
      </c>
      <c r="D34" s="140">
        <v>76.416383221532556</v>
      </c>
      <c r="E34" s="140">
        <v>64.568889692988563</v>
      </c>
      <c r="F34" s="141">
        <f>E34-D34</f>
        <v>-11.847493528543993</v>
      </c>
      <c r="G34" s="142">
        <f>(E34*100/D34)-100</f>
        <v>-15.503865832275636</v>
      </c>
    </row>
    <row r="35" spans="2:10" ht="20.100000000000001" customHeight="1" x14ac:dyDescent="0.2">
      <c r="B35" s="138" t="s">
        <v>20</v>
      </c>
      <c r="C35" s="139" t="s">
        <v>86</v>
      </c>
      <c r="D35" s="140">
        <v>35.703615299299173</v>
      </c>
      <c r="E35" s="140">
        <v>38.238687311129681</v>
      </c>
      <c r="F35" s="141">
        <f>E35-D35</f>
        <v>2.5350720118305077</v>
      </c>
      <c r="G35" s="142">
        <f>(E35*100/D35)-100</f>
        <v>7.1003230081304025</v>
      </c>
    </row>
    <row r="36" spans="2:10" ht="20.100000000000001" customHeight="1" x14ac:dyDescent="0.2">
      <c r="B36" s="138" t="s">
        <v>20</v>
      </c>
      <c r="C36" s="139" t="s">
        <v>87</v>
      </c>
      <c r="D36" s="140">
        <v>50.744884032380511</v>
      </c>
      <c r="E36" s="140">
        <v>50.940158746406674</v>
      </c>
      <c r="F36" s="141">
        <f>E36-D36</f>
        <v>0.19527471402616214</v>
      </c>
      <c r="G36" s="142">
        <f>(E36*100/D36)-100</f>
        <v>0.38481655392405401</v>
      </c>
    </row>
    <row r="37" spans="2:10" ht="20.100000000000001" customHeight="1" thickBot="1" x14ac:dyDescent="0.25">
      <c r="B37" s="143" t="s">
        <v>20</v>
      </c>
      <c r="C37" s="144" t="s">
        <v>88</v>
      </c>
      <c r="D37" s="145">
        <v>43.759395660310986</v>
      </c>
      <c r="E37" s="145">
        <v>42.738522459676233</v>
      </c>
      <c r="F37" s="146">
        <f>E37-D37</f>
        <v>-1.0208732006347532</v>
      </c>
      <c r="G37" s="147">
        <f>(E37*100/D37)-100</f>
        <v>-2.332923444737304</v>
      </c>
    </row>
    <row r="38" spans="2:10" ht="15" customHeight="1" x14ac:dyDescent="0.2">
      <c r="B38" s="84" t="s">
        <v>49</v>
      </c>
      <c r="C38" s="148"/>
      <c r="F38" s="148"/>
      <c r="G38" s="148"/>
      <c r="J38" s="149"/>
    </row>
    <row r="39" spans="2:10" ht="15" customHeight="1" x14ac:dyDescent="0.2">
      <c r="B39" s="87" t="s">
        <v>89</v>
      </c>
      <c r="C39" s="85"/>
      <c r="D39" s="148"/>
      <c r="E39" s="148"/>
      <c r="F39" s="148"/>
      <c r="G39" s="148"/>
    </row>
    <row r="40" spans="2:10" ht="4.5" customHeight="1" x14ac:dyDescent="0.2">
      <c r="B40" s="150"/>
      <c r="D40" s="148"/>
      <c r="E40" s="151"/>
      <c r="F40" s="148"/>
      <c r="G40" s="148"/>
    </row>
    <row r="41" spans="2:10" s="148" customFormat="1" ht="38.25" customHeight="1" x14ac:dyDescent="0.25">
      <c r="B41" s="91" t="s">
        <v>55</v>
      </c>
      <c r="C41" s="91"/>
      <c r="D41" s="91"/>
      <c r="E41" s="91"/>
      <c r="F41" s="91"/>
      <c r="G41" s="91"/>
    </row>
    <row r="43" spans="2:10" ht="39" customHeight="1" x14ac:dyDescent="0.2">
      <c r="I43" s="152"/>
    </row>
    <row r="44" spans="2:10" ht="18.75" customHeight="1" x14ac:dyDescent="0.2">
      <c r="I44" s="152"/>
    </row>
    <row r="45" spans="2:10" ht="18.75" customHeight="1" x14ac:dyDescent="0.2">
      <c r="I45" s="152"/>
    </row>
    <row r="46" spans="2:10" ht="13.5" customHeight="1" x14ac:dyDescent="0.2">
      <c r="I46" s="152"/>
    </row>
    <row r="47" spans="2:10" ht="15" customHeight="1" x14ac:dyDescent="0.2">
      <c r="B47" s="153"/>
      <c r="C47" s="154"/>
      <c r="D47" s="155"/>
      <c r="E47" s="155"/>
      <c r="F47" s="153"/>
      <c r="G47" s="153"/>
    </row>
    <row r="48" spans="2:10" ht="11.25" customHeight="1" x14ac:dyDescent="0.2">
      <c r="B48" s="153"/>
      <c r="C48" s="154"/>
      <c r="D48" s="153"/>
      <c r="E48" s="153"/>
      <c r="F48" s="153"/>
      <c r="G48" s="153"/>
    </row>
    <row r="49" spans="2:10" ht="13.5" customHeight="1" x14ac:dyDescent="0.2">
      <c r="B49" s="153"/>
      <c r="C49" s="153"/>
      <c r="D49" s="156"/>
      <c r="E49" s="156"/>
      <c r="F49" s="157"/>
      <c r="G49" s="157"/>
    </row>
    <row r="50" spans="2:10" ht="6" customHeight="1" x14ac:dyDescent="0.2">
      <c r="B50" s="158"/>
      <c r="C50" s="159"/>
      <c r="D50" s="160"/>
      <c r="E50" s="160"/>
      <c r="F50" s="161"/>
      <c r="G50" s="160"/>
    </row>
    <row r="51" spans="2:10" ht="15" customHeight="1" x14ac:dyDescent="0.2">
      <c r="B51" s="158"/>
      <c r="C51" s="159"/>
      <c r="D51" s="160"/>
      <c r="E51" s="160"/>
      <c r="F51" s="161"/>
      <c r="G51" s="160"/>
    </row>
    <row r="52" spans="2:10" ht="15" customHeight="1" x14ac:dyDescent="0.2">
      <c r="B52" s="158"/>
      <c r="C52" s="159"/>
      <c r="D52" s="160"/>
      <c r="E52" s="160"/>
      <c r="F52" s="161"/>
      <c r="G52" s="160"/>
    </row>
    <row r="53" spans="2:10" ht="15" customHeight="1" x14ac:dyDescent="0.2">
      <c r="B53" s="158"/>
      <c r="C53" s="159"/>
      <c r="D53" s="160"/>
      <c r="E53" s="160"/>
      <c r="F53" s="161"/>
      <c r="G53" s="162"/>
    </row>
    <row r="54" spans="2:10" ht="15" customHeight="1" x14ac:dyDescent="0.2">
      <c r="B54" s="158"/>
      <c r="C54" s="163"/>
      <c r="D54" s="160"/>
      <c r="E54" s="160"/>
      <c r="F54" s="161"/>
      <c r="G54" s="162"/>
      <c r="I54" s="164"/>
    </row>
    <row r="55" spans="2:10" ht="15" customHeight="1" x14ac:dyDescent="0.2">
      <c r="B55" s="158"/>
      <c r="C55" s="163"/>
      <c r="D55" s="160"/>
      <c r="E55" s="160"/>
      <c r="F55" s="161"/>
      <c r="G55" s="162"/>
      <c r="H55" s="164"/>
      <c r="I55" s="165"/>
    </row>
    <row r="56" spans="2:10" ht="15" customHeight="1" x14ac:dyDescent="0.2">
      <c r="B56" s="166"/>
      <c r="C56" s="163"/>
      <c r="D56" s="160"/>
      <c r="E56" s="160"/>
      <c r="F56" s="161"/>
      <c r="G56" s="162"/>
      <c r="H56" s="164"/>
      <c r="I56" s="165"/>
      <c r="J56" s="130"/>
    </row>
    <row r="57" spans="2:10" ht="15" customHeight="1" x14ac:dyDescent="0.2">
      <c r="B57" s="158"/>
      <c r="C57" s="163"/>
      <c r="D57" s="160"/>
      <c r="E57" s="160"/>
      <c r="F57" s="161"/>
      <c r="G57" s="160"/>
      <c r="H57" s="165"/>
    </row>
    <row r="58" spans="2:10" ht="15" customHeight="1" x14ac:dyDescent="0.2">
      <c r="B58" s="158"/>
      <c r="C58" s="163"/>
      <c r="D58" s="160"/>
      <c r="E58" s="160"/>
      <c r="F58" s="161"/>
      <c r="G58" s="160"/>
      <c r="H58" s="164"/>
    </row>
    <row r="59" spans="2:10" ht="15" customHeight="1" x14ac:dyDescent="0.2">
      <c r="B59" s="158"/>
      <c r="C59" s="163"/>
      <c r="D59" s="160"/>
      <c r="E59" s="160"/>
      <c r="F59" s="161"/>
      <c r="G59" s="160"/>
      <c r="H59" s="104"/>
      <c r="I59" s="165"/>
    </row>
    <row r="60" spans="2:10" ht="15" customHeight="1" x14ac:dyDescent="0.2">
      <c r="B60" s="158"/>
      <c r="C60" s="167"/>
      <c r="D60" s="160"/>
      <c r="E60" s="160"/>
      <c r="F60" s="161"/>
      <c r="I60" s="165"/>
    </row>
    <row r="61" spans="2:10" ht="15" customHeight="1" x14ac:dyDescent="0.2">
      <c r="B61" s="158"/>
      <c r="C61" s="168"/>
      <c r="D61" s="160"/>
      <c r="E61" s="160"/>
      <c r="F61" s="161"/>
      <c r="G61" s="108" t="s">
        <v>56</v>
      </c>
    </row>
    <row r="62" spans="2:10" ht="15" customHeight="1" x14ac:dyDescent="0.2">
      <c r="B62" s="158"/>
      <c r="C62" s="168"/>
      <c r="D62" s="160"/>
      <c r="E62" s="160"/>
      <c r="F62" s="161"/>
    </row>
    <row r="63" spans="2:10" ht="15" customHeight="1" x14ac:dyDescent="0.2">
      <c r="B63" s="158"/>
      <c r="C63" s="168"/>
      <c r="D63" s="160"/>
      <c r="E63" s="160"/>
      <c r="F63" s="161"/>
      <c r="G63" s="160"/>
    </row>
    <row r="64" spans="2:10" ht="15" customHeight="1" x14ac:dyDescent="0.2">
      <c r="B64" s="158"/>
      <c r="C64" s="168"/>
      <c r="D64" s="160"/>
      <c r="E64" s="160"/>
      <c r="F64" s="161"/>
      <c r="G64" s="160"/>
    </row>
    <row r="65" spans="2:8" ht="15" customHeight="1" x14ac:dyDescent="0.2">
      <c r="B65" s="158"/>
      <c r="C65" s="163"/>
      <c r="D65" s="169"/>
      <c r="E65" s="169"/>
      <c r="F65" s="161"/>
      <c r="H65" s="165"/>
    </row>
    <row r="66" spans="2:8" ht="15" customHeight="1" x14ac:dyDescent="0.2">
      <c r="B66" s="158"/>
      <c r="C66" s="170"/>
      <c r="D66" s="160"/>
      <c r="E66" s="160"/>
      <c r="F66" s="161"/>
      <c r="G66" s="160"/>
    </row>
    <row r="67" spans="2:8" ht="15" customHeight="1" x14ac:dyDescent="0.2">
      <c r="B67" s="171"/>
      <c r="C67" s="170"/>
      <c r="D67" s="172"/>
      <c r="E67" s="172"/>
      <c r="F67" s="161"/>
    </row>
    <row r="68" spans="2:8" ht="15" customHeight="1" x14ac:dyDescent="0.2">
      <c r="B68" s="171"/>
      <c r="C68" s="170"/>
      <c r="D68" s="160"/>
      <c r="E68" s="160"/>
      <c r="F68" s="161"/>
      <c r="G68" s="160"/>
    </row>
    <row r="69" spans="2:8" ht="15" customHeight="1" x14ac:dyDescent="0.2">
      <c r="B69" s="171"/>
      <c r="C69" s="170"/>
      <c r="D69" s="173"/>
      <c r="E69" s="173"/>
      <c r="F69" s="173"/>
      <c r="G69" s="173"/>
    </row>
    <row r="70" spans="2:8" ht="12" customHeight="1" x14ac:dyDescent="0.2">
      <c r="B70" s="170"/>
      <c r="C70" s="174"/>
      <c r="D70" s="174"/>
      <c r="E70" s="174"/>
      <c r="F70" s="174"/>
      <c r="G70" s="174"/>
    </row>
    <row r="71" spans="2:8" ht="15" customHeight="1" x14ac:dyDescent="0.2">
      <c r="B71" s="175"/>
      <c r="C71" s="174"/>
      <c r="D71" s="174"/>
      <c r="E71" s="174"/>
      <c r="F71" s="174"/>
      <c r="G71" s="174"/>
    </row>
    <row r="72" spans="2:8" ht="13.5" customHeight="1" x14ac:dyDescent="0.2">
      <c r="B72" s="175"/>
      <c r="C72" s="176"/>
      <c r="D72" s="176"/>
      <c r="E72" s="176"/>
      <c r="F72" s="176"/>
      <c r="G72" s="176"/>
      <c r="H72" s="104"/>
    </row>
    <row r="73" spans="2:8" x14ac:dyDescent="0.2">
      <c r="B73" s="177"/>
    </row>
    <row r="74" spans="2:8" ht="11.25" customHeight="1" x14ac:dyDescent="0.2">
      <c r="B74" s="178"/>
      <c r="C74" s="178"/>
      <c r="D74" s="178"/>
    </row>
  </sheetData>
  <mergeCells count="3">
    <mergeCell ref="B3:G3"/>
    <mergeCell ref="B41:G41"/>
    <mergeCell ref="D69:G69"/>
  </mergeCells>
  <conditionalFormatting sqref="G50:G59 G16:G18 G21:G24 G7:G9 G68 G66 G63:G64 G30 G32:G37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10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25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26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1:G14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0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9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8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27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5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19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31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171450</xdr:colOff>
                <xdr:row>40</xdr:row>
                <xdr:rowOff>314325</xdr:rowOff>
              </from>
              <to>
                <xdr:col>6</xdr:col>
                <xdr:colOff>533400</xdr:colOff>
                <xdr:row>59</xdr:row>
                <xdr:rowOff>123825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Normal="100" zoomScaleSheetLayoutView="90" zoomScalePageLayoutView="75" workbookViewId="0"/>
  </sheetViews>
  <sheetFormatPr baseColWidth="10" defaultColWidth="11.5703125" defaultRowHeight="10.5" x14ac:dyDescent="0.15"/>
  <cols>
    <col min="1" max="1" width="1.85546875" style="118" customWidth="1"/>
    <col min="2" max="2" width="5.28515625" style="118" customWidth="1"/>
    <col min="3" max="3" width="41.85546875" style="118" customWidth="1"/>
    <col min="4" max="4" width="13.7109375" style="118" customWidth="1"/>
    <col min="5" max="5" width="13.42578125" style="118" customWidth="1"/>
    <col min="6" max="6" width="12.42578125" style="118" customWidth="1"/>
    <col min="7" max="7" width="18.28515625" style="118" customWidth="1"/>
    <col min="8" max="8" width="10.5703125" style="118" customWidth="1"/>
    <col min="9" max="16384" width="11.5703125" style="118"/>
  </cols>
  <sheetData>
    <row r="1" spans="1:7" ht="10.5" customHeight="1" x14ac:dyDescent="0.2">
      <c r="G1" s="3"/>
    </row>
    <row r="2" spans="1:7" ht="15.6" customHeight="1" x14ac:dyDescent="0.15">
      <c r="B2" s="5" t="s">
        <v>90</v>
      </c>
      <c r="C2" s="5"/>
      <c r="D2" s="5"/>
      <c r="E2" s="5"/>
      <c r="F2" s="5"/>
      <c r="G2" s="5"/>
    </row>
    <row r="3" spans="1:7" ht="15.6" customHeight="1" thickBot="1" x14ac:dyDescent="0.2">
      <c r="B3" s="6"/>
      <c r="C3" s="6"/>
      <c r="D3" s="6"/>
      <c r="E3" s="6"/>
      <c r="F3" s="6"/>
      <c r="G3" s="6"/>
    </row>
    <row r="4" spans="1:7" ht="16.5" customHeight="1" thickBot="1" x14ac:dyDescent="0.2">
      <c r="A4" s="179"/>
      <c r="B4" s="7" t="s">
        <v>91</v>
      </c>
      <c r="C4" s="8"/>
      <c r="D4" s="8"/>
      <c r="E4" s="8"/>
      <c r="F4" s="8"/>
      <c r="G4" s="9"/>
    </row>
    <row r="5" spans="1:7" ht="12" customHeight="1" x14ac:dyDescent="0.15">
      <c r="B5" s="180"/>
      <c r="C5" s="181" t="s">
        <v>92</v>
      </c>
      <c r="D5" s="182"/>
      <c r="E5" s="182"/>
      <c r="F5" s="183" t="s">
        <v>4</v>
      </c>
      <c r="G5" s="184" t="s">
        <v>4</v>
      </c>
    </row>
    <row r="6" spans="1:7" ht="10.5" customHeight="1" x14ac:dyDescent="0.15">
      <c r="B6" s="185"/>
      <c r="C6" s="186" t="s">
        <v>5</v>
      </c>
      <c r="D6" s="187" t="s">
        <v>6</v>
      </c>
      <c r="E6" s="187" t="s">
        <v>7</v>
      </c>
      <c r="F6" s="188" t="s">
        <v>8</v>
      </c>
      <c r="G6" s="189" t="s">
        <v>8</v>
      </c>
    </row>
    <row r="7" spans="1:7" ht="12" customHeight="1" thickBot="1" x14ac:dyDescent="0.2">
      <c r="B7" s="190"/>
      <c r="C7" s="191"/>
      <c r="D7" s="192" t="s">
        <v>9</v>
      </c>
      <c r="E7" s="192" t="s">
        <v>10</v>
      </c>
      <c r="F7" s="193" t="s">
        <v>11</v>
      </c>
      <c r="G7" s="194" t="s">
        <v>12</v>
      </c>
    </row>
    <row r="8" spans="1:7" ht="14.25" customHeight="1" thickBot="1" x14ac:dyDescent="0.2">
      <c r="B8" s="195"/>
      <c r="C8" s="196" t="s">
        <v>93</v>
      </c>
      <c r="D8" s="197"/>
      <c r="E8" s="197"/>
      <c r="F8" s="198"/>
      <c r="G8" s="199"/>
    </row>
    <row r="9" spans="1:7" ht="15" customHeight="1" x14ac:dyDescent="0.15">
      <c r="B9" s="200" t="s">
        <v>94</v>
      </c>
      <c r="C9" s="201" t="s">
        <v>95</v>
      </c>
      <c r="D9" s="202">
        <v>383.87</v>
      </c>
      <c r="E9" s="202">
        <v>382.76</v>
      </c>
      <c r="F9" s="203">
        <f>E9-D9</f>
        <v>-1.1100000000000136</v>
      </c>
      <c r="G9" s="204">
        <f>(E9*100/D9)-100</f>
        <v>-0.28916039284132466</v>
      </c>
    </row>
    <row r="10" spans="1:7" ht="15" customHeight="1" x14ac:dyDescent="0.15">
      <c r="B10" s="205" t="s">
        <v>94</v>
      </c>
      <c r="C10" s="206" t="s">
        <v>96</v>
      </c>
      <c r="D10" s="207">
        <v>375.92</v>
      </c>
      <c r="E10" s="207">
        <v>375.59</v>
      </c>
      <c r="F10" s="208">
        <f>E10-D10</f>
        <v>-0.33000000000004093</v>
      </c>
      <c r="G10" s="209">
        <f>(E10*100/D10)-100</f>
        <v>-8.7784635028739899E-2</v>
      </c>
    </row>
    <row r="11" spans="1:7" ht="15" customHeight="1" x14ac:dyDescent="0.15">
      <c r="B11" s="205" t="s">
        <v>94</v>
      </c>
      <c r="C11" s="206" t="s">
        <v>97</v>
      </c>
      <c r="D11" s="207">
        <v>393.78</v>
      </c>
      <c r="E11" s="207">
        <v>395.05</v>
      </c>
      <c r="F11" s="208">
        <f>E11-D11</f>
        <v>1.2700000000000387</v>
      </c>
      <c r="G11" s="209">
        <f>(E11*100/D11)-100</f>
        <v>0.32251510995988042</v>
      </c>
    </row>
    <row r="12" spans="1:7" ht="15" customHeight="1" thickBot="1" x14ac:dyDescent="0.2">
      <c r="B12" s="205" t="s">
        <v>94</v>
      </c>
      <c r="C12" s="206" t="s">
        <v>98</v>
      </c>
      <c r="D12" s="207">
        <v>197.76</v>
      </c>
      <c r="E12" s="207">
        <v>197.72</v>
      </c>
      <c r="F12" s="208">
        <f>E12-D12</f>
        <v>-3.9999999999992042E-2</v>
      </c>
      <c r="G12" s="210">
        <f>(E12*100/D12)-100</f>
        <v>-2.0226537216828433E-2</v>
      </c>
    </row>
    <row r="13" spans="1:7" ht="12" customHeight="1" thickBot="1" x14ac:dyDescent="0.2">
      <c r="B13" s="211"/>
      <c r="C13" s="212" t="s">
        <v>99</v>
      </c>
      <c r="D13" s="213"/>
      <c r="E13" s="213"/>
      <c r="F13" s="214"/>
      <c r="G13" s="215"/>
    </row>
    <row r="14" spans="1:7" ht="15" customHeight="1" x14ac:dyDescent="0.15">
      <c r="B14" s="205" t="s">
        <v>94</v>
      </c>
      <c r="C14" s="216" t="s">
        <v>100</v>
      </c>
      <c r="D14" s="207">
        <v>568.48</v>
      </c>
      <c r="E14" s="207">
        <v>551.52</v>
      </c>
      <c r="F14" s="208">
        <f>E14-D14</f>
        <v>-16.960000000000036</v>
      </c>
      <c r="G14" s="210">
        <f>(E14*100/D14)-100</f>
        <v>-2.9833943146636699</v>
      </c>
    </row>
    <row r="15" spans="1:7" ht="15" customHeight="1" x14ac:dyDescent="0.15">
      <c r="B15" s="205" t="s">
        <v>94</v>
      </c>
      <c r="C15" s="216" t="s">
        <v>101</v>
      </c>
      <c r="D15" s="207">
        <v>546.62</v>
      </c>
      <c r="E15" s="207">
        <v>530.88</v>
      </c>
      <c r="F15" s="208">
        <f>E15-D15</f>
        <v>-15.740000000000009</v>
      </c>
      <c r="G15" s="210">
        <f>(E15*100/D15)-100</f>
        <v>-2.8795141048626078</v>
      </c>
    </row>
    <row r="16" spans="1:7" ht="15" customHeight="1" x14ac:dyDescent="0.15">
      <c r="B16" s="205" t="s">
        <v>94</v>
      </c>
      <c r="C16" s="216" t="s">
        <v>102</v>
      </c>
      <c r="D16" s="207">
        <v>564.75</v>
      </c>
      <c r="E16" s="207">
        <v>548.97</v>
      </c>
      <c r="F16" s="208">
        <f>E16-D16</f>
        <v>-15.779999999999973</v>
      </c>
      <c r="G16" s="210">
        <f>(E16*100/D16)-100</f>
        <v>-2.7941567065073087</v>
      </c>
    </row>
    <row r="17" spans="2:8" ht="15" customHeight="1" thickBot="1" x14ac:dyDescent="0.2">
      <c r="B17" s="205" t="s">
        <v>94</v>
      </c>
      <c r="C17" s="216" t="s">
        <v>103</v>
      </c>
      <c r="D17" s="207">
        <v>528.49</v>
      </c>
      <c r="E17" s="207">
        <v>512.78</v>
      </c>
      <c r="F17" s="208">
        <f>E17-D17</f>
        <v>-15.710000000000036</v>
      </c>
      <c r="G17" s="210">
        <f>(E17*100/D17)-100</f>
        <v>-2.9726201063407132</v>
      </c>
      <c r="H17" s="217"/>
    </row>
    <row r="18" spans="2:8" ht="11.25" customHeight="1" thickBot="1" x14ac:dyDescent="0.2">
      <c r="B18" s="211"/>
      <c r="C18" s="218" t="s">
        <v>104</v>
      </c>
      <c r="D18" s="213"/>
      <c r="E18" s="213"/>
      <c r="F18" s="214"/>
      <c r="G18" s="215"/>
    </row>
    <row r="19" spans="2:8" ht="15" customHeight="1" x14ac:dyDescent="0.15">
      <c r="B19" s="219" t="s">
        <v>94</v>
      </c>
      <c r="C19" s="216" t="s">
        <v>105</v>
      </c>
      <c r="D19" s="207">
        <v>172.8</v>
      </c>
      <c r="E19" s="207">
        <v>174.94</v>
      </c>
      <c r="F19" s="208">
        <f>E19-D19</f>
        <v>2.1399999999999864</v>
      </c>
      <c r="G19" s="210">
        <f>(E19*100/D19)-100</f>
        <v>1.2384259259259238</v>
      </c>
    </row>
    <row r="20" spans="2:8" ht="15" customHeight="1" x14ac:dyDescent="0.15">
      <c r="B20" s="205" t="s">
        <v>94</v>
      </c>
      <c r="C20" s="216" t="s">
        <v>106</v>
      </c>
      <c r="D20" s="207">
        <v>166.42</v>
      </c>
      <c r="E20" s="207">
        <v>167.97</v>
      </c>
      <c r="F20" s="220">
        <f>E20-D20</f>
        <v>1.5500000000000114</v>
      </c>
      <c r="G20" s="209">
        <f>(E20*100/D20)-100</f>
        <v>0.9313784400913363</v>
      </c>
    </row>
    <row r="21" spans="2:8" ht="15" customHeight="1" x14ac:dyDescent="0.15">
      <c r="B21" s="205" t="s">
        <v>94</v>
      </c>
      <c r="C21" s="216" t="s">
        <v>107</v>
      </c>
      <c r="D21" s="207">
        <v>173.2</v>
      </c>
      <c r="E21" s="207">
        <v>175.66</v>
      </c>
      <c r="F21" s="208">
        <f>E21-D21</f>
        <v>2.460000000000008</v>
      </c>
      <c r="G21" s="209">
        <f>(E21*100/D21)-100</f>
        <v>1.4203233256351098</v>
      </c>
    </row>
    <row r="22" spans="2:8" ht="15" customHeight="1" x14ac:dyDescent="0.15">
      <c r="B22" s="205" t="s">
        <v>94</v>
      </c>
      <c r="C22" s="216" t="s">
        <v>108</v>
      </c>
      <c r="D22" s="207">
        <v>171.49</v>
      </c>
      <c r="E22" s="207">
        <v>174.19</v>
      </c>
      <c r="F22" s="208">
        <f>E22-D22</f>
        <v>2.6999999999999886</v>
      </c>
      <c r="G22" s="209">
        <f>(E22*100/D22)-100</f>
        <v>1.5744358271619348</v>
      </c>
      <c r="H22" s="217"/>
    </row>
    <row r="23" spans="2:8" ht="15" customHeight="1" thickBot="1" x14ac:dyDescent="0.2">
      <c r="B23" s="205" t="s">
        <v>94</v>
      </c>
      <c r="C23" s="221" t="s">
        <v>109</v>
      </c>
      <c r="D23" s="207">
        <v>60.37</v>
      </c>
      <c r="E23" s="207">
        <v>60.37</v>
      </c>
      <c r="F23" s="220">
        <f>E23-D23</f>
        <v>0</v>
      </c>
      <c r="G23" s="209">
        <f>(E23*100/D23)-100</f>
        <v>0</v>
      </c>
    </row>
    <row r="24" spans="2:8" ht="11.25" customHeight="1" thickBot="1" x14ac:dyDescent="0.2">
      <c r="B24" s="211"/>
      <c r="C24" s="218" t="s">
        <v>110</v>
      </c>
      <c r="D24" s="213"/>
      <c r="E24" s="213"/>
      <c r="F24" s="214"/>
      <c r="G24" s="222"/>
    </row>
    <row r="25" spans="2:8" ht="22.9" customHeight="1" x14ac:dyDescent="0.15">
      <c r="B25" s="223" t="s">
        <v>111</v>
      </c>
      <c r="C25" s="224" t="s">
        <v>112</v>
      </c>
      <c r="D25" s="225">
        <v>153.26</v>
      </c>
      <c r="E25" s="225">
        <v>159.32</v>
      </c>
      <c r="F25" s="226">
        <f>E25-D25</f>
        <v>6.0600000000000023</v>
      </c>
      <c r="G25" s="227">
        <f>(E25*100/D25)-100</f>
        <v>3.9540649876027771</v>
      </c>
    </row>
    <row r="26" spans="2:8" ht="15" customHeight="1" x14ac:dyDescent="0.15">
      <c r="B26" s="223" t="s">
        <v>111</v>
      </c>
      <c r="C26" s="224" t="s">
        <v>113</v>
      </c>
      <c r="D26" s="225">
        <v>150.52000000000001</v>
      </c>
      <c r="E26" s="225">
        <v>156.24</v>
      </c>
      <c r="F26" s="226">
        <f>E26-D26</f>
        <v>5.7199999999999989</v>
      </c>
      <c r="G26" s="227">
        <f>(E26*100/D26)-100</f>
        <v>3.800159447249527</v>
      </c>
    </row>
    <row r="27" spans="2:8" ht="15" customHeight="1" thickBot="1" x14ac:dyDescent="0.2">
      <c r="B27" s="223" t="s">
        <v>111</v>
      </c>
      <c r="C27" s="224" t="s">
        <v>114</v>
      </c>
      <c r="D27" s="225">
        <v>153.65</v>
      </c>
      <c r="E27" s="225">
        <v>159.76</v>
      </c>
      <c r="F27" s="226">
        <f>E27-D27</f>
        <v>6.1099999999999852</v>
      </c>
      <c r="G27" s="227">
        <f>(E27*100/D27)-100</f>
        <v>3.9765701269118097</v>
      </c>
    </row>
    <row r="28" spans="2:8" ht="12" customHeight="1" thickBot="1" x14ac:dyDescent="0.2">
      <c r="B28" s="211"/>
      <c r="C28" s="228" t="s">
        <v>115</v>
      </c>
      <c r="D28" s="213"/>
      <c r="E28" s="213"/>
      <c r="F28" s="214"/>
      <c r="G28" s="222"/>
    </row>
    <row r="29" spans="2:8" ht="15" customHeight="1" x14ac:dyDescent="0.15">
      <c r="B29" s="223" t="s">
        <v>116</v>
      </c>
      <c r="C29" s="224" t="s">
        <v>117</v>
      </c>
      <c r="D29" s="225">
        <v>80.3</v>
      </c>
      <c r="E29" s="225">
        <v>80.22</v>
      </c>
      <c r="F29" s="226">
        <f>E29-D29</f>
        <v>-7.9999999999998295E-2</v>
      </c>
      <c r="G29" s="227">
        <f>(E29*100/D29)-100</f>
        <v>-9.9626400996257303E-2</v>
      </c>
    </row>
    <row r="30" spans="2:8" ht="15" customHeight="1" x14ac:dyDescent="0.15">
      <c r="B30" s="223" t="s">
        <v>116</v>
      </c>
      <c r="C30" s="229" t="s">
        <v>118</v>
      </c>
      <c r="D30" s="230">
        <v>0.66</v>
      </c>
      <c r="E30" s="230">
        <v>0.66</v>
      </c>
      <c r="F30" s="226">
        <f>E30-D30</f>
        <v>0</v>
      </c>
      <c r="G30" s="227">
        <f>(E30*100/D30)-100</f>
        <v>0</v>
      </c>
    </row>
    <row r="31" spans="2:8" ht="15" customHeight="1" thickBot="1" x14ac:dyDescent="0.2">
      <c r="B31" s="223" t="s">
        <v>116</v>
      </c>
      <c r="C31" s="231" t="s">
        <v>119</v>
      </c>
      <c r="D31" s="232">
        <v>0.56000000000000005</v>
      </c>
      <c r="E31" s="232">
        <v>0.56000000000000005</v>
      </c>
      <c r="F31" s="226">
        <f>E31-D31</f>
        <v>0</v>
      </c>
      <c r="G31" s="227">
        <f>(E31*100/D31)-100</f>
        <v>0</v>
      </c>
    </row>
    <row r="32" spans="2:8" ht="11.25" customHeight="1" thickBot="1" x14ac:dyDescent="0.2">
      <c r="B32" s="211"/>
      <c r="C32" s="218" t="s">
        <v>120</v>
      </c>
      <c r="D32" s="213"/>
      <c r="E32" s="213"/>
      <c r="F32" s="214"/>
      <c r="G32" s="222"/>
    </row>
    <row r="33" spans="2:8" ht="15" customHeight="1" thickBot="1" x14ac:dyDescent="0.2">
      <c r="B33" s="233" t="s">
        <v>121</v>
      </c>
      <c r="C33" s="231" t="s">
        <v>122</v>
      </c>
      <c r="D33" s="225">
        <v>189.23</v>
      </c>
      <c r="E33" s="225">
        <v>189.41</v>
      </c>
      <c r="F33" s="226">
        <f>E33-D33</f>
        <v>0.18000000000000682</v>
      </c>
      <c r="G33" s="227">
        <f>(E33*100/D33)-100</f>
        <v>9.5122337895688247E-2</v>
      </c>
    </row>
    <row r="34" spans="2:8" ht="12.75" customHeight="1" thickBot="1" x14ac:dyDescent="0.2">
      <c r="B34" s="234"/>
      <c r="C34" s="218" t="s">
        <v>123</v>
      </c>
      <c r="D34" s="213"/>
      <c r="E34" s="213"/>
      <c r="F34" s="214"/>
      <c r="G34" s="222"/>
    </row>
    <row r="35" spans="2:8" ht="15" customHeight="1" thickBot="1" x14ac:dyDescent="0.2">
      <c r="B35" s="235" t="s">
        <v>124</v>
      </c>
      <c r="C35" s="236" t="s">
        <v>125</v>
      </c>
      <c r="D35" s="237">
        <v>84.4</v>
      </c>
      <c r="E35" s="237">
        <v>81.93</v>
      </c>
      <c r="F35" s="238">
        <f>E35-D35</f>
        <v>-2.4699999999999989</v>
      </c>
      <c r="G35" s="239">
        <f>((E35*100)/D35)-100</f>
        <v>-2.9265402843602004</v>
      </c>
    </row>
    <row r="36" spans="2:8" ht="15" customHeight="1" thickBot="1" x14ac:dyDescent="0.2">
      <c r="B36" s="240" t="s">
        <v>126</v>
      </c>
      <c r="C36" s="241" t="s">
        <v>127</v>
      </c>
      <c r="D36" s="242" t="s">
        <v>128</v>
      </c>
      <c r="E36" s="243"/>
      <c r="F36" s="243"/>
      <c r="G36" s="244"/>
    </row>
    <row r="37" spans="2:8" ht="11.25" customHeight="1" thickBot="1" x14ac:dyDescent="0.2">
      <c r="B37" s="234"/>
      <c r="C37" s="218" t="s">
        <v>129</v>
      </c>
      <c r="D37" s="213"/>
      <c r="E37" s="213"/>
      <c r="F37" s="214"/>
      <c r="G37" s="222"/>
    </row>
    <row r="38" spans="2:8" ht="15" customHeight="1" thickBot="1" x14ac:dyDescent="0.2">
      <c r="B38" s="240" t="s">
        <v>130</v>
      </c>
      <c r="C38" s="241" t="s">
        <v>131</v>
      </c>
      <c r="D38" s="242" t="s">
        <v>132</v>
      </c>
      <c r="E38" s="243"/>
      <c r="F38" s="243"/>
      <c r="G38" s="244"/>
    </row>
    <row r="39" spans="2:8" ht="10.5" customHeight="1" x14ac:dyDescent="0.15">
      <c r="B39" s="245" t="s">
        <v>133</v>
      </c>
      <c r="C39" s="179"/>
      <c r="D39" s="179"/>
      <c r="E39" s="179"/>
      <c r="F39" s="179"/>
      <c r="G39" s="179"/>
    </row>
    <row r="40" spans="2:8" ht="10.5" customHeight="1" x14ac:dyDescent="0.15">
      <c r="B40" s="177" t="s">
        <v>134</v>
      </c>
      <c r="C40" s="179"/>
      <c r="D40" s="179"/>
      <c r="E40" s="179"/>
      <c r="F40" s="179"/>
      <c r="G40" s="179"/>
    </row>
    <row r="41" spans="2:8" ht="12" customHeight="1" x14ac:dyDescent="0.15">
      <c r="B41" s="177" t="s">
        <v>135</v>
      </c>
      <c r="C41" s="179"/>
      <c r="D41" s="179"/>
      <c r="E41" s="179"/>
      <c r="F41" s="179"/>
      <c r="G41" s="179"/>
    </row>
    <row r="42" spans="2:8" ht="16.5" customHeight="1" x14ac:dyDescent="0.15">
      <c r="B42" s="246" t="s">
        <v>55</v>
      </c>
      <c r="C42" s="246"/>
      <c r="D42" s="246"/>
      <c r="E42" s="246"/>
      <c r="F42" s="246"/>
      <c r="G42" s="246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47"/>
    </row>
    <row r="48" spans="2:8" ht="39" customHeight="1" x14ac:dyDescent="0.15">
      <c r="H48" s="247"/>
    </row>
    <row r="49" spans="2:11" ht="18.75" customHeight="1" x14ac:dyDescent="0.15">
      <c r="H49" s="247"/>
    </row>
    <row r="50" spans="2:11" ht="18.75" customHeight="1" x14ac:dyDescent="0.15">
      <c r="H50" s="247"/>
    </row>
    <row r="51" spans="2:11" ht="13.5" customHeight="1" x14ac:dyDescent="0.15">
      <c r="H51" s="247"/>
    </row>
    <row r="52" spans="2:11" ht="15" customHeight="1" x14ac:dyDescent="0.15">
      <c r="B52" s="248"/>
      <c r="C52" s="248"/>
      <c r="D52" s="249"/>
      <c r="E52" s="249"/>
      <c r="F52" s="248"/>
      <c r="G52" s="108" t="s">
        <v>56</v>
      </c>
    </row>
    <row r="53" spans="2:11" ht="11.25" customHeight="1" x14ac:dyDescent="0.15">
      <c r="B53" s="248"/>
      <c r="C53" s="248"/>
      <c r="D53" s="248"/>
      <c r="E53" s="248"/>
      <c r="F53" s="248"/>
    </row>
    <row r="54" spans="2:11" ht="13.5" customHeight="1" x14ac:dyDescent="0.15">
      <c r="B54" s="248"/>
      <c r="C54" s="248"/>
      <c r="D54" s="250"/>
      <c r="E54" s="250"/>
      <c r="F54" s="251"/>
      <c r="G54" s="251"/>
      <c r="K54" s="252"/>
    </row>
    <row r="55" spans="2:11" ht="15" customHeight="1" x14ac:dyDescent="0.15">
      <c r="B55" s="253"/>
      <c r="C55" s="254"/>
      <c r="D55" s="255"/>
      <c r="E55" s="255"/>
      <c r="F55" s="256"/>
      <c r="G55" s="255"/>
      <c r="K55" s="252"/>
    </row>
    <row r="56" spans="2:11" ht="15" customHeight="1" x14ac:dyDescent="0.15">
      <c r="B56" s="253"/>
      <c r="C56" s="254"/>
      <c r="D56" s="255"/>
      <c r="E56" s="255"/>
      <c r="F56" s="256"/>
      <c r="G56" s="255"/>
      <c r="K56" s="252"/>
    </row>
    <row r="57" spans="2:11" ht="15" customHeight="1" x14ac:dyDescent="0.15">
      <c r="B57" s="253"/>
      <c r="C57" s="254"/>
      <c r="D57" s="255"/>
      <c r="E57" s="255"/>
      <c r="F57" s="256"/>
      <c r="G57" s="255"/>
      <c r="K57" s="252"/>
    </row>
    <row r="58" spans="2:11" ht="15" customHeight="1" x14ac:dyDescent="0.15">
      <c r="B58" s="253"/>
      <c r="C58" s="254"/>
      <c r="D58" s="255"/>
      <c r="E58" s="255"/>
      <c r="F58" s="256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9525</xdr:colOff>
                <xdr:row>42</xdr:row>
                <xdr:rowOff>28575</xdr:rowOff>
              </from>
              <to>
                <xdr:col>6</xdr:col>
                <xdr:colOff>1123950</xdr:colOff>
                <xdr:row>50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showGridLines="0" zoomScaleNormal="100" zoomScaleSheetLayoutView="90" workbookViewId="0">
      <selection activeCell="B11" sqref="B11:F11"/>
    </sheetView>
  </sheetViews>
  <sheetFormatPr baseColWidth="10" defaultColWidth="8.85546875" defaultRowHeight="11.25" x14ac:dyDescent="0.15"/>
  <cols>
    <col min="1" max="1" width="2.7109375" style="257" customWidth="1"/>
    <col min="2" max="2" width="26.140625" style="257" customWidth="1"/>
    <col min="3" max="3" width="27.140625" style="257" customWidth="1"/>
    <col min="4" max="4" width="16.5703125" style="257" customWidth="1"/>
    <col min="5" max="5" width="13.140625" style="257" customWidth="1"/>
    <col min="6" max="6" width="13.5703125" style="257" customWidth="1"/>
    <col min="7" max="7" width="6.140625" style="257" customWidth="1"/>
    <col min="8" max="16384" width="8.85546875" style="257"/>
  </cols>
  <sheetData>
    <row r="1" spans="2:7" ht="19.899999999999999" customHeight="1" x14ac:dyDescent="0.2">
      <c r="G1" s="258"/>
    </row>
    <row r="2" spans="2:7" ht="36.75" customHeight="1" x14ac:dyDescent="0.25">
      <c r="B2" s="259" t="s">
        <v>136</v>
      </c>
      <c r="C2" s="259"/>
      <c r="D2" s="259"/>
      <c r="E2" s="259"/>
      <c r="F2" s="259"/>
    </row>
    <row r="3" spans="2:7" ht="14.25" customHeight="1" x14ac:dyDescent="0.25">
      <c r="B3" s="260"/>
      <c r="C3" s="260"/>
      <c r="D3" s="260"/>
      <c r="E3" s="260"/>
      <c r="F3" s="260"/>
    </row>
    <row r="4" spans="2:7" ht="19.899999999999999" customHeight="1" x14ac:dyDescent="0.15">
      <c r="B4" s="5" t="s">
        <v>137</v>
      </c>
      <c r="C4" s="5"/>
      <c r="D4" s="5"/>
      <c r="E4" s="5"/>
      <c r="F4" s="5"/>
    </row>
    <row r="5" spans="2:7" ht="15.75" customHeight="1" thickBot="1" x14ac:dyDescent="0.2">
      <c r="B5" s="6"/>
      <c r="C5" s="6"/>
      <c r="D5" s="6"/>
      <c r="E5" s="6"/>
      <c r="F5" s="6"/>
    </row>
    <row r="6" spans="2:7" ht="19.899999999999999" customHeight="1" thickBot="1" x14ac:dyDescent="0.2">
      <c r="B6" s="7" t="s">
        <v>138</v>
      </c>
      <c r="C6" s="8"/>
      <c r="D6" s="8"/>
      <c r="E6" s="8"/>
      <c r="F6" s="9"/>
    </row>
    <row r="7" spans="2:7" ht="12" customHeight="1" x14ac:dyDescent="0.15">
      <c r="B7" s="261" t="s">
        <v>139</v>
      </c>
      <c r="C7" s="261"/>
      <c r="D7" s="261"/>
      <c r="E7" s="261"/>
      <c r="F7" s="261"/>
      <c r="G7" s="262"/>
    </row>
    <row r="8" spans="2:7" ht="19.899999999999999" customHeight="1" x14ac:dyDescent="0.15">
      <c r="B8" s="263" t="s">
        <v>140</v>
      </c>
      <c r="C8" s="263"/>
      <c r="D8" s="263"/>
      <c r="E8" s="263"/>
      <c r="F8" s="263"/>
      <c r="G8" s="262"/>
    </row>
    <row r="9" spans="2:7" ht="19.899999999999999" customHeight="1" x14ac:dyDescent="0.15">
      <c r="B9" s="264" t="s">
        <v>141</v>
      </c>
      <c r="C9" s="264"/>
      <c r="D9" s="264"/>
      <c r="E9" s="264"/>
      <c r="F9" s="264"/>
    </row>
    <row r="10" spans="2:7" ht="19.899999999999999" customHeight="1" thickBot="1" x14ac:dyDescent="0.2"/>
    <row r="11" spans="2:7" ht="39" customHeight="1" thickBot="1" x14ac:dyDescent="0.2">
      <c r="B11" s="736" t="s">
        <v>142</v>
      </c>
      <c r="C11" s="737" t="s">
        <v>143</v>
      </c>
      <c r="D11" s="737" t="s">
        <v>144</v>
      </c>
      <c r="E11" s="737" t="s">
        <v>145</v>
      </c>
      <c r="F11" s="737" t="s">
        <v>146</v>
      </c>
    </row>
    <row r="12" spans="2:7" ht="15" customHeight="1" x14ac:dyDescent="0.15">
      <c r="B12" s="265" t="s">
        <v>147</v>
      </c>
      <c r="C12" s="266" t="s">
        <v>148</v>
      </c>
      <c r="D12" s="267">
        <v>190</v>
      </c>
      <c r="E12" s="267">
        <v>190</v>
      </c>
      <c r="F12" s="268">
        <v>0</v>
      </c>
    </row>
    <row r="13" spans="2:7" ht="15" customHeight="1" x14ac:dyDescent="0.15">
      <c r="B13" s="269"/>
      <c r="C13" s="270" t="s">
        <v>149</v>
      </c>
      <c r="D13" s="271">
        <v>188</v>
      </c>
      <c r="E13" s="271">
        <v>188</v>
      </c>
      <c r="F13" s="272">
        <v>0</v>
      </c>
    </row>
    <row r="14" spans="2:7" ht="15" customHeight="1" x14ac:dyDescent="0.15">
      <c r="B14" s="273"/>
      <c r="C14" s="270" t="s">
        <v>150</v>
      </c>
      <c r="D14" s="271">
        <v>201</v>
      </c>
      <c r="E14" s="271">
        <v>202</v>
      </c>
      <c r="F14" s="272">
        <v>1</v>
      </c>
    </row>
    <row r="15" spans="2:7" ht="15" customHeight="1" x14ac:dyDescent="0.15">
      <c r="B15" s="273"/>
      <c r="C15" s="270" t="s">
        <v>151</v>
      </c>
      <c r="D15" s="271">
        <v>181.2</v>
      </c>
      <c r="E15" s="271">
        <v>184</v>
      </c>
      <c r="F15" s="272">
        <v>2.8000000000000114</v>
      </c>
    </row>
    <row r="16" spans="2:7" ht="15" customHeight="1" x14ac:dyDescent="0.15">
      <c r="B16" s="273"/>
      <c r="C16" s="270" t="s">
        <v>152</v>
      </c>
      <c r="D16" s="271">
        <v>220</v>
      </c>
      <c r="E16" s="271">
        <v>220</v>
      </c>
      <c r="F16" s="272">
        <v>0</v>
      </c>
    </row>
    <row r="17" spans="2:6" ht="15" customHeight="1" x14ac:dyDescent="0.15">
      <c r="B17" s="273"/>
      <c r="C17" s="270" t="s">
        <v>153</v>
      </c>
      <c r="D17" s="271">
        <v>184</v>
      </c>
      <c r="E17" s="271">
        <v>184.2</v>
      </c>
      <c r="F17" s="272">
        <v>0.19999999999998863</v>
      </c>
    </row>
    <row r="18" spans="2:6" ht="15" customHeight="1" x14ac:dyDescent="0.15">
      <c r="B18" s="273"/>
      <c r="C18" s="270" t="s">
        <v>154</v>
      </c>
      <c r="D18" s="271">
        <v>185</v>
      </c>
      <c r="E18" s="271">
        <v>186</v>
      </c>
      <c r="F18" s="272">
        <v>1</v>
      </c>
    </row>
    <row r="19" spans="2:6" ht="15" customHeight="1" x14ac:dyDescent="0.15">
      <c r="B19" s="273"/>
      <c r="C19" s="270" t="s">
        <v>155</v>
      </c>
      <c r="D19" s="271">
        <v>185</v>
      </c>
      <c r="E19" s="271">
        <v>183.8</v>
      </c>
      <c r="F19" s="272">
        <v>-1.1999999999999886</v>
      </c>
    </row>
    <row r="20" spans="2:6" ht="15" customHeight="1" x14ac:dyDescent="0.15">
      <c r="B20" s="273"/>
      <c r="C20" s="270" t="s">
        <v>156</v>
      </c>
      <c r="D20" s="271">
        <v>180</v>
      </c>
      <c r="E20" s="271">
        <v>183</v>
      </c>
      <c r="F20" s="272">
        <v>3</v>
      </c>
    </row>
    <row r="21" spans="2:6" ht="15" customHeight="1" x14ac:dyDescent="0.15">
      <c r="B21" s="273"/>
      <c r="C21" s="270" t="s">
        <v>157</v>
      </c>
      <c r="D21" s="271">
        <v>184</v>
      </c>
      <c r="E21" s="271">
        <v>184</v>
      </c>
      <c r="F21" s="272">
        <v>0</v>
      </c>
    </row>
    <row r="22" spans="2:6" ht="15" customHeight="1" x14ac:dyDescent="0.15">
      <c r="B22" s="273"/>
      <c r="C22" s="270" t="s">
        <v>158</v>
      </c>
      <c r="D22" s="271">
        <v>200</v>
      </c>
      <c r="E22" s="271">
        <v>200</v>
      </c>
      <c r="F22" s="272">
        <v>0</v>
      </c>
    </row>
    <row r="23" spans="2:6" ht="15" customHeight="1" x14ac:dyDescent="0.15">
      <c r="B23" s="273"/>
      <c r="C23" s="270" t="s">
        <v>159</v>
      </c>
      <c r="D23" s="271">
        <v>182</v>
      </c>
      <c r="E23" s="271">
        <v>183</v>
      </c>
      <c r="F23" s="272">
        <v>1</v>
      </c>
    </row>
    <row r="24" spans="2:6" ht="15" customHeight="1" x14ac:dyDescent="0.15">
      <c r="B24" s="273"/>
      <c r="C24" s="270" t="s">
        <v>160</v>
      </c>
      <c r="D24" s="271">
        <v>185.8</v>
      </c>
      <c r="E24" s="271">
        <v>187.4</v>
      </c>
      <c r="F24" s="272">
        <v>1.5999999999999943</v>
      </c>
    </row>
    <row r="25" spans="2:6" ht="15" customHeight="1" x14ac:dyDescent="0.15">
      <c r="B25" s="273"/>
      <c r="C25" s="270" t="s">
        <v>161</v>
      </c>
      <c r="D25" s="271">
        <v>204</v>
      </c>
      <c r="E25" s="271">
        <v>204</v>
      </c>
      <c r="F25" s="272">
        <v>0</v>
      </c>
    </row>
    <row r="26" spans="2:6" ht="15" customHeight="1" x14ac:dyDescent="0.15">
      <c r="B26" s="273"/>
      <c r="C26" s="270" t="s">
        <v>162</v>
      </c>
      <c r="D26" s="271">
        <v>189.6</v>
      </c>
      <c r="E26" s="271">
        <v>189.6</v>
      </c>
      <c r="F26" s="272">
        <v>0</v>
      </c>
    </row>
    <row r="27" spans="2:6" ht="15" customHeight="1" x14ac:dyDescent="0.15">
      <c r="B27" s="273"/>
      <c r="C27" s="270" t="s">
        <v>163</v>
      </c>
      <c r="D27" s="271">
        <v>183.6</v>
      </c>
      <c r="E27" s="271">
        <v>185.6</v>
      </c>
      <c r="F27" s="272">
        <v>2</v>
      </c>
    </row>
    <row r="28" spans="2:6" ht="15" customHeight="1" x14ac:dyDescent="0.15">
      <c r="B28" s="273"/>
      <c r="C28" s="270" t="s">
        <v>164</v>
      </c>
      <c r="D28" s="271">
        <v>220</v>
      </c>
      <c r="E28" s="271">
        <v>220</v>
      </c>
      <c r="F28" s="272">
        <v>0</v>
      </c>
    </row>
    <row r="29" spans="2:6" ht="15" customHeight="1" x14ac:dyDescent="0.15">
      <c r="B29" s="273"/>
      <c r="C29" s="270" t="s">
        <v>165</v>
      </c>
      <c r="D29" s="271">
        <v>181.7</v>
      </c>
      <c r="E29" s="271">
        <v>181.9</v>
      </c>
      <c r="F29" s="272">
        <v>0.20000000000001705</v>
      </c>
    </row>
    <row r="30" spans="2:6" ht="15" customHeight="1" x14ac:dyDescent="0.15">
      <c r="B30" s="273"/>
      <c r="C30" s="270" t="s">
        <v>166</v>
      </c>
      <c r="D30" s="271">
        <v>192</v>
      </c>
      <c r="E30" s="271">
        <v>193</v>
      </c>
      <c r="F30" s="272">
        <v>1</v>
      </c>
    </row>
    <row r="31" spans="2:6" ht="15" customHeight="1" x14ac:dyDescent="0.15">
      <c r="B31" s="273"/>
      <c r="C31" s="270" t="s">
        <v>167</v>
      </c>
      <c r="D31" s="271">
        <v>189</v>
      </c>
      <c r="E31" s="271">
        <v>189</v>
      </c>
      <c r="F31" s="272">
        <v>0</v>
      </c>
    </row>
    <row r="32" spans="2:6" ht="15" customHeight="1" x14ac:dyDescent="0.15">
      <c r="B32" s="273"/>
      <c r="C32" s="270" t="s">
        <v>168</v>
      </c>
      <c r="D32" s="271">
        <v>183.8</v>
      </c>
      <c r="E32" s="271">
        <v>183.8</v>
      </c>
      <c r="F32" s="272">
        <v>0</v>
      </c>
    </row>
    <row r="33" spans="2:6" ht="15" customHeight="1" thickBot="1" x14ac:dyDescent="0.2">
      <c r="B33" s="274"/>
      <c r="C33" s="275" t="s">
        <v>169</v>
      </c>
      <c r="D33" s="276">
        <v>183</v>
      </c>
      <c r="E33" s="276">
        <v>182</v>
      </c>
      <c r="F33" s="277">
        <v>-1</v>
      </c>
    </row>
    <row r="34" spans="2:6" ht="15" customHeight="1" x14ac:dyDescent="0.15">
      <c r="B34" s="278" t="s">
        <v>170</v>
      </c>
      <c r="C34" s="266" t="s">
        <v>152</v>
      </c>
      <c r="D34" s="267">
        <v>210</v>
      </c>
      <c r="E34" s="267">
        <v>210</v>
      </c>
      <c r="F34" s="268">
        <v>0</v>
      </c>
    </row>
    <row r="35" spans="2:6" ht="15" customHeight="1" x14ac:dyDescent="0.15">
      <c r="B35" s="273"/>
      <c r="C35" s="270" t="s">
        <v>164</v>
      </c>
      <c r="D35" s="271">
        <v>210</v>
      </c>
      <c r="E35" s="271">
        <v>210</v>
      </c>
      <c r="F35" s="272">
        <v>0</v>
      </c>
    </row>
    <row r="36" spans="2:6" ht="15" customHeight="1" thickBot="1" x14ac:dyDescent="0.2">
      <c r="B36" s="274"/>
      <c r="C36" s="275" t="s">
        <v>169</v>
      </c>
      <c r="D36" s="276">
        <v>226</v>
      </c>
      <c r="E36" s="276">
        <v>226</v>
      </c>
      <c r="F36" s="277">
        <v>0</v>
      </c>
    </row>
    <row r="37" spans="2:6" x14ac:dyDescent="0.15">
      <c r="F37" s="108" t="s">
        <v>56</v>
      </c>
    </row>
    <row r="39" spans="2:6" x14ac:dyDescent="0.15">
      <c r="F39" s="279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>
      <selection activeCell="B8" sqref="B8:F8"/>
    </sheetView>
  </sheetViews>
  <sheetFormatPr baseColWidth="10" defaultColWidth="8.85546875" defaultRowHeight="11.25" x14ac:dyDescent="0.15"/>
  <cols>
    <col min="1" max="1" width="2.7109375" style="257" customWidth="1"/>
    <col min="2" max="2" width="26.140625" style="257" customWidth="1"/>
    <col min="3" max="3" width="25.5703125" style="257" customWidth="1"/>
    <col min="4" max="4" width="14.7109375" style="257" bestFit="1" customWidth="1"/>
    <col min="5" max="5" width="12.85546875" style="257" customWidth="1"/>
    <col min="6" max="6" width="14.42578125" style="257" customWidth="1"/>
    <col min="7" max="7" width="2.42578125" style="257" customWidth="1"/>
    <col min="8" max="16384" width="8.85546875" style="257"/>
  </cols>
  <sheetData>
    <row r="1" spans="1:7" ht="19.899999999999999" customHeight="1" x14ac:dyDescent="0.2">
      <c r="F1" s="258"/>
    </row>
    <row r="2" spans="1:7" ht="19.899999999999999" customHeight="1" thickBot="1" x14ac:dyDescent="0.2"/>
    <row r="3" spans="1:7" ht="19.899999999999999" customHeight="1" thickBot="1" x14ac:dyDescent="0.25">
      <c r="A3" s="280"/>
      <c r="B3" s="7" t="s">
        <v>171</v>
      </c>
      <c r="C3" s="8"/>
      <c r="D3" s="8"/>
      <c r="E3" s="8"/>
      <c r="F3" s="9"/>
      <c r="G3" s="280"/>
    </row>
    <row r="4" spans="1:7" ht="12" customHeight="1" x14ac:dyDescent="0.15">
      <c r="B4" s="261" t="s">
        <v>139</v>
      </c>
      <c r="C4" s="261"/>
      <c r="D4" s="261"/>
      <c r="E4" s="261"/>
      <c r="F4" s="261"/>
      <c r="G4" s="262"/>
    </row>
    <row r="5" spans="1:7" ht="19.899999999999999" customHeight="1" x14ac:dyDescent="0.15">
      <c r="B5" s="281" t="s">
        <v>140</v>
      </c>
      <c r="C5" s="281"/>
      <c r="D5" s="281"/>
      <c r="E5" s="281"/>
      <c r="F5" s="281"/>
      <c r="G5" s="262"/>
    </row>
    <row r="6" spans="1:7" ht="19.899999999999999" customHeight="1" x14ac:dyDescent="0.15">
      <c r="B6" s="264" t="s">
        <v>141</v>
      </c>
      <c r="C6" s="264"/>
      <c r="D6" s="264"/>
      <c r="E6" s="264"/>
      <c r="F6" s="264"/>
    </row>
    <row r="7" spans="1:7" ht="19.899999999999999" customHeight="1" thickBot="1" x14ac:dyDescent="0.2"/>
    <row r="8" spans="1:7" ht="39" customHeight="1" thickBot="1" x14ac:dyDescent="0.2">
      <c r="B8" s="736" t="s">
        <v>142</v>
      </c>
      <c r="C8" s="737" t="s">
        <v>143</v>
      </c>
      <c r="D8" s="738" t="s">
        <v>144</v>
      </c>
      <c r="E8" s="738" t="s">
        <v>145</v>
      </c>
      <c r="F8" s="737" t="s">
        <v>146</v>
      </c>
    </row>
    <row r="9" spans="1:7" ht="15" customHeight="1" x14ac:dyDescent="0.15">
      <c r="B9" s="265" t="s">
        <v>172</v>
      </c>
      <c r="C9" s="266" t="s">
        <v>148</v>
      </c>
      <c r="D9" s="267">
        <v>170.7</v>
      </c>
      <c r="E9" s="267">
        <v>170.7</v>
      </c>
      <c r="F9" s="268">
        <v>0</v>
      </c>
    </row>
    <row r="10" spans="1:7" ht="15" customHeight="1" x14ac:dyDescent="0.15">
      <c r="B10" s="269"/>
      <c r="C10" s="270" t="s">
        <v>149</v>
      </c>
      <c r="D10" s="271">
        <v>180</v>
      </c>
      <c r="E10" s="271">
        <v>180</v>
      </c>
      <c r="F10" s="272">
        <v>0</v>
      </c>
    </row>
    <row r="11" spans="1:7" ht="15" customHeight="1" x14ac:dyDescent="0.15">
      <c r="B11" s="273"/>
      <c r="C11" s="270" t="s">
        <v>151</v>
      </c>
      <c r="D11" s="271">
        <v>172</v>
      </c>
      <c r="E11" s="271">
        <v>174</v>
      </c>
      <c r="F11" s="272">
        <v>2</v>
      </c>
    </row>
    <row r="12" spans="1:7" ht="15" customHeight="1" x14ac:dyDescent="0.15">
      <c r="B12" s="273"/>
      <c r="C12" s="270" t="s">
        <v>152</v>
      </c>
      <c r="D12" s="271">
        <v>196</v>
      </c>
      <c r="E12" s="271">
        <v>196</v>
      </c>
      <c r="F12" s="272">
        <v>0</v>
      </c>
    </row>
    <row r="13" spans="1:7" ht="15" customHeight="1" x14ac:dyDescent="0.15">
      <c r="B13" s="273"/>
      <c r="C13" s="257" t="s">
        <v>173</v>
      </c>
      <c r="D13" s="271">
        <v>177.4</v>
      </c>
      <c r="E13" s="271">
        <v>177.2</v>
      </c>
      <c r="F13" s="272">
        <v>-0.20000000000001705</v>
      </c>
    </row>
    <row r="14" spans="1:7" ht="15" customHeight="1" x14ac:dyDescent="0.15">
      <c r="B14" s="273"/>
      <c r="C14" s="270" t="s">
        <v>174</v>
      </c>
      <c r="D14" s="271">
        <v>190</v>
      </c>
      <c r="E14" s="271">
        <v>190</v>
      </c>
      <c r="F14" s="272">
        <v>0</v>
      </c>
    </row>
    <row r="15" spans="1:7" ht="15" customHeight="1" x14ac:dyDescent="0.15">
      <c r="B15" s="273"/>
      <c r="C15" s="270" t="s">
        <v>175</v>
      </c>
      <c r="D15" s="271">
        <v>172</v>
      </c>
      <c r="E15" s="271">
        <v>172</v>
      </c>
      <c r="F15" s="272">
        <v>0</v>
      </c>
    </row>
    <row r="16" spans="1:7" ht="15" customHeight="1" x14ac:dyDescent="0.15">
      <c r="B16" s="273"/>
      <c r="C16" s="270" t="s">
        <v>176</v>
      </c>
      <c r="D16" s="271">
        <v>182</v>
      </c>
      <c r="E16" s="271">
        <v>182</v>
      </c>
      <c r="F16" s="272">
        <v>0</v>
      </c>
    </row>
    <row r="17" spans="2:6" ht="15" customHeight="1" x14ac:dyDescent="0.15">
      <c r="B17" s="273"/>
      <c r="C17" s="270" t="s">
        <v>153</v>
      </c>
      <c r="D17" s="271">
        <v>170.6</v>
      </c>
      <c r="E17" s="271">
        <v>170.8</v>
      </c>
      <c r="F17" s="272">
        <v>0.20000000000001705</v>
      </c>
    </row>
    <row r="18" spans="2:6" ht="15" customHeight="1" x14ac:dyDescent="0.15">
      <c r="B18" s="273"/>
      <c r="C18" s="270" t="s">
        <v>154</v>
      </c>
      <c r="D18" s="271">
        <v>167</v>
      </c>
      <c r="E18" s="271">
        <v>170</v>
      </c>
      <c r="F18" s="272">
        <v>3</v>
      </c>
    </row>
    <row r="19" spans="2:6" ht="15" customHeight="1" x14ac:dyDescent="0.15">
      <c r="B19" s="273"/>
      <c r="C19" s="270" t="s">
        <v>155</v>
      </c>
      <c r="D19" s="271">
        <v>177</v>
      </c>
      <c r="E19" s="271">
        <v>177</v>
      </c>
      <c r="F19" s="272">
        <v>0</v>
      </c>
    </row>
    <row r="20" spans="2:6" ht="15" customHeight="1" x14ac:dyDescent="0.15">
      <c r="B20" s="273"/>
      <c r="C20" s="270" t="s">
        <v>156</v>
      </c>
      <c r="D20" s="271">
        <v>171</v>
      </c>
      <c r="E20" s="271">
        <v>170</v>
      </c>
      <c r="F20" s="272">
        <v>-1</v>
      </c>
    </row>
    <row r="21" spans="2:6" ht="15" customHeight="1" x14ac:dyDescent="0.15">
      <c r="B21" s="273"/>
      <c r="C21" s="270" t="s">
        <v>158</v>
      </c>
      <c r="D21" s="271">
        <v>182</v>
      </c>
      <c r="E21" s="271">
        <v>182</v>
      </c>
      <c r="F21" s="272">
        <v>0</v>
      </c>
    </row>
    <row r="22" spans="2:6" ht="15" customHeight="1" x14ac:dyDescent="0.15">
      <c r="B22" s="273"/>
      <c r="C22" s="270" t="s">
        <v>160</v>
      </c>
      <c r="D22" s="271">
        <v>174</v>
      </c>
      <c r="E22" s="271">
        <v>176</v>
      </c>
      <c r="F22" s="272">
        <v>2</v>
      </c>
    </row>
    <row r="23" spans="2:6" ht="15" customHeight="1" x14ac:dyDescent="0.15">
      <c r="B23" s="273"/>
      <c r="C23" s="270" t="s">
        <v>162</v>
      </c>
      <c r="D23" s="271">
        <v>183</v>
      </c>
      <c r="E23" s="271">
        <v>183</v>
      </c>
      <c r="F23" s="272">
        <v>0</v>
      </c>
    </row>
    <row r="24" spans="2:6" ht="15" customHeight="1" x14ac:dyDescent="0.15">
      <c r="B24" s="273"/>
      <c r="C24" s="270" t="s">
        <v>163</v>
      </c>
      <c r="D24" s="271">
        <v>175</v>
      </c>
      <c r="E24" s="271">
        <v>177</v>
      </c>
      <c r="F24" s="272">
        <v>2</v>
      </c>
    </row>
    <row r="25" spans="2:6" ht="15" customHeight="1" x14ac:dyDescent="0.15">
      <c r="B25" s="273"/>
      <c r="C25" s="270" t="s">
        <v>165</v>
      </c>
      <c r="D25" s="271">
        <v>170</v>
      </c>
      <c r="E25" s="271">
        <v>170</v>
      </c>
      <c r="F25" s="272">
        <v>0</v>
      </c>
    </row>
    <row r="26" spans="2:6" ht="15" customHeight="1" x14ac:dyDescent="0.15">
      <c r="B26" s="273"/>
      <c r="C26" s="270" t="s">
        <v>177</v>
      </c>
      <c r="D26" s="271">
        <v>172</v>
      </c>
      <c r="E26" s="271">
        <v>172</v>
      </c>
      <c r="F26" s="272">
        <v>0</v>
      </c>
    </row>
    <row r="27" spans="2:6" ht="15" customHeight="1" x14ac:dyDescent="0.15">
      <c r="B27" s="273"/>
      <c r="C27" s="270" t="s">
        <v>178</v>
      </c>
      <c r="D27" s="271">
        <v>178.2</v>
      </c>
      <c r="E27" s="271">
        <v>178</v>
      </c>
      <c r="F27" s="272">
        <v>-0.19999999999998863</v>
      </c>
    </row>
    <row r="28" spans="2:6" ht="15" customHeight="1" x14ac:dyDescent="0.15">
      <c r="B28" s="273"/>
      <c r="C28" s="270" t="s">
        <v>167</v>
      </c>
      <c r="D28" s="271">
        <v>180</v>
      </c>
      <c r="E28" s="271">
        <v>180</v>
      </c>
      <c r="F28" s="272">
        <v>0</v>
      </c>
    </row>
    <row r="29" spans="2:6" ht="15" customHeight="1" x14ac:dyDescent="0.15">
      <c r="B29" s="273"/>
      <c r="C29" s="270" t="s">
        <v>168</v>
      </c>
      <c r="D29" s="271">
        <v>177</v>
      </c>
      <c r="E29" s="271">
        <v>177</v>
      </c>
      <c r="F29" s="272">
        <v>0</v>
      </c>
    </row>
    <row r="30" spans="2:6" ht="15" customHeight="1" thickBot="1" x14ac:dyDescent="0.2">
      <c r="B30" s="274"/>
      <c r="C30" s="274" t="s">
        <v>169</v>
      </c>
      <c r="D30" s="276">
        <v>172</v>
      </c>
      <c r="E30" s="276">
        <v>172</v>
      </c>
      <c r="F30" s="277">
        <v>0</v>
      </c>
    </row>
    <row r="31" spans="2:6" ht="15" customHeight="1" x14ac:dyDescent="0.15">
      <c r="B31" s="278" t="s">
        <v>179</v>
      </c>
      <c r="C31" s="266" t="s">
        <v>148</v>
      </c>
      <c r="D31" s="267">
        <v>200</v>
      </c>
      <c r="E31" s="267">
        <v>202</v>
      </c>
      <c r="F31" s="268">
        <v>2</v>
      </c>
    </row>
    <row r="32" spans="2:6" ht="15" customHeight="1" x14ac:dyDescent="0.15">
      <c r="B32" s="273"/>
      <c r="C32" s="270" t="s">
        <v>151</v>
      </c>
      <c r="D32" s="271">
        <v>178</v>
      </c>
      <c r="E32" s="271">
        <v>180</v>
      </c>
      <c r="F32" s="272">
        <v>2</v>
      </c>
    </row>
    <row r="33" spans="2:6" ht="15" customHeight="1" x14ac:dyDescent="0.15">
      <c r="B33" s="273"/>
      <c r="C33" s="270" t="s">
        <v>173</v>
      </c>
      <c r="D33" s="271">
        <v>191.6</v>
      </c>
      <c r="E33" s="271">
        <v>189.8</v>
      </c>
      <c r="F33" s="272">
        <v>-1.7999999999999829</v>
      </c>
    </row>
    <row r="34" spans="2:6" ht="15" customHeight="1" x14ac:dyDescent="0.15">
      <c r="B34" s="273"/>
      <c r="C34" s="270" t="s">
        <v>175</v>
      </c>
      <c r="D34" s="271">
        <v>194</v>
      </c>
      <c r="E34" s="271">
        <v>194</v>
      </c>
      <c r="F34" s="272">
        <v>0</v>
      </c>
    </row>
    <row r="35" spans="2:6" ht="15" customHeight="1" x14ac:dyDescent="0.15">
      <c r="B35" s="273"/>
      <c r="C35" s="270" t="s">
        <v>153</v>
      </c>
      <c r="D35" s="271">
        <v>181</v>
      </c>
      <c r="E35" s="271">
        <v>181.2</v>
      </c>
      <c r="F35" s="272">
        <v>0.19999999999998863</v>
      </c>
    </row>
    <row r="36" spans="2:6" ht="15" customHeight="1" x14ac:dyDescent="0.15">
      <c r="B36" s="273"/>
      <c r="C36" s="270" t="s">
        <v>154</v>
      </c>
      <c r="D36" s="271">
        <v>196</v>
      </c>
      <c r="E36" s="271">
        <v>195</v>
      </c>
      <c r="F36" s="272">
        <v>-1</v>
      </c>
    </row>
    <row r="37" spans="2:6" ht="15" customHeight="1" x14ac:dyDescent="0.15">
      <c r="B37" s="273"/>
      <c r="C37" s="270" t="s">
        <v>156</v>
      </c>
      <c r="D37" s="271">
        <v>196</v>
      </c>
      <c r="E37" s="271">
        <v>195</v>
      </c>
      <c r="F37" s="272">
        <v>-1</v>
      </c>
    </row>
    <row r="38" spans="2:6" ht="15" customHeight="1" x14ac:dyDescent="0.15">
      <c r="B38" s="273"/>
      <c r="C38" s="270" t="s">
        <v>157</v>
      </c>
      <c r="D38" s="271">
        <v>215</v>
      </c>
      <c r="E38" s="271">
        <v>210</v>
      </c>
      <c r="F38" s="272">
        <v>-5</v>
      </c>
    </row>
    <row r="39" spans="2:6" ht="15" customHeight="1" x14ac:dyDescent="0.15">
      <c r="B39" s="273"/>
      <c r="C39" s="270" t="s">
        <v>159</v>
      </c>
      <c r="D39" s="271">
        <v>195</v>
      </c>
      <c r="E39" s="271">
        <v>190</v>
      </c>
      <c r="F39" s="272">
        <v>-5</v>
      </c>
    </row>
    <row r="40" spans="2:6" ht="15" customHeight="1" x14ac:dyDescent="0.15">
      <c r="B40" s="273"/>
      <c r="C40" s="270" t="s">
        <v>160</v>
      </c>
      <c r="D40" s="271">
        <v>182</v>
      </c>
      <c r="E40" s="271">
        <v>182</v>
      </c>
      <c r="F40" s="272">
        <v>0</v>
      </c>
    </row>
    <row r="41" spans="2:6" ht="15" customHeight="1" x14ac:dyDescent="0.15">
      <c r="B41" s="273"/>
      <c r="C41" s="270" t="s">
        <v>162</v>
      </c>
      <c r="D41" s="271">
        <v>189</v>
      </c>
      <c r="E41" s="271">
        <v>189</v>
      </c>
      <c r="F41" s="272">
        <v>0</v>
      </c>
    </row>
    <row r="42" spans="2:6" ht="15" customHeight="1" x14ac:dyDescent="0.15">
      <c r="B42" s="273"/>
      <c r="C42" s="270" t="s">
        <v>163</v>
      </c>
      <c r="D42" s="271">
        <v>183</v>
      </c>
      <c r="E42" s="271">
        <v>185</v>
      </c>
      <c r="F42" s="272">
        <v>2</v>
      </c>
    </row>
    <row r="43" spans="2:6" ht="15" customHeight="1" x14ac:dyDescent="0.15">
      <c r="B43" s="273"/>
      <c r="C43" s="270" t="s">
        <v>165</v>
      </c>
      <c r="D43" s="271">
        <v>180</v>
      </c>
      <c r="E43" s="271">
        <v>182</v>
      </c>
      <c r="F43" s="272">
        <v>2</v>
      </c>
    </row>
    <row r="44" spans="2:6" ht="15" customHeight="1" x14ac:dyDescent="0.15">
      <c r="B44" s="273"/>
      <c r="C44" s="270" t="s">
        <v>177</v>
      </c>
      <c r="D44" s="271">
        <v>189</v>
      </c>
      <c r="E44" s="271">
        <v>189</v>
      </c>
      <c r="F44" s="272">
        <v>0</v>
      </c>
    </row>
    <row r="45" spans="2:6" ht="15" customHeight="1" x14ac:dyDescent="0.15">
      <c r="B45" s="273"/>
      <c r="C45" s="270" t="s">
        <v>178</v>
      </c>
      <c r="D45" s="271">
        <v>191</v>
      </c>
      <c r="E45" s="271">
        <v>191</v>
      </c>
      <c r="F45" s="272">
        <v>0</v>
      </c>
    </row>
    <row r="46" spans="2:6" ht="15" customHeight="1" x14ac:dyDescent="0.15">
      <c r="B46" s="273"/>
      <c r="C46" s="270" t="s">
        <v>167</v>
      </c>
      <c r="D46" s="271">
        <v>185</v>
      </c>
      <c r="E46" s="271">
        <v>185</v>
      </c>
      <c r="F46" s="272">
        <v>0</v>
      </c>
    </row>
    <row r="47" spans="2:6" ht="15" customHeight="1" x14ac:dyDescent="0.15">
      <c r="B47" s="273"/>
      <c r="C47" s="270" t="s">
        <v>168</v>
      </c>
      <c r="D47" s="271">
        <v>185</v>
      </c>
      <c r="E47" s="271">
        <v>185</v>
      </c>
      <c r="F47" s="272">
        <v>0</v>
      </c>
    </row>
    <row r="48" spans="2:6" ht="15" customHeight="1" thickBot="1" x14ac:dyDescent="0.2">
      <c r="B48" s="274"/>
      <c r="C48" s="275" t="s">
        <v>169</v>
      </c>
      <c r="D48" s="276">
        <v>189</v>
      </c>
      <c r="E48" s="276">
        <v>189</v>
      </c>
      <c r="F48" s="277">
        <v>0</v>
      </c>
    </row>
    <row r="49" spans="6:6" x14ac:dyDescent="0.15">
      <c r="F49" s="108" t="s">
        <v>56</v>
      </c>
    </row>
    <row r="51" spans="6:6" x14ac:dyDescent="0.15">
      <c r="F51" s="279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>
      <selection activeCell="B9" sqref="B9:F9"/>
    </sheetView>
  </sheetViews>
  <sheetFormatPr baseColWidth="10" defaultColWidth="8.85546875" defaultRowHeight="11.25" x14ac:dyDescent="0.15"/>
  <cols>
    <col min="1" max="1" width="2.7109375" style="257" customWidth="1"/>
    <col min="2" max="2" width="35" style="257" customWidth="1"/>
    <col min="3" max="3" width="25.5703125" style="257" customWidth="1"/>
    <col min="4" max="4" width="14.7109375" style="257" customWidth="1"/>
    <col min="5" max="5" width="13.28515625" style="257" customWidth="1"/>
    <col min="6" max="6" width="13.140625" style="257" customWidth="1"/>
    <col min="7" max="7" width="4.85546875" style="257" customWidth="1"/>
    <col min="8" max="16384" width="8.85546875" style="257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7" t="s">
        <v>180</v>
      </c>
      <c r="C3" s="8"/>
      <c r="D3" s="8"/>
      <c r="E3" s="8"/>
      <c r="F3" s="9"/>
    </row>
    <row r="4" spans="2:7" ht="12" customHeight="1" x14ac:dyDescent="0.15">
      <c r="B4" s="261" t="s">
        <v>139</v>
      </c>
      <c r="C4" s="261"/>
      <c r="D4" s="261"/>
      <c r="E4" s="261"/>
      <c r="F4" s="261"/>
      <c r="G4" s="262"/>
    </row>
    <row r="5" spans="2:7" ht="30" customHeight="1" x14ac:dyDescent="0.15">
      <c r="B5" s="282" t="s">
        <v>181</v>
      </c>
      <c r="C5" s="282"/>
      <c r="D5" s="282"/>
      <c r="E5" s="282"/>
      <c r="F5" s="282"/>
      <c r="G5" s="262"/>
    </row>
    <row r="6" spans="2:7" ht="19.899999999999999" customHeight="1" x14ac:dyDescent="0.15">
      <c r="B6" s="264" t="s">
        <v>182</v>
      </c>
      <c r="C6" s="264"/>
      <c r="D6" s="264"/>
      <c r="E6" s="264"/>
      <c r="F6" s="264"/>
    </row>
    <row r="7" spans="2:7" ht="19.899999999999999" customHeight="1" x14ac:dyDescent="0.15">
      <c r="B7" s="264" t="s">
        <v>183</v>
      </c>
      <c r="C7" s="264"/>
      <c r="D7" s="264"/>
      <c r="E7" s="264"/>
      <c r="F7" s="264"/>
    </row>
    <row r="8" spans="2:7" ht="19.899999999999999" customHeight="1" thickBot="1" x14ac:dyDescent="0.2"/>
    <row r="9" spans="2:7" ht="39" customHeight="1" thickBot="1" x14ac:dyDescent="0.2">
      <c r="B9" s="736" t="s">
        <v>142</v>
      </c>
      <c r="C9" s="737" t="s">
        <v>143</v>
      </c>
      <c r="D9" s="738" t="s">
        <v>144</v>
      </c>
      <c r="E9" s="738" t="s">
        <v>145</v>
      </c>
      <c r="F9" s="737" t="s">
        <v>146</v>
      </c>
    </row>
    <row r="10" spans="2:7" ht="15" customHeight="1" x14ac:dyDescent="0.15">
      <c r="B10" s="265" t="s">
        <v>184</v>
      </c>
      <c r="C10" s="266" t="s">
        <v>148</v>
      </c>
      <c r="D10" s="267">
        <v>173.6</v>
      </c>
      <c r="E10" s="267">
        <v>176.2</v>
      </c>
      <c r="F10" s="268">
        <v>2.5999999999999943</v>
      </c>
    </row>
    <row r="11" spans="2:7" ht="15" customHeight="1" x14ac:dyDescent="0.15">
      <c r="B11" s="269"/>
      <c r="C11" s="270" t="s">
        <v>185</v>
      </c>
      <c r="D11" s="271">
        <v>180</v>
      </c>
      <c r="E11" s="271">
        <v>180</v>
      </c>
      <c r="F11" s="272">
        <v>0</v>
      </c>
    </row>
    <row r="12" spans="2:7" ht="15" customHeight="1" x14ac:dyDescent="0.15">
      <c r="B12" s="273"/>
      <c r="C12" s="270" t="s">
        <v>186</v>
      </c>
      <c r="D12" s="271">
        <v>180</v>
      </c>
      <c r="E12" s="271">
        <v>180</v>
      </c>
      <c r="F12" s="272">
        <v>0</v>
      </c>
    </row>
    <row r="13" spans="2:7" ht="15" customHeight="1" x14ac:dyDescent="0.15">
      <c r="B13" s="273"/>
      <c r="C13" s="270" t="s">
        <v>173</v>
      </c>
      <c r="D13" s="271">
        <v>184.2</v>
      </c>
      <c r="E13" s="271">
        <v>184</v>
      </c>
      <c r="F13" s="272">
        <v>-0.19999999999998863</v>
      </c>
    </row>
    <row r="14" spans="2:7" ht="15" customHeight="1" x14ac:dyDescent="0.15">
      <c r="B14" s="273"/>
      <c r="C14" s="257" t="s">
        <v>187</v>
      </c>
      <c r="D14" s="271">
        <v>180</v>
      </c>
      <c r="E14" s="271">
        <v>180</v>
      </c>
      <c r="F14" s="272">
        <v>0</v>
      </c>
    </row>
    <row r="15" spans="2:7" ht="15" customHeight="1" x14ac:dyDescent="0.15">
      <c r="B15" s="273"/>
      <c r="C15" s="270" t="s">
        <v>174</v>
      </c>
      <c r="D15" s="271">
        <v>173</v>
      </c>
      <c r="E15" s="271">
        <v>173</v>
      </c>
      <c r="F15" s="272">
        <v>0</v>
      </c>
    </row>
    <row r="16" spans="2:7" ht="15" customHeight="1" x14ac:dyDescent="0.15">
      <c r="B16" s="273"/>
      <c r="C16" s="270" t="s">
        <v>188</v>
      </c>
      <c r="D16" s="271">
        <v>176</v>
      </c>
      <c r="E16" s="271">
        <v>182</v>
      </c>
      <c r="F16" s="272">
        <v>6</v>
      </c>
    </row>
    <row r="17" spans="2:6" ht="15" customHeight="1" x14ac:dyDescent="0.15">
      <c r="B17" s="273"/>
      <c r="C17" s="270" t="s">
        <v>154</v>
      </c>
      <c r="D17" s="271">
        <v>174</v>
      </c>
      <c r="E17" s="271">
        <v>177</v>
      </c>
      <c r="F17" s="272">
        <v>3</v>
      </c>
    </row>
    <row r="18" spans="2:6" ht="15" customHeight="1" x14ac:dyDescent="0.15">
      <c r="B18" s="273"/>
      <c r="C18" s="270" t="s">
        <v>155</v>
      </c>
      <c r="D18" s="271">
        <v>173.8</v>
      </c>
      <c r="E18" s="271">
        <v>173</v>
      </c>
      <c r="F18" s="272">
        <v>-0.80000000000001137</v>
      </c>
    </row>
    <row r="19" spans="2:6" ht="15" customHeight="1" x14ac:dyDescent="0.15">
      <c r="B19" s="273"/>
      <c r="C19" s="270" t="s">
        <v>189</v>
      </c>
      <c r="D19" s="271">
        <v>171</v>
      </c>
      <c r="E19" s="271">
        <v>174</v>
      </c>
      <c r="F19" s="272">
        <v>3</v>
      </c>
    </row>
    <row r="20" spans="2:6" ht="15" customHeight="1" x14ac:dyDescent="0.15">
      <c r="B20" s="273"/>
      <c r="C20" s="270" t="s">
        <v>157</v>
      </c>
      <c r="D20" s="271">
        <v>175</v>
      </c>
      <c r="E20" s="271">
        <v>175</v>
      </c>
      <c r="F20" s="272">
        <v>0</v>
      </c>
    </row>
    <row r="21" spans="2:6" ht="15" customHeight="1" x14ac:dyDescent="0.15">
      <c r="B21" s="273"/>
      <c r="C21" s="270" t="s">
        <v>159</v>
      </c>
      <c r="D21" s="271">
        <v>182</v>
      </c>
      <c r="E21" s="271">
        <v>181</v>
      </c>
      <c r="F21" s="272">
        <v>-1</v>
      </c>
    </row>
    <row r="22" spans="2:6" ht="15" customHeight="1" x14ac:dyDescent="0.15">
      <c r="B22" s="273"/>
      <c r="C22" s="270" t="s">
        <v>161</v>
      </c>
      <c r="D22" s="271">
        <v>173</v>
      </c>
      <c r="E22" s="271">
        <v>179</v>
      </c>
      <c r="F22" s="272">
        <v>6</v>
      </c>
    </row>
    <row r="23" spans="2:6" ht="15" customHeight="1" x14ac:dyDescent="0.15">
      <c r="B23" s="273"/>
      <c r="C23" s="270" t="s">
        <v>162</v>
      </c>
      <c r="D23" s="271">
        <v>187</v>
      </c>
      <c r="E23" s="271">
        <v>189</v>
      </c>
      <c r="F23" s="272">
        <v>2</v>
      </c>
    </row>
    <row r="24" spans="2:6" ht="15" customHeight="1" x14ac:dyDescent="0.15">
      <c r="B24" s="273"/>
      <c r="C24" s="270" t="s">
        <v>164</v>
      </c>
      <c r="D24" s="271">
        <v>188</v>
      </c>
      <c r="E24" s="271">
        <v>188</v>
      </c>
      <c r="F24" s="272">
        <v>0</v>
      </c>
    </row>
    <row r="25" spans="2:6" ht="15" customHeight="1" x14ac:dyDescent="0.15">
      <c r="B25" s="273"/>
      <c r="C25" s="270" t="s">
        <v>178</v>
      </c>
      <c r="D25" s="271">
        <v>183.2</v>
      </c>
      <c r="E25" s="271">
        <v>183</v>
      </c>
      <c r="F25" s="272">
        <v>-0.19999999999998863</v>
      </c>
    </row>
    <row r="26" spans="2:6" ht="15" customHeight="1" x14ac:dyDescent="0.15">
      <c r="B26" s="273"/>
      <c r="C26" s="270" t="s">
        <v>167</v>
      </c>
      <c r="D26" s="271">
        <v>181</v>
      </c>
      <c r="E26" s="271">
        <v>182</v>
      </c>
      <c r="F26" s="272">
        <v>1</v>
      </c>
    </row>
    <row r="27" spans="2:6" ht="15" customHeight="1" x14ac:dyDescent="0.15">
      <c r="B27" s="273"/>
      <c r="C27" s="270" t="s">
        <v>168</v>
      </c>
      <c r="D27" s="271">
        <v>176</v>
      </c>
      <c r="E27" s="271">
        <v>176</v>
      </c>
      <c r="F27" s="272">
        <v>0</v>
      </c>
    </row>
    <row r="28" spans="2:6" ht="15" customHeight="1" thickBot="1" x14ac:dyDescent="0.2">
      <c r="B28" s="273"/>
      <c r="C28" s="270" t="s">
        <v>169</v>
      </c>
      <c r="D28" s="271">
        <v>174</v>
      </c>
      <c r="E28" s="271">
        <v>174</v>
      </c>
      <c r="F28" s="272">
        <v>0</v>
      </c>
    </row>
    <row r="29" spans="2:6" ht="15" customHeight="1" x14ac:dyDescent="0.15">
      <c r="B29" s="265" t="s">
        <v>190</v>
      </c>
      <c r="C29" s="266" t="s">
        <v>185</v>
      </c>
      <c r="D29" s="267">
        <v>297</v>
      </c>
      <c r="E29" s="267">
        <v>297</v>
      </c>
      <c r="F29" s="268">
        <v>0</v>
      </c>
    </row>
    <row r="30" spans="2:6" ht="15" customHeight="1" x14ac:dyDescent="0.15">
      <c r="B30" s="273"/>
      <c r="C30" s="270" t="s">
        <v>164</v>
      </c>
      <c r="D30" s="271">
        <v>331</v>
      </c>
      <c r="E30" s="271">
        <v>331</v>
      </c>
      <c r="F30" s="272">
        <v>0</v>
      </c>
    </row>
    <row r="31" spans="2:6" ht="15" customHeight="1" thickBot="1" x14ac:dyDescent="0.2">
      <c r="B31" s="273"/>
      <c r="C31" s="275" t="s">
        <v>191</v>
      </c>
      <c r="D31" s="276">
        <v>260</v>
      </c>
      <c r="E31" s="276">
        <v>260</v>
      </c>
      <c r="F31" s="277">
        <v>0</v>
      </c>
    </row>
    <row r="32" spans="2:6" ht="15" customHeight="1" x14ac:dyDescent="0.15">
      <c r="B32" s="278" t="s">
        <v>192</v>
      </c>
      <c r="C32" s="266" t="s">
        <v>185</v>
      </c>
      <c r="D32" s="267">
        <v>307</v>
      </c>
      <c r="E32" s="267">
        <v>307</v>
      </c>
      <c r="F32" s="268">
        <v>0</v>
      </c>
    </row>
    <row r="33" spans="2:6" ht="15" customHeight="1" x14ac:dyDescent="0.15">
      <c r="B33" s="273"/>
      <c r="C33" s="270" t="s">
        <v>164</v>
      </c>
      <c r="D33" s="271">
        <v>341</v>
      </c>
      <c r="E33" s="271">
        <v>341</v>
      </c>
      <c r="F33" s="272">
        <v>0</v>
      </c>
    </row>
    <row r="34" spans="2:6" ht="15" customHeight="1" thickBot="1" x14ac:dyDescent="0.2">
      <c r="B34" s="274"/>
      <c r="C34" s="275" t="s">
        <v>191</v>
      </c>
      <c r="D34" s="276">
        <v>355</v>
      </c>
      <c r="E34" s="276">
        <v>355</v>
      </c>
      <c r="F34" s="277">
        <v>0</v>
      </c>
    </row>
    <row r="35" spans="2:6" ht="15" customHeight="1" x14ac:dyDescent="0.15">
      <c r="B35" s="278" t="s">
        <v>193</v>
      </c>
      <c r="C35" s="270" t="s">
        <v>194</v>
      </c>
      <c r="D35" s="271">
        <v>490</v>
      </c>
      <c r="E35" s="271">
        <v>490</v>
      </c>
      <c r="F35" s="272">
        <v>0</v>
      </c>
    </row>
    <row r="36" spans="2:6" ht="15" customHeight="1" thickBot="1" x14ac:dyDescent="0.2">
      <c r="B36" s="273"/>
      <c r="C36" s="275" t="s">
        <v>191</v>
      </c>
      <c r="D36" s="276">
        <v>557.5</v>
      </c>
      <c r="E36" s="276">
        <v>557.5</v>
      </c>
      <c r="F36" s="277">
        <v>0</v>
      </c>
    </row>
    <row r="37" spans="2:6" ht="15" customHeight="1" x14ac:dyDescent="0.15">
      <c r="B37" s="278" t="s">
        <v>195</v>
      </c>
      <c r="C37" s="266" t="s">
        <v>185</v>
      </c>
      <c r="D37" s="267">
        <v>597</v>
      </c>
      <c r="E37" s="267">
        <v>598</v>
      </c>
      <c r="F37" s="268">
        <v>1</v>
      </c>
    </row>
    <row r="38" spans="2:6" ht="15" customHeight="1" x14ac:dyDescent="0.15">
      <c r="B38" s="273"/>
      <c r="C38" s="270" t="s">
        <v>194</v>
      </c>
      <c r="D38" s="271">
        <v>500</v>
      </c>
      <c r="E38" s="271">
        <v>500</v>
      </c>
      <c r="F38" s="272">
        <v>0</v>
      </c>
    </row>
    <row r="39" spans="2:6" ht="15" customHeight="1" thickBot="1" x14ac:dyDescent="0.2">
      <c r="B39" s="274"/>
      <c r="C39" s="275" t="s">
        <v>191</v>
      </c>
      <c r="D39" s="276">
        <v>572.5</v>
      </c>
      <c r="E39" s="276">
        <v>572.5</v>
      </c>
      <c r="F39" s="277">
        <v>0</v>
      </c>
    </row>
    <row r="40" spans="2:6" ht="15" customHeight="1" x14ac:dyDescent="0.15">
      <c r="B40" s="278" t="s">
        <v>196</v>
      </c>
      <c r="C40" s="266" t="s">
        <v>185</v>
      </c>
      <c r="D40" s="267">
        <v>652</v>
      </c>
      <c r="E40" s="267">
        <v>654</v>
      </c>
      <c r="F40" s="272">
        <v>2</v>
      </c>
    </row>
    <row r="41" spans="2:6" ht="15" customHeight="1" x14ac:dyDescent="0.15">
      <c r="B41" s="283"/>
      <c r="C41" s="270" t="s">
        <v>194</v>
      </c>
      <c r="D41" s="271">
        <v>612</v>
      </c>
      <c r="E41" s="271">
        <v>612</v>
      </c>
      <c r="F41" s="272">
        <v>0</v>
      </c>
    </row>
    <row r="42" spans="2:6" ht="15" customHeight="1" thickBot="1" x14ac:dyDescent="0.2">
      <c r="B42" s="274"/>
      <c r="C42" s="275" t="s">
        <v>191</v>
      </c>
      <c r="D42" s="276">
        <v>595</v>
      </c>
      <c r="E42" s="276">
        <v>595</v>
      </c>
      <c r="F42" s="277">
        <v>0</v>
      </c>
    </row>
    <row r="43" spans="2:6" ht="15" customHeight="1" x14ac:dyDescent="0.15">
      <c r="B43" s="278" t="s">
        <v>197</v>
      </c>
      <c r="C43" s="270" t="s">
        <v>194</v>
      </c>
      <c r="D43" s="267">
        <v>307</v>
      </c>
      <c r="E43" s="267">
        <v>307</v>
      </c>
      <c r="F43" s="268">
        <v>0</v>
      </c>
    </row>
    <row r="44" spans="2:6" ht="15" customHeight="1" thickBot="1" x14ac:dyDescent="0.2">
      <c r="B44" s="274"/>
      <c r="C44" s="275" t="s">
        <v>191</v>
      </c>
      <c r="D44" s="276">
        <v>312.5</v>
      </c>
      <c r="E44" s="276">
        <v>312.5</v>
      </c>
      <c r="F44" s="277">
        <v>0</v>
      </c>
    </row>
    <row r="45" spans="2:6" x14ac:dyDescent="0.15">
      <c r="F45" s="108" t="s">
        <v>56</v>
      </c>
    </row>
    <row r="47" spans="2:6" x14ac:dyDescent="0.15">
      <c r="F47" s="279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B8" sqref="B8:F8"/>
    </sheetView>
  </sheetViews>
  <sheetFormatPr baseColWidth="10" defaultColWidth="8.85546875" defaultRowHeight="11.25" x14ac:dyDescent="0.15"/>
  <cols>
    <col min="1" max="1" width="2.7109375" style="257" customWidth="1"/>
    <col min="2" max="2" width="31.28515625" style="257" customWidth="1"/>
    <col min="3" max="3" width="25.5703125" style="257" customWidth="1"/>
    <col min="4" max="4" width="14.7109375" style="257" bestFit="1" customWidth="1"/>
    <col min="5" max="5" width="12.85546875" style="257" customWidth="1"/>
    <col min="6" max="6" width="13.5703125" style="257" customWidth="1"/>
    <col min="7" max="7" width="3.28515625" style="257" customWidth="1"/>
    <col min="8" max="16384" width="8.85546875" style="257"/>
  </cols>
  <sheetData>
    <row r="1" spans="1:7" ht="14.25" customHeight="1" x14ac:dyDescent="0.15">
      <c r="A1" s="284"/>
      <c r="B1" s="284"/>
      <c r="C1" s="284"/>
      <c r="D1" s="284"/>
      <c r="E1" s="284"/>
      <c r="F1" s="284"/>
    </row>
    <row r="2" spans="1:7" ht="10.5" customHeight="1" thickBot="1" x14ac:dyDescent="0.2">
      <c r="A2" s="284"/>
      <c r="B2" s="284"/>
      <c r="C2" s="284"/>
      <c r="D2" s="284"/>
      <c r="E2" s="284"/>
      <c r="F2" s="284"/>
    </row>
    <row r="3" spans="1:7" ht="19.899999999999999" customHeight="1" thickBot="1" x14ac:dyDescent="0.2">
      <c r="A3" s="284"/>
      <c r="B3" s="285" t="s">
        <v>198</v>
      </c>
      <c r="C3" s="286"/>
      <c r="D3" s="286"/>
      <c r="E3" s="286"/>
      <c r="F3" s="287"/>
    </row>
    <row r="4" spans="1:7" ht="15.75" customHeight="1" x14ac:dyDescent="0.15">
      <c r="A4" s="284"/>
      <c r="B4" s="6"/>
      <c r="C4" s="6"/>
      <c r="D4" s="6"/>
      <c r="E4" s="6"/>
      <c r="F4" s="6"/>
    </row>
    <row r="5" spans="1:7" ht="20.45" customHeight="1" x14ac:dyDescent="0.15">
      <c r="A5" s="284"/>
      <c r="B5" s="288" t="s">
        <v>199</v>
      </c>
      <c r="C5" s="288"/>
      <c r="D5" s="288"/>
      <c r="E5" s="288"/>
      <c r="F5" s="288"/>
      <c r="G5" s="262"/>
    </row>
    <row r="6" spans="1:7" ht="19.899999999999999" customHeight="1" x14ac:dyDescent="0.15">
      <c r="A6" s="284"/>
      <c r="B6" s="289" t="s">
        <v>200</v>
      </c>
      <c r="C6" s="289"/>
      <c r="D6" s="289"/>
      <c r="E6" s="289"/>
      <c r="F6" s="289"/>
      <c r="G6" s="262"/>
    </row>
    <row r="7" spans="1:7" ht="19.899999999999999" customHeight="1" thickBot="1" x14ac:dyDescent="0.2">
      <c r="A7" s="284"/>
      <c r="B7" s="284"/>
      <c r="C7" s="284"/>
      <c r="D7" s="284"/>
      <c r="E7" s="284"/>
      <c r="F7" s="284"/>
    </row>
    <row r="8" spans="1:7" ht="39" customHeight="1" thickBot="1" x14ac:dyDescent="0.2">
      <c r="A8" s="284"/>
      <c r="B8" s="739" t="s">
        <v>142</v>
      </c>
      <c r="C8" s="740" t="s">
        <v>143</v>
      </c>
      <c r="D8" s="740" t="s">
        <v>144</v>
      </c>
      <c r="E8" s="741" t="s">
        <v>145</v>
      </c>
      <c r="F8" s="740" t="s">
        <v>146</v>
      </c>
    </row>
    <row r="9" spans="1:7" ht="15" customHeight="1" x14ac:dyDescent="0.15">
      <c r="A9" s="284"/>
      <c r="B9" s="290" t="s">
        <v>201</v>
      </c>
      <c r="C9" s="291" t="s">
        <v>148</v>
      </c>
      <c r="D9" s="292">
        <v>30.829739858227967</v>
      </c>
      <c r="E9" s="292">
        <v>27.954345965172735</v>
      </c>
      <c r="F9" s="293">
        <v>-2.8753938930552323</v>
      </c>
    </row>
    <row r="10" spans="1:7" ht="15" customHeight="1" x14ac:dyDescent="0.15">
      <c r="A10" s="284"/>
      <c r="B10" s="294"/>
      <c r="C10" s="295" t="s">
        <v>185</v>
      </c>
      <c r="D10" s="296">
        <v>26.834761429557766</v>
      </c>
      <c r="E10" s="296">
        <v>26.834761429557769</v>
      </c>
      <c r="F10" s="297">
        <v>0</v>
      </c>
    </row>
    <row r="11" spans="1:7" ht="15" customHeight="1" x14ac:dyDescent="0.15">
      <c r="A11" s="284"/>
      <c r="B11" s="298"/>
      <c r="C11" s="295" t="s">
        <v>173</v>
      </c>
      <c r="D11" s="296">
        <v>24.89999999455204</v>
      </c>
      <c r="E11" s="296">
        <v>23.505601399296133</v>
      </c>
      <c r="F11" s="297">
        <v>-1.3943985952559075</v>
      </c>
    </row>
    <row r="12" spans="1:7" ht="15" customHeight="1" x14ac:dyDescent="0.15">
      <c r="A12" s="284"/>
      <c r="B12" s="298"/>
      <c r="C12" s="298" t="s">
        <v>202</v>
      </c>
      <c r="D12" s="296">
        <v>27.423593726181611</v>
      </c>
      <c r="E12" s="296">
        <v>25.995613599810724</v>
      </c>
      <c r="F12" s="297">
        <v>-1.4279801263708869</v>
      </c>
    </row>
    <row r="13" spans="1:7" ht="15" customHeight="1" thickBot="1" x14ac:dyDescent="0.2">
      <c r="A13" s="284"/>
      <c r="B13" s="299"/>
      <c r="C13" s="300" t="s">
        <v>178</v>
      </c>
      <c r="D13" s="301">
        <v>26.923579655132748</v>
      </c>
      <c r="E13" s="301">
        <v>27.777091843698521</v>
      </c>
      <c r="F13" s="302">
        <v>0.85351218856577304</v>
      </c>
    </row>
    <row r="14" spans="1:7" ht="15" customHeight="1" thickBot="1" x14ac:dyDescent="0.2">
      <c r="A14" s="284"/>
      <c r="B14" s="303" t="s">
        <v>203</v>
      </c>
      <c r="C14" s="304" t="s">
        <v>204</v>
      </c>
      <c r="D14" s="305"/>
      <c r="E14" s="305"/>
      <c r="F14" s="306"/>
    </row>
    <row r="15" spans="1:7" ht="15" customHeight="1" x14ac:dyDescent="0.15">
      <c r="A15" s="284"/>
      <c r="B15" s="298"/>
      <c r="C15" s="291" t="s">
        <v>148</v>
      </c>
      <c r="D15" s="292">
        <v>40.530221486873188</v>
      </c>
      <c r="E15" s="292">
        <v>43.597126345515711</v>
      </c>
      <c r="F15" s="293">
        <v>3.0669048586425234</v>
      </c>
    </row>
    <row r="16" spans="1:7" ht="15" customHeight="1" x14ac:dyDescent="0.15">
      <c r="A16" s="284"/>
      <c r="B16" s="298"/>
      <c r="C16" s="295" t="s">
        <v>173</v>
      </c>
      <c r="D16" s="296">
        <v>35.084998716272601</v>
      </c>
      <c r="E16" s="296">
        <v>39.483580868300869</v>
      </c>
      <c r="F16" s="297">
        <v>4.3985821520282684</v>
      </c>
    </row>
    <row r="17" spans="1:6" ht="15" customHeight="1" x14ac:dyDescent="0.15">
      <c r="A17" s="284"/>
      <c r="B17" s="298"/>
      <c r="C17" s="295" t="s">
        <v>202</v>
      </c>
      <c r="D17" s="296">
        <v>37.676117986196289</v>
      </c>
      <c r="E17" s="296">
        <v>36.887426289723216</v>
      </c>
      <c r="F17" s="297">
        <v>-0.78869169647307302</v>
      </c>
    </row>
    <row r="18" spans="1:6" ht="15" customHeight="1" x14ac:dyDescent="0.15">
      <c r="A18" s="284"/>
      <c r="B18" s="298"/>
      <c r="C18" s="295" t="s">
        <v>185</v>
      </c>
      <c r="D18" s="296">
        <v>46.744966272998028</v>
      </c>
      <c r="E18" s="296">
        <v>46.744966272998028</v>
      </c>
      <c r="F18" s="297">
        <v>0</v>
      </c>
    </row>
    <row r="19" spans="1:6" ht="15" customHeight="1" x14ac:dyDescent="0.15">
      <c r="A19" s="284"/>
      <c r="B19" s="298"/>
      <c r="C19" s="295" t="s">
        <v>158</v>
      </c>
      <c r="D19" s="296">
        <v>41.702516025688915</v>
      </c>
      <c r="E19" s="296">
        <v>45.202510683792603</v>
      </c>
      <c r="F19" s="297">
        <v>3.499994658103688</v>
      </c>
    </row>
    <row r="20" spans="1:6" ht="15" customHeight="1" x14ac:dyDescent="0.15">
      <c r="A20" s="284"/>
      <c r="B20" s="298"/>
      <c r="C20" s="295" t="s">
        <v>178</v>
      </c>
      <c r="D20" s="296">
        <v>33.205910861808697</v>
      </c>
      <c r="E20" s="296">
        <v>31.72180078546192</v>
      </c>
      <c r="F20" s="297">
        <v>-1.4841100763467772</v>
      </c>
    </row>
    <row r="21" spans="1:6" ht="15" customHeight="1" thickBot="1" x14ac:dyDescent="0.2">
      <c r="A21" s="284"/>
      <c r="B21" s="299"/>
      <c r="C21" s="300" t="s">
        <v>191</v>
      </c>
      <c r="D21" s="301">
        <v>33.036199180242924</v>
      </c>
      <c r="E21" s="301">
        <v>33.169083013853438</v>
      </c>
      <c r="F21" s="302">
        <v>0.13288383361051359</v>
      </c>
    </row>
    <row r="22" spans="1:6" ht="15" customHeight="1" thickBot="1" x14ac:dyDescent="0.2">
      <c r="A22" s="284"/>
      <c r="B22" s="307" t="s">
        <v>205</v>
      </c>
      <c r="C22" s="304" t="s">
        <v>206</v>
      </c>
      <c r="D22" s="305"/>
      <c r="E22" s="308"/>
      <c r="F22" s="309" t="s">
        <v>207</v>
      </c>
    </row>
    <row r="23" spans="1:6" ht="15" customHeight="1" thickBot="1" x14ac:dyDescent="0.2">
      <c r="A23" s="284"/>
      <c r="B23" s="298"/>
      <c r="C23" s="295"/>
      <c r="D23" s="297" t="s">
        <v>208</v>
      </c>
      <c r="E23" s="297" t="s">
        <v>209</v>
      </c>
      <c r="F23" s="296"/>
    </row>
    <row r="24" spans="1:6" ht="15" customHeight="1" thickBot="1" x14ac:dyDescent="0.2">
      <c r="A24" s="284"/>
      <c r="B24" s="310"/>
      <c r="C24" s="311"/>
      <c r="D24" s="308"/>
      <c r="E24" s="312"/>
      <c r="F24" s="312"/>
    </row>
    <row r="25" spans="1:6" ht="15" customHeight="1" thickBot="1" x14ac:dyDescent="0.2">
      <c r="A25" s="284"/>
      <c r="B25" s="307" t="s">
        <v>210</v>
      </c>
      <c r="C25" s="313" t="s">
        <v>211</v>
      </c>
      <c r="D25" s="296">
        <v>202.38592759706671</v>
      </c>
      <c r="E25" s="296">
        <v>202.38592759706671</v>
      </c>
      <c r="F25" s="297">
        <v>0</v>
      </c>
    </row>
    <row r="26" spans="1:6" ht="15" customHeight="1" thickBot="1" x14ac:dyDescent="0.2">
      <c r="A26" s="284"/>
      <c r="B26" s="310"/>
      <c r="C26" s="311"/>
      <c r="D26" s="308"/>
      <c r="E26" s="312"/>
      <c r="F26" s="309"/>
    </row>
    <row r="27" spans="1:6" ht="15" customHeight="1" thickBot="1" x14ac:dyDescent="0.2">
      <c r="A27" s="284"/>
      <c r="B27" s="314" t="s">
        <v>212</v>
      </c>
      <c r="C27" s="314" t="s">
        <v>213</v>
      </c>
      <c r="D27" s="312">
        <v>240.29860682311025</v>
      </c>
      <c r="E27" s="312">
        <v>142.44855237049296</v>
      </c>
      <c r="F27" s="309">
        <v>-97.850054452617286</v>
      </c>
    </row>
    <row r="28" spans="1:6" x14ac:dyDescent="0.15">
      <c r="A28" s="284"/>
      <c r="B28" s="284"/>
      <c r="C28" s="284"/>
      <c r="D28" s="284"/>
      <c r="E28" s="284"/>
      <c r="F28" s="108" t="s">
        <v>56</v>
      </c>
    </row>
    <row r="30" spans="1:6" x14ac:dyDescent="0.15">
      <c r="F30" s="279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>
      <selection activeCell="B8" sqref="B8:F8"/>
    </sheetView>
  </sheetViews>
  <sheetFormatPr baseColWidth="10" defaultColWidth="11.42578125" defaultRowHeight="15" x14ac:dyDescent="0.25"/>
  <cols>
    <col min="1" max="1" width="1.7109375" style="317" customWidth="1"/>
    <col min="2" max="2" width="38.7109375" style="317" customWidth="1"/>
    <col min="3" max="3" width="22.28515625" style="317" customWidth="1"/>
    <col min="4" max="4" width="15.28515625" style="317" customWidth="1"/>
    <col min="5" max="5" width="13.140625" style="317" customWidth="1"/>
    <col min="6" max="6" width="13.5703125" style="317" customWidth="1"/>
    <col min="7" max="7" width="2.28515625" style="317" customWidth="1"/>
    <col min="8" max="16384" width="11.42578125" style="318"/>
  </cols>
  <sheetData>
    <row r="1" spans="1:12" x14ac:dyDescent="0.25">
      <c r="A1" s="315"/>
      <c r="B1" s="315"/>
      <c r="C1" s="315"/>
      <c r="D1" s="315"/>
      <c r="E1" s="315"/>
      <c r="F1" s="316"/>
    </row>
    <row r="2" spans="1:12" ht="15.75" thickBot="1" x14ac:dyDescent="0.3">
      <c r="A2" s="315"/>
      <c r="B2" s="319"/>
      <c r="C2" s="319"/>
      <c r="D2" s="319"/>
      <c r="E2" s="319"/>
    </row>
    <row r="3" spans="1:12" ht="16.899999999999999" customHeight="1" thickBot="1" x14ac:dyDescent="0.3">
      <c r="A3" s="315"/>
      <c r="B3" s="285" t="s">
        <v>214</v>
      </c>
      <c r="C3" s="286"/>
      <c r="D3" s="286"/>
      <c r="E3" s="286"/>
      <c r="F3" s="287"/>
    </row>
    <row r="4" spans="1:12" x14ac:dyDescent="0.25">
      <c r="A4" s="315"/>
      <c r="B4" s="320"/>
      <c r="C4" s="321"/>
      <c r="D4" s="322"/>
      <c r="E4" s="322"/>
      <c r="F4" s="323"/>
    </row>
    <row r="5" spans="1:12" x14ac:dyDescent="0.25">
      <c r="A5" s="315"/>
      <c r="B5" s="324" t="s">
        <v>215</v>
      </c>
      <c r="C5" s="324"/>
      <c r="D5" s="324"/>
      <c r="E5" s="324"/>
      <c r="F5" s="324"/>
      <c r="G5" s="325"/>
    </row>
    <row r="6" spans="1:12" x14ac:dyDescent="0.25">
      <c r="A6" s="315"/>
      <c r="B6" s="324" t="s">
        <v>216</v>
      </c>
      <c r="C6" s="324"/>
      <c r="D6" s="324"/>
      <c r="E6" s="324"/>
      <c r="F6" s="324"/>
      <c r="G6" s="325"/>
    </row>
    <row r="7" spans="1:12" ht="15.75" thickBot="1" x14ac:dyDescent="0.3">
      <c r="A7" s="315"/>
      <c r="B7" s="326"/>
      <c r="C7" s="326"/>
      <c r="D7" s="326"/>
      <c r="E7" s="326"/>
      <c r="F7" s="315"/>
    </row>
    <row r="8" spans="1:12" ht="44.45" customHeight="1" thickBot="1" x14ac:dyDescent="0.3">
      <c r="A8" s="315"/>
      <c r="B8" s="742" t="s">
        <v>217</v>
      </c>
      <c r="C8" s="743" t="s">
        <v>143</v>
      </c>
      <c r="D8" s="744" t="s">
        <v>144</v>
      </c>
      <c r="E8" s="744" t="s">
        <v>145</v>
      </c>
      <c r="F8" s="745" t="s">
        <v>146</v>
      </c>
    </row>
    <row r="9" spans="1:12" x14ac:dyDescent="0.25">
      <c r="A9" s="315"/>
      <c r="B9" s="327" t="s">
        <v>218</v>
      </c>
      <c r="C9" s="328" t="s">
        <v>185</v>
      </c>
      <c r="D9" s="329">
        <v>245</v>
      </c>
      <c r="E9" s="329">
        <v>245</v>
      </c>
      <c r="F9" s="330">
        <v>0</v>
      </c>
    </row>
    <row r="10" spans="1:12" x14ac:dyDescent="0.25">
      <c r="A10" s="315"/>
      <c r="B10" s="331" t="s">
        <v>219</v>
      </c>
      <c r="C10" s="332" t="s">
        <v>173</v>
      </c>
      <c r="D10" s="333">
        <v>227</v>
      </c>
      <c r="E10" s="333">
        <v>221</v>
      </c>
      <c r="F10" s="334">
        <v>-6</v>
      </c>
    </row>
    <row r="11" spans="1:12" x14ac:dyDescent="0.25">
      <c r="A11" s="315"/>
      <c r="B11" s="331"/>
      <c r="C11" s="332" t="s">
        <v>220</v>
      </c>
      <c r="D11" s="333">
        <v>232.5</v>
      </c>
      <c r="E11" s="333">
        <v>230</v>
      </c>
      <c r="F11" s="334">
        <v>-2.5</v>
      </c>
    </row>
    <row r="12" spans="1:12" x14ac:dyDescent="0.25">
      <c r="A12" s="315"/>
      <c r="B12" s="331"/>
      <c r="C12" s="332" t="s">
        <v>176</v>
      </c>
      <c r="D12" s="333">
        <v>231</v>
      </c>
      <c r="E12" s="333">
        <v>228.75</v>
      </c>
      <c r="F12" s="334">
        <v>-2.25</v>
      </c>
      <c r="L12" s="335"/>
    </row>
    <row r="13" spans="1:12" x14ac:dyDescent="0.25">
      <c r="A13" s="315"/>
      <c r="B13" s="331"/>
      <c r="C13" s="332" t="s">
        <v>221</v>
      </c>
      <c r="D13" s="333">
        <v>233.77500000000001</v>
      </c>
      <c r="E13" s="333">
        <v>228.5</v>
      </c>
      <c r="F13" s="334">
        <v>-5.2750000000000057</v>
      </c>
    </row>
    <row r="14" spans="1:12" x14ac:dyDescent="0.25">
      <c r="A14" s="315"/>
      <c r="B14" s="331"/>
      <c r="C14" s="332" t="s">
        <v>222</v>
      </c>
      <c r="D14" s="333">
        <v>244.12</v>
      </c>
      <c r="E14" s="333">
        <v>243.245</v>
      </c>
      <c r="F14" s="334">
        <v>-0.875</v>
      </c>
    </row>
    <row r="15" spans="1:12" x14ac:dyDescent="0.25">
      <c r="A15" s="315"/>
      <c r="B15" s="331"/>
      <c r="C15" s="332" t="s">
        <v>164</v>
      </c>
      <c r="D15" s="333">
        <v>253.94</v>
      </c>
      <c r="E15" s="333">
        <v>252.745</v>
      </c>
      <c r="F15" s="334">
        <v>-1.1949999999999932</v>
      </c>
    </row>
    <row r="16" spans="1:12" x14ac:dyDescent="0.25">
      <c r="A16" s="315"/>
      <c r="B16" s="331"/>
      <c r="C16" s="332" t="s">
        <v>166</v>
      </c>
      <c r="D16" s="333">
        <v>240</v>
      </c>
      <c r="E16" s="333">
        <v>240</v>
      </c>
      <c r="F16" s="334">
        <v>0</v>
      </c>
    </row>
    <row r="17" spans="1:6" x14ac:dyDescent="0.25">
      <c r="A17" s="315"/>
      <c r="B17" s="331"/>
      <c r="C17" s="332" t="s">
        <v>178</v>
      </c>
      <c r="D17" s="333">
        <v>225</v>
      </c>
      <c r="E17" s="333">
        <v>220</v>
      </c>
      <c r="F17" s="334">
        <v>-5</v>
      </c>
    </row>
    <row r="18" spans="1:6" x14ac:dyDescent="0.25">
      <c r="A18" s="315"/>
      <c r="B18" s="336" t="s">
        <v>223</v>
      </c>
      <c r="C18" s="337" t="s">
        <v>185</v>
      </c>
      <c r="D18" s="338">
        <v>207.5</v>
      </c>
      <c r="E18" s="338">
        <v>207.5</v>
      </c>
      <c r="F18" s="339">
        <v>0</v>
      </c>
    </row>
    <row r="19" spans="1:6" x14ac:dyDescent="0.25">
      <c r="A19" s="315"/>
      <c r="B19" s="331" t="s">
        <v>224</v>
      </c>
      <c r="C19" s="332" t="s">
        <v>220</v>
      </c>
      <c r="D19" s="333">
        <v>210</v>
      </c>
      <c r="E19" s="333">
        <v>207.5</v>
      </c>
      <c r="F19" s="334">
        <v>-2.5</v>
      </c>
    </row>
    <row r="20" spans="1:6" x14ac:dyDescent="0.25">
      <c r="A20" s="315"/>
      <c r="B20" s="331"/>
      <c r="C20" s="332" t="s">
        <v>176</v>
      </c>
      <c r="D20" s="333">
        <v>213.25</v>
      </c>
      <c r="E20" s="333">
        <v>210.875</v>
      </c>
      <c r="F20" s="334">
        <v>-2.375</v>
      </c>
    </row>
    <row r="21" spans="1:6" x14ac:dyDescent="0.25">
      <c r="A21" s="315"/>
      <c r="B21" s="331"/>
      <c r="C21" s="332" t="s">
        <v>221</v>
      </c>
      <c r="D21" s="340">
        <v>203.87</v>
      </c>
      <c r="E21" s="340">
        <v>197.5</v>
      </c>
      <c r="F21" s="334">
        <v>-6.3700000000000045</v>
      </c>
    </row>
    <row r="22" spans="1:6" x14ac:dyDescent="0.25">
      <c r="A22" s="315"/>
      <c r="B22" s="331"/>
      <c r="C22" s="332" t="s">
        <v>164</v>
      </c>
      <c r="D22" s="340">
        <v>220</v>
      </c>
      <c r="E22" s="340">
        <v>221.18</v>
      </c>
      <c r="F22" s="334">
        <v>1.1800000000000068</v>
      </c>
    </row>
    <row r="23" spans="1:6" x14ac:dyDescent="0.25">
      <c r="A23" s="315"/>
      <c r="B23" s="331"/>
      <c r="C23" s="332" t="s">
        <v>225</v>
      </c>
      <c r="D23" s="340">
        <v>204</v>
      </c>
      <c r="E23" s="340">
        <v>189</v>
      </c>
      <c r="F23" s="334">
        <v>-15</v>
      </c>
    </row>
    <row r="24" spans="1:6" x14ac:dyDescent="0.25">
      <c r="A24" s="315"/>
      <c r="B24" s="331"/>
      <c r="C24" s="332" t="s">
        <v>166</v>
      </c>
      <c r="D24" s="340">
        <v>200</v>
      </c>
      <c r="E24" s="340">
        <v>197.5</v>
      </c>
      <c r="F24" s="334">
        <v>-2.5</v>
      </c>
    </row>
    <row r="25" spans="1:6" x14ac:dyDescent="0.25">
      <c r="A25" s="315"/>
      <c r="B25" s="341"/>
      <c r="C25" s="342" t="s">
        <v>178</v>
      </c>
      <c r="D25" s="343">
        <v>198</v>
      </c>
      <c r="E25" s="343">
        <v>193</v>
      </c>
      <c r="F25" s="344">
        <v>-5</v>
      </c>
    </row>
    <row r="26" spans="1:6" x14ac:dyDescent="0.25">
      <c r="A26" s="315"/>
      <c r="B26" s="336" t="s">
        <v>226</v>
      </c>
      <c r="C26" s="337" t="s">
        <v>220</v>
      </c>
      <c r="D26" s="338">
        <v>191.5</v>
      </c>
      <c r="E26" s="338">
        <v>190.5</v>
      </c>
      <c r="F26" s="345">
        <v>-1</v>
      </c>
    </row>
    <row r="27" spans="1:6" x14ac:dyDescent="0.25">
      <c r="A27" s="315"/>
      <c r="B27" s="331"/>
      <c r="C27" s="332" t="s">
        <v>176</v>
      </c>
      <c r="D27" s="340">
        <v>194.5</v>
      </c>
      <c r="E27" s="340">
        <v>195</v>
      </c>
      <c r="F27" s="334">
        <v>0.5</v>
      </c>
    </row>
    <row r="28" spans="1:6" x14ac:dyDescent="0.25">
      <c r="A28" s="315"/>
      <c r="B28" s="331" t="s">
        <v>227</v>
      </c>
      <c r="C28" s="332" t="s">
        <v>221</v>
      </c>
      <c r="D28" s="340">
        <v>190.32999999999998</v>
      </c>
      <c r="E28" s="340">
        <v>188.5</v>
      </c>
      <c r="F28" s="334">
        <v>-1.8299999999999841</v>
      </c>
    </row>
    <row r="29" spans="1:6" x14ac:dyDescent="0.25">
      <c r="A29" s="315"/>
      <c r="B29" s="331"/>
      <c r="C29" s="332" t="s">
        <v>222</v>
      </c>
      <c r="D29" s="340">
        <v>201</v>
      </c>
      <c r="E29" s="340">
        <v>201</v>
      </c>
      <c r="F29" s="334">
        <v>0</v>
      </c>
    </row>
    <row r="30" spans="1:6" x14ac:dyDescent="0.25">
      <c r="A30" s="315"/>
      <c r="B30" s="331"/>
      <c r="C30" s="332" t="s">
        <v>164</v>
      </c>
      <c r="D30" s="340">
        <v>204</v>
      </c>
      <c r="E30" s="340">
        <v>204.16500000000002</v>
      </c>
      <c r="F30" s="334">
        <v>0.16500000000002046</v>
      </c>
    </row>
    <row r="31" spans="1:6" x14ac:dyDescent="0.25">
      <c r="A31" s="315"/>
      <c r="B31" s="331"/>
      <c r="C31" s="332" t="s">
        <v>166</v>
      </c>
      <c r="D31" s="333">
        <v>160</v>
      </c>
      <c r="E31" s="333">
        <v>160</v>
      </c>
      <c r="F31" s="334">
        <v>0</v>
      </c>
    </row>
    <row r="32" spans="1:6" x14ac:dyDescent="0.25">
      <c r="A32" s="315"/>
      <c r="B32" s="341"/>
      <c r="C32" s="342" t="s">
        <v>185</v>
      </c>
      <c r="D32" s="346">
        <v>190</v>
      </c>
      <c r="E32" s="346">
        <v>190</v>
      </c>
      <c r="F32" s="344">
        <v>0</v>
      </c>
    </row>
    <row r="33" spans="1:6" x14ac:dyDescent="0.25">
      <c r="A33" s="315"/>
      <c r="B33" s="336" t="s">
        <v>228</v>
      </c>
      <c r="C33" s="337" t="s">
        <v>220</v>
      </c>
      <c r="D33" s="347">
        <v>194</v>
      </c>
      <c r="E33" s="347">
        <v>193.5</v>
      </c>
      <c r="F33" s="339">
        <v>-0.5</v>
      </c>
    </row>
    <row r="34" spans="1:6" x14ac:dyDescent="0.25">
      <c r="A34" s="315"/>
      <c r="B34" s="331"/>
      <c r="C34" s="332" t="s">
        <v>221</v>
      </c>
      <c r="D34" s="333">
        <v>198.5</v>
      </c>
      <c r="E34" s="333">
        <v>196</v>
      </c>
      <c r="F34" s="334">
        <v>-2.5</v>
      </c>
    </row>
    <row r="35" spans="1:6" x14ac:dyDescent="0.25">
      <c r="A35" s="315"/>
      <c r="B35" s="331"/>
      <c r="C35" s="332" t="s">
        <v>164</v>
      </c>
      <c r="D35" s="333">
        <v>198</v>
      </c>
      <c r="E35" s="333">
        <v>197.5</v>
      </c>
      <c r="F35" s="334">
        <v>-0.5</v>
      </c>
    </row>
    <row r="36" spans="1:6" x14ac:dyDescent="0.25">
      <c r="A36" s="315"/>
      <c r="B36" s="341"/>
      <c r="C36" s="342" t="s">
        <v>166</v>
      </c>
      <c r="D36" s="346">
        <v>185</v>
      </c>
      <c r="E36" s="346">
        <v>182.5</v>
      </c>
      <c r="F36" s="344">
        <v>-2.5</v>
      </c>
    </row>
    <row r="37" spans="1:6" x14ac:dyDescent="0.25">
      <c r="A37" s="315"/>
      <c r="B37" s="336" t="s">
        <v>229</v>
      </c>
      <c r="C37" s="337" t="s">
        <v>220</v>
      </c>
      <c r="D37" s="347">
        <v>75</v>
      </c>
      <c r="E37" s="347">
        <v>75</v>
      </c>
      <c r="F37" s="339">
        <v>0</v>
      </c>
    </row>
    <row r="38" spans="1:6" x14ac:dyDescent="0.25">
      <c r="A38" s="315"/>
      <c r="B38" s="331"/>
      <c r="C38" s="332" t="s">
        <v>221</v>
      </c>
      <c r="D38" s="333">
        <v>83.5</v>
      </c>
      <c r="E38" s="333">
        <v>83.5</v>
      </c>
      <c r="F38" s="334">
        <v>0</v>
      </c>
    </row>
    <row r="39" spans="1:6" x14ac:dyDescent="0.25">
      <c r="A39" s="315"/>
      <c r="B39" s="341"/>
      <c r="C39" s="342" t="s">
        <v>166</v>
      </c>
      <c r="D39" s="346">
        <v>70</v>
      </c>
      <c r="E39" s="346">
        <v>70</v>
      </c>
      <c r="F39" s="344">
        <v>0</v>
      </c>
    </row>
    <row r="40" spans="1:6" x14ac:dyDescent="0.25">
      <c r="A40" s="315"/>
      <c r="B40" s="336" t="s">
        <v>230</v>
      </c>
      <c r="C40" s="337" t="s">
        <v>220</v>
      </c>
      <c r="D40" s="347">
        <v>110</v>
      </c>
      <c r="E40" s="347">
        <v>108.5</v>
      </c>
      <c r="F40" s="339">
        <v>-1.5</v>
      </c>
    </row>
    <row r="41" spans="1:6" x14ac:dyDescent="0.25">
      <c r="A41" s="315"/>
      <c r="B41" s="331"/>
      <c r="C41" s="332" t="s">
        <v>221</v>
      </c>
      <c r="D41" s="333">
        <v>113.5</v>
      </c>
      <c r="E41" s="333">
        <v>111.5</v>
      </c>
      <c r="F41" s="334">
        <v>-2</v>
      </c>
    </row>
    <row r="42" spans="1:6" x14ac:dyDescent="0.25">
      <c r="A42" s="315"/>
      <c r="B42" s="341"/>
      <c r="C42" s="342" t="s">
        <v>166</v>
      </c>
      <c r="D42" s="343">
        <v>105</v>
      </c>
      <c r="E42" s="343">
        <v>105</v>
      </c>
      <c r="F42" s="344">
        <v>0</v>
      </c>
    </row>
    <row r="43" spans="1:6" x14ac:dyDescent="0.25">
      <c r="A43" s="315"/>
      <c r="B43" s="331"/>
      <c r="C43" s="332" t="s">
        <v>220</v>
      </c>
      <c r="D43" s="333">
        <v>71.775000000000006</v>
      </c>
      <c r="E43" s="333">
        <v>71.844999999999999</v>
      </c>
      <c r="F43" s="339">
        <v>6.9999999999993179E-2</v>
      </c>
    </row>
    <row r="44" spans="1:6" x14ac:dyDescent="0.25">
      <c r="A44" s="315"/>
      <c r="B44" s="331" t="s">
        <v>231</v>
      </c>
      <c r="C44" s="332" t="s">
        <v>164</v>
      </c>
      <c r="D44" s="333">
        <v>72.990000000000009</v>
      </c>
      <c r="E44" s="333">
        <v>72.990000000000009</v>
      </c>
      <c r="F44" s="334">
        <v>0</v>
      </c>
    </row>
    <row r="45" spans="1:6" x14ac:dyDescent="0.25">
      <c r="A45" s="315"/>
      <c r="B45" s="331"/>
      <c r="C45" s="332" t="s">
        <v>166</v>
      </c>
      <c r="D45" s="333">
        <v>76</v>
      </c>
      <c r="E45" s="333">
        <v>76</v>
      </c>
      <c r="F45" s="334">
        <v>0</v>
      </c>
    </row>
    <row r="46" spans="1:6" x14ac:dyDescent="0.25">
      <c r="A46" s="315"/>
      <c r="B46" s="348" t="s">
        <v>232</v>
      </c>
      <c r="C46" s="337" t="s">
        <v>233</v>
      </c>
      <c r="D46" s="347">
        <v>319.92336240898527</v>
      </c>
      <c r="E46" s="347">
        <v>319.92336240898527</v>
      </c>
      <c r="F46" s="339">
        <v>0</v>
      </c>
    </row>
    <row r="47" spans="1:6" x14ac:dyDescent="0.25">
      <c r="A47" s="315"/>
      <c r="B47" s="349" t="s">
        <v>234</v>
      </c>
      <c r="C47" s="332" t="s">
        <v>235</v>
      </c>
      <c r="D47" s="333">
        <v>288.71318883264729</v>
      </c>
      <c r="E47" s="333">
        <v>288.71318883264729</v>
      </c>
      <c r="F47" s="334">
        <v>0</v>
      </c>
    </row>
    <row r="48" spans="1:6" ht="15.75" thickBot="1" x14ac:dyDescent="0.3">
      <c r="B48" s="350"/>
      <c r="C48" s="351" t="s">
        <v>236</v>
      </c>
      <c r="D48" s="352">
        <v>306</v>
      </c>
      <c r="E48" s="352">
        <v>306</v>
      </c>
      <c r="F48" s="353">
        <v>0</v>
      </c>
    </row>
    <row r="49" spans="6:6" x14ac:dyDescent="0.25">
      <c r="F49" s="108" t="s">
        <v>56</v>
      </c>
    </row>
    <row r="50" spans="6:6" x14ac:dyDescent="0.25">
      <c r="F50" s="35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2019-05-29T12:11:10Z</dcterms:created>
  <dcterms:modified xsi:type="dcterms:W3CDTF">2019-05-29T12:13:17Z</dcterms:modified>
</cp:coreProperties>
</file>