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27\"/>
    </mc:Choice>
  </mc:AlternateContent>
  <xr:revisionPtr revIDLastSave="0" documentId="13_ncr:1_{0D2B17A5-967C-4695-85D9-2D15FC5E5B62}" xr6:coauthVersionLast="47" xr6:coauthVersionMax="47" xr10:uidLastSave="{00000000-0000-0000-0000-000000000000}"/>
  <bookViews>
    <workbookView xWindow="-108" yWindow="-108" windowWidth="23256" windowHeight="12576" xr2:uid="{DF5A78A1-11CA-4BD6-901A-3EC92BA30032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12'!$A$1:$F$15</definedName>
    <definedName name="_xlnm.Print_Area" localSheetId="8">'Pág. 13'!$B$1:$F$73</definedName>
    <definedName name="_xlnm.Print_Area" localSheetId="9">'Pág. 14'!$A$1:$N$77</definedName>
    <definedName name="_xlnm.Print_Area" localSheetId="10">'Pág. 15'!$A$1:$G$37</definedName>
    <definedName name="_xlnm.Print_Area" localSheetId="11">'Pág. 16'!$B$1:$N$113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5'!$A$1:$G$73</definedName>
    <definedName name="_xlnm.Print_Area" localSheetId="3">'Pág. 7'!$A$1:$G$75</definedName>
    <definedName name="_xlnm.Print_Area" localSheetId="4">'Pág. 9'!$A$1:$F$67</definedName>
    <definedName name="_xlnm.Print_Area">'[5]Email CCAA'!$B$3:$K$124</definedName>
    <definedName name="OLE_LINK1" localSheetId="1">'Pág. 4'!$E$64</definedName>
    <definedName name="OLE_LINK1" localSheetId="2">'Pág. 5'!$E$64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G13" i="13"/>
  <c r="N12" i="12"/>
  <c r="M12" i="12"/>
  <c r="L12" i="12"/>
  <c r="K12" i="12"/>
  <c r="J12" i="12"/>
  <c r="I12" i="12"/>
  <c r="H12" i="12"/>
  <c r="G12" i="12"/>
  <c r="G30" i="11"/>
  <c r="G19" i="11"/>
  <c r="N43" i="10"/>
  <c r="G43" i="10"/>
  <c r="N27" i="10"/>
  <c r="G27" i="10"/>
  <c r="H13" i="10"/>
  <c r="H27" i="10" s="1"/>
  <c r="H43" i="10" l="1"/>
  <c r="I13" i="10"/>
  <c r="I27" i="10" l="1"/>
  <c r="J13" i="10"/>
  <c r="I43" i="10"/>
  <c r="J43" i="10" l="1"/>
  <c r="K13" i="10"/>
  <c r="J27" i="10"/>
  <c r="K43" i="10" l="1"/>
  <c r="L13" i="10"/>
  <c r="K27" i="10"/>
  <c r="L43" i="10" l="1"/>
  <c r="M13" i="10"/>
  <c r="L27" i="10"/>
  <c r="M43" i="10" l="1"/>
  <c r="M27" i="10"/>
</calcChain>
</file>

<file path=xl/sharedStrings.xml><?xml version="1.0" encoding="utf-8"?>
<sst xmlns="http://schemas.openxmlformats.org/spreadsheetml/2006/main" count="2122" uniqueCount="686">
  <si>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</si>
  <si>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</si>
  <si>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</si>
  <si>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</si>
  <si>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26</t>
  </si>
  <si>
    <t>Semana 27</t>
  </si>
  <si>
    <t>Variación</t>
  </si>
  <si>
    <t>(especificaciones)</t>
  </si>
  <si>
    <t>24/06 - 30/06</t>
  </si>
  <si>
    <t>01/07 - 07/07</t>
  </si>
  <si>
    <t xml:space="preserve">semanal </t>
  </si>
  <si>
    <t>euros</t>
  </si>
  <si>
    <t>%</t>
  </si>
  <si>
    <t>CEREALES</t>
  </si>
  <si>
    <t>(1)</t>
  </si>
  <si>
    <t>Trigo blando panificable (€/t)</t>
  </si>
  <si>
    <t>214,68</t>
  </si>
  <si>
    <t>Trigo duro (€/t)</t>
  </si>
  <si>
    <t>286,73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</si>
  <si>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</si>
  <si>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</si>
  <si>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</si>
  <si>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</si>
  <si>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</si>
  <si>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</si>
  <si>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</si>
  <si>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</si>
  <si>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</si>
  <si>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</si>
  <si>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</si>
  <si>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</si>
  <si>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</si>
  <si>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</si>
  <si>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</si>
  <si>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</si>
  <si>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</si>
  <si>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</si>
  <si>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</si>
  <si>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</si>
  <si>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</si>
  <si>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</si>
  <si>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</si>
  <si>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</si>
  <si>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213,46</t>
  </si>
  <si>
    <t>Alfalfa. Pellets estándar. 14%-16% proteina (€/t)</t>
  </si>
  <si>
    <t>195,45</t>
  </si>
  <si>
    <t>Guisantes secos (€/t)</t>
  </si>
  <si>
    <t>275,52</t>
  </si>
  <si>
    <t>Lentejas (€/t)</t>
  </si>
  <si>
    <t>699,52</t>
  </si>
  <si>
    <t>Garbanzos (€/t)</t>
  </si>
  <si>
    <t>723,03</t>
  </si>
  <si>
    <t>Habas secas (€/t)</t>
  </si>
  <si>
    <t>318,93</t>
  </si>
  <si>
    <t xml:space="preserve">VINOS </t>
  </si>
  <si>
    <t>(5)</t>
  </si>
  <si>
    <t xml:space="preserve">Vino blanco sin DOP/IGP (€/hectolitro) </t>
  </si>
  <si>
    <t>46,09</t>
  </si>
  <si>
    <t xml:space="preserve">Vino tinto sin DOP/IGP, 12 p. color (€/hectolitro) </t>
  </si>
  <si>
    <t>47,12</t>
  </si>
  <si>
    <t>ACEITE DE OLIVA Y ORUJO</t>
  </si>
  <si>
    <t>(6)</t>
  </si>
  <si>
    <t xml:space="preserve">Aceite de oliva virgen extra &lt; 0,8º (€/100 kg)  </t>
  </si>
  <si>
    <t>781,12</t>
  </si>
  <si>
    <t xml:space="preserve">Aceite de oliva virgen, de 0,8º a 2º (€/100 kg)  </t>
  </si>
  <si>
    <t>721,58</t>
  </si>
  <si>
    <t>Aceite de oliva lampante &gt; 2º (€/100 kg)</t>
  </si>
  <si>
    <t>684,77</t>
  </si>
  <si>
    <t>(7)</t>
  </si>
  <si>
    <t xml:space="preserve">Aceite de oliva refinado (€/100 kg) </t>
  </si>
  <si>
    <t>716,02</t>
  </si>
  <si>
    <t>(8)</t>
  </si>
  <si>
    <t xml:space="preserve">Aceite de orujo de oliva crudo (€/100 kg) </t>
  </si>
  <si>
    <t>297,45</t>
  </si>
  <si>
    <t xml:space="preserve">Aceite de orujo de oliva refinado (€/100 kg) </t>
  </si>
  <si>
    <t>411,52</t>
  </si>
  <si>
    <t xml:space="preserve">ACEITE DE GIRASOL </t>
  </si>
  <si>
    <t>Aceite de girasol refinado convencional (€/100 kg)</t>
  </si>
  <si>
    <t>108,02</t>
  </si>
  <si>
    <t>Aceite de girasol refinado alto oleico (€/100 kg)</t>
  </si>
  <si>
    <t>119,76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</si>
  <si>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</si>
  <si>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</si>
  <si>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</si>
  <si>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</si>
  <si>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</si>
  <si>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</si>
  <si>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</si>
  <si>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</si>
  <si>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</si>
  <si>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24/06-30/06</t>
  </si>
  <si>
    <t>01/07-07/07</t>
  </si>
  <si>
    <t>FRUTAS</t>
  </si>
  <si>
    <t>Limón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</si>
  <si>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</si>
  <si>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</si>
  <si>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</si>
  <si>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</si>
  <si>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</si>
  <si>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</si>
  <si>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</si>
  <si>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Uva de mesa sin pepitas (€/100 kg)</t>
  </si>
  <si>
    <t>--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</si>
  <si>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</si>
  <si>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</si>
  <si>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</si>
  <si>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</si>
  <si>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</si>
  <si>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</si>
  <si>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</si>
  <si>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</si>
  <si>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</si>
  <si>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</si>
  <si>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</si>
  <si>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</si>
  <si>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</si>
  <si>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</si>
  <si>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</si>
  <si>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Calabacín (€/100 kg)</t>
  </si>
  <si>
    <t>Cebolla (€/100 kg)</t>
  </si>
  <si>
    <t>Champiñón (€/100 kg)</t>
  </si>
  <si>
    <t>Col Repollo de hoja lisa (€/100 kg)</t>
  </si>
  <si>
    <t>Coliflor (€/100 kg)</t>
  </si>
  <si>
    <t>Espárrago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</si>
  <si>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</si>
  <si>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</si>
  <si>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</si>
  <si>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</si>
  <si>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</si>
  <si>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</si>
  <si>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</si>
  <si>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</si>
  <si>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</si>
  <si>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</si>
  <si>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</si>
  <si>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</si>
  <si>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</si>
  <si>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</si>
  <si>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</si>
  <si>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</si>
  <si>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</si>
  <si>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</si>
  <si>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24-30/06</t>
  </si>
  <si>
    <t>01-07/07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</si>
  <si>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</si>
  <si>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</si>
  <si>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</si>
  <si>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</si>
  <si>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</si>
  <si>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</si>
  <si>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</si>
  <si>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</si>
  <si>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</si>
  <si>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</si>
  <si>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</si>
  <si>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</si>
  <si>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</si>
  <si>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</si>
  <si>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</si>
  <si>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</si>
  <si>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</si>
  <si>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</si>
  <si>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</si>
  <si>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</si>
  <si>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</si>
  <si>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</si>
  <si>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</si>
  <si>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</si>
  <si>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</si>
  <si>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</si>
  <si>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</si>
  <si>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</si>
  <si>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</si>
  <si>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</si>
  <si>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</si>
  <si>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</si>
  <si>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</si>
  <si>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</si>
  <si>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</si>
  <si>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</si>
  <si>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</si>
  <si>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</si>
  <si>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</si>
  <si>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</si>
  <si>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</si>
  <si>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</si>
  <si>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abril 2024: 47,38 €/100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</si>
  <si>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</si>
  <si>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</si>
  <si>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</si>
  <si>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</si>
  <si>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</si>
  <si>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</si>
  <si>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</si>
  <si>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</si>
  <si>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</si>
  <si>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</si>
  <si>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</si>
  <si>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</si>
  <si>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</si>
  <si>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</si>
  <si>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</si>
  <si>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</si>
  <si>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</si>
  <si>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</si>
  <si>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</si>
  <si>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</si>
  <si>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26
24/06-30/06
2024</t>
  </si>
  <si>
    <t>Semana 27
01/07-07/07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</si>
  <si>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</si>
  <si>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</si>
  <si>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</si>
  <si>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</si>
  <si>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</si>
  <si>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</si>
  <si>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</si>
  <si>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</si>
  <si>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</si>
  <si>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</si>
  <si>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</si>
  <si>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</si>
  <si>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</si>
  <si>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</si>
  <si>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</si>
  <si>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</si>
  <si>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</si>
  <si>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</si>
  <si>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</si>
  <si>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</si>
  <si>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</si>
  <si>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</si>
  <si>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</si>
  <si>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</si>
  <si>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</si>
  <si>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</si>
  <si>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</si>
  <si>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</si>
  <si>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</si>
  <si>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</si>
  <si>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</si>
  <si>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</si>
  <si>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</si>
  <si>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</si>
  <si>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</si>
  <si>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Murcia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</si>
  <si>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</si>
  <si>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</si>
  <si>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</si>
  <si>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</si>
  <si>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</si>
  <si>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</si>
  <si>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</si>
  <si>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</si>
  <si>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</si>
  <si>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</si>
  <si>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 xml:space="preserve">   Pontevedra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</si>
  <si>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</si>
  <si>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</si>
  <si>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</si>
  <si>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</si>
  <si>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</si>
  <si>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</si>
  <si>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</si>
  <si>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</si>
  <si>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</si>
  <si>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</si>
  <si>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</si>
  <si>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</si>
  <si>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</si>
  <si>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</si>
  <si>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</si>
  <si>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</si>
  <si>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</si>
  <si>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</si>
  <si>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</si>
  <si>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</si>
  <si>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</si>
  <si>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</si>
  <si>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</si>
  <si>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</si>
  <si>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</si>
  <si>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</si>
  <si>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</si>
  <si>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</si>
  <si>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</si>
  <si>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</si>
  <si>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</si>
  <si>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</si>
  <si>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</si>
  <si>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</si>
  <si>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</si>
  <si>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</si>
  <si>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</si>
  <si>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</si>
  <si>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</si>
  <si>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</si>
  <si>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</si>
  <si>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</si>
  <si>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</si>
  <si>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</si>
  <si>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</si>
  <si>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</si>
  <si>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</si>
  <si>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</si>
  <si>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</si>
  <si>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</si>
  <si>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</si>
  <si>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</si>
  <si>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</si>
  <si>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</si>
  <si>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</si>
  <si>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</si>
  <si>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</si>
  <si>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</si>
  <si>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NARANJA</t>
  </si>
  <si>
    <t>Castellón</t>
  </si>
  <si>
    <t>Barberina</t>
  </si>
  <si>
    <t>3-6</t>
  </si>
  <si>
    <t>Valencia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</si>
  <si>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</si>
  <si>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</si>
  <si>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</si>
  <si>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</si>
  <si>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</si>
  <si>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</si>
  <si>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</si>
  <si>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</si>
  <si>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</si>
  <si>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</si>
  <si>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</si>
  <si>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Delicious</t>
  </si>
  <si>
    <t>PERA</t>
  </si>
  <si>
    <t>Conferencia</t>
  </si>
  <si>
    <t>60-65+</t>
  </si>
  <si>
    <t>UVA DE MESA</t>
  </si>
  <si>
    <t>Todas las variedades sin pepitas</t>
  </si>
  <si>
    <t>-</t>
  </si>
  <si>
    <t>FRUTAS DE HUESO</t>
  </si>
  <si>
    <t>ALBARICOQUE</t>
  </si>
  <si>
    <t>Huesca</t>
  </si>
  <si>
    <t>Todos los tipos y variedades</t>
  </si>
  <si>
    <t>45-50 mm</t>
  </si>
  <si>
    <t>Teruel</t>
  </si>
  <si>
    <t>CEREZA</t>
  </si>
  <si>
    <t>Burgos</t>
  </si>
  <si>
    <t>Todas las variedades dulces</t>
  </si>
  <si>
    <t>22 y más</t>
  </si>
  <si>
    <t>Cáceres</t>
  </si>
  <si>
    <t>La Rioja</t>
  </si>
  <si>
    <t xml:space="preserve">León </t>
  </si>
  <si>
    <t>CIRUELA</t>
  </si>
  <si>
    <t>Badajoz</t>
  </si>
  <si>
    <t>35 mm ó superior</t>
  </si>
  <si>
    <t>36 mm ó superior</t>
  </si>
  <si>
    <t>37 mm ó superior</t>
  </si>
  <si>
    <t>MELOCOTÓN</t>
  </si>
  <si>
    <t>Pulpa amarilla</t>
  </si>
  <si>
    <t>A/B</t>
  </si>
  <si>
    <t>Barcelona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</si>
  <si>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</si>
  <si>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</si>
  <si>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</si>
  <si>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</si>
  <si>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</si>
  <si>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</si>
  <si>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</si>
  <si>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27- 2024: 01/07 -07/07</t>
  </si>
  <si>
    <t>ESPAÑA</t>
  </si>
  <si>
    <t>Todas las variedades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</si>
  <si>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</si>
  <si>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</si>
  <si>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</si>
  <si>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</si>
  <si>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</si>
  <si>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</si>
  <si>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Lugo</t>
  </si>
  <si>
    <t>Madrid</t>
  </si>
  <si>
    <t>Navarra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</si>
  <si>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</si>
  <si>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</si>
  <si>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</si>
  <si>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</si>
  <si>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</si>
  <si>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</si>
  <si>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</si>
  <si>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</si>
  <si>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</si>
  <si>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</si>
  <si>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</si>
  <si>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</si>
  <si>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</si>
  <si>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Valladolid</t>
  </si>
  <si>
    <t>BERENJENA</t>
  </si>
  <si>
    <t>Almería</t>
  </si>
  <si>
    <t>Tarragona</t>
  </si>
  <si>
    <t>CALABACÍN</t>
  </si>
  <si>
    <t>14-21 g</t>
  </si>
  <si>
    <t>CALABAZA</t>
  </si>
  <si>
    <t>Cacahuete</t>
  </si>
  <si>
    <t>CEBOLLA</t>
  </si>
  <si>
    <t>Albacete</t>
  </si>
  <si>
    <t>CHAMPIÑÓN</t>
  </si>
  <si>
    <t>Cerrado</t>
  </si>
  <si>
    <t>30-65 mm</t>
  </si>
  <si>
    <t>COL-REPOLLO</t>
  </si>
  <si>
    <t>Hoja lisa</t>
  </si>
  <si>
    <t>FRESA</t>
  </si>
  <si>
    <t>JUDÍA VERDE</t>
  </si>
  <si>
    <t>Plana</t>
  </si>
  <si>
    <t>Granada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</si>
  <si>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</si>
  <si>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</si>
  <si>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</si>
  <si>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</si>
  <si>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</si>
  <si>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</si>
  <si>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</si>
  <si>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</si>
  <si>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</si>
  <si>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</si>
  <si>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</si>
  <si>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</si>
  <si>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</si>
  <si>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</si>
  <si>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</si>
  <si>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</si>
  <si>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 (rojo o amarillo)</t>
  </si>
  <si>
    <t>70 mm y +</t>
  </si>
  <si>
    <t>71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</si>
  <si>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</si>
  <si>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</si>
  <si>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</si>
  <si>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</si>
  <si>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</si>
  <si>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</si>
  <si>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</si>
  <si>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</si>
  <si>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</si>
  <si>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</si>
  <si>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</si>
  <si>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</si>
  <si>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</si>
  <si>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</si>
  <si>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</si>
  <si>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</si>
  <si>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</si>
  <si>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</si>
  <si>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</si>
  <si>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</si>
  <si>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</si>
  <si>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</si>
  <si>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</si>
  <si>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</si>
  <si>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26
24-30/06         2024</t>
  </si>
  <si>
    <t>Semana 27
01-07/07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</si>
  <si>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</si>
  <si>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</si>
  <si>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</si>
  <si>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</si>
  <si>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</si>
  <si>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</si>
  <si>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549,66</t>
  </si>
  <si>
    <t>547,11</t>
  </si>
  <si>
    <t>Muy buena y cubierta (U-3)</t>
  </si>
  <si>
    <t>552,94</t>
  </si>
  <si>
    <t>548,02</t>
  </si>
  <si>
    <t>Precio medio ponderado Categoría U</t>
  </si>
  <si>
    <t>550,64</t>
  </si>
  <si>
    <t>547,38</t>
  </si>
  <si>
    <t>Buena y poco cubierta (R-2)</t>
  </si>
  <si>
    <t>528,80</t>
  </si>
  <si>
    <t>534,67</t>
  </si>
  <si>
    <t>Buena y cubierta (R-3)</t>
  </si>
  <si>
    <t>535,64</t>
  </si>
  <si>
    <t>533,22</t>
  </si>
  <si>
    <t>Precio medio ponderado Categoría R</t>
  </si>
  <si>
    <t>531,44</t>
  </si>
  <si>
    <t>534,11</t>
  </si>
  <si>
    <t>Menos buena y poco cubierta (O-2)</t>
  </si>
  <si>
    <t>489,86</t>
  </si>
  <si>
    <t>500,15</t>
  </si>
  <si>
    <t>Menos buena y cubierta  (O-3)</t>
  </si>
  <si>
    <t>515,98</t>
  </si>
  <si>
    <t>500,30</t>
  </si>
  <si>
    <t>Precio medio ponderado Categoría O</t>
  </si>
  <si>
    <t>499,56</t>
  </si>
  <si>
    <t>500,21</t>
  </si>
  <si>
    <t>Categoría D: Canales de hembras que hayan parido</t>
  </si>
  <si>
    <t>Mediocre  y poco cubierta (P-2)</t>
  </si>
  <si>
    <t>328,25</t>
  </si>
  <si>
    <t>335,64</t>
  </si>
  <si>
    <t>Mediocre y cubierta  (P-3)</t>
  </si>
  <si>
    <t>339,14</t>
  </si>
  <si>
    <t>344,13</t>
  </si>
  <si>
    <t>Precio medio ponderado Categoría P</t>
  </si>
  <si>
    <t>329,90</t>
  </si>
  <si>
    <t>336,82</t>
  </si>
  <si>
    <t>402,36</t>
  </si>
  <si>
    <t>397,23</t>
  </si>
  <si>
    <t>Buena y grasa (R-4)</t>
  </si>
  <si>
    <t>457,45</t>
  </si>
  <si>
    <t>457,08</t>
  </si>
  <si>
    <t>413,05</t>
  </si>
  <si>
    <t>408,85</t>
  </si>
  <si>
    <t>366,91</t>
  </si>
  <si>
    <t>363,04</t>
  </si>
  <si>
    <t>Menos buena y cubierta (O-3)</t>
  </si>
  <si>
    <t>370,84</t>
  </si>
  <si>
    <t>374,17</t>
  </si>
  <si>
    <t>Menos buena y grasa (O-4)</t>
  </si>
  <si>
    <t>428,04</t>
  </si>
  <si>
    <t>433,23</t>
  </si>
  <si>
    <t>375,87</t>
  </si>
  <si>
    <t>376,84</t>
  </si>
  <si>
    <t>Categoría E: Canales de otras hembras ( de 12 meses o más)</t>
  </si>
  <si>
    <t>558,06</t>
  </si>
  <si>
    <t>553,08</t>
  </si>
  <si>
    <t>547,32</t>
  </si>
  <si>
    <t>536,97</t>
  </si>
  <si>
    <t>550,80</t>
  </si>
  <si>
    <t>542,20</t>
  </si>
  <si>
    <t>528,65</t>
  </si>
  <si>
    <t>538,98</t>
  </si>
  <si>
    <t>522,84</t>
  </si>
  <si>
    <t>528,86</t>
  </si>
  <si>
    <t>557,64</t>
  </si>
  <si>
    <t>526,00</t>
  </si>
  <si>
    <t>528,01</t>
  </si>
  <si>
    <t>531,41</t>
  </si>
  <si>
    <t>473,37</t>
  </si>
  <si>
    <t>451,84</t>
  </si>
  <si>
    <t>500,57</t>
  </si>
  <si>
    <t>495,57</t>
  </si>
  <si>
    <t xml:space="preserve">Menos buena y grasa (O-4) </t>
  </si>
  <si>
    <t>484,06</t>
  </si>
  <si>
    <t>510,64</t>
  </si>
  <si>
    <t xml:space="preserve">Precio medio ponderado Categoría O </t>
  </si>
  <si>
    <t>492,00</t>
  </si>
  <si>
    <t>485,04</t>
  </si>
  <si>
    <t>Categoría Z: Canales de animales desde 8 a menos de 12 meses</t>
  </si>
  <si>
    <t>549,15</t>
  </si>
  <si>
    <t>551,22</t>
  </si>
  <si>
    <t>547,68</t>
  </si>
  <si>
    <t>551,02</t>
  </si>
  <si>
    <t>548,34</t>
  </si>
  <si>
    <t>551,12</t>
  </si>
  <si>
    <t>537,28</t>
  </si>
  <si>
    <t>534,42</t>
  </si>
  <si>
    <t>530,31</t>
  </si>
  <si>
    <t>532,39</t>
  </si>
  <si>
    <t>532,42</t>
  </si>
  <si>
    <t>533,12</t>
  </si>
  <si>
    <t>488,13</t>
  </si>
  <si>
    <t>481,03</t>
  </si>
  <si>
    <t>513,12</t>
  </si>
  <si>
    <t>506,93</t>
  </si>
  <si>
    <t>495,21</t>
  </si>
  <si>
    <t>488,37</t>
  </si>
  <si>
    <t>4.1.2. Precios Medios Nacionales del Bovino Vivo</t>
  </si>
  <si>
    <t xml:space="preserve"> R 2017/1182, R 2017/1184 (Euro/100 kg vivo)</t>
  </si>
  <si>
    <t xml:space="preserve">  BOVINO VIVO</t>
  </si>
  <si>
    <t>Semana 26
24-30/06           2024</t>
  </si>
  <si>
    <t>Semana 27
01-07/07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</si>
  <si>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</si>
  <si>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</si>
  <si>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</si>
  <si>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</si>
  <si>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</si>
  <si>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</si>
  <si>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</si>
  <si>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</si>
  <si>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</si>
  <si>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</si>
  <si>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</si>
  <si>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</si>
  <si>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</si>
  <si>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</si>
  <si>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</si>
  <si>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</si>
  <si>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</si>
  <si>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</si>
  <si>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</si>
  <si>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</si>
  <si>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</si>
  <si>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</si>
  <si>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</si>
  <si>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</si>
  <si>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</si>
  <si>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</si>
  <si>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</si>
  <si>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</si>
  <si>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</si>
  <si>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</si>
  <si>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</si>
  <si>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</si>
  <si>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</si>
  <si>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</si>
  <si>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</si>
  <si>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</si>
  <si>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</si>
  <si>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26
24-30/06          2024</t>
  </si>
  <si>
    <t>Semana 27
01-07/07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</si>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</sst>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1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44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5" borderId="44" xfId="2" applyNumberFormat="1" applyFont="1" applyFill="1" applyBorder="1" applyAlignment="1">
      <alignment horizontal="center" vertical="center"/>
    </xf>
    <xf numFmtId="0" fontId="4" fillId="5" borderId="10" xfId="2" applyFont="1" applyFill="1" applyBorder="1" applyAlignment="1">
      <alignment vertical="center" wrapText="1"/>
    </xf>
    <xf numFmtId="2" fontId="4" fillId="5" borderId="10" xfId="2" applyNumberFormat="1" applyFont="1" applyFill="1" applyBorder="1" applyAlignment="1">
      <alignment horizontal="center" vertical="center"/>
    </xf>
    <xf numFmtId="4" fontId="4" fillId="5" borderId="10" xfId="1" applyNumberFormat="1" applyFont="1" applyFill="1" applyBorder="1" applyAlignment="1">
      <alignment horizontal="center" vertical="center"/>
    </xf>
    <xf numFmtId="4" fontId="4" fillId="5" borderId="12" xfId="2" applyNumberFormat="1" applyFont="1" applyFill="1" applyBorder="1" applyAlignment="1">
      <alignment horizontal="center" vertical="center"/>
    </xf>
    <xf numFmtId="2" fontId="4" fillId="5" borderId="10" xfId="2" quotePrefix="1" applyNumberFormat="1" applyFont="1" applyFill="1" applyBorder="1" applyAlignment="1">
      <alignment horizontal="center" vertical="center"/>
    </xf>
    <xf numFmtId="4" fontId="4" fillId="5" borderId="10" xfId="1" quotePrefix="1" applyNumberFormat="1" applyFont="1" applyFill="1" applyBorder="1" applyAlignment="1">
      <alignment horizontal="center" vertical="center"/>
    </xf>
    <xf numFmtId="4" fontId="4" fillId="5" borderId="12" xfId="2" quotePrefix="1" applyNumberFormat="1" applyFont="1" applyFill="1" applyBorder="1" applyAlignment="1">
      <alignment horizontal="center" vertical="center"/>
    </xf>
    <xf numFmtId="4" fontId="4" fillId="5" borderId="10" xfId="2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6" borderId="9" xfId="2" applyFont="1" applyFill="1" applyBorder="1" applyAlignment="1">
      <alignment horizontal="center" vertical="center"/>
    </xf>
    <xf numFmtId="0" fontId="8" fillId="6" borderId="0" xfId="2" applyFont="1" applyFill="1" applyAlignment="1">
      <alignment horizontal="center" vertical="center"/>
    </xf>
    <xf numFmtId="14" fontId="6" fillId="7" borderId="0" xfId="2" quotePrefix="1" applyNumberFormat="1" applyFont="1" applyFill="1" applyAlignment="1">
      <alignment horizontal="center"/>
    </xf>
    <xf numFmtId="0" fontId="8" fillId="6" borderId="0" xfId="2" applyFont="1" applyFill="1" applyAlignment="1">
      <alignment horizontal="centerContinuous" vertical="center" wrapText="1"/>
    </xf>
    <xf numFmtId="0" fontId="8" fillId="6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7" borderId="1" xfId="2" applyNumberFormat="1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2" fontId="4" fillId="7" borderId="2" xfId="2" applyNumberFormat="1" applyFont="1" applyFill="1" applyBorder="1" applyAlignment="1">
      <alignment horizontal="center" vertical="center"/>
    </xf>
    <xf numFmtId="2" fontId="4" fillId="7" borderId="5" xfId="2" applyNumberFormat="1" applyFont="1" applyFill="1" applyBorder="1" applyAlignment="1">
      <alignment horizontal="center" vertical="center"/>
    </xf>
    <xf numFmtId="2" fontId="9" fillId="7" borderId="3" xfId="2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7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7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7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7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27" fillId="0" borderId="0" xfId="2" applyFont="1"/>
    <xf numFmtId="0" fontId="4" fillId="7" borderId="1" xfId="2" quotePrefix="1" applyFont="1" applyFill="1" applyBorder="1" applyAlignment="1">
      <alignment horizontal="center" vertical="center"/>
    </xf>
    <xf numFmtId="164" fontId="4" fillId="7" borderId="2" xfId="2" applyNumberFormat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8" borderId="67" xfId="3" applyFont="1" applyFill="1" applyBorder="1" applyAlignment="1">
      <alignment vertical="center" wrapText="1"/>
    </xf>
    <xf numFmtId="0" fontId="21" fillId="8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49" fontId="18" fillId="4" borderId="72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8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3" xfId="0" applyNumberFormat="1" applyFont="1" applyFill="1" applyBorder="1" applyAlignment="1">
      <alignment horizontal="center" vertical="center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21" fillId="8" borderId="67" xfId="2" applyFont="1" applyFill="1" applyBorder="1" applyAlignment="1">
      <alignment vertical="center" wrapText="1"/>
    </xf>
    <xf numFmtId="0" fontId="21" fillId="8" borderId="67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77" xfId="2" applyFont="1" applyBorder="1"/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0" fontId="20" fillId="0" borderId="82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8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9" borderId="45" xfId="5" applyNumberFormat="1" applyFont="1" applyFill="1" applyBorder="1" applyAlignment="1">
      <alignment horizontal="center"/>
    </xf>
    <xf numFmtId="166" fontId="21" fillId="9" borderId="6" xfId="5" quotePrefix="1" applyNumberFormat="1" applyFont="1" applyFill="1" applyBorder="1" applyAlignment="1">
      <alignment horizontal="center"/>
    </xf>
    <xf numFmtId="166" fontId="21" fillId="9" borderId="6" xfId="5" applyNumberFormat="1" applyFont="1" applyFill="1" applyBorder="1" applyAlignment="1">
      <alignment horizontal="center"/>
    </xf>
    <xf numFmtId="166" fontId="21" fillId="9" borderId="89" xfId="5" applyNumberFormat="1" applyFont="1" applyFill="1" applyBorder="1" applyAlignment="1">
      <alignment horizontal="left"/>
    </xf>
    <xf numFmtId="166" fontId="21" fillId="9" borderId="5" xfId="5" applyNumberFormat="1" applyFont="1" applyFill="1" applyBorder="1"/>
    <xf numFmtId="166" fontId="21" fillId="9" borderId="5" xfId="5" applyNumberFormat="1" applyFont="1" applyFill="1" applyBorder="1" applyAlignment="1">
      <alignment horizontal="left"/>
    </xf>
    <xf numFmtId="166" fontId="21" fillId="9" borderId="60" xfId="5" applyNumberFormat="1" applyFont="1" applyFill="1" applyBorder="1"/>
    <xf numFmtId="166" fontId="21" fillId="9" borderId="62" xfId="5" applyNumberFormat="1" applyFont="1" applyFill="1" applyBorder="1"/>
    <xf numFmtId="166" fontId="36" fillId="10" borderId="0" xfId="5" applyNumberFormat="1" applyFont="1" applyFill="1"/>
    <xf numFmtId="166" fontId="21" fillId="9" borderId="57" xfId="5" applyNumberFormat="1" applyFont="1" applyFill="1" applyBorder="1"/>
    <xf numFmtId="166" fontId="21" fillId="9" borderId="55" xfId="5" applyNumberFormat="1" applyFont="1" applyFill="1" applyBorder="1"/>
    <xf numFmtId="166" fontId="21" fillId="9" borderId="55" xfId="5" applyNumberFormat="1" applyFont="1" applyFill="1" applyBorder="1" applyAlignment="1">
      <alignment horizontal="center"/>
    </xf>
    <xf numFmtId="167" fontId="21" fillId="8" borderId="58" xfId="5" applyNumberFormat="1" applyFont="1" applyFill="1" applyBorder="1" applyAlignment="1">
      <alignment horizontal="center"/>
    </xf>
    <xf numFmtId="167" fontId="21" fillId="8" borderId="59" xfId="5" applyNumberFormat="1" applyFont="1" applyFill="1" applyBorder="1" applyAlignment="1">
      <alignment horizontal="center"/>
    </xf>
    <xf numFmtId="167" fontId="21" fillId="8" borderId="66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4" borderId="58" xfId="5" quotePrefix="1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10" borderId="46" xfId="5" applyNumberFormat="1" applyFont="1" applyFill="1" applyBorder="1" applyAlignment="1">
      <alignment horizontal="center" vertical="center"/>
    </xf>
    <xf numFmtId="166" fontId="21" fillId="10" borderId="47" xfId="5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10" borderId="0" xfId="5" applyNumberFormat="1" applyFont="1" applyFill="1" applyAlignment="1">
      <alignment horizontal="center" vertical="center"/>
    </xf>
    <xf numFmtId="166" fontId="21" fillId="10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61" xfId="5" applyNumberFormat="1" applyFont="1" applyFill="1" applyBorder="1" applyAlignment="1">
      <alignment horizontal="left"/>
    </xf>
    <xf numFmtId="166" fontId="21" fillId="9" borderId="60" xfId="5" applyNumberFormat="1" applyFont="1" applyFill="1" applyBorder="1" applyAlignment="1">
      <alignment horizontal="left"/>
    </xf>
    <xf numFmtId="166" fontId="21" fillId="4" borderId="91" xfId="5" applyNumberFormat="1" applyFont="1" applyFill="1" applyBorder="1" applyAlignment="1">
      <alignment horizontal="center" vertical="center"/>
    </xf>
    <xf numFmtId="2" fontId="20" fillId="4" borderId="91" xfId="5" applyNumberFormat="1" applyFont="1" applyFill="1" applyBorder="1" applyAlignment="1">
      <alignment horizontal="center" vertical="center"/>
    </xf>
    <xf numFmtId="2" fontId="20" fillId="4" borderId="91" xfId="5" quotePrefix="1" applyNumberFormat="1" applyFont="1" applyFill="1" applyBorder="1" applyAlignment="1">
      <alignment horizontal="center" vertical="center"/>
    </xf>
    <xf numFmtId="2" fontId="20" fillId="4" borderId="92" xfId="5" quotePrefix="1" applyNumberFormat="1" applyFont="1" applyFill="1" applyBorder="1" applyAlignment="1">
      <alignment horizontal="center" vertical="center"/>
    </xf>
    <xf numFmtId="2" fontId="21" fillId="4" borderId="93" xfId="5" quotePrefix="1" applyNumberFormat="1" applyFont="1" applyFill="1" applyBorder="1" applyAlignment="1">
      <alignment horizontal="center" vertical="center"/>
    </xf>
    <xf numFmtId="166" fontId="21" fillId="10" borderId="94" xfId="5" applyNumberFormat="1" applyFont="1" applyFill="1" applyBorder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8" borderId="65" xfId="5" applyNumberFormat="1" applyFont="1" applyFill="1" applyBorder="1" applyAlignment="1">
      <alignment horizontal="center"/>
    </xf>
    <xf numFmtId="167" fontId="21" fillId="8" borderId="95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10" borderId="96" xfId="5" applyNumberFormat="1" applyFont="1" applyFill="1" applyBorder="1" applyAlignment="1">
      <alignment horizontal="center" vertical="center"/>
    </xf>
    <xf numFmtId="166" fontId="21" fillId="10" borderId="58" xfId="5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5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9" borderId="23" xfId="5" applyNumberFormat="1" applyFont="1" applyFill="1" applyBorder="1" applyAlignment="1">
      <alignment horizontal="center"/>
    </xf>
    <xf numFmtId="166" fontId="21" fillId="9" borderId="55" xfId="5" applyNumberFormat="1" applyFont="1" applyFill="1" applyBorder="1" applyAlignment="1">
      <alignment horizontal="center" vertical="center"/>
    </xf>
    <xf numFmtId="167" fontId="21" fillId="8" borderId="97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/>
    </xf>
    <xf numFmtId="166" fontId="21" fillId="10" borderId="58" xfId="5" quotePrefix="1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10" borderId="47" xfId="5" quotePrefix="1" applyNumberFormat="1" applyFont="1" applyFill="1" applyBorder="1" applyAlignment="1">
      <alignment horizontal="center" vertical="center"/>
    </xf>
    <xf numFmtId="2" fontId="21" fillId="4" borderId="85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6" xfId="5" quotePrefix="1" applyNumberFormat="1" applyFont="1" applyFill="1" applyBorder="1" applyAlignment="1">
      <alignment horizontal="center" vertical="center"/>
    </xf>
    <xf numFmtId="166" fontId="21" fillId="9" borderId="6" xfId="5" applyNumberFormat="1" applyFont="1" applyFill="1" applyBorder="1" applyAlignment="1">
      <alignment horizontal="center" vertical="center"/>
    </xf>
    <xf numFmtId="166" fontId="21" fillId="9" borderId="23" xfId="5" applyNumberFormat="1" applyFont="1" applyFill="1" applyBorder="1" applyAlignment="1">
      <alignment horizontal="center" vertical="center"/>
    </xf>
    <xf numFmtId="166" fontId="36" fillId="10" borderId="0" xfId="5" applyNumberFormat="1" applyFont="1" applyFill="1" applyAlignment="1">
      <alignment vertical="center"/>
    </xf>
    <xf numFmtId="166" fontId="21" fillId="9" borderId="57" xfId="5" applyNumberFormat="1" applyFont="1" applyFill="1" applyBorder="1" applyAlignment="1">
      <alignment vertical="center"/>
    </xf>
    <xf numFmtId="166" fontId="21" fillId="9" borderId="55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100" xfId="5" quotePrefix="1" applyNumberFormat="1" applyFont="1" applyFill="1" applyBorder="1" applyAlignment="1">
      <alignment horizontal="center" vertical="center"/>
    </xf>
    <xf numFmtId="2" fontId="21" fillId="4" borderId="101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10" borderId="44" xfId="5" applyNumberFormat="1" applyFont="1" applyFill="1" applyBorder="1" applyAlignment="1">
      <alignment horizontal="center" vertical="center"/>
    </xf>
    <xf numFmtId="166" fontId="21" fillId="10" borderId="55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5" xfId="5" applyNumberFormat="1" applyFont="1" applyFill="1" applyBorder="1" applyAlignment="1">
      <alignment horizontal="center" vertical="center"/>
    </xf>
    <xf numFmtId="2" fontId="20" fillId="4" borderId="55" xfId="5" applyNumberFormat="1" applyFont="1" applyFill="1" applyBorder="1" applyAlignment="1">
      <alignment horizontal="center" vertical="center"/>
    </xf>
    <xf numFmtId="2" fontId="20" fillId="4" borderId="103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166" fontId="21" fillId="10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5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166" fontId="21" fillId="10" borderId="57" xfId="5" applyNumberFormat="1" applyFont="1" applyFill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166" fontId="21" fillId="10" borderId="105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5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63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8" borderId="4" xfId="3" applyNumberFormat="1" applyFont="1" applyFill="1" applyBorder="1" applyAlignment="1"/>
    <xf numFmtId="0" fontId="21" fillId="8" borderId="22" xfId="3" applyNumberFormat="1" applyFont="1" applyFill="1" applyBorder="1" applyAlignment="1"/>
    <xf numFmtId="0" fontId="21" fillId="8" borderId="5" xfId="3" applyNumberFormat="1" applyFont="1" applyFill="1" applyBorder="1" applyAlignment="1"/>
    <xf numFmtId="0" fontId="21" fillId="8" borderId="41" xfId="3" applyNumberFormat="1" applyFont="1" applyFill="1" applyBorder="1" applyAlignment="1"/>
    <xf numFmtId="0" fontId="21" fillId="8" borderId="8" xfId="3" applyNumberFormat="1" applyFont="1" applyFill="1" applyBorder="1" applyAlignment="1">
      <alignment horizontal="center"/>
    </xf>
    <xf numFmtId="0" fontId="21" fillId="8" borderId="9" xfId="3" applyNumberFormat="1" applyFont="1" applyFill="1" applyBorder="1" applyAlignment="1"/>
    <xf numFmtId="0" fontId="21" fillId="8" borderId="26" xfId="3" applyNumberFormat="1" applyFont="1" applyFill="1" applyBorder="1" applyAlignment="1"/>
    <xf numFmtId="0" fontId="21" fillId="8" borderId="0" xfId="3" applyNumberFormat="1" applyFont="1" applyFill="1" applyBorder="1" applyAlignment="1"/>
    <xf numFmtId="0" fontId="21" fillId="8" borderId="42" xfId="3" applyNumberFormat="1" applyFont="1" applyFill="1" applyBorder="1" applyAlignment="1"/>
    <xf numFmtId="0" fontId="21" fillId="8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49" fontId="30" fillId="4" borderId="108" xfId="0" applyNumberFormat="1" applyFont="1" applyFill="1" applyBorder="1" applyAlignment="1">
      <alignment horizontal="center" vertical="top" wrapText="1"/>
    </xf>
    <xf numFmtId="4" fontId="30" fillId="4" borderId="109" xfId="0" applyNumberFormat="1" applyFont="1" applyFill="1" applyBorder="1" applyAlignment="1">
      <alignment horizontal="center" vertical="top" wrapText="1"/>
    </xf>
    <xf numFmtId="0" fontId="20" fillId="0" borderId="103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111" xfId="3" applyNumberFormat="1" applyFont="1" applyFill="1" applyBorder="1" applyAlignment="1"/>
    <xf numFmtId="49" fontId="30" fillId="4" borderId="11" xfId="0" applyNumberFormat="1" applyFont="1" applyFill="1" applyBorder="1" applyAlignment="1">
      <alignment horizontal="center" vertical="top" wrapText="1"/>
    </xf>
    <xf numFmtId="4" fontId="30" fillId="4" borderId="70" xfId="0" applyNumberFormat="1" applyFont="1" applyFill="1" applyBorder="1" applyAlignment="1">
      <alignment horizontal="center" vertical="top" wrapText="1"/>
    </xf>
    <xf numFmtId="0" fontId="21" fillId="0" borderId="103" xfId="3" applyNumberFormat="1" applyFont="1" applyFill="1" applyBorder="1" applyAlignment="1"/>
    <xf numFmtId="49" fontId="18" fillId="4" borderId="112" xfId="0" applyNumberFormat="1" applyFont="1" applyFill="1" applyBorder="1" applyAlignment="1">
      <alignment horizontal="center" vertical="top" wrapText="1"/>
    </xf>
    <xf numFmtId="4" fontId="18" fillId="4" borderId="113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9" fontId="18" fillId="4" borderId="114" xfId="0" applyNumberFormat="1" applyFont="1" applyFill="1" applyBorder="1" applyAlignment="1">
      <alignment horizontal="center" vertical="top" wrapText="1"/>
    </xf>
    <xf numFmtId="4" fontId="18" fillId="4" borderId="115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7" xfId="3" applyNumberFormat="1" applyFont="1" applyFill="1" applyBorder="1" applyAlignment="1"/>
    <xf numFmtId="0" fontId="20" fillId="0" borderId="116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8" borderId="117" xfId="3" applyFont="1" applyFill="1" applyBorder="1" applyAlignment="1">
      <alignment vertical="center"/>
    </xf>
    <xf numFmtId="0" fontId="21" fillId="8" borderId="118" xfId="3" applyFont="1" applyFill="1" applyBorder="1" applyAlignment="1">
      <alignment horizontal="center" vertical="center" wrapText="1"/>
    </xf>
    <xf numFmtId="0" fontId="21" fillId="8" borderId="119" xfId="3" applyFont="1" applyFill="1" applyBorder="1" applyAlignment="1">
      <alignment horizontal="center" vertical="center" wrapText="1"/>
    </xf>
    <xf numFmtId="0" fontId="21" fillId="8" borderId="120" xfId="3" applyFont="1" applyFill="1" applyBorder="1" applyAlignment="1">
      <alignment horizontal="center" vertical="center"/>
    </xf>
    <xf numFmtId="0" fontId="20" fillId="4" borderId="121" xfId="3" applyFont="1" applyFill="1" applyBorder="1" applyAlignment="1">
      <alignment vertical="top"/>
    </xf>
    <xf numFmtId="4" fontId="30" fillId="4" borderId="122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4" fontId="30" fillId="4" borderId="123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8" borderId="124" xfId="3" applyFont="1" applyFill="1" applyBorder="1" applyAlignment="1">
      <alignment vertical="center"/>
    </xf>
    <xf numFmtId="0" fontId="21" fillId="8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5" xfId="3" applyFont="1" applyFill="1" applyBorder="1" applyAlignment="1">
      <alignment vertical="top"/>
    </xf>
    <xf numFmtId="4" fontId="18" fillId="4" borderId="126" xfId="0" applyNumberFormat="1" applyFont="1" applyFill="1" applyBorder="1" applyAlignment="1">
      <alignment horizontal="center" vertical="top" wrapText="1"/>
    </xf>
    <xf numFmtId="4" fontId="18" fillId="4" borderId="112" xfId="0" applyNumberFormat="1" applyFont="1" applyFill="1" applyBorder="1" applyAlignment="1">
      <alignment horizontal="center" vertical="top" wrapText="1"/>
    </xf>
    <xf numFmtId="4" fontId="21" fillId="4" borderId="66" xfId="3" applyNumberFormat="1" applyFont="1" applyFill="1" applyBorder="1" applyAlignment="1" applyProtection="1">
      <alignment horizontal="center" vertical="center"/>
    </xf>
    <xf numFmtId="4" fontId="31" fillId="4" borderId="122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7" xfId="3" applyFont="1" applyFill="1" applyBorder="1" applyAlignment="1">
      <alignment vertical="top"/>
    </xf>
    <xf numFmtId="4" fontId="18" fillId="4" borderId="128" xfId="0" applyNumberFormat="1" applyFont="1" applyFill="1" applyBorder="1" applyAlignment="1">
      <alignment horizontal="center" vertical="top" wrapText="1"/>
    </xf>
    <xf numFmtId="4" fontId="18" fillId="4" borderId="114" xfId="0" applyNumberFormat="1" applyFont="1" applyFill="1" applyBorder="1" applyAlignment="1">
      <alignment horizontal="center" vertical="top" wrapText="1"/>
    </xf>
    <xf numFmtId="4" fontId="21" fillId="4" borderId="12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30" fillId="4" borderId="130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31" xfId="3" applyFont="1" applyFill="1" applyBorder="1" applyAlignment="1">
      <alignment vertical="top"/>
    </xf>
    <xf numFmtId="4" fontId="18" fillId="4" borderId="132" xfId="0" applyNumberFormat="1" applyFont="1" applyFill="1" applyBorder="1" applyAlignment="1">
      <alignment horizontal="center" vertical="top" wrapText="1"/>
    </xf>
    <xf numFmtId="4" fontId="18" fillId="4" borderId="133" xfId="0" applyNumberFormat="1" applyFont="1" applyFill="1" applyBorder="1" applyAlignment="1">
      <alignment horizontal="center" vertical="top" wrapText="1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1" fillId="8" borderId="134" xfId="3" applyFont="1" applyFill="1" applyBorder="1" applyAlignment="1">
      <alignment vertical="center"/>
    </xf>
    <xf numFmtId="0" fontId="21" fillId="8" borderId="135" xfId="3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left" vertical="center"/>
    </xf>
    <xf numFmtId="4" fontId="18" fillId="4" borderId="70" xfId="0" applyNumberFormat="1" applyFont="1" applyFill="1" applyBorder="1" applyAlignment="1">
      <alignment horizontal="center" vertical="top" wrapText="1"/>
    </xf>
    <xf numFmtId="0" fontId="20" fillId="4" borderId="68" xfId="3" applyFont="1" applyFill="1" applyBorder="1" applyAlignment="1">
      <alignment horizontal="left" vertical="center"/>
    </xf>
    <xf numFmtId="0" fontId="20" fillId="4" borderId="137" xfId="3" applyFont="1" applyFill="1" applyBorder="1" applyAlignment="1">
      <alignment horizontal="left" vertical="center"/>
    </xf>
    <xf numFmtId="0" fontId="41" fillId="4" borderId="138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8" borderId="143" xfId="3" applyFont="1" applyFill="1" applyBorder="1" applyAlignment="1">
      <alignment horizontal="center" vertical="center" wrapText="1"/>
    </xf>
    <xf numFmtId="0" fontId="21" fillId="8" borderId="143" xfId="3" applyFont="1" applyFill="1" applyBorder="1" applyAlignment="1">
      <alignment horizontal="center" vertical="center"/>
    </xf>
    <xf numFmtId="0" fontId="21" fillId="8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1" fillId="8" borderId="16" xfId="3" applyFont="1" applyFill="1" applyBorder="1" applyAlignment="1">
      <alignment horizontal="center" vertical="center" wrapText="1"/>
    </xf>
    <xf numFmtId="0" fontId="21" fillId="8" borderId="16" xfId="3" applyFont="1" applyFill="1" applyBorder="1" applyAlignment="1">
      <alignment horizontal="center" vertical="center"/>
    </xf>
    <xf numFmtId="0" fontId="21" fillId="8" borderId="21" xfId="3" applyFont="1" applyFill="1" applyBorder="1" applyAlignment="1">
      <alignment horizontal="center" vertical="center"/>
    </xf>
    <xf numFmtId="0" fontId="20" fillId="0" borderId="148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31" xfId="3" applyNumberFormat="1" applyFont="1" applyFill="1" applyBorder="1" applyAlignment="1">
      <alignment vertical="center"/>
    </xf>
    <xf numFmtId="2" fontId="30" fillId="4" borderId="105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2" fontId="18" fillId="4" borderId="106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8" borderId="149" xfId="3" applyNumberFormat="1" applyFont="1" applyFill="1" applyBorder="1" applyAlignment="1" applyProtection="1">
      <alignment horizontal="left" vertical="center" wrapText="1"/>
    </xf>
    <xf numFmtId="0" fontId="21" fillId="8" borderId="135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4" fontId="20" fillId="0" borderId="151" xfId="3" applyNumberFormat="1" applyFont="1" applyFill="1" applyBorder="1" applyAlignment="1">
      <alignment horizontal="center" vertical="center" wrapText="1"/>
    </xf>
    <xf numFmtId="4" fontId="21" fillId="0" borderId="113" xfId="3" applyNumberFormat="1" applyFont="1" applyFill="1" applyBorder="1" applyAlignment="1">
      <alignment horizontal="center" vertical="center" wrapText="1"/>
    </xf>
    <xf numFmtId="0" fontId="21" fillId="8" borderId="150" xfId="3" applyNumberFormat="1" applyFont="1" applyFill="1" applyBorder="1" applyAlignment="1" applyProtection="1">
      <alignment horizontal="left" vertical="center" wrapText="1"/>
    </xf>
    <xf numFmtId="4" fontId="20" fillId="8" borderId="58" xfId="3" applyNumberFormat="1" applyFont="1" applyFill="1" applyBorder="1" applyAlignment="1" applyProtection="1">
      <alignment horizontal="center" vertical="center" wrapText="1"/>
      <protection locked="0"/>
    </xf>
    <xf numFmtId="4" fontId="21" fillId="8" borderId="113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52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3" xfId="3" applyFont="1" applyFill="1" applyBorder="1" applyAlignment="1">
      <alignment horizontal="left" vertical="top" wrapText="1"/>
    </xf>
    <xf numFmtId="4" fontId="20" fillId="0" borderId="154" xfId="3" applyNumberFormat="1" applyFont="1" applyFill="1" applyBorder="1" applyAlignment="1">
      <alignment horizontal="center" vertical="center" wrapText="1"/>
    </xf>
    <xf numFmtId="4" fontId="21" fillId="0" borderId="115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51" xfId="0" applyNumberFormat="1" applyFont="1" applyFill="1" applyBorder="1" applyAlignment="1">
      <alignment horizontal="center" vertical="top" wrapText="1"/>
    </xf>
    <xf numFmtId="4" fontId="20" fillId="8" borderId="156" xfId="3" applyNumberFormat="1" applyFont="1" applyFill="1" applyBorder="1" applyAlignment="1" applyProtection="1">
      <alignment horizontal="center" vertical="center" wrapText="1"/>
      <protection locked="0"/>
    </xf>
    <xf numFmtId="4" fontId="21" fillId="8" borderId="157" xfId="3" applyNumberFormat="1" applyFont="1" applyFill="1" applyBorder="1" applyAlignment="1">
      <alignment horizontal="center" vertical="center" wrapText="1"/>
    </xf>
    <xf numFmtId="4" fontId="20" fillId="8" borderId="157" xfId="3" applyNumberFormat="1" applyFont="1" applyFill="1" applyBorder="1" applyAlignment="1">
      <alignment horizontal="center" vertical="center" wrapText="1"/>
    </xf>
    <xf numFmtId="4" fontId="30" fillId="4" borderId="158" xfId="0" applyNumberFormat="1" applyFont="1" applyFill="1" applyBorder="1" applyAlignment="1">
      <alignment horizontal="center" vertical="top" wrapText="1"/>
    </xf>
    <xf numFmtId="4" fontId="21" fillId="0" borderId="157" xfId="3" applyNumberFormat="1" applyFont="1" applyFill="1" applyBorder="1" applyAlignment="1">
      <alignment horizontal="center" vertical="center" wrapText="1"/>
    </xf>
    <xf numFmtId="4" fontId="47" fillId="4" borderId="159" xfId="0" quotePrefix="1" applyNumberFormat="1" applyFont="1" applyFill="1" applyBorder="1" applyAlignment="1">
      <alignment horizontal="center" vertical="top" wrapText="1"/>
    </xf>
    <xf numFmtId="4" fontId="30" fillId="4" borderId="158" xfId="0" quotePrefix="1" applyNumberFormat="1" applyFont="1" applyFill="1" applyBorder="1" applyAlignment="1">
      <alignment horizontal="center" vertical="top" wrapText="1"/>
    </xf>
    <xf numFmtId="4" fontId="30" fillId="4" borderId="160" xfId="0" applyNumberFormat="1" applyFont="1" applyFill="1" applyBorder="1" applyAlignment="1">
      <alignment horizontal="center" vertical="top" wrapText="1"/>
    </xf>
    <xf numFmtId="4" fontId="21" fillId="0" borderId="161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21" fillId="10" borderId="44" xfId="5" applyNumberFormat="1" applyFont="1" applyFill="1" applyBorder="1" applyAlignment="1">
      <alignment horizontal="center" vertical="center"/>
    </xf>
    <xf numFmtId="166" fontId="21" fillId="10" borderId="57" xfId="5" applyNumberFormat="1" applyFont="1" applyFill="1" applyBorder="1" applyAlignment="1">
      <alignment horizontal="center" vertical="center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8" borderId="6" xfId="3" applyNumberFormat="1" applyFont="1" applyFill="1" applyBorder="1" applyAlignment="1">
      <alignment horizontal="center" vertical="center" wrapText="1"/>
    </xf>
    <xf numFmtId="0" fontId="21" fillId="8" borderId="10" xfId="3" applyNumberFormat="1" applyFont="1" applyFill="1" applyBorder="1" applyAlignment="1">
      <alignment horizontal="center" vertical="center" wrapText="1"/>
    </xf>
    <xf numFmtId="0" fontId="21" fillId="8" borderId="107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8" borderId="139" xfId="3" applyFont="1" applyFill="1" applyBorder="1" applyAlignment="1">
      <alignment horizontal="center" vertical="center" wrapText="1"/>
    </xf>
    <xf numFmtId="0" fontId="21" fillId="8" borderId="142" xfId="3" applyFont="1" applyFill="1" applyBorder="1" applyAlignment="1">
      <alignment horizontal="center" vertical="center" wrapText="1"/>
    </xf>
    <xf numFmtId="0" fontId="21" fillId="8" borderId="140" xfId="3" applyFont="1" applyFill="1" applyBorder="1" applyAlignment="1">
      <alignment horizontal="center" vertical="center" wrapText="1"/>
    </xf>
    <xf numFmtId="0" fontId="21" fillId="8" borderId="60" xfId="3" applyFont="1" applyFill="1" applyBorder="1" applyAlignment="1">
      <alignment horizontal="center" vertical="center" wrapText="1"/>
    </xf>
    <xf numFmtId="0" fontId="21" fillId="8" borderId="141" xfId="3" applyFont="1" applyFill="1" applyBorder="1" applyAlignment="1">
      <alignment horizontal="center" vertical="center" wrapText="1"/>
    </xf>
    <xf numFmtId="0" fontId="21" fillId="8" borderId="62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5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333C97A0-6B86-41D1-9364-3D7669C93791}"/>
    <cellStyle name="Normal" xfId="0" builtinId="0"/>
    <cellStyle name="Normal 2" xfId="3" xr:uid="{5C85B2F8-7B09-493E-A43D-1F7F28B65449}"/>
    <cellStyle name="Normal 2 2" xfId="2" xr:uid="{08D8B300-A2EA-4796-AB0E-8954118AAB68}"/>
    <cellStyle name="Normal 3 2" xfId="6" xr:uid="{8C1BBA7D-BE73-4626-91D5-C6D1D5A9BD6B}"/>
    <cellStyle name="Normal 3 3 2" xfId="4" xr:uid="{48907346-2B77-432B-9949-45E4399F8AFF}"/>
    <cellStyle name="Normal_producto intermedio 42-04 2" xfId="5" xr:uid="{8E82BA62-066B-47CF-B227-A684592DC250}"/>
    <cellStyle name="Porcentaje" xfId="1" builtinId="5"/>
    <cellStyle name="Porcentaje 2" xfId="7" xr:uid="{807A556D-9209-4D47-BDCF-30EFB77D9BD4}"/>
    <cellStyle name="Porcentaje 2 2" xfId="8" xr:uid="{51EC83CD-F28C-4EA6-902C-982F19D0417E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44289</xdr:colOff>
      <xdr:row>61</xdr:row>
      <xdr:rowOff>105595</xdr:rowOff>
    </xdr:from>
    <xdr:to>
      <xdr:col>6</xdr:col>
      <xdr:colOff>1568151</xdr:colOff>
      <xdr:row>83</xdr:row>
      <xdr:rowOff>15238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0AA63C8-628F-47C9-8545-9EF4349E42D4}"/>
            </a:ext>
          </a:extLst>
        </xdr:cNvPr>
        <xdr:cNvSpPr txBox="1"/>
      </xdr:nvSpPr>
      <xdr:spPr>
        <a:xfrm>
          <a:off x="257649" y="14911255"/>
          <a:ext cx="10568802" cy="41997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Inicio de campaña con descensos casi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generalizados, tal y como terminaba la anterior: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(-0,38 %). Como viene siendo habitual,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(8,10 %)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son los díscolos al alza (0,29 %).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todas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tipos de arroz en seguimiento.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(=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estables las 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tanto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</a:t>
          </a:r>
          <a:r>
            <a:rPr lang="es-ES" sz="110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 registrado por ambos)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la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incrementa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ligeramente su precio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lang="es-ES" sz="1100" b="1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Mantiene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 cotización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(-0,01 %), mientras que la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deprecia (-0,81 %).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vuelven a recoger las tres posibles tendencias, esta vez con una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mayoría de productos al alza: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(6,67 %),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(0,09 %). A la baja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(-0,69 %)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(-0,84 %). Prácticamente estable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bajan, respectivamente,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vinos sin DOP/IGP: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(3,20 %)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prorroga el descendimiento de la todos los aceites de oliva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(-2,11 %),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(-1,35 %)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(-0,06 %).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varían esta semana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apenas muestran variaciones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 y 0,03 %, respectivamente);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(-0,36 %).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56</xdr:row>
      <xdr:rowOff>103506</xdr:rowOff>
    </xdr:from>
    <xdr:to>
      <xdr:col>6</xdr:col>
      <xdr:colOff>1893570</xdr:colOff>
      <xdr:row>71</xdr:row>
      <xdr:rowOff>182880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8C151DE-2DC2-457C-B99C-81E43A28ADC8}"/>
            </a:ext>
          </a:extLst>
        </xdr:cNvPr>
        <xdr:cNvSpPr txBox="1"/>
      </xdr:nvSpPr>
      <xdr:spPr>
        <a:xfrm>
          <a:off x="259080" y="14672946"/>
          <a:ext cx="12660630" cy="3272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Finalizan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ya las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naranja, 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 semana sube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Verna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(2,09 %).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a cotizar esta semana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pepitas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precio medio en origen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(5,10 %)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(0,57 %) y pasan a subir, de igual forma, los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(4,55 %); cambian de tendencia, a decreciente, los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Golden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(-4,50 %). Descienden también los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(-3,23 %), mientras siguen sin cambios los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Golden.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 la tendencia a la baja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(-4,05 %), mientras sube el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(1,58 %)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Cambio de tendencia esta semana, subiendo los precios d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(13,53 %),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(5,22 %)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(0,48 %), los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(2,69 %). Por el contrario, baja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(-6,80 %) y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(-1,27 %),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significativa del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(-20,97 %), variando así la tendencia de las últimas semanas. Sube levemente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(0,13 %), mientras no se dan cambios en el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observan esta semana mayor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número de productos en este grupo con precios al alza, las subidas más significativas se dan 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tipo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(40,88 %),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(33,76 %),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(22,74 %),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(21,21 %),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(20,82 %)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(16,32 %). Por el lado contrario, las mayores bajadas se dan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(-27,71 %),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anahoria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(-8,81 %)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(-6,99 %).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ligeramente la cotización media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(0,33 %).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</xdr:colOff>
      <xdr:row>58</xdr:row>
      <xdr:rowOff>392675</xdr:rowOff>
    </xdr:from>
    <xdr:to>
      <xdr:col>6</xdr:col>
      <xdr:colOff>1584063</xdr:colOff>
      <xdr:row>74</xdr:row>
      <xdr:rowOff>30480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DF41551-6E3E-49C5-8897-0DB188EC05B1}"/>
            </a:ext>
          </a:extLst>
        </xdr:cNvPr>
        <xdr:cNvSpPr txBox="1"/>
      </xdr:nvSpPr>
      <xdr:spPr>
        <a:xfrm>
          <a:off x="146684" y="14520155"/>
          <a:ext cx="11853919" cy="395834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general,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han mantenido estables, con variaciones más elevadas en las canales de los machos 12-24 meses (0,50 %) y más comedidas en las de las canales de los animales 8-12 meses (0,13 %), no variando prácticamente  en las canales de las terneras (-0,02 %). Se mantienen estables también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Rozan el equilibrio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(0,53 %). Se mantienen los precios al alza en el conjunto de plazas nacionales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Descenso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livianos, ya sea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(0,08 % de variación), ya sea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cuartos traseros (0,47 %) y filetes de pechuga (0,14 %) en los.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generalizadas en las cotizaciones de los huevos, si bien moderadas o ligeras, destacando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(0,54 %),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(0,32 %)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(0,08 %).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son los únicos en escapar a esta tendencia, rondando la estabilidad (-0,04 %).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baseline="0">
              <a:effectLst/>
              <a:latin typeface="+mn-lt"/>
              <a:ea typeface="+mn-ea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 apenas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de precios negativa registrada esta semana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(-4,07 %), seguida, muy de lejos, por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(-0,07 %). Por contra,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una variación de índole positiva (2,79 %).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27\p&#225;g%2014%20-%2017%202024%20s27.xlsx" TargetMode="External"/><Relationship Id="rId1" Type="http://schemas.openxmlformats.org/officeDocument/2006/relationships/externalLinkPath" Target="p&#225;g%2014%20-%2017%202024%20s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45474</v>
          </cell>
          <cell r="H13">
            <v>45475</v>
          </cell>
          <cell r="I13">
            <v>45476</v>
          </cell>
          <cell r="J13">
            <v>45477</v>
          </cell>
          <cell r="K13">
            <v>45478</v>
          </cell>
          <cell r="L13">
            <v>45479</v>
          </cell>
          <cell r="M13">
            <v>45480</v>
          </cell>
          <cell r="N13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27- 2024: 01/07 -07/07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AEDC-357B-4857-891F-9B99CE955CA8}">
  <dimension ref="A1:E35"/>
  <sheetViews>
    <sheetView tabSelected="1" workbookViewId="0"/>
  </sheetViews>
  <sheetFormatPr baseColWidth="10" defaultRowHeight="12.6"/>
  <cols>
    <col min="1" max="16384" width="11.5546875" style="653"/>
  </cols>
  <sheetData>
    <row r="1" spans="1:5">
      <c r="A1" s="653" t="s">
        <v>653</v>
      </c>
    </row>
    <row r="2" spans="1:5">
      <c r="A2" s="653" t="s">
        <v>654</v>
      </c>
    </row>
    <row r="3" spans="1:5">
      <c r="A3" s="653" t="s">
        <v>655</v>
      </c>
    </row>
    <row r="4" spans="1:5">
      <c r="A4" s="654" t="s">
        <v>656</v>
      </c>
      <c r="B4" s="654"/>
      <c r="C4" s="654"/>
      <c r="D4" s="654"/>
      <c r="E4" s="654"/>
    </row>
    <row r="5" spans="1:5">
      <c r="A5" s="654" t="s">
        <v>676</v>
      </c>
      <c r="B5" s="654"/>
      <c r="C5" s="654"/>
      <c r="D5" s="654"/>
      <c r="E5" s="654"/>
    </row>
    <row r="7" spans="1:5">
      <c r="A7" s="653" t="s">
        <v>657</v>
      </c>
    </row>
    <row r="8" spans="1:5">
      <c r="A8" s="654" t="s">
        <v>658</v>
      </c>
      <c r="B8" s="654"/>
      <c r="C8" s="654"/>
      <c r="D8" s="654"/>
      <c r="E8" s="654"/>
    </row>
    <row r="10" spans="1:5">
      <c r="A10" s="653" t="s">
        <v>659</v>
      </c>
    </row>
    <row r="11" spans="1:5">
      <c r="A11" s="653" t="s">
        <v>660</v>
      </c>
    </row>
    <row r="12" spans="1:5">
      <c r="A12" s="654" t="s">
        <v>677</v>
      </c>
      <c r="B12" s="654"/>
      <c r="C12" s="654"/>
      <c r="D12" s="654"/>
      <c r="E12" s="654"/>
    </row>
    <row r="13" spans="1:5">
      <c r="A13" s="654" t="s">
        <v>678</v>
      </c>
      <c r="B13" s="654"/>
      <c r="C13" s="654"/>
      <c r="D13" s="654"/>
      <c r="E13" s="654"/>
    </row>
    <row r="14" spans="1:5">
      <c r="A14" s="654" t="s">
        <v>679</v>
      </c>
      <c r="B14" s="654"/>
      <c r="C14" s="654"/>
      <c r="D14" s="654"/>
      <c r="E14" s="654"/>
    </row>
    <row r="15" spans="1:5">
      <c r="A15" s="654" t="s">
        <v>680</v>
      </c>
      <c r="B15" s="654"/>
      <c r="C15" s="654"/>
      <c r="D15" s="654"/>
      <c r="E15" s="654"/>
    </row>
    <row r="16" spans="1:5">
      <c r="A16" s="654" t="s">
        <v>681</v>
      </c>
      <c r="B16" s="654"/>
      <c r="C16" s="654"/>
      <c r="D16" s="654"/>
      <c r="E16" s="654"/>
    </row>
    <row r="17" spans="1:5">
      <c r="A17" s="653" t="s">
        <v>661</v>
      </c>
    </row>
    <row r="18" spans="1:5">
      <c r="A18" s="653" t="s">
        <v>662</v>
      </c>
    </row>
    <row r="19" spans="1:5">
      <c r="A19" s="654" t="s">
        <v>663</v>
      </c>
      <c r="B19" s="654"/>
      <c r="C19" s="654"/>
      <c r="D19" s="654"/>
      <c r="E19" s="654"/>
    </row>
    <row r="20" spans="1:5">
      <c r="A20" s="654" t="s">
        <v>682</v>
      </c>
      <c r="B20" s="654"/>
      <c r="C20" s="654"/>
      <c r="D20" s="654"/>
      <c r="E20" s="654"/>
    </row>
    <row r="21" spans="1:5">
      <c r="A21" s="653" t="s">
        <v>664</v>
      </c>
    </row>
    <row r="22" spans="1:5">
      <c r="A22" s="654" t="s">
        <v>665</v>
      </c>
      <c r="B22" s="654"/>
      <c r="C22" s="654"/>
      <c r="D22" s="654"/>
      <c r="E22" s="654"/>
    </row>
    <row r="23" spans="1:5">
      <c r="A23" s="654" t="s">
        <v>666</v>
      </c>
      <c r="B23" s="654"/>
      <c r="C23" s="654"/>
      <c r="D23" s="654"/>
      <c r="E23" s="654"/>
    </row>
    <row r="24" spans="1:5">
      <c r="A24" s="653" t="s">
        <v>667</v>
      </c>
    </row>
    <row r="25" spans="1:5">
      <c r="A25" s="653" t="s">
        <v>668</v>
      </c>
    </row>
    <row r="26" spans="1:5">
      <c r="A26" s="654" t="s">
        <v>683</v>
      </c>
      <c r="B26" s="654"/>
      <c r="C26" s="654"/>
      <c r="D26" s="654"/>
      <c r="E26" s="654"/>
    </row>
    <row r="27" spans="1:5">
      <c r="A27" s="654" t="s">
        <v>684</v>
      </c>
      <c r="B27" s="654"/>
      <c r="C27" s="654"/>
      <c r="D27" s="654"/>
      <c r="E27" s="654"/>
    </row>
    <row r="28" spans="1:5">
      <c r="A28" s="654" t="s">
        <v>685</v>
      </c>
      <c r="B28" s="654"/>
      <c r="C28" s="654"/>
      <c r="D28" s="654"/>
      <c r="E28" s="654"/>
    </row>
    <row r="29" spans="1:5">
      <c r="A29" s="653" t="s">
        <v>669</v>
      </c>
    </row>
    <row r="30" spans="1:5">
      <c r="A30" s="654" t="s">
        <v>670</v>
      </c>
      <c r="B30" s="654"/>
      <c r="C30" s="654"/>
      <c r="D30" s="654"/>
      <c r="E30" s="654"/>
    </row>
    <row r="31" spans="1:5">
      <c r="A31" s="653" t="s">
        <v>671</v>
      </c>
    </row>
    <row r="32" spans="1:5">
      <c r="A32" s="654" t="s">
        <v>672</v>
      </c>
      <c r="B32" s="654"/>
      <c r="C32" s="654"/>
      <c r="D32" s="654"/>
      <c r="E32" s="654"/>
    </row>
    <row r="33" spans="1:5">
      <c r="A33" s="654" t="s">
        <v>673</v>
      </c>
      <c r="B33" s="654"/>
      <c r="C33" s="654"/>
      <c r="D33" s="654"/>
      <c r="E33" s="654"/>
    </row>
    <row r="34" spans="1:5">
      <c r="A34" s="654" t="s">
        <v>674</v>
      </c>
      <c r="B34" s="654"/>
      <c r="C34" s="654"/>
      <c r="D34" s="654"/>
      <c r="E34" s="654"/>
    </row>
    <row r="35" spans="1:5">
      <c r="A35" s="654" t="s">
        <v>675</v>
      </c>
      <c r="B35" s="654"/>
      <c r="C35" s="654"/>
      <c r="D35" s="654"/>
      <c r="E35" s="654"/>
    </row>
  </sheetData>
  <hyperlinks>
    <hyperlink ref="A4:E4" location="'Pág. 4'!A1" display="1.1.1.         Precios Medios Nacionales de Cereales, Arroz, Oleaginosas, Tortas, Proteicos, Vinos y Aceites." xr:uid="{E637AD5D-2860-41D7-BD41-6E9DFCE967C6}"/>
    <hyperlink ref="A5:E5" location="'Pág. 5'!A1" display="1.1.2.         Precios Medios Nacionales en Origen de Frutas y Hortalízas" xr:uid="{CE1384F3-889E-48ED-A5C2-C857D7DDD71B}"/>
    <hyperlink ref="A8:E8" location="'Pág. 7'!A1" display="1.2.1.         Precios Medios Nacionales de Productos Ganaderos" xr:uid="{8CFF4ED6-EAAF-4679-AFB2-602DD8EA0398}"/>
    <hyperlink ref="A12:E12" location="'Pág. 9'!A1" display="2.1.1.         Precios Medios en Mercados Representativos: Trigo y Alfalfa" xr:uid="{6F235BAD-3999-4F2D-9273-FE9B3BE88464}"/>
    <hyperlink ref="A13:E13" location="'Pág. 10'!A1" display="2.1.2.         Precios Medios en Mercados Representativos: Cebada" xr:uid="{4E3EA179-6A95-4A59-826A-6858D859A2A6}"/>
    <hyperlink ref="A14:E14" location="'Pág. 11'!A1" display="2.1.3.         Precios Medios en Mercados Representativos: Maíz y Arroz" xr:uid="{79F09E93-67F5-4196-88E5-804EC0A73A7C}"/>
    <hyperlink ref="A15:E15" location="'Pág. 12'!A1" display="2.2.         Precios Medios en Mercados Representativos de Vinos" xr:uid="{C3007EDE-30AA-486C-99E4-9ED23ED1E778}"/>
    <hyperlink ref="A16:E16" location="'Pág. 13'!A1" display="2.3.         Precios Medios en Mercados Representativos de Aceites y Semilla de Girasol" xr:uid="{009A88E5-35FC-4B3F-8F6C-E7405D5FFF32}"/>
    <hyperlink ref="A19:E19" location="'Pág. 14'!A1" display="3.1.1.         Precios de Producción de Frutas en el Mercado Interior: Precios diarios y Precios Medios Ponderados Semanales en mercados representativos" xr:uid="{4ECAE609-BCFF-4504-BE8E-7A00FB42FAA3}"/>
    <hyperlink ref="A20:E20" location="'Pág. 15'!A1" display="3.1.2.         Precios de Producción de Frutas en el Mercado Interior: Precios diarios y Precios Medios Ponderados Semanales en mercados representativos" xr:uid="{73E28FD7-BADC-4027-9038-1E7827749E5A}"/>
    <hyperlink ref="A22:E22" location="'Pág. 16'!A1" display="3.2.1.         Precios de Producción de Productos Hortícolas en el Mercado Interior: Precios diarios y Precios Medios Ponderados Semanales en mercados" xr:uid="{B81D0B6E-0004-4B49-B872-3B112A0E6BF8}"/>
    <hyperlink ref="A23:E23" location="'Pág. 17'!A1" display="3.2.2.         Precios de Producción de Productos Hortícolas en el Mercado Interior: Precios Medios Ponderados Semanales Nacionales" xr:uid="{293DCA01-307C-4AAB-9C42-05F0FB9CDAB2}"/>
    <hyperlink ref="A26:E26" location="'Pág. 18'!A1" display="4.1.1.         Precios Medios Nacionales de Canales de Bovino Pesado" xr:uid="{0FD49819-6D95-4A12-B21A-6173A7B07992}"/>
    <hyperlink ref="A27:E27" location="'Pág. 19'!A1" display="4.1.2.         Precios Medios Nacionales del Bovino Vivo" xr:uid="{E7F26F55-A00D-43DD-A073-AB932B922B47}"/>
    <hyperlink ref="A28:E28" location="'Pág. 19'!A1" display="4.1.3.         Precios Medios Nacionales de Otros Animales de la Especie Bovina" xr:uid="{31BC0FD4-868F-4E03-9F09-206A464287A8}"/>
    <hyperlink ref="A30:E30" location="'Pág. 19'!A1" display="4.2.1.         Precios Medios Nacionales de Canales de Ovino Frescas o Refrigeradas" xr:uid="{1F5E770F-9A23-434D-9BA0-97B70118BD5C}"/>
    <hyperlink ref="A32:E32" location="'Pág. 20'!A1" display="4.3.1.         Precios Medios de Canales de Porcino de Capa Blanca" xr:uid="{F665A755-9E5D-42C6-8596-3EF140DCD466}"/>
    <hyperlink ref="A33:E33" location="'Pág. 20'!A1" display="4.3.2.         Precios Medios en Mercados Representativos Provinciales de Porcino Cebado" xr:uid="{A7926B2E-1D55-4849-835E-AC3AC3171D2A}"/>
    <hyperlink ref="A34:E34" location="'Pág. 21'!A1" display="4.3.3.         Precios Medios de Porcino Precoz, Lechones y Otras Calidades" xr:uid="{9A99D6A7-CEA7-4F30-841E-3192A8DD53A6}"/>
    <hyperlink ref="A35:E35" location="'Pág. 21'!A1" display="4.3.4.         Precios Medios de Porcino: Tronco Ibérico" xr:uid="{E1948EF0-9F7D-4E59-A2E0-1CB597BEED8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20CBD-8602-4648-B88D-4354377FDE25}">
  <sheetPr>
    <pageSetUpPr fitToPage="1"/>
  </sheetPr>
  <dimension ref="A1:U83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46" customWidth="1"/>
    <col min="2" max="2" width="20.5546875" style="347" customWidth="1"/>
    <col min="3" max="3" width="12" style="347" customWidth="1"/>
    <col min="4" max="4" width="35.44140625" style="347" customWidth="1"/>
    <col min="5" max="5" width="8.33203125" style="347" customWidth="1"/>
    <col min="6" max="6" width="27" style="347" customWidth="1"/>
    <col min="7" max="13" width="10.6640625" style="347" customWidth="1"/>
    <col min="14" max="14" width="14.6640625" style="347" customWidth="1"/>
    <col min="15" max="15" width="2.33203125" style="348" customWidth="1"/>
    <col min="16" max="16" width="8.33203125" style="348" customWidth="1"/>
    <col min="17" max="17" width="12.5546875" style="348"/>
    <col min="18" max="19" width="14.6640625" style="348" customWidth="1"/>
    <col min="20" max="20" width="12.6640625" style="348" customWidth="1"/>
    <col min="21" max="16384" width="12.5546875" style="348"/>
  </cols>
  <sheetData>
    <row r="1" spans="1:21" ht="11.25" customHeight="1"/>
    <row r="2" spans="1:21">
      <c r="J2" s="349"/>
      <c r="K2" s="349"/>
      <c r="L2" s="350"/>
      <c r="M2" s="350"/>
      <c r="N2" s="351"/>
      <c r="O2" s="352"/>
    </row>
    <row r="3" spans="1:21" ht="0.75" customHeight="1">
      <c r="J3" s="349"/>
      <c r="K3" s="349"/>
      <c r="L3" s="350"/>
      <c r="M3" s="350"/>
      <c r="N3" s="350"/>
      <c r="O3" s="352"/>
    </row>
    <row r="4" spans="1:21" ht="27" customHeight="1">
      <c r="B4" s="694" t="s">
        <v>293</v>
      </c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353"/>
    </row>
    <row r="5" spans="1:21" ht="26.25" customHeight="1" thickBot="1">
      <c r="B5" s="695" t="s">
        <v>294</v>
      </c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5"/>
      <c r="O5" s="355"/>
    </row>
    <row r="6" spans="1:21" ht="24.75" customHeight="1">
      <c r="B6" s="696" t="s">
        <v>295</v>
      </c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  <c r="N6" s="698"/>
      <c r="O6" s="355"/>
    </row>
    <row r="7" spans="1:21" ht="19.5" customHeight="1" thickBot="1">
      <c r="B7" s="699" t="s">
        <v>296</v>
      </c>
      <c r="C7" s="700"/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1"/>
      <c r="O7" s="355"/>
      <c r="Q7" s="347"/>
    </row>
    <row r="8" spans="1:21" ht="16.5" customHeight="1">
      <c r="B8" s="702" t="s">
        <v>297</v>
      </c>
      <c r="C8" s="702"/>
      <c r="D8" s="702"/>
      <c r="E8" s="702"/>
      <c r="F8" s="702"/>
      <c r="G8" s="702"/>
      <c r="H8" s="702"/>
      <c r="I8" s="702"/>
      <c r="J8" s="702"/>
      <c r="K8" s="702"/>
      <c r="L8" s="702"/>
      <c r="M8" s="702"/>
      <c r="N8" s="702"/>
      <c r="O8" s="355"/>
    </row>
    <row r="9" spans="1:21" ht="12" customHeight="1"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5"/>
    </row>
    <row r="10" spans="1:21" ht="24.75" customHeight="1">
      <c r="B10" s="357" t="s">
        <v>298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5"/>
    </row>
    <row r="11" spans="1:21" ht="6" customHeight="1" thickBot="1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9"/>
    </row>
    <row r="12" spans="1:21" ht="25.95" customHeight="1">
      <c r="B12" s="360" t="s">
        <v>250</v>
      </c>
      <c r="C12" s="361" t="s">
        <v>299</v>
      </c>
      <c r="D12" s="362" t="s">
        <v>300</v>
      </c>
      <c r="E12" s="361" t="s">
        <v>301</v>
      </c>
      <c r="F12" s="362" t="s">
        <v>302</v>
      </c>
      <c r="G12" s="363" t="s">
        <v>303</v>
      </c>
      <c r="H12" s="364"/>
      <c r="I12" s="365"/>
      <c r="J12" s="364" t="s">
        <v>304</v>
      </c>
      <c r="K12" s="364"/>
      <c r="L12" s="366"/>
      <c r="M12" s="366"/>
      <c r="N12" s="367"/>
      <c r="O12" s="368"/>
      <c r="U12" s="347"/>
    </row>
    <row r="13" spans="1:21" ht="19.95" customHeight="1">
      <c r="B13" s="369"/>
      <c r="C13" s="370"/>
      <c r="D13" s="371" t="s">
        <v>305</v>
      </c>
      <c r="E13" s="370"/>
      <c r="F13" s="371"/>
      <c r="G13" s="372">
        <v>45474</v>
      </c>
      <c r="H13" s="372">
        <f t="shared" ref="H13:M13" si="0">G13+1</f>
        <v>45475</v>
      </c>
      <c r="I13" s="372">
        <f t="shared" si="0"/>
        <v>45476</v>
      </c>
      <c r="J13" s="372">
        <f t="shared" si="0"/>
        <v>45477</v>
      </c>
      <c r="K13" s="372">
        <f t="shared" si="0"/>
        <v>45478</v>
      </c>
      <c r="L13" s="372">
        <f t="shared" si="0"/>
        <v>45479</v>
      </c>
      <c r="M13" s="373">
        <f t="shared" si="0"/>
        <v>45480</v>
      </c>
      <c r="N13" s="374" t="s">
        <v>306</v>
      </c>
      <c r="O13" s="375"/>
    </row>
    <row r="14" spans="1:21" s="386" customFormat="1" ht="20.100000000000001" customHeight="1">
      <c r="A14" s="346"/>
      <c r="B14" s="376" t="s">
        <v>307</v>
      </c>
      <c r="C14" s="377" t="s">
        <v>308</v>
      </c>
      <c r="D14" s="377" t="s">
        <v>309</v>
      </c>
      <c r="E14" s="377" t="s">
        <v>310</v>
      </c>
      <c r="F14" s="378" t="s">
        <v>311</v>
      </c>
      <c r="G14" s="379">
        <v>109.6</v>
      </c>
      <c r="H14" s="379">
        <v>111.57</v>
      </c>
      <c r="I14" s="379">
        <v>110.59</v>
      </c>
      <c r="J14" s="379">
        <v>109.59</v>
      </c>
      <c r="K14" s="380">
        <v>111.58</v>
      </c>
      <c r="L14" s="380" t="s">
        <v>102</v>
      </c>
      <c r="M14" s="381" t="s">
        <v>102</v>
      </c>
      <c r="N14" s="382">
        <v>110.58</v>
      </c>
      <c r="O14" s="383"/>
      <c r="P14" s="384"/>
      <c r="Q14" s="385"/>
    </row>
    <row r="15" spans="1:21" s="386" customFormat="1" ht="20.100000000000001" customHeight="1">
      <c r="A15" s="346"/>
      <c r="B15" s="376"/>
      <c r="C15" s="377" t="s">
        <v>312</v>
      </c>
      <c r="D15" s="377" t="s">
        <v>309</v>
      </c>
      <c r="E15" s="377" t="s">
        <v>310</v>
      </c>
      <c r="F15" s="377" t="s">
        <v>311</v>
      </c>
      <c r="G15" s="379">
        <v>103</v>
      </c>
      <c r="H15" s="379">
        <v>104</v>
      </c>
      <c r="I15" s="379">
        <v>104</v>
      </c>
      <c r="J15" s="379">
        <v>103</v>
      </c>
      <c r="K15" s="379">
        <v>102</v>
      </c>
      <c r="L15" s="380" t="s">
        <v>102</v>
      </c>
      <c r="M15" s="381" t="s">
        <v>102</v>
      </c>
      <c r="N15" s="382">
        <v>103.2</v>
      </c>
      <c r="O15" s="383"/>
      <c r="P15" s="384"/>
      <c r="Q15" s="385"/>
    </row>
    <row r="16" spans="1:21" s="386" customFormat="1" ht="20.100000000000001" customHeight="1">
      <c r="A16" s="346"/>
      <c r="B16" s="387"/>
      <c r="C16" s="377" t="s">
        <v>313</v>
      </c>
      <c r="D16" s="377" t="s">
        <v>309</v>
      </c>
      <c r="E16" s="377" t="s">
        <v>310</v>
      </c>
      <c r="F16" s="377" t="s">
        <v>311</v>
      </c>
      <c r="G16" s="379">
        <v>120</v>
      </c>
      <c r="H16" s="379">
        <v>118</v>
      </c>
      <c r="I16" s="379">
        <v>119</v>
      </c>
      <c r="J16" s="379">
        <v>119</v>
      </c>
      <c r="K16" s="379">
        <v>120</v>
      </c>
      <c r="L16" s="380" t="s">
        <v>102</v>
      </c>
      <c r="M16" s="381" t="s">
        <v>102</v>
      </c>
      <c r="N16" s="382">
        <v>119.2</v>
      </c>
      <c r="O16" s="383"/>
      <c r="P16" s="384"/>
      <c r="Q16" s="385"/>
    </row>
    <row r="17" spans="1:17" s="386" customFormat="1" ht="20.100000000000001" customHeight="1">
      <c r="A17" s="346"/>
      <c r="B17" s="388" t="s">
        <v>314</v>
      </c>
      <c r="C17" s="377" t="s">
        <v>315</v>
      </c>
      <c r="D17" s="377" t="s">
        <v>316</v>
      </c>
      <c r="E17" s="377" t="s">
        <v>310</v>
      </c>
      <c r="F17" s="377" t="s">
        <v>317</v>
      </c>
      <c r="G17" s="379">
        <v>97.17</v>
      </c>
      <c r="H17" s="379">
        <v>97.17</v>
      </c>
      <c r="I17" s="379">
        <v>96.73</v>
      </c>
      <c r="J17" s="379">
        <v>96.86</v>
      </c>
      <c r="K17" s="379">
        <v>96.93</v>
      </c>
      <c r="L17" s="380">
        <v>94.26</v>
      </c>
      <c r="M17" s="381" t="s">
        <v>102</v>
      </c>
      <c r="N17" s="382">
        <v>96.9</v>
      </c>
      <c r="O17" s="383"/>
      <c r="P17" s="384"/>
      <c r="Q17" s="385"/>
    </row>
    <row r="18" spans="1:17" s="386" customFormat="1" ht="20.100000000000001" customHeight="1">
      <c r="A18" s="346"/>
      <c r="B18" s="376"/>
      <c r="C18" s="377" t="s">
        <v>318</v>
      </c>
      <c r="D18" s="377" t="s">
        <v>316</v>
      </c>
      <c r="E18" s="377" t="s">
        <v>310</v>
      </c>
      <c r="F18" s="377" t="s">
        <v>317</v>
      </c>
      <c r="G18" s="379">
        <v>82.49</v>
      </c>
      <c r="H18" s="379">
        <v>82.49</v>
      </c>
      <c r="I18" s="379">
        <v>85.09</v>
      </c>
      <c r="J18" s="379">
        <v>82.49</v>
      </c>
      <c r="K18" s="379">
        <v>86.04</v>
      </c>
      <c r="L18" s="380" t="s">
        <v>102</v>
      </c>
      <c r="M18" s="381" t="s">
        <v>102</v>
      </c>
      <c r="N18" s="382">
        <v>83.86</v>
      </c>
      <c r="O18" s="383"/>
      <c r="P18" s="384"/>
      <c r="Q18" s="385"/>
    </row>
    <row r="19" spans="1:17" s="386" customFormat="1" ht="20.100000000000001" customHeight="1">
      <c r="A19" s="346"/>
      <c r="B19" s="376"/>
      <c r="C19" s="377" t="s">
        <v>315</v>
      </c>
      <c r="D19" s="377" t="s">
        <v>319</v>
      </c>
      <c r="E19" s="377" t="s">
        <v>310</v>
      </c>
      <c r="F19" s="377" t="s">
        <v>317</v>
      </c>
      <c r="G19" s="379">
        <v>81.93</v>
      </c>
      <c r="H19" s="379">
        <v>81.93</v>
      </c>
      <c r="I19" s="379">
        <v>87.31</v>
      </c>
      <c r="J19" s="379">
        <v>80.42</v>
      </c>
      <c r="K19" s="379">
        <v>82.17</v>
      </c>
      <c r="L19" s="380">
        <v>77.38</v>
      </c>
      <c r="M19" s="381" t="s">
        <v>102</v>
      </c>
      <c r="N19" s="382">
        <v>83.12</v>
      </c>
      <c r="O19" s="383"/>
      <c r="P19" s="384"/>
      <c r="Q19" s="385"/>
    </row>
    <row r="20" spans="1:17" s="386" customFormat="1" ht="20.100000000000001" customHeight="1">
      <c r="A20" s="346"/>
      <c r="B20" s="376"/>
      <c r="C20" s="377" t="s">
        <v>318</v>
      </c>
      <c r="D20" s="377" t="s">
        <v>319</v>
      </c>
      <c r="E20" s="377" t="s">
        <v>310</v>
      </c>
      <c r="F20" s="377" t="s">
        <v>317</v>
      </c>
      <c r="G20" s="379">
        <v>89.07</v>
      </c>
      <c r="H20" s="379">
        <v>85.96</v>
      </c>
      <c r="I20" s="379">
        <v>87.91</v>
      </c>
      <c r="J20" s="379">
        <v>88.25</v>
      </c>
      <c r="K20" s="379">
        <v>77.78</v>
      </c>
      <c r="L20" s="380">
        <v>88.66</v>
      </c>
      <c r="M20" s="381">
        <v>80.2</v>
      </c>
      <c r="N20" s="382">
        <v>84.52</v>
      </c>
      <c r="O20" s="383"/>
      <c r="P20" s="384"/>
      <c r="Q20" s="385"/>
    </row>
    <row r="21" spans="1:17" s="386" customFormat="1" ht="20.100000000000001" customHeight="1">
      <c r="A21" s="346"/>
      <c r="B21" s="376"/>
      <c r="C21" s="377" t="s">
        <v>315</v>
      </c>
      <c r="D21" s="377" t="s">
        <v>320</v>
      </c>
      <c r="E21" s="377" t="s">
        <v>310</v>
      </c>
      <c r="F21" s="377" t="s">
        <v>317</v>
      </c>
      <c r="G21" s="379">
        <v>80</v>
      </c>
      <c r="H21" s="379">
        <v>80</v>
      </c>
      <c r="I21" s="379">
        <v>80</v>
      </c>
      <c r="J21" s="379">
        <v>84.09</v>
      </c>
      <c r="K21" s="379">
        <v>80</v>
      </c>
      <c r="L21" s="380" t="s">
        <v>102</v>
      </c>
      <c r="M21" s="381" t="s">
        <v>102</v>
      </c>
      <c r="N21" s="382">
        <v>83.87</v>
      </c>
      <c r="O21" s="383"/>
      <c r="P21" s="384"/>
      <c r="Q21" s="385"/>
    </row>
    <row r="22" spans="1:17" s="386" customFormat="1" ht="20.100000000000001" customHeight="1" thickBot="1">
      <c r="A22" s="346"/>
      <c r="B22" s="389"/>
      <c r="C22" s="390" t="s">
        <v>318</v>
      </c>
      <c r="D22" s="390" t="s">
        <v>320</v>
      </c>
      <c r="E22" s="390" t="s">
        <v>310</v>
      </c>
      <c r="F22" s="390" t="s">
        <v>317</v>
      </c>
      <c r="G22" s="391">
        <v>112.8</v>
      </c>
      <c r="H22" s="391">
        <v>107.86</v>
      </c>
      <c r="I22" s="391">
        <v>108.32</v>
      </c>
      <c r="J22" s="391">
        <v>114.37</v>
      </c>
      <c r="K22" s="391">
        <v>98.64</v>
      </c>
      <c r="L22" s="391">
        <v>131.99</v>
      </c>
      <c r="M22" s="392">
        <v>131.99</v>
      </c>
      <c r="N22" s="393">
        <v>108.02</v>
      </c>
      <c r="O22" s="383"/>
      <c r="P22" s="384"/>
      <c r="Q22" s="385"/>
    </row>
    <row r="23" spans="1:17" s="386" customFormat="1" ht="20.100000000000001" customHeight="1">
      <c r="A23" s="346"/>
      <c r="B23" s="394"/>
      <c r="C23" s="395"/>
      <c r="D23" s="395"/>
      <c r="E23" s="395"/>
      <c r="F23" s="396"/>
      <c r="G23" s="397"/>
      <c r="H23" s="397"/>
      <c r="I23" s="397"/>
      <c r="J23" s="397"/>
      <c r="K23" s="397"/>
      <c r="L23" s="397"/>
      <c r="M23" s="397"/>
      <c r="N23" s="398"/>
      <c r="O23" s="384"/>
      <c r="P23" s="384"/>
      <c r="Q23" s="385"/>
    </row>
    <row r="24" spans="1:17" ht="15" customHeight="1">
      <c r="B24" s="357" t="s">
        <v>321</v>
      </c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9"/>
      <c r="Q24" s="399"/>
    </row>
    <row r="25" spans="1:17" ht="4.5" customHeight="1" thickBot="1">
      <c r="B25" s="356"/>
      <c r="Q25" s="399"/>
    </row>
    <row r="26" spans="1:17" ht="27" customHeight="1">
      <c r="B26" s="360" t="s">
        <v>250</v>
      </c>
      <c r="C26" s="361" t="s">
        <v>299</v>
      </c>
      <c r="D26" s="362" t="s">
        <v>300</v>
      </c>
      <c r="E26" s="361" t="s">
        <v>301</v>
      </c>
      <c r="F26" s="362" t="s">
        <v>302</v>
      </c>
      <c r="G26" s="400" t="s">
        <v>303</v>
      </c>
      <c r="H26" s="366"/>
      <c r="I26" s="401"/>
      <c r="J26" s="366" t="s">
        <v>304</v>
      </c>
      <c r="K26" s="366"/>
      <c r="L26" s="366"/>
      <c r="M26" s="366"/>
      <c r="N26" s="367"/>
      <c r="O26" s="368"/>
      <c r="Q26" s="399"/>
    </row>
    <row r="27" spans="1:17" s="386" customFormat="1" ht="20.100000000000001" customHeight="1">
      <c r="A27" s="346"/>
      <c r="B27" s="369"/>
      <c r="C27" s="370"/>
      <c r="D27" s="371" t="s">
        <v>305</v>
      </c>
      <c r="E27" s="370"/>
      <c r="F27" s="371"/>
      <c r="G27" s="372">
        <f t="shared" ref="G27:N27" si="1">G13</f>
        <v>45474</v>
      </c>
      <c r="H27" s="372">
        <f t="shared" si="1"/>
        <v>45475</v>
      </c>
      <c r="I27" s="372">
        <f t="shared" si="1"/>
        <v>45476</v>
      </c>
      <c r="J27" s="372">
        <f t="shared" si="1"/>
        <v>45477</v>
      </c>
      <c r="K27" s="372">
        <f t="shared" si="1"/>
        <v>45478</v>
      </c>
      <c r="L27" s="372">
        <f t="shared" si="1"/>
        <v>45479</v>
      </c>
      <c r="M27" s="372">
        <f t="shared" si="1"/>
        <v>45480</v>
      </c>
      <c r="N27" s="374" t="str">
        <f t="shared" si="1"/>
        <v>PMPS</v>
      </c>
      <c r="O27" s="383"/>
      <c r="P27" s="384"/>
      <c r="Q27" s="385"/>
    </row>
    <row r="28" spans="1:17" s="386" customFormat="1" ht="20.100000000000001" customHeight="1">
      <c r="A28" s="346"/>
      <c r="B28" s="376" t="s">
        <v>322</v>
      </c>
      <c r="C28" s="377" t="s">
        <v>323</v>
      </c>
      <c r="D28" s="377" t="s">
        <v>324</v>
      </c>
      <c r="E28" s="377" t="s">
        <v>310</v>
      </c>
      <c r="F28" s="377" t="s">
        <v>325</v>
      </c>
      <c r="G28" s="379">
        <v>124.74</v>
      </c>
      <c r="H28" s="379">
        <v>124.74</v>
      </c>
      <c r="I28" s="379">
        <v>124.74</v>
      </c>
      <c r="J28" s="379">
        <v>124.74</v>
      </c>
      <c r="K28" s="379">
        <v>124.74</v>
      </c>
      <c r="L28" s="380" t="s">
        <v>102</v>
      </c>
      <c r="M28" s="381" t="s">
        <v>102</v>
      </c>
      <c r="N28" s="382">
        <v>124.75</v>
      </c>
      <c r="O28" s="383"/>
      <c r="P28" s="384"/>
      <c r="Q28" s="385"/>
    </row>
    <row r="29" spans="1:17" s="386" customFormat="1" ht="20.100000000000001" customHeight="1">
      <c r="A29" s="346"/>
      <c r="B29" s="376"/>
      <c r="C29" s="377" t="s">
        <v>326</v>
      </c>
      <c r="D29" s="377" t="s">
        <v>324</v>
      </c>
      <c r="E29" s="377" t="s">
        <v>310</v>
      </c>
      <c r="F29" s="377" t="s">
        <v>325</v>
      </c>
      <c r="G29" s="379">
        <v>89.5</v>
      </c>
      <c r="H29" s="379">
        <v>89.5</v>
      </c>
      <c r="I29" s="379">
        <v>89.5</v>
      </c>
      <c r="J29" s="379">
        <v>89.5</v>
      </c>
      <c r="K29" s="379">
        <v>89.5</v>
      </c>
      <c r="L29" s="380" t="s">
        <v>102</v>
      </c>
      <c r="M29" s="381" t="s">
        <v>102</v>
      </c>
      <c r="N29" s="382">
        <v>89.5</v>
      </c>
      <c r="O29" s="383"/>
      <c r="P29" s="384"/>
      <c r="Q29" s="385"/>
    </row>
    <row r="30" spans="1:17" s="386" customFormat="1" ht="20.100000000000001" customHeight="1">
      <c r="A30" s="346"/>
      <c r="B30" s="376"/>
      <c r="C30" s="377" t="s">
        <v>323</v>
      </c>
      <c r="D30" s="377" t="s">
        <v>327</v>
      </c>
      <c r="E30" s="377" t="s">
        <v>310</v>
      </c>
      <c r="F30" s="377" t="s">
        <v>325</v>
      </c>
      <c r="G30" s="379">
        <v>115.8</v>
      </c>
      <c r="H30" s="379">
        <v>115.8</v>
      </c>
      <c r="I30" s="379">
        <v>115.8</v>
      </c>
      <c r="J30" s="379">
        <v>115.8</v>
      </c>
      <c r="K30" s="380">
        <v>115.8</v>
      </c>
      <c r="L30" s="380" t="s">
        <v>102</v>
      </c>
      <c r="M30" s="381" t="s">
        <v>102</v>
      </c>
      <c r="N30" s="382">
        <v>115.8</v>
      </c>
      <c r="O30" s="383"/>
      <c r="P30" s="384"/>
      <c r="Q30" s="385"/>
    </row>
    <row r="31" spans="1:17" s="386" customFormat="1" ht="20.100000000000001" customHeight="1">
      <c r="A31" s="346"/>
      <c r="B31" s="376"/>
      <c r="C31" s="377" t="s">
        <v>326</v>
      </c>
      <c r="D31" s="377" t="s">
        <v>327</v>
      </c>
      <c r="E31" s="377" t="s">
        <v>310</v>
      </c>
      <c r="F31" s="377" t="s">
        <v>325</v>
      </c>
      <c r="G31" s="379">
        <v>80.599999999999994</v>
      </c>
      <c r="H31" s="379">
        <v>80.349999999999994</v>
      </c>
      <c r="I31" s="379">
        <v>82.75</v>
      </c>
      <c r="J31" s="379">
        <v>80.95</v>
      </c>
      <c r="K31" s="380">
        <v>82.2</v>
      </c>
      <c r="L31" s="380" t="s">
        <v>102</v>
      </c>
      <c r="M31" s="381" t="s">
        <v>102</v>
      </c>
      <c r="N31" s="382">
        <v>81.180000000000007</v>
      </c>
      <c r="O31" s="383"/>
      <c r="P31" s="384"/>
      <c r="Q31" s="385"/>
    </row>
    <row r="32" spans="1:17" s="386" customFormat="1" ht="20.100000000000001" customHeight="1">
      <c r="A32" s="346"/>
      <c r="B32" s="376"/>
      <c r="C32" s="377" t="s">
        <v>328</v>
      </c>
      <c r="D32" s="377" t="s">
        <v>327</v>
      </c>
      <c r="E32" s="377" t="s">
        <v>310</v>
      </c>
      <c r="F32" s="377" t="s">
        <v>325</v>
      </c>
      <c r="G32" s="379">
        <v>94.49</v>
      </c>
      <c r="H32" s="379">
        <v>94.49</v>
      </c>
      <c r="I32" s="379">
        <v>94.49</v>
      </c>
      <c r="J32" s="379">
        <v>94.49</v>
      </c>
      <c r="K32" s="380">
        <v>94.49</v>
      </c>
      <c r="L32" s="380" t="s">
        <v>102</v>
      </c>
      <c r="M32" s="381" t="s">
        <v>102</v>
      </c>
      <c r="N32" s="382">
        <v>94.49</v>
      </c>
      <c r="O32" s="383"/>
      <c r="P32" s="384"/>
      <c r="Q32" s="385"/>
    </row>
    <row r="33" spans="1:17" s="386" customFormat="1" ht="20.100000000000001" customHeight="1">
      <c r="A33" s="346"/>
      <c r="B33" s="376"/>
      <c r="C33" s="377" t="s">
        <v>323</v>
      </c>
      <c r="D33" s="377" t="s">
        <v>329</v>
      </c>
      <c r="E33" s="377" t="s">
        <v>310</v>
      </c>
      <c r="F33" s="377" t="s">
        <v>325</v>
      </c>
      <c r="G33" s="379">
        <v>126.04</v>
      </c>
      <c r="H33" s="379">
        <v>126.04</v>
      </c>
      <c r="I33" s="379">
        <v>126.04</v>
      </c>
      <c r="J33" s="379">
        <v>126.04</v>
      </c>
      <c r="K33" s="380">
        <v>126.04</v>
      </c>
      <c r="L33" s="380" t="s">
        <v>102</v>
      </c>
      <c r="M33" s="381" t="s">
        <v>102</v>
      </c>
      <c r="N33" s="382">
        <v>126.04</v>
      </c>
      <c r="O33" s="383"/>
      <c r="P33" s="384"/>
      <c r="Q33" s="385"/>
    </row>
    <row r="34" spans="1:17" s="386" customFormat="1" ht="20.100000000000001" customHeight="1">
      <c r="A34" s="346"/>
      <c r="B34" s="376"/>
      <c r="C34" s="377" t="s">
        <v>326</v>
      </c>
      <c r="D34" s="377" t="s">
        <v>329</v>
      </c>
      <c r="E34" s="377" t="s">
        <v>310</v>
      </c>
      <c r="F34" s="377" t="s">
        <v>325</v>
      </c>
      <c r="G34" s="379">
        <v>88.9</v>
      </c>
      <c r="H34" s="379">
        <v>88.9</v>
      </c>
      <c r="I34" s="379">
        <v>88.9</v>
      </c>
      <c r="J34" s="379">
        <v>88.9</v>
      </c>
      <c r="K34" s="380">
        <v>88.9</v>
      </c>
      <c r="L34" s="380" t="s">
        <v>102</v>
      </c>
      <c r="M34" s="381" t="s">
        <v>102</v>
      </c>
      <c r="N34" s="382">
        <v>88.9</v>
      </c>
      <c r="O34" s="383"/>
      <c r="P34" s="384"/>
      <c r="Q34" s="385"/>
    </row>
    <row r="35" spans="1:17" s="386" customFormat="1" ht="20.100000000000001" customHeight="1">
      <c r="A35" s="346"/>
      <c r="B35" s="376"/>
      <c r="C35" s="377" t="s">
        <v>323</v>
      </c>
      <c r="D35" s="377" t="s">
        <v>330</v>
      </c>
      <c r="E35" s="377" t="s">
        <v>310</v>
      </c>
      <c r="F35" s="377" t="s">
        <v>325</v>
      </c>
      <c r="G35" s="379">
        <v>113.36</v>
      </c>
      <c r="H35" s="379">
        <v>113.36</v>
      </c>
      <c r="I35" s="379">
        <v>113.36</v>
      </c>
      <c r="J35" s="379">
        <v>113.36</v>
      </c>
      <c r="K35" s="380">
        <v>113.36</v>
      </c>
      <c r="L35" s="380" t="s">
        <v>102</v>
      </c>
      <c r="M35" s="381" t="s">
        <v>102</v>
      </c>
      <c r="N35" s="382">
        <v>113.36</v>
      </c>
      <c r="O35" s="383"/>
      <c r="P35" s="384"/>
      <c r="Q35" s="385"/>
    </row>
    <row r="36" spans="1:17" s="386" customFormat="1" ht="20.100000000000001" customHeight="1">
      <c r="A36" s="346"/>
      <c r="B36" s="388" t="s">
        <v>331</v>
      </c>
      <c r="C36" s="402" t="s">
        <v>326</v>
      </c>
      <c r="D36" s="402" t="s">
        <v>332</v>
      </c>
      <c r="E36" s="402" t="s">
        <v>310</v>
      </c>
      <c r="F36" s="402" t="s">
        <v>333</v>
      </c>
      <c r="G36" s="403">
        <v>112.89</v>
      </c>
      <c r="H36" s="403">
        <v>113.51</v>
      </c>
      <c r="I36" s="403">
        <v>114.46</v>
      </c>
      <c r="J36" s="403">
        <v>115.09</v>
      </c>
      <c r="K36" s="404">
        <v>109</v>
      </c>
      <c r="L36" s="404" t="s">
        <v>102</v>
      </c>
      <c r="M36" s="405" t="s">
        <v>102</v>
      </c>
      <c r="N36" s="406">
        <v>113.59</v>
      </c>
      <c r="O36" s="383"/>
      <c r="P36" s="384"/>
      <c r="Q36" s="385"/>
    </row>
    <row r="37" spans="1:17" s="386" customFormat="1" ht="20.100000000000001" customHeight="1">
      <c r="A37" s="346"/>
      <c r="B37" s="376"/>
      <c r="C37" s="377" t="s">
        <v>328</v>
      </c>
      <c r="D37" s="377" t="s">
        <v>332</v>
      </c>
      <c r="E37" s="377" t="s">
        <v>310</v>
      </c>
      <c r="F37" s="377" t="s">
        <v>333</v>
      </c>
      <c r="G37" s="379">
        <v>115.14</v>
      </c>
      <c r="H37" s="379">
        <v>115.14</v>
      </c>
      <c r="I37" s="379">
        <v>115.14</v>
      </c>
      <c r="J37" s="379">
        <v>115.14</v>
      </c>
      <c r="K37" s="379">
        <v>115.14</v>
      </c>
      <c r="L37" s="380" t="s">
        <v>102</v>
      </c>
      <c r="M37" s="381" t="s">
        <v>102</v>
      </c>
      <c r="N37" s="382">
        <v>115.14</v>
      </c>
      <c r="O37" s="384"/>
      <c r="P37" s="384"/>
      <c r="Q37" s="385"/>
    </row>
    <row r="38" spans="1:17" s="386" customFormat="1" ht="20.100000000000001" customHeight="1" thickBot="1">
      <c r="A38" s="346"/>
      <c r="B38" s="407" t="s">
        <v>334</v>
      </c>
      <c r="C38" s="390" t="s">
        <v>313</v>
      </c>
      <c r="D38" s="390" t="s">
        <v>335</v>
      </c>
      <c r="E38" s="390" t="s">
        <v>310</v>
      </c>
      <c r="F38" s="390" t="s">
        <v>336</v>
      </c>
      <c r="G38" s="391">
        <v>220</v>
      </c>
      <c r="H38" s="391">
        <v>200</v>
      </c>
      <c r="I38" s="391">
        <v>200</v>
      </c>
      <c r="J38" s="391">
        <v>180</v>
      </c>
      <c r="K38" s="391">
        <v>180</v>
      </c>
      <c r="L38" s="391" t="s">
        <v>102</v>
      </c>
      <c r="M38" s="392" t="s">
        <v>102</v>
      </c>
      <c r="N38" s="393">
        <v>196.76</v>
      </c>
      <c r="O38" s="384"/>
      <c r="P38" s="384"/>
      <c r="Q38" s="385"/>
    </row>
    <row r="39" spans="1:17" ht="20.100000000000001" customHeight="1">
      <c r="N39" s="119"/>
      <c r="Q39" s="385"/>
    </row>
    <row r="40" spans="1:17" ht="20.399999999999999">
      <c r="B40" s="408" t="s">
        <v>337</v>
      </c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9"/>
      <c r="P40" s="410"/>
      <c r="Q40" s="385"/>
    </row>
    <row r="41" spans="1:17" ht="16.8" thickBot="1">
      <c r="B41" s="411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0"/>
      <c r="P41" s="410"/>
      <c r="Q41" s="385"/>
    </row>
    <row r="42" spans="1:17" ht="16.2">
      <c r="B42" s="360" t="s">
        <v>250</v>
      </c>
      <c r="C42" s="361" t="s">
        <v>299</v>
      </c>
      <c r="D42" s="362" t="s">
        <v>300</v>
      </c>
      <c r="E42" s="361" t="s">
        <v>301</v>
      </c>
      <c r="F42" s="362" t="s">
        <v>302</v>
      </c>
      <c r="G42" s="400" t="s">
        <v>303</v>
      </c>
      <c r="H42" s="366"/>
      <c r="I42" s="401"/>
      <c r="J42" s="366" t="s">
        <v>304</v>
      </c>
      <c r="K42" s="366"/>
      <c r="L42" s="366"/>
      <c r="M42" s="366"/>
      <c r="N42" s="367"/>
      <c r="O42" s="413"/>
      <c r="P42" s="410"/>
      <c r="Q42" s="385"/>
    </row>
    <row r="43" spans="1:17" ht="16.2">
      <c r="B43" s="369"/>
      <c r="C43" s="370"/>
      <c r="D43" s="371" t="s">
        <v>305</v>
      </c>
      <c r="E43" s="370"/>
      <c r="F43" s="371"/>
      <c r="G43" s="372">
        <f t="shared" ref="G43:N43" si="2">G13</f>
        <v>45474</v>
      </c>
      <c r="H43" s="372">
        <f t="shared" si="2"/>
        <v>45475</v>
      </c>
      <c r="I43" s="372">
        <f t="shared" si="2"/>
        <v>45476</v>
      </c>
      <c r="J43" s="372">
        <f t="shared" si="2"/>
        <v>45477</v>
      </c>
      <c r="K43" s="372">
        <f t="shared" si="2"/>
        <v>45478</v>
      </c>
      <c r="L43" s="372">
        <f t="shared" si="2"/>
        <v>45479</v>
      </c>
      <c r="M43" s="414">
        <f t="shared" si="2"/>
        <v>45480</v>
      </c>
      <c r="N43" s="415" t="str">
        <f t="shared" si="2"/>
        <v>PMPS</v>
      </c>
      <c r="O43" s="416"/>
      <c r="P43" s="410"/>
      <c r="Q43" s="385"/>
    </row>
    <row r="44" spans="1:17" ht="16.2">
      <c r="B44" s="388" t="s">
        <v>338</v>
      </c>
      <c r="C44" s="377" t="s">
        <v>339</v>
      </c>
      <c r="D44" s="377" t="s">
        <v>340</v>
      </c>
      <c r="E44" s="377" t="s">
        <v>336</v>
      </c>
      <c r="F44" s="377" t="s">
        <v>341</v>
      </c>
      <c r="G44" s="379">
        <v>135</v>
      </c>
      <c r="H44" s="379">
        <v>135</v>
      </c>
      <c r="I44" s="379">
        <v>135</v>
      </c>
      <c r="J44" s="379">
        <v>135</v>
      </c>
      <c r="K44" s="380">
        <v>135</v>
      </c>
      <c r="L44" s="380" t="s">
        <v>102</v>
      </c>
      <c r="M44" s="381" t="s">
        <v>102</v>
      </c>
      <c r="N44" s="382">
        <v>135</v>
      </c>
      <c r="O44" s="416"/>
      <c r="P44" s="410"/>
      <c r="Q44" s="385"/>
    </row>
    <row r="45" spans="1:17" ht="16.2">
      <c r="B45" s="376"/>
      <c r="C45" s="377" t="s">
        <v>326</v>
      </c>
      <c r="D45" s="377" t="s">
        <v>340</v>
      </c>
      <c r="E45" s="377" t="s">
        <v>336</v>
      </c>
      <c r="F45" s="377" t="s">
        <v>341</v>
      </c>
      <c r="G45" s="379">
        <v>169.1</v>
      </c>
      <c r="H45" s="379">
        <v>169.1</v>
      </c>
      <c r="I45" s="379">
        <v>169.1</v>
      </c>
      <c r="J45" s="379">
        <v>169.1</v>
      </c>
      <c r="K45" s="380">
        <v>169.1</v>
      </c>
      <c r="L45" s="380" t="s">
        <v>102</v>
      </c>
      <c r="M45" s="381" t="s">
        <v>102</v>
      </c>
      <c r="N45" s="382">
        <v>169.1</v>
      </c>
      <c r="O45" s="416"/>
      <c r="P45" s="384"/>
      <c r="Q45" s="385"/>
    </row>
    <row r="46" spans="1:17" ht="20.100000000000001" customHeight="1">
      <c r="B46" s="376"/>
      <c r="C46" s="377" t="s">
        <v>313</v>
      </c>
      <c r="D46" s="377" t="s">
        <v>340</v>
      </c>
      <c r="E46" s="377" t="s">
        <v>336</v>
      </c>
      <c r="F46" s="377" t="s">
        <v>341</v>
      </c>
      <c r="G46" s="379">
        <v>170</v>
      </c>
      <c r="H46" s="379">
        <v>168</v>
      </c>
      <c r="I46" s="379">
        <v>155</v>
      </c>
      <c r="J46" s="379">
        <v>140</v>
      </c>
      <c r="K46" s="380">
        <v>140</v>
      </c>
      <c r="L46" s="380" t="s">
        <v>102</v>
      </c>
      <c r="M46" s="381" t="s">
        <v>102</v>
      </c>
      <c r="N46" s="382">
        <v>164.41</v>
      </c>
      <c r="O46" s="416"/>
      <c r="P46" s="384"/>
      <c r="Q46" s="385"/>
    </row>
    <row r="47" spans="1:17" ht="20.100000000000001" customHeight="1">
      <c r="B47" s="376"/>
      <c r="C47" s="377" t="s">
        <v>342</v>
      </c>
      <c r="D47" s="377" t="s">
        <v>340</v>
      </c>
      <c r="E47" s="377" t="s">
        <v>336</v>
      </c>
      <c r="F47" s="377" t="s">
        <v>341</v>
      </c>
      <c r="G47" s="379">
        <v>80</v>
      </c>
      <c r="H47" s="379">
        <v>80</v>
      </c>
      <c r="I47" s="379">
        <v>80</v>
      </c>
      <c r="J47" s="379">
        <v>80</v>
      </c>
      <c r="K47" s="380">
        <v>80</v>
      </c>
      <c r="L47" s="380" t="s">
        <v>102</v>
      </c>
      <c r="M47" s="381" t="s">
        <v>102</v>
      </c>
      <c r="N47" s="382">
        <v>80</v>
      </c>
      <c r="O47" s="416"/>
      <c r="P47" s="384"/>
      <c r="Q47" s="385"/>
    </row>
    <row r="48" spans="1:17" ht="20.100000000000001" customHeight="1">
      <c r="B48" s="376"/>
      <c r="C48" s="377" t="s">
        <v>328</v>
      </c>
      <c r="D48" s="377" t="s">
        <v>340</v>
      </c>
      <c r="E48" s="377" t="s">
        <v>336</v>
      </c>
      <c r="F48" s="377" t="s">
        <v>341</v>
      </c>
      <c r="G48" s="379">
        <v>134.30000000000001</v>
      </c>
      <c r="H48" s="379">
        <v>134.30000000000001</v>
      </c>
      <c r="I48" s="379">
        <v>134.30000000000001</v>
      </c>
      <c r="J48" s="379">
        <v>134.30000000000001</v>
      </c>
      <c r="K48" s="380">
        <v>134.30000000000001</v>
      </c>
      <c r="L48" s="380" t="s">
        <v>102</v>
      </c>
      <c r="M48" s="381" t="s">
        <v>102</v>
      </c>
      <c r="N48" s="382">
        <v>134.30000000000001</v>
      </c>
      <c r="O48" s="416"/>
      <c r="P48" s="384"/>
      <c r="Q48" s="385"/>
    </row>
    <row r="49" spans="2:17" ht="20.100000000000001" customHeight="1">
      <c r="B49" s="388" t="s">
        <v>343</v>
      </c>
      <c r="C49" s="377" t="s">
        <v>344</v>
      </c>
      <c r="D49" s="377" t="s">
        <v>345</v>
      </c>
      <c r="E49" s="377" t="s">
        <v>336</v>
      </c>
      <c r="F49" s="377" t="s">
        <v>346</v>
      </c>
      <c r="G49" s="379">
        <v>450</v>
      </c>
      <c r="H49" s="379">
        <v>450</v>
      </c>
      <c r="I49" s="379">
        <v>450</v>
      </c>
      <c r="J49" s="379">
        <v>450</v>
      </c>
      <c r="K49" s="380">
        <v>450</v>
      </c>
      <c r="L49" s="380" t="s">
        <v>102</v>
      </c>
      <c r="M49" s="381" t="s">
        <v>102</v>
      </c>
      <c r="N49" s="382">
        <v>450</v>
      </c>
      <c r="O49" s="416"/>
      <c r="P49" s="384"/>
      <c r="Q49" s="385"/>
    </row>
    <row r="50" spans="2:17" ht="20.100000000000001" customHeight="1">
      <c r="B50" s="376"/>
      <c r="C50" s="377" t="s">
        <v>347</v>
      </c>
      <c r="D50" s="377" t="s">
        <v>345</v>
      </c>
      <c r="E50" s="377" t="s">
        <v>336</v>
      </c>
      <c r="F50" s="377" t="s">
        <v>346</v>
      </c>
      <c r="G50" s="379">
        <v>270</v>
      </c>
      <c r="H50" s="379">
        <v>270</v>
      </c>
      <c r="I50" s="379">
        <v>270</v>
      </c>
      <c r="J50" s="379">
        <v>270</v>
      </c>
      <c r="K50" s="380">
        <v>270</v>
      </c>
      <c r="L50" s="380" t="s">
        <v>102</v>
      </c>
      <c r="M50" s="381" t="s">
        <v>102</v>
      </c>
      <c r="N50" s="382">
        <v>270</v>
      </c>
      <c r="O50" s="416"/>
      <c r="P50" s="384"/>
      <c r="Q50" s="385"/>
    </row>
    <row r="51" spans="2:17" ht="20.100000000000001" customHeight="1">
      <c r="B51" s="376"/>
      <c r="C51" s="377" t="s">
        <v>339</v>
      </c>
      <c r="D51" s="377" t="s">
        <v>345</v>
      </c>
      <c r="E51" s="377" t="s">
        <v>336</v>
      </c>
      <c r="F51" s="377" t="s">
        <v>346</v>
      </c>
      <c r="G51" s="379">
        <v>381</v>
      </c>
      <c r="H51" s="379">
        <v>381</v>
      </c>
      <c r="I51" s="379">
        <v>381</v>
      </c>
      <c r="J51" s="379">
        <v>381</v>
      </c>
      <c r="K51" s="380">
        <v>381</v>
      </c>
      <c r="L51" s="380" t="s">
        <v>102</v>
      </c>
      <c r="M51" s="381" t="s">
        <v>102</v>
      </c>
      <c r="N51" s="382">
        <v>381</v>
      </c>
      <c r="O51" s="416"/>
      <c r="P51" s="384"/>
      <c r="Q51" s="385"/>
    </row>
    <row r="52" spans="2:17" ht="20.100000000000001" customHeight="1">
      <c r="B52" s="376"/>
      <c r="C52" s="377" t="s">
        <v>348</v>
      </c>
      <c r="D52" s="377" t="s">
        <v>345</v>
      </c>
      <c r="E52" s="377" t="s">
        <v>336</v>
      </c>
      <c r="F52" s="377" t="s">
        <v>346</v>
      </c>
      <c r="G52" s="379">
        <v>360</v>
      </c>
      <c r="H52" s="379">
        <v>360</v>
      </c>
      <c r="I52" s="379">
        <v>360</v>
      </c>
      <c r="J52" s="379">
        <v>360</v>
      </c>
      <c r="K52" s="380">
        <v>360</v>
      </c>
      <c r="L52" s="380" t="s">
        <v>102</v>
      </c>
      <c r="M52" s="381" t="s">
        <v>102</v>
      </c>
      <c r="N52" s="382">
        <v>360</v>
      </c>
      <c r="O52" s="416"/>
      <c r="P52" s="384"/>
      <c r="Q52" s="385"/>
    </row>
    <row r="53" spans="2:17" ht="20.100000000000001" customHeight="1">
      <c r="B53" s="376"/>
      <c r="C53" s="377" t="s">
        <v>349</v>
      </c>
      <c r="D53" s="377" t="s">
        <v>345</v>
      </c>
      <c r="E53" s="377" t="s">
        <v>336</v>
      </c>
      <c r="F53" s="377" t="s">
        <v>346</v>
      </c>
      <c r="G53" s="379">
        <v>240</v>
      </c>
      <c r="H53" s="379">
        <v>240</v>
      </c>
      <c r="I53" s="379">
        <v>240</v>
      </c>
      <c r="J53" s="379">
        <v>240</v>
      </c>
      <c r="K53" s="380">
        <v>240</v>
      </c>
      <c r="L53" s="380" t="s">
        <v>102</v>
      </c>
      <c r="M53" s="381" t="s">
        <v>102</v>
      </c>
      <c r="N53" s="382">
        <v>240</v>
      </c>
      <c r="O53" s="416"/>
      <c r="P53" s="384"/>
      <c r="Q53" s="385"/>
    </row>
    <row r="54" spans="2:17" ht="20.100000000000001" customHeight="1">
      <c r="B54" s="376"/>
      <c r="C54" s="377" t="s">
        <v>326</v>
      </c>
      <c r="D54" s="377" t="s">
        <v>345</v>
      </c>
      <c r="E54" s="377" t="s">
        <v>336</v>
      </c>
      <c r="F54" s="377" t="s">
        <v>346</v>
      </c>
      <c r="G54" s="379">
        <v>390.63</v>
      </c>
      <c r="H54" s="379">
        <v>390.63</v>
      </c>
      <c r="I54" s="379">
        <v>390.63</v>
      </c>
      <c r="J54" s="379">
        <v>390.63</v>
      </c>
      <c r="K54" s="380">
        <v>390.63</v>
      </c>
      <c r="L54" s="380" t="s">
        <v>102</v>
      </c>
      <c r="M54" s="381" t="s">
        <v>102</v>
      </c>
      <c r="N54" s="382">
        <v>390.63</v>
      </c>
      <c r="O54" s="416"/>
      <c r="P54" s="384"/>
      <c r="Q54" s="385"/>
    </row>
    <row r="55" spans="2:17" ht="20.100000000000001" customHeight="1">
      <c r="B55" s="376"/>
      <c r="C55" s="377" t="s">
        <v>313</v>
      </c>
      <c r="D55" s="377" t="s">
        <v>345</v>
      </c>
      <c r="E55" s="377" t="s">
        <v>336</v>
      </c>
      <c r="F55" s="377" t="s">
        <v>346</v>
      </c>
      <c r="G55" s="379">
        <v>500</v>
      </c>
      <c r="H55" s="379">
        <v>410</v>
      </c>
      <c r="I55" s="379">
        <v>410</v>
      </c>
      <c r="J55" s="379">
        <v>350</v>
      </c>
      <c r="K55" s="380">
        <v>290</v>
      </c>
      <c r="L55" s="380" t="s">
        <v>102</v>
      </c>
      <c r="M55" s="381" t="s">
        <v>102</v>
      </c>
      <c r="N55" s="382">
        <v>391.71</v>
      </c>
      <c r="O55" s="416"/>
      <c r="P55" s="384"/>
      <c r="Q55" s="385"/>
    </row>
    <row r="56" spans="2:17" ht="20.100000000000001" customHeight="1">
      <c r="B56" s="376"/>
      <c r="C56" s="377" t="s">
        <v>328</v>
      </c>
      <c r="D56" s="377" t="s">
        <v>345</v>
      </c>
      <c r="E56" s="377" t="s">
        <v>336</v>
      </c>
      <c r="F56" s="377" t="s">
        <v>346</v>
      </c>
      <c r="G56" s="379">
        <v>320.83</v>
      </c>
      <c r="H56" s="379">
        <v>320.83</v>
      </c>
      <c r="I56" s="379">
        <v>320.83</v>
      </c>
      <c r="J56" s="379">
        <v>320.83</v>
      </c>
      <c r="K56" s="380">
        <v>320.83</v>
      </c>
      <c r="L56" s="380" t="s">
        <v>102</v>
      </c>
      <c r="M56" s="381" t="s">
        <v>102</v>
      </c>
      <c r="N56" s="382">
        <v>320.83</v>
      </c>
      <c r="O56" s="416"/>
      <c r="P56" s="384"/>
      <c r="Q56" s="385"/>
    </row>
    <row r="57" spans="2:17" ht="20.100000000000001" customHeight="1">
      <c r="B57" s="388" t="s">
        <v>350</v>
      </c>
      <c r="C57" s="377" t="s">
        <v>351</v>
      </c>
      <c r="D57" s="377" t="s">
        <v>340</v>
      </c>
      <c r="E57" s="377" t="s">
        <v>336</v>
      </c>
      <c r="F57" s="377" t="s">
        <v>352</v>
      </c>
      <c r="G57" s="379">
        <v>120</v>
      </c>
      <c r="H57" s="379">
        <v>120</v>
      </c>
      <c r="I57" s="379">
        <v>120</v>
      </c>
      <c r="J57" s="379">
        <v>120</v>
      </c>
      <c r="K57" s="380">
        <v>120</v>
      </c>
      <c r="L57" s="380" t="s">
        <v>102</v>
      </c>
      <c r="M57" s="381" t="s">
        <v>102</v>
      </c>
      <c r="N57" s="382">
        <v>120</v>
      </c>
      <c r="O57" s="416"/>
      <c r="P57" s="384"/>
      <c r="Q57" s="385"/>
    </row>
    <row r="58" spans="2:17" ht="20.100000000000001" customHeight="1">
      <c r="B58" s="376"/>
      <c r="C58" s="377" t="s">
        <v>347</v>
      </c>
      <c r="D58" s="377" t="s">
        <v>340</v>
      </c>
      <c r="E58" s="377" t="s">
        <v>336</v>
      </c>
      <c r="F58" s="377" t="s">
        <v>353</v>
      </c>
      <c r="G58" s="379">
        <v>120</v>
      </c>
      <c r="H58" s="379">
        <v>120</v>
      </c>
      <c r="I58" s="379">
        <v>120</v>
      </c>
      <c r="J58" s="379">
        <v>120</v>
      </c>
      <c r="K58" s="380">
        <v>120</v>
      </c>
      <c r="L58" s="380" t="s">
        <v>102</v>
      </c>
      <c r="M58" s="381" t="s">
        <v>102</v>
      </c>
      <c r="N58" s="382">
        <v>120</v>
      </c>
      <c r="O58" s="416"/>
      <c r="P58" s="384"/>
      <c r="Q58" s="385"/>
    </row>
    <row r="59" spans="2:17" ht="20.100000000000001" customHeight="1">
      <c r="B59" s="376"/>
      <c r="C59" s="377" t="s">
        <v>313</v>
      </c>
      <c r="D59" s="377" t="s">
        <v>340</v>
      </c>
      <c r="E59" s="377" t="s">
        <v>336</v>
      </c>
      <c r="F59" s="377" t="s">
        <v>354</v>
      </c>
      <c r="G59" s="379">
        <v>210</v>
      </c>
      <c r="H59" s="379">
        <v>200</v>
      </c>
      <c r="I59" s="379">
        <v>200</v>
      </c>
      <c r="J59" s="379">
        <v>180</v>
      </c>
      <c r="K59" s="380">
        <v>180</v>
      </c>
      <c r="L59" s="380" t="s">
        <v>102</v>
      </c>
      <c r="M59" s="381" t="s">
        <v>102</v>
      </c>
      <c r="N59" s="382">
        <v>193.43</v>
      </c>
      <c r="O59" s="416"/>
      <c r="P59" s="384"/>
      <c r="Q59" s="385"/>
    </row>
    <row r="60" spans="2:17" ht="20.100000000000001" customHeight="1">
      <c r="B60" s="388" t="s">
        <v>355</v>
      </c>
      <c r="C60" s="417" t="s">
        <v>351</v>
      </c>
      <c r="D60" s="377" t="s">
        <v>356</v>
      </c>
      <c r="E60" s="377" t="s">
        <v>310</v>
      </c>
      <c r="F60" s="377" t="s">
        <v>357</v>
      </c>
      <c r="G60" s="379">
        <v>160</v>
      </c>
      <c r="H60" s="379">
        <v>160</v>
      </c>
      <c r="I60" s="379">
        <v>160</v>
      </c>
      <c r="J60" s="379">
        <v>160</v>
      </c>
      <c r="K60" s="380">
        <v>160</v>
      </c>
      <c r="L60" s="380" t="s">
        <v>102</v>
      </c>
      <c r="M60" s="381" t="s">
        <v>102</v>
      </c>
      <c r="N60" s="382">
        <v>160</v>
      </c>
      <c r="O60" s="416"/>
      <c r="P60" s="384"/>
      <c r="Q60" s="385"/>
    </row>
    <row r="61" spans="2:17" ht="20.100000000000001" customHeight="1">
      <c r="B61" s="376"/>
      <c r="C61" s="417" t="s">
        <v>358</v>
      </c>
      <c r="D61" s="377" t="s">
        <v>356</v>
      </c>
      <c r="E61" s="377" t="s">
        <v>310</v>
      </c>
      <c r="F61" s="377" t="s">
        <v>357</v>
      </c>
      <c r="G61" s="379">
        <v>135</v>
      </c>
      <c r="H61" s="379">
        <v>135</v>
      </c>
      <c r="I61" s="379">
        <v>135</v>
      </c>
      <c r="J61" s="379">
        <v>135</v>
      </c>
      <c r="K61" s="380">
        <v>135</v>
      </c>
      <c r="L61" s="380" t="s">
        <v>102</v>
      </c>
      <c r="M61" s="381" t="s">
        <v>102</v>
      </c>
      <c r="N61" s="382">
        <v>135</v>
      </c>
      <c r="O61" s="416"/>
      <c r="P61" s="384"/>
      <c r="Q61" s="385"/>
    </row>
    <row r="62" spans="2:17" ht="20.100000000000001" customHeight="1">
      <c r="B62" s="376"/>
      <c r="C62" s="417" t="s">
        <v>347</v>
      </c>
      <c r="D62" s="377" t="s">
        <v>356</v>
      </c>
      <c r="E62" s="377" t="s">
        <v>310</v>
      </c>
      <c r="F62" s="377" t="s">
        <v>357</v>
      </c>
      <c r="G62" s="379">
        <v>160</v>
      </c>
      <c r="H62" s="379">
        <v>160</v>
      </c>
      <c r="I62" s="379">
        <v>160</v>
      </c>
      <c r="J62" s="379">
        <v>160</v>
      </c>
      <c r="K62" s="380">
        <v>160</v>
      </c>
      <c r="L62" s="380" t="s">
        <v>102</v>
      </c>
      <c r="M62" s="381" t="s">
        <v>102</v>
      </c>
      <c r="N62" s="382">
        <v>160</v>
      </c>
      <c r="O62" s="416"/>
      <c r="P62" s="384"/>
      <c r="Q62" s="385"/>
    </row>
    <row r="63" spans="2:17" ht="20.100000000000001" customHeight="1">
      <c r="B63" s="376"/>
      <c r="C63" s="417" t="s">
        <v>326</v>
      </c>
      <c r="D63" s="377" t="s">
        <v>356</v>
      </c>
      <c r="E63" s="377" t="s">
        <v>310</v>
      </c>
      <c r="F63" s="377" t="s">
        <v>357</v>
      </c>
      <c r="G63" s="379">
        <v>128.58000000000001</v>
      </c>
      <c r="H63" s="379">
        <v>144.41999999999999</v>
      </c>
      <c r="I63" s="379">
        <v>147.19999999999999</v>
      </c>
      <c r="J63" s="379">
        <v>128.07</v>
      </c>
      <c r="K63" s="380">
        <v>144.13999999999999</v>
      </c>
      <c r="L63" s="380" t="s">
        <v>102</v>
      </c>
      <c r="M63" s="381" t="s">
        <v>102</v>
      </c>
      <c r="N63" s="382">
        <v>137.62</v>
      </c>
      <c r="O63" s="416"/>
      <c r="P63" s="384"/>
      <c r="Q63" s="385"/>
    </row>
    <row r="64" spans="2:17" ht="20.100000000000001" customHeight="1">
      <c r="B64" s="376"/>
      <c r="C64" s="417" t="s">
        <v>313</v>
      </c>
      <c r="D64" s="377" t="s">
        <v>356</v>
      </c>
      <c r="E64" s="377" t="s">
        <v>310</v>
      </c>
      <c r="F64" s="377" t="s">
        <v>357</v>
      </c>
      <c r="G64" s="379">
        <v>151.51</v>
      </c>
      <c r="H64" s="379">
        <v>147.78</v>
      </c>
      <c r="I64" s="379">
        <v>134.78</v>
      </c>
      <c r="J64" s="379">
        <v>128.41999999999999</v>
      </c>
      <c r="K64" s="380">
        <v>111.83</v>
      </c>
      <c r="L64" s="380" t="s">
        <v>102</v>
      </c>
      <c r="M64" s="381" t="s">
        <v>102</v>
      </c>
      <c r="N64" s="382">
        <v>133.71</v>
      </c>
      <c r="O64" s="416"/>
      <c r="P64" s="384"/>
      <c r="Q64" s="385"/>
    </row>
    <row r="65" spans="1:17" ht="20.100000000000001" customHeight="1">
      <c r="B65" s="376"/>
      <c r="C65" s="417" t="s">
        <v>328</v>
      </c>
      <c r="D65" s="377" t="s">
        <v>356</v>
      </c>
      <c r="E65" s="377" t="s">
        <v>310</v>
      </c>
      <c r="F65" s="377" t="s">
        <v>357</v>
      </c>
      <c r="G65" s="379">
        <v>95.11</v>
      </c>
      <c r="H65" s="379">
        <v>95.11</v>
      </c>
      <c r="I65" s="379">
        <v>95.11</v>
      </c>
      <c r="J65" s="379">
        <v>95.11</v>
      </c>
      <c r="K65" s="380">
        <v>95.11</v>
      </c>
      <c r="L65" s="380" t="s">
        <v>102</v>
      </c>
      <c r="M65" s="381" t="s">
        <v>102</v>
      </c>
      <c r="N65" s="382">
        <v>95.11</v>
      </c>
      <c r="O65" s="416"/>
      <c r="P65" s="384"/>
      <c r="Q65" s="385"/>
    </row>
    <row r="66" spans="1:17" ht="20.100000000000001" customHeight="1">
      <c r="B66" s="376"/>
      <c r="C66" s="377" t="s">
        <v>339</v>
      </c>
      <c r="D66" s="377" t="s">
        <v>359</v>
      </c>
      <c r="E66" s="377" t="s">
        <v>310</v>
      </c>
      <c r="F66" s="377" t="s">
        <v>357</v>
      </c>
      <c r="G66" s="379">
        <v>85</v>
      </c>
      <c r="H66" s="379">
        <v>85</v>
      </c>
      <c r="I66" s="379">
        <v>85</v>
      </c>
      <c r="J66" s="379">
        <v>85</v>
      </c>
      <c r="K66" s="380">
        <v>85</v>
      </c>
      <c r="L66" s="380" t="s">
        <v>102</v>
      </c>
      <c r="M66" s="381" t="s">
        <v>102</v>
      </c>
      <c r="N66" s="382">
        <v>85</v>
      </c>
      <c r="O66" s="416"/>
      <c r="P66" s="384"/>
      <c r="Q66" s="385"/>
    </row>
    <row r="67" spans="1:17" ht="20.100000000000001" customHeight="1">
      <c r="B67" s="376"/>
      <c r="C67" s="377" t="s">
        <v>326</v>
      </c>
      <c r="D67" s="377" t="s">
        <v>359</v>
      </c>
      <c r="E67" s="377" t="s">
        <v>310</v>
      </c>
      <c r="F67" s="377" t="s">
        <v>357</v>
      </c>
      <c r="G67" s="379">
        <v>106.58</v>
      </c>
      <c r="H67" s="379">
        <v>67.14</v>
      </c>
      <c r="I67" s="379">
        <v>102.95</v>
      </c>
      <c r="J67" s="379">
        <v>157.54</v>
      </c>
      <c r="K67" s="380">
        <v>107.56</v>
      </c>
      <c r="L67" s="380" t="s">
        <v>102</v>
      </c>
      <c r="M67" s="381" t="s">
        <v>102</v>
      </c>
      <c r="N67" s="382">
        <v>98.64</v>
      </c>
      <c r="O67" s="416"/>
      <c r="P67" s="384"/>
      <c r="Q67" s="385"/>
    </row>
    <row r="68" spans="1:17" ht="20.100000000000001" customHeight="1">
      <c r="B68" s="388" t="s">
        <v>360</v>
      </c>
      <c r="C68" s="417" t="s">
        <v>351</v>
      </c>
      <c r="D68" s="377" t="s">
        <v>356</v>
      </c>
      <c r="E68" s="377" t="s">
        <v>310</v>
      </c>
      <c r="F68" s="377" t="s">
        <v>357</v>
      </c>
      <c r="G68" s="379">
        <v>155</v>
      </c>
      <c r="H68" s="379">
        <v>155</v>
      </c>
      <c r="I68" s="379">
        <v>155</v>
      </c>
      <c r="J68" s="379">
        <v>155</v>
      </c>
      <c r="K68" s="380">
        <v>155</v>
      </c>
      <c r="L68" s="380" t="s">
        <v>102</v>
      </c>
      <c r="M68" s="381" t="s">
        <v>102</v>
      </c>
      <c r="N68" s="382">
        <v>155</v>
      </c>
      <c r="O68" s="416"/>
      <c r="P68" s="384"/>
      <c r="Q68" s="385"/>
    </row>
    <row r="69" spans="1:17" ht="20.100000000000001" customHeight="1">
      <c r="B69" s="376"/>
      <c r="C69" s="417" t="s">
        <v>347</v>
      </c>
      <c r="D69" s="377" t="s">
        <v>356</v>
      </c>
      <c r="E69" s="377" t="s">
        <v>310</v>
      </c>
      <c r="F69" s="377" t="s">
        <v>357</v>
      </c>
      <c r="G69" s="379">
        <v>155</v>
      </c>
      <c r="H69" s="379">
        <v>155</v>
      </c>
      <c r="I69" s="379">
        <v>155</v>
      </c>
      <c r="J69" s="379">
        <v>155</v>
      </c>
      <c r="K69" s="380">
        <v>155</v>
      </c>
      <c r="L69" s="380" t="s">
        <v>102</v>
      </c>
      <c r="M69" s="381" t="s">
        <v>102</v>
      </c>
      <c r="N69" s="382">
        <v>155</v>
      </c>
      <c r="O69" s="416"/>
      <c r="P69" s="384"/>
      <c r="Q69" s="385"/>
    </row>
    <row r="70" spans="1:17" ht="20.100000000000001" customHeight="1">
      <c r="B70" s="376"/>
      <c r="C70" s="418" t="s">
        <v>326</v>
      </c>
      <c r="D70" s="419" t="s">
        <v>356</v>
      </c>
      <c r="E70" s="419" t="s">
        <v>310</v>
      </c>
      <c r="F70" s="419" t="s">
        <v>357</v>
      </c>
      <c r="G70" s="379">
        <v>124.32</v>
      </c>
      <c r="H70" s="379">
        <v>122.44</v>
      </c>
      <c r="I70" s="379">
        <v>123.48</v>
      </c>
      <c r="J70" s="379">
        <v>121.82</v>
      </c>
      <c r="K70" s="380">
        <v>124.11</v>
      </c>
      <c r="L70" s="380" t="s">
        <v>102</v>
      </c>
      <c r="M70" s="381" t="s">
        <v>102</v>
      </c>
      <c r="N70" s="382">
        <v>123.19</v>
      </c>
      <c r="O70" s="416"/>
      <c r="P70" s="384"/>
      <c r="Q70" s="385"/>
    </row>
    <row r="71" spans="1:17" ht="20.100000000000001" customHeight="1">
      <c r="B71" s="376"/>
      <c r="C71" s="377" t="s">
        <v>318</v>
      </c>
      <c r="D71" s="377" t="s">
        <v>356</v>
      </c>
      <c r="E71" s="377" t="s">
        <v>310</v>
      </c>
      <c r="F71" s="377" t="s">
        <v>357</v>
      </c>
      <c r="G71" s="379">
        <v>85</v>
      </c>
      <c r="H71" s="379">
        <v>85</v>
      </c>
      <c r="I71" s="379">
        <v>85</v>
      </c>
      <c r="J71" s="379">
        <v>85</v>
      </c>
      <c r="K71" s="380">
        <v>85</v>
      </c>
      <c r="L71" s="380" t="s">
        <v>102</v>
      </c>
      <c r="M71" s="381" t="s">
        <v>102</v>
      </c>
      <c r="N71" s="382">
        <v>85</v>
      </c>
      <c r="O71" s="416"/>
      <c r="P71" s="384"/>
      <c r="Q71" s="385"/>
    </row>
    <row r="72" spans="1:17" ht="20.100000000000001" customHeight="1">
      <c r="B72" s="376"/>
      <c r="C72" s="417" t="s">
        <v>328</v>
      </c>
      <c r="D72" s="377" t="s">
        <v>356</v>
      </c>
      <c r="E72" s="377" t="s">
        <v>310</v>
      </c>
      <c r="F72" s="377" t="s">
        <v>357</v>
      </c>
      <c r="G72" s="379">
        <v>115.12</v>
      </c>
      <c r="H72" s="379">
        <v>115.12</v>
      </c>
      <c r="I72" s="379">
        <v>115.12</v>
      </c>
      <c r="J72" s="379">
        <v>115.12</v>
      </c>
      <c r="K72" s="380">
        <v>115.12</v>
      </c>
      <c r="L72" s="380" t="s">
        <v>102</v>
      </c>
      <c r="M72" s="381" t="s">
        <v>102</v>
      </c>
      <c r="N72" s="382">
        <v>115.12</v>
      </c>
      <c r="O72" s="416"/>
      <c r="P72" s="384"/>
      <c r="Q72" s="385"/>
    </row>
    <row r="73" spans="1:17" ht="20.100000000000001" customHeight="1">
      <c r="B73" s="376"/>
      <c r="C73" s="377" t="s">
        <v>339</v>
      </c>
      <c r="D73" s="377" t="s">
        <v>359</v>
      </c>
      <c r="E73" s="377" t="s">
        <v>310</v>
      </c>
      <c r="F73" s="377" t="s">
        <v>357</v>
      </c>
      <c r="G73" s="379">
        <v>107.96</v>
      </c>
      <c r="H73" s="379">
        <v>103.59</v>
      </c>
      <c r="I73" s="379">
        <v>128.97</v>
      </c>
      <c r="J73" s="379">
        <v>140.22999999999999</v>
      </c>
      <c r="K73" s="380">
        <v>113.08</v>
      </c>
      <c r="L73" s="380" t="s">
        <v>102</v>
      </c>
      <c r="M73" s="381" t="s">
        <v>102</v>
      </c>
      <c r="N73" s="382">
        <v>114.94</v>
      </c>
      <c r="O73" s="416"/>
      <c r="P73" s="384"/>
      <c r="Q73" s="385"/>
    </row>
    <row r="74" spans="1:17" ht="20.100000000000001" customHeight="1">
      <c r="B74" s="376"/>
      <c r="C74" s="377" t="s">
        <v>326</v>
      </c>
      <c r="D74" s="377" t="s">
        <v>359</v>
      </c>
      <c r="E74" s="377" t="s">
        <v>310</v>
      </c>
      <c r="F74" s="377" t="s">
        <v>357</v>
      </c>
      <c r="G74" s="379">
        <v>140</v>
      </c>
      <c r="H74" s="379">
        <v>135</v>
      </c>
      <c r="I74" s="379">
        <v>110</v>
      </c>
      <c r="J74" s="379">
        <v>125</v>
      </c>
      <c r="K74" s="380">
        <v>110</v>
      </c>
      <c r="L74" s="380" t="s">
        <v>102</v>
      </c>
      <c r="M74" s="381" t="s">
        <v>102</v>
      </c>
      <c r="N74" s="382">
        <v>124.84</v>
      </c>
      <c r="O74" s="416"/>
      <c r="P74" s="384"/>
      <c r="Q74" s="385"/>
    </row>
    <row r="75" spans="1:17" ht="20.100000000000001" customHeight="1">
      <c r="B75" s="388" t="s">
        <v>361</v>
      </c>
      <c r="C75" s="417" t="s">
        <v>326</v>
      </c>
      <c r="D75" s="377" t="s">
        <v>340</v>
      </c>
      <c r="E75" s="377" t="s">
        <v>310</v>
      </c>
      <c r="F75" s="377" t="s">
        <v>357</v>
      </c>
      <c r="G75" s="379">
        <v>116.33</v>
      </c>
      <c r="H75" s="379">
        <v>114.61</v>
      </c>
      <c r="I75" s="379">
        <v>113.79</v>
      </c>
      <c r="J75" s="379">
        <v>119.26</v>
      </c>
      <c r="K75" s="380">
        <v>118.04</v>
      </c>
      <c r="L75" s="380" t="s">
        <v>102</v>
      </c>
      <c r="M75" s="381" t="s">
        <v>102</v>
      </c>
      <c r="N75" s="382">
        <v>116.1</v>
      </c>
      <c r="O75" s="416"/>
      <c r="P75" s="384"/>
      <c r="Q75" s="385"/>
    </row>
    <row r="76" spans="1:17" ht="20.100000000000001" customHeight="1">
      <c r="B76" s="376"/>
      <c r="C76" s="417" t="s">
        <v>313</v>
      </c>
      <c r="D76" s="377" t="s">
        <v>340</v>
      </c>
      <c r="E76" s="377" t="s">
        <v>310</v>
      </c>
      <c r="F76" s="377" t="s">
        <v>357</v>
      </c>
      <c r="G76" s="379">
        <v>140</v>
      </c>
      <c r="H76" s="379">
        <v>145</v>
      </c>
      <c r="I76" s="379">
        <v>150</v>
      </c>
      <c r="J76" s="379">
        <v>150</v>
      </c>
      <c r="K76" s="380">
        <v>150</v>
      </c>
      <c r="L76" s="380" t="s">
        <v>102</v>
      </c>
      <c r="M76" s="381" t="s">
        <v>102</v>
      </c>
      <c r="N76" s="382">
        <v>146.61000000000001</v>
      </c>
      <c r="O76" s="416"/>
      <c r="P76" s="384"/>
      <c r="Q76" s="385"/>
    </row>
    <row r="77" spans="1:17" ht="21" customHeight="1" thickBot="1">
      <c r="B77" s="389"/>
      <c r="C77" s="390" t="s">
        <v>318</v>
      </c>
      <c r="D77" s="390" t="s">
        <v>340</v>
      </c>
      <c r="E77" s="390" t="s">
        <v>310</v>
      </c>
      <c r="F77" s="390" t="s">
        <v>357</v>
      </c>
      <c r="G77" s="391">
        <v>99.89</v>
      </c>
      <c r="H77" s="391">
        <v>99.89</v>
      </c>
      <c r="I77" s="391">
        <v>99.89</v>
      </c>
      <c r="J77" s="391">
        <v>99.89</v>
      </c>
      <c r="K77" s="391">
        <v>99.89</v>
      </c>
      <c r="L77" s="391" t="s">
        <v>102</v>
      </c>
      <c r="M77" s="392" t="s">
        <v>102</v>
      </c>
      <c r="N77" s="393">
        <v>99.89</v>
      </c>
      <c r="P77" s="384"/>
      <c r="Q77" s="385"/>
    </row>
    <row r="78" spans="1:17">
      <c r="N78" s="119" t="s">
        <v>88</v>
      </c>
    </row>
    <row r="79" spans="1:17" ht="15" customHeight="1">
      <c r="K79" s="410"/>
      <c r="N79" s="348"/>
    </row>
    <row r="80" spans="1:17" s="410" customFormat="1" ht="25.2" customHeight="1">
      <c r="A80" s="420"/>
      <c r="E80" s="347"/>
    </row>
    <row r="81" spans="1:1" ht="27" customHeight="1"/>
    <row r="82" spans="1:1" ht="19.95" customHeight="1"/>
    <row r="83" spans="1:1" s="386" customFormat="1" ht="20.100000000000001" customHeight="1">
      <c r="A83" s="34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B166-246F-444B-BD29-19370B86D094}">
  <sheetPr>
    <pageSetUpPr fitToPage="1"/>
  </sheetPr>
  <dimension ref="A1:J45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21" customWidth="1"/>
    <col min="2" max="2" width="19.5546875" style="422" customWidth="1"/>
    <col min="3" max="3" width="15.6640625" style="422" customWidth="1"/>
    <col min="4" max="4" width="42" style="422" customWidth="1"/>
    <col min="5" max="5" width="7.6640625" style="422" customWidth="1"/>
    <col min="6" max="6" width="21.6640625" style="422" customWidth="1"/>
    <col min="7" max="7" width="60.6640625" style="422" customWidth="1"/>
    <col min="8" max="8" width="3.33203125" style="348" customWidth="1"/>
    <col min="9" max="9" width="8.33203125" style="348" customWidth="1"/>
    <col min="10" max="10" width="10.6640625" style="348" bestFit="1" customWidth="1"/>
    <col min="11" max="11" width="12.5546875" style="348"/>
    <col min="12" max="13" width="14.6640625" style="348" bestFit="1" customWidth="1"/>
    <col min="14" max="14" width="12.6640625" style="348" bestFit="1" customWidth="1"/>
    <col min="15" max="16384" width="12.5546875" style="348"/>
  </cols>
  <sheetData>
    <row r="1" spans="1:10" ht="11.25" customHeight="1">
      <c r="B1" s="421"/>
      <c r="C1" s="421"/>
      <c r="D1" s="421"/>
      <c r="E1" s="421"/>
      <c r="F1" s="421"/>
      <c r="G1" s="421"/>
      <c r="H1" s="421"/>
      <c r="I1" s="421"/>
    </row>
    <row r="2" spans="1:10">
      <c r="G2" s="351"/>
      <c r="H2" s="352"/>
    </row>
    <row r="3" spans="1:10" ht="8.25" customHeight="1">
      <c r="H3" s="352"/>
    </row>
    <row r="4" spans="1:10" ht="1.5" customHeight="1" thickBot="1">
      <c r="H4" s="352"/>
    </row>
    <row r="5" spans="1:10" ht="26.25" customHeight="1" thickBot="1">
      <c r="B5" s="704" t="s">
        <v>362</v>
      </c>
      <c r="C5" s="705"/>
      <c r="D5" s="705"/>
      <c r="E5" s="705"/>
      <c r="F5" s="705"/>
      <c r="G5" s="706"/>
      <c r="H5" s="353"/>
    </row>
    <row r="6" spans="1:10" ht="15" customHeight="1">
      <c r="B6" s="707"/>
      <c r="C6" s="707"/>
      <c r="D6" s="707"/>
      <c r="E6" s="707"/>
      <c r="F6" s="707"/>
      <c r="G6" s="707"/>
      <c r="H6" s="355"/>
    </row>
    <row r="7" spans="1:10" ht="33.6" customHeight="1">
      <c r="B7" s="708" t="s">
        <v>363</v>
      </c>
      <c r="C7" s="708"/>
      <c r="D7" s="708"/>
      <c r="E7" s="708"/>
      <c r="F7" s="708"/>
      <c r="G7" s="708"/>
      <c r="H7" s="355"/>
    </row>
    <row r="8" spans="1:10" ht="27" customHeight="1">
      <c r="B8" s="709" t="s">
        <v>364</v>
      </c>
      <c r="C8" s="710"/>
      <c r="D8" s="710"/>
      <c r="E8" s="710"/>
      <c r="F8" s="710"/>
      <c r="G8" s="710"/>
      <c r="H8" s="355"/>
    </row>
    <row r="9" spans="1:10" ht="17.25" customHeight="1">
      <c r="A9" s="425"/>
      <c r="B9" s="703" t="s">
        <v>298</v>
      </c>
      <c r="C9" s="703"/>
      <c r="D9" s="703"/>
      <c r="E9" s="703"/>
      <c r="F9" s="703"/>
      <c r="G9" s="703"/>
      <c r="H9" s="427"/>
      <c r="J9" s="428"/>
    </row>
    <row r="10" spans="1:10" ht="3.75" customHeight="1" thickBot="1">
      <c r="B10" s="423"/>
    </row>
    <row r="11" spans="1:10" ht="30" customHeight="1">
      <c r="B11" s="360" t="s">
        <v>250</v>
      </c>
      <c r="C11" s="361" t="s">
        <v>299</v>
      </c>
      <c r="D11" s="362" t="s">
        <v>300</v>
      </c>
      <c r="E11" s="361" t="s">
        <v>301</v>
      </c>
      <c r="F11" s="362" t="s">
        <v>302</v>
      </c>
      <c r="G11" s="429" t="s">
        <v>365</v>
      </c>
      <c r="H11" s="368"/>
    </row>
    <row r="12" spans="1:10" ht="30" customHeight="1">
      <c r="B12" s="369"/>
      <c r="C12" s="370"/>
      <c r="D12" s="430" t="s">
        <v>305</v>
      </c>
      <c r="E12" s="370"/>
      <c r="F12" s="371"/>
      <c r="G12" s="431" t="s">
        <v>366</v>
      </c>
      <c r="H12" s="375"/>
    </row>
    <row r="13" spans="1:10" s="438" customFormat="1" ht="30" customHeight="1">
      <c r="A13" s="432"/>
      <c r="B13" s="433" t="s">
        <v>307</v>
      </c>
      <c r="C13" s="419" t="s">
        <v>367</v>
      </c>
      <c r="D13" s="419" t="s">
        <v>368</v>
      </c>
      <c r="E13" s="419" t="s">
        <v>310</v>
      </c>
      <c r="F13" s="434" t="s">
        <v>311</v>
      </c>
      <c r="G13" s="435">
        <v>113.77</v>
      </c>
      <c r="H13" s="384"/>
      <c r="I13" s="436"/>
      <c r="J13" s="437"/>
    </row>
    <row r="14" spans="1:10" s="438" customFormat="1" ht="30" customHeight="1" thickBot="1">
      <c r="A14" s="432"/>
      <c r="B14" s="439" t="s">
        <v>314</v>
      </c>
      <c r="C14" s="390" t="s">
        <v>367</v>
      </c>
      <c r="D14" s="390" t="s">
        <v>319</v>
      </c>
      <c r="E14" s="390" t="s">
        <v>310</v>
      </c>
      <c r="F14" s="440" t="s">
        <v>317</v>
      </c>
      <c r="G14" s="441">
        <v>84.41</v>
      </c>
      <c r="H14" s="384"/>
      <c r="I14" s="436"/>
      <c r="J14" s="437"/>
    </row>
    <row r="15" spans="1:10" ht="21" customHeight="1">
      <c r="B15" s="442"/>
      <c r="C15" s="349"/>
      <c r="D15" s="442"/>
      <c r="E15" s="349"/>
      <c r="F15" s="349"/>
      <c r="G15" s="349"/>
      <c r="H15" s="443"/>
    </row>
    <row r="16" spans="1:10" ht="17.25" customHeight="1">
      <c r="A16" s="425"/>
      <c r="B16" s="703" t="s">
        <v>321</v>
      </c>
      <c r="C16" s="703"/>
      <c r="D16" s="703"/>
      <c r="E16" s="703"/>
      <c r="F16" s="703"/>
      <c r="G16" s="703"/>
      <c r="H16" s="427"/>
      <c r="J16" s="428"/>
    </row>
    <row r="17" spans="1:10" s="386" customFormat="1" ht="4.5" customHeight="1" thickBot="1">
      <c r="A17" s="421"/>
      <c r="B17" s="394"/>
      <c r="C17" s="444"/>
      <c r="D17" s="444"/>
      <c r="E17" s="444"/>
      <c r="F17" s="444"/>
      <c r="G17" s="444"/>
    </row>
    <row r="18" spans="1:10" s="386" customFormat="1" ht="30" customHeight="1">
      <c r="A18" s="421"/>
      <c r="B18" s="445" t="s">
        <v>250</v>
      </c>
      <c r="C18" s="446" t="s">
        <v>299</v>
      </c>
      <c r="D18" s="447" t="s">
        <v>300</v>
      </c>
      <c r="E18" s="446" t="s">
        <v>301</v>
      </c>
      <c r="F18" s="447" t="s">
        <v>302</v>
      </c>
      <c r="G18" s="448" t="s">
        <v>365</v>
      </c>
      <c r="H18" s="449"/>
    </row>
    <row r="19" spans="1:10" s="386" customFormat="1" ht="30" customHeight="1">
      <c r="A19" s="421"/>
      <c r="B19" s="450"/>
      <c r="C19" s="451"/>
      <c r="D19" s="430" t="s">
        <v>305</v>
      </c>
      <c r="E19" s="451"/>
      <c r="F19" s="430" t="s">
        <v>369</v>
      </c>
      <c r="G19" s="431" t="str">
        <f>$G$12</f>
        <v>Semana 27- 2024: 01/07 -07/07</v>
      </c>
      <c r="H19" s="452"/>
    </row>
    <row r="20" spans="1:10" s="386" customFormat="1" ht="30" customHeight="1">
      <c r="A20" s="421"/>
      <c r="B20" s="453" t="s">
        <v>322</v>
      </c>
      <c r="C20" s="454" t="s">
        <v>367</v>
      </c>
      <c r="D20" s="454" t="s">
        <v>324</v>
      </c>
      <c r="E20" s="454" t="s">
        <v>310</v>
      </c>
      <c r="F20" s="455" t="s">
        <v>325</v>
      </c>
      <c r="G20" s="456">
        <v>112.17</v>
      </c>
      <c r="H20" s="384"/>
      <c r="I20" s="436"/>
      <c r="J20" s="437"/>
    </row>
    <row r="21" spans="1:10" s="386" customFormat="1" ht="30" customHeight="1">
      <c r="A21" s="421"/>
      <c r="B21" s="457"/>
      <c r="C21" s="454" t="s">
        <v>367</v>
      </c>
      <c r="D21" s="454" t="s">
        <v>327</v>
      </c>
      <c r="E21" s="454" t="s">
        <v>310</v>
      </c>
      <c r="F21" s="455" t="s">
        <v>325</v>
      </c>
      <c r="G21" s="456">
        <v>93</v>
      </c>
      <c r="H21" s="384"/>
      <c r="I21" s="436"/>
      <c r="J21" s="437"/>
    </row>
    <row r="22" spans="1:10" s="386" customFormat="1" ht="30" customHeight="1">
      <c r="A22" s="421"/>
      <c r="B22" s="457"/>
      <c r="C22" s="454" t="s">
        <v>367</v>
      </c>
      <c r="D22" s="454" t="s">
        <v>329</v>
      </c>
      <c r="E22" s="454" t="s">
        <v>310</v>
      </c>
      <c r="F22" s="455" t="s">
        <v>325</v>
      </c>
      <c r="G22" s="456">
        <v>104.94</v>
      </c>
      <c r="H22" s="384"/>
      <c r="I22" s="436"/>
      <c r="J22" s="437"/>
    </row>
    <row r="23" spans="1:10" s="386" customFormat="1" ht="30" customHeight="1">
      <c r="A23" s="421"/>
      <c r="B23" s="458"/>
      <c r="C23" s="454" t="s">
        <v>367</v>
      </c>
      <c r="D23" s="454" t="s">
        <v>370</v>
      </c>
      <c r="E23" s="454" t="s">
        <v>310</v>
      </c>
      <c r="F23" s="455" t="s">
        <v>325</v>
      </c>
      <c r="G23" s="456">
        <v>113.36</v>
      </c>
      <c r="H23" s="384"/>
      <c r="I23" s="436"/>
      <c r="J23" s="437"/>
    </row>
    <row r="24" spans="1:10" s="438" customFormat="1" ht="30" customHeight="1">
      <c r="A24" s="432"/>
      <c r="B24" s="433" t="s">
        <v>331</v>
      </c>
      <c r="C24" s="419" t="s">
        <v>367</v>
      </c>
      <c r="D24" s="419" t="s">
        <v>332</v>
      </c>
      <c r="E24" s="419" t="s">
        <v>310</v>
      </c>
      <c r="F24" s="434" t="s">
        <v>333</v>
      </c>
      <c r="G24" s="435">
        <v>130.24</v>
      </c>
      <c r="H24" s="384"/>
      <c r="I24" s="436"/>
      <c r="J24" s="437"/>
    </row>
    <row r="25" spans="1:10" s="438" customFormat="1" ht="30" customHeight="1" thickBot="1">
      <c r="A25" s="432"/>
      <c r="B25" s="439" t="s">
        <v>334</v>
      </c>
      <c r="C25" s="390" t="s">
        <v>367</v>
      </c>
      <c r="D25" s="390" t="s">
        <v>335</v>
      </c>
      <c r="E25" s="390" t="s">
        <v>310</v>
      </c>
      <c r="F25" s="440" t="s">
        <v>336</v>
      </c>
      <c r="G25" s="441">
        <v>196.76</v>
      </c>
      <c r="H25" s="384"/>
      <c r="I25" s="436"/>
      <c r="J25" s="437"/>
    </row>
    <row r="26" spans="1:10" ht="21" customHeight="1">
      <c r="J26" s="437"/>
    </row>
    <row r="27" spans="1:10" ht="21" customHeight="1">
      <c r="B27" s="703" t="s">
        <v>337</v>
      </c>
      <c r="C27" s="703"/>
      <c r="D27" s="703"/>
      <c r="E27" s="703"/>
      <c r="F27" s="703"/>
      <c r="G27" s="703"/>
      <c r="H27" s="443"/>
      <c r="J27" s="437"/>
    </row>
    <row r="28" spans="1:10" ht="21" customHeight="1" thickBot="1">
      <c r="B28" s="394"/>
      <c r="C28" s="444"/>
      <c r="D28" s="444"/>
      <c r="E28" s="444"/>
      <c r="F28" s="444"/>
      <c r="G28" s="444"/>
      <c r="H28" s="443"/>
      <c r="J28" s="437"/>
    </row>
    <row r="29" spans="1:10">
      <c r="B29" s="445" t="s">
        <v>250</v>
      </c>
      <c r="C29" s="446" t="s">
        <v>299</v>
      </c>
      <c r="D29" s="447" t="s">
        <v>300</v>
      </c>
      <c r="E29" s="446" t="s">
        <v>301</v>
      </c>
      <c r="F29" s="447" t="s">
        <v>302</v>
      </c>
      <c r="G29" s="448" t="s">
        <v>365</v>
      </c>
      <c r="J29" s="437"/>
    </row>
    <row r="30" spans="1:10">
      <c r="B30" s="450"/>
      <c r="C30" s="451"/>
      <c r="D30" s="430" t="s">
        <v>305</v>
      </c>
      <c r="E30" s="451"/>
      <c r="F30" s="430"/>
      <c r="G30" s="431" t="str">
        <f>$G$12</f>
        <v>Semana 27- 2024: 01/07 -07/07</v>
      </c>
      <c r="J30" s="437"/>
    </row>
    <row r="31" spans="1:10" ht="30" customHeight="1">
      <c r="B31" s="433" t="s">
        <v>338</v>
      </c>
      <c r="C31" s="419" t="s">
        <v>367</v>
      </c>
      <c r="D31" s="419" t="s">
        <v>340</v>
      </c>
      <c r="E31" s="419" t="s">
        <v>336</v>
      </c>
      <c r="F31" s="434" t="s">
        <v>341</v>
      </c>
      <c r="G31" s="435">
        <v>149.57</v>
      </c>
      <c r="I31" s="436"/>
      <c r="J31" s="437"/>
    </row>
    <row r="32" spans="1:10" ht="30" customHeight="1">
      <c r="B32" s="433" t="s">
        <v>343</v>
      </c>
      <c r="C32" s="419" t="s">
        <v>367</v>
      </c>
      <c r="D32" s="419" t="s">
        <v>345</v>
      </c>
      <c r="E32" s="419" t="s">
        <v>336</v>
      </c>
      <c r="F32" s="434" t="s">
        <v>346</v>
      </c>
      <c r="G32" s="435">
        <v>302.31</v>
      </c>
      <c r="I32" s="436"/>
      <c r="J32" s="437"/>
    </row>
    <row r="33" spans="1:10" ht="30" customHeight="1">
      <c r="B33" s="433" t="s">
        <v>350</v>
      </c>
      <c r="C33" s="419" t="s">
        <v>367</v>
      </c>
      <c r="D33" s="419" t="s">
        <v>340</v>
      </c>
      <c r="E33" s="419" t="s">
        <v>336</v>
      </c>
      <c r="F33" s="419" t="s">
        <v>336</v>
      </c>
      <c r="G33" s="435">
        <v>149.37</v>
      </c>
      <c r="I33" s="436"/>
      <c r="J33" s="437"/>
    </row>
    <row r="34" spans="1:10" ht="30" customHeight="1">
      <c r="B34" s="457" t="s">
        <v>355</v>
      </c>
      <c r="C34" s="419" t="s">
        <v>367</v>
      </c>
      <c r="D34" s="419" t="s">
        <v>356</v>
      </c>
      <c r="E34" s="419" t="s">
        <v>310</v>
      </c>
      <c r="F34" s="434" t="s">
        <v>357</v>
      </c>
      <c r="G34" s="435">
        <v>134.11000000000001</v>
      </c>
      <c r="I34" s="436"/>
      <c r="J34" s="437"/>
    </row>
    <row r="35" spans="1:10" ht="30" customHeight="1">
      <c r="B35" s="387"/>
      <c r="C35" s="419" t="s">
        <v>367</v>
      </c>
      <c r="D35" s="419" t="s">
        <v>359</v>
      </c>
      <c r="E35" s="419" t="s">
        <v>310</v>
      </c>
      <c r="F35" s="434" t="s">
        <v>357</v>
      </c>
      <c r="G35" s="435">
        <v>93.31</v>
      </c>
      <c r="I35" s="436"/>
      <c r="J35" s="437"/>
    </row>
    <row r="36" spans="1:10" ht="30" customHeight="1">
      <c r="B36" s="388" t="s">
        <v>360</v>
      </c>
      <c r="C36" s="419" t="s">
        <v>367</v>
      </c>
      <c r="D36" s="419" t="s">
        <v>356</v>
      </c>
      <c r="E36" s="419" t="s">
        <v>310</v>
      </c>
      <c r="F36" s="434" t="s">
        <v>357</v>
      </c>
      <c r="G36" s="435">
        <v>121.72</v>
      </c>
      <c r="I36" s="436"/>
      <c r="J36" s="437"/>
    </row>
    <row r="37" spans="1:10" ht="30" customHeight="1" thickBot="1">
      <c r="B37" s="439"/>
      <c r="C37" s="390" t="s">
        <v>367</v>
      </c>
      <c r="D37" s="459" t="s">
        <v>359</v>
      </c>
      <c r="E37" s="390" t="s">
        <v>310</v>
      </c>
      <c r="F37" s="459" t="s">
        <v>357</v>
      </c>
      <c r="G37" s="441">
        <v>106.6</v>
      </c>
      <c r="I37" s="436"/>
      <c r="J37" s="437"/>
    </row>
    <row r="38" spans="1:10">
      <c r="G38" s="119" t="s">
        <v>88</v>
      </c>
    </row>
    <row r="42" spans="1:10" ht="17.25" customHeight="1">
      <c r="A42" s="425"/>
      <c r="H42" s="427"/>
      <c r="J42" s="428"/>
    </row>
    <row r="43" spans="1:10" s="386" customFormat="1" ht="4.5" customHeight="1">
      <c r="A43" s="421"/>
    </row>
    <row r="44" spans="1:10" s="386" customFormat="1" ht="30" customHeight="1">
      <c r="A44" s="460"/>
      <c r="H44" s="461"/>
      <c r="I44" s="462"/>
      <c r="J44" s="462"/>
    </row>
    <row r="45" spans="1:10" s="386" customFormat="1" ht="30" customHeight="1">
      <c r="A45" s="460"/>
      <c r="H45" s="463"/>
      <c r="I45" s="462"/>
      <c r="J45" s="462"/>
    </row>
  </sheetData>
  <mergeCells count="7">
    <mergeCell ref="B27:G27"/>
    <mergeCell ref="B5:G5"/>
    <mergeCell ref="B6:G6"/>
    <mergeCell ref="B7:G7"/>
    <mergeCell ref="B8:G8"/>
    <mergeCell ref="B9:G9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192B-A067-4A41-8DCA-D1C5FB9C4162}">
  <sheetPr>
    <pageSetUpPr fitToPage="1"/>
  </sheetPr>
  <dimension ref="A1:R120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64" customWidth="1"/>
    <col min="2" max="2" width="19.33203125" style="465" customWidth="1"/>
    <col min="3" max="3" width="13.5546875" style="465" bestFit="1" customWidth="1"/>
    <col min="4" max="4" width="35.5546875" style="465" bestFit="1" customWidth="1"/>
    <col min="5" max="5" width="11.6640625" style="465" customWidth="1"/>
    <col min="6" max="6" width="14.44140625" style="465" customWidth="1"/>
    <col min="7" max="14" width="15.6640625" style="465" customWidth="1"/>
    <col min="15" max="15" width="1.33203125" style="348" customWidth="1"/>
    <col min="16" max="16" width="9.33203125" style="348" customWidth="1"/>
    <col min="17" max="17" width="12.5546875" style="348"/>
    <col min="18" max="18" width="10.6640625" style="348" bestFit="1" customWidth="1"/>
    <col min="19" max="16384" width="12.5546875" style="348"/>
  </cols>
  <sheetData>
    <row r="1" spans="1:18" ht="9.75" customHeight="1"/>
    <row r="2" spans="1:18" ht="6.75" customHeight="1">
      <c r="B2" s="466"/>
      <c r="C2" s="466"/>
      <c r="D2" s="466"/>
      <c r="E2" s="466"/>
      <c r="F2" s="466"/>
      <c r="G2" s="466"/>
      <c r="K2" s="351"/>
      <c r="L2" s="351"/>
      <c r="M2" s="351"/>
      <c r="N2" s="351"/>
    </row>
    <row r="3" spans="1:18" ht="3.75" customHeight="1">
      <c r="B3" s="466"/>
      <c r="C3" s="466"/>
      <c r="D3" s="466"/>
      <c r="E3" s="466"/>
      <c r="F3" s="466"/>
      <c r="G3" s="466"/>
    </row>
    <row r="4" spans="1:18" ht="29.25" customHeight="1" thickBot="1">
      <c r="B4" s="695" t="s">
        <v>371</v>
      </c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</row>
    <row r="5" spans="1:18" ht="16.350000000000001" customHeight="1">
      <c r="B5" s="696" t="s">
        <v>372</v>
      </c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8"/>
    </row>
    <row r="6" spans="1:18" ht="16.350000000000001" customHeight="1" thickBot="1">
      <c r="B6" s="699" t="s">
        <v>296</v>
      </c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1"/>
    </row>
    <row r="7" spans="1:18" ht="16.350000000000001" customHeight="1">
      <c r="B7" s="707"/>
      <c r="C7" s="707"/>
      <c r="D7" s="707"/>
      <c r="E7" s="707"/>
      <c r="F7" s="707"/>
      <c r="G7" s="707"/>
      <c r="H7" s="707"/>
      <c r="I7" s="707"/>
      <c r="J7" s="707"/>
      <c r="K7" s="707"/>
      <c r="L7" s="707"/>
      <c r="M7" s="707"/>
      <c r="N7" s="707"/>
      <c r="Q7" s="347"/>
    </row>
    <row r="8" spans="1:18" ht="16.350000000000001" customHeight="1">
      <c r="B8" s="702" t="s">
        <v>297</v>
      </c>
      <c r="C8" s="702"/>
      <c r="D8" s="702"/>
      <c r="E8" s="702"/>
      <c r="F8" s="702"/>
      <c r="G8" s="702"/>
      <c r="H8" s="702"/>
      <c r="I8" s="702"/>
      <c r="J8" s="702"/>
      <c r="K8" s="702"/>
      <c r="L8" s="702"/>
      <c r="M8" s="702"/>
      <c r="N8" s="702"/>
    </row>
    <row r="9" spans="1:18" ht="24.75" customHeight="1">
      <c r="A9" s="346"/>
      <c r="B9" s="357" t="s">
        <v>113</v>
      </c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5"/>
    </row>
    <row r="10" spans="1:18" ht="3" customHeight="1" thickBot="1"/>
    <row r="11" spans="1:18" ht="22.2" customHeight="1">
      <c r="B11" s="360" t="s">
        <v>250</v>
      </c>
      <c r="C11" s="361" t="s">
        <v>299</v>
      </c>
      <c r="D11" s="362" t="s">
        <v>300</v>
      </c>
      <c r="E11" s="361" t="s">
        <v>301</v>
      </c>
      <c r="F11" s="362" t="s">
        <v>302</v>
      </c>
      <c r="G11" s="363" t="s">
        <v>303</v>
      </c>
      <c r="H11" s="364"/>
      <c r="I11" s="365"/>
      <c r="J11" s="364" t="s">
        <v>304</v>
      </c>
      <c r="K11" s="364"/>
      <c r="L11" s="366"/>
      <c r="M11" s="366"/>
      <c r="N11" s="367"/>
    </row>
    <row r="12" spans="1:18" ht="16.350000000000001" customHeight="1">
      <c r="B12" s="369"/>
      <c r="C12" s="370"/>
      <c r="D12" s="371" t="s">
        <v>305</v>
      </c>
      <c r="E12" s="370"/>
      <c r="F12" s="371"/>
      <c r="G12" s="372">
        <f>'[6]Pág. 14'!G13</f>
        <v>45474</v>
      </c>
      <c r="H12" s="372">
        <f>'[6]Pág. 14'!H13</f>
        <v>45475</v>
      </c>
      <c r="I12" s="372">
        <f>'[6]Pág. 14'!I13</f>
        <v>45476</v>
      </c>
      <c r="J12" s="372">
        <f>'[6]Pág. 14'!J13</f>
        <v>45477</v>
      </c>
      <c r="K12" s="372">
        <f>'[6]Pág. 14'!K13</f>
        <v>45478</v>
      </c>
      <c r="L12" s="372">
        <f>'[6]Pág. 14'!L13</f>
        <v>45479</v>
      </c>
      <c r="M12" s="414">
        <f>'[6]Pág. 14'!M13</f>
        <v>45480</v>
      </c>
      <c r="N12" s="415" t="str">
        <f>'[6]Pág. 14'!N13</f>
        <v>PMPS</v>
      </c>
    </row>
    <row r="13" spans="1:18" ht="16.350000000000001" customHeight="1">
      <c r="B13" s="467" t="s">
        <v>373</v>
      </c>
      <c r="C13" s="419" t="s">
        <v>374</v>
      </c>
      <c r="D13" s="468" t="s">
        <v>340</v>
      </c>
      <c r="E13" s="468" t="s">
        <v>336</v>
      </c>
      <c r="F13" s="468" t="s">
        <v>336</v>
      </c>
      <c r="G13" s="379">
        <v>140</v>
      </c>
      <c r="H13" s="379">
        <v>140</v>
      </c>
      <c r="I13" s="379">
        <v>140</v>
      </c>
      <c r="J13" s="379">
        <v>140</v>
      </c>
      <c r="K13" s="379">
        <v>140</v>
      </c>
      <c r="L13" s="379" t="s">
        <v>102</v>
      </c>
      <c r="M13" s="469" t="s">
        <v>102</v>
      </c>
      <c r="N13" s="470">
        <v>140</v>
      </c>
      <c r="P13" s="384"/>
      <c r="Q13" s="385"/>
    </row>
    <row r="14" spans="1:18" ht="16.350000000000001" customHeight="1">
      <c r="B14" s="467"/>
      <c r="C14" s="468" t="s">
        <v>375</v>
      </c>
      <c r="D14" s="468" t="s">
        <v>340</v>
      </c>
      <c r="E14" s="468" t="s">
        <v>336</v>
      </c>
      <c r="F14" s="468" t="s">
        <v>336</v>
      </c>
      <c r="G14" s="471">
        <v>175</v>
      </c>
      <c r="H14" s="471">
        <v>175</v>
      </c>
      <c r="I14" s="471">
        <v>175</v>
      </c>
      <c r="J14" s="471">
        <v>175</v>
      </c>
      <c r="K14" s="471">
        <v>175</v>
      </c>
      <c r="L14" s="471" t="s">
        <v>102</v>
      </c>
      <c r="M14" s="472" t="s">
        <v>102</v>
      </c>
      <c r="N14" s="473">
        <v>175</v>
      </c>
      <c r="P14" s="384"/>
      <c r="Q14" s="385"/>
    </row>
    <row r="15" spans="1:18" ht="20.100000000000001" customHeight="1">
      <c r="B15" s="467"/>
      <c r="C15" s="468" t="s">
        <v>376</v>
      </c>
      <c r="D15" s="468" t="s">
        <v>340</v>
      </c>
      <c r="E15" s="468" t="s">
        <v>336</v>
      </c>
      <c r="F15" s="468" t="s">
        <v>336</v>
      </c>
      <c r="G15" s="471">
        <v>80</v>
      </c>
      <c r="H15" s="471">
        <v>80</v>
      </c>
      <c r="I15" s="471">
        <v>80</v>
      </c>
      <c r="J15" s="471">
        <v>80</v>
      </c>
      <c r="K15" s="471">
        <v>80</v>
      </c>
      <c r="L15" s="471" t="s">
        <v>102</v>
      </c>
      <c r="M15" s="472" t="s">
        <v>102</v>
      </c>
      <c r="N15" s="473">
        <v>80</v>
      </c>
      <c r="P15" s="384"/>
      <c r="Q15" s="385"/>
      <c r="R15" s="399"/>
    </row>
    <row r="16" spans="1:18" ht="20.100000000000001" customHeight="1">
      <c r="B16" s="467"/>
      <c r="C16" s="468" t="s">
        <v>377</v>
      </c>
      <c r="D16" s="468" t="s">
        <v>340</v>
      </c>
      <c r="E16" s="468" t="s">
        <v>336</v>
      </c>
      <c r="F16" s="468" t="s">
        <v>336</v>
      </c>
      <c r="G16" s="471">
        <v>115</v>
      </c>
      <c r="H16" s="471">
        <v>115</v>
      </c>
      <c r="I16" s="471">
        <v>115</v>
      </c>
      <c r="J16" s="471">
        <v>115</v>
      </c>
      <c r="K16" s="471">
        <v>115</v>
      </c>
      <c r="L16" s="471" t="s">
        <v>102</v>
      </c>
      <c r="M16" s="472" t="s">
        <v>102</v>
      </c>
      <c r="N16" s="473">
        <v>115</v>
      </c>
      <c r="P16" s="384"/>
      <c r="Q16" s="385"/>
      <c r="R16" s="399"/>
    </row>
    <row r="17" spans="1:18" ht="20.100000000000001" customHeight="1">
      <c r="B17" s="467"/>
      <c r="C17" s="468" t="s">
        <v>378</v>
      </c>
      <c r="D17" s="468" t="s">
        <v>340</v>
      </c>
      <c r="E17" s="468" t="s">
        <v>336</v>
      </c>
      <c r="F17" s="468" t="s">
        <v>336</v>
      </c>
      <c r="G17" s="471">
        <v>200</v>
      </c>
      <c r="H17" s="471">
        <v>200</v>
      </c>
      <c r="I17" s="471">
        <v>200</v>
      </c>
      <c r="J17" s="471">
        <v>200</v>
      </c>
      <c r="K17" s="471">
        <v>200</v>
      </c>
      <c r="L17" s="471" t="s">
        <v>102</v>
      </c>
      <c r="M17" s="472" t="s">
        <v>102</v>
      </c>
      <c r="N17" s="473">
        <v>200</v>
      </c>
      <c r="P17" s="384"/>
      <c r="Q17" s="385"/>
      <c r="R17" s="399"/>
    </row>
    <row r="18" spans="1:18" ht="20.100000000000001" customHeight="1">
      <c r="B18" s="467"/>
      <c r="C18" s="468" t="s">
        <v>379</v>
      </c>
      <c r="D18" s="468" t="s">
        <v>340</v>
      </c>
      <c r="E18" s="468" t="s">
        <v>336</v>
      </c>
      <c r="F18" s="468" t="s">
        <v>336</v>
      </c>
      <c r="G18" s="471">
        <v>154.16999999999999</v>
      </c>
      <c r="H18" s="471">
        <v>154.16999999999999</v>
      </c>
      <c r="I18" s="471">
        <v>154.16999999999999</v>
      </c>
      <c r="J18" s="471">
        <v>154.16999999999999</v>
      </c>
      <c r="K18" s="471">
        <v>154.16999999999999</v>
      </c>
      <c r="L18" s="471" t="s">
        <v>102</v>
      </c>
      <c r="M18" s="472" t="s">
        <v>102</v>
      </c>
      <c r="N18" s="473">
        <v>154.16999999999999</v>
      </c>
      <c r="P18" s="384"/>
      <c r="Q18" s="385"/>
      <c r="R18" s="399"/>
    </row>
    <row r="19" spans="1:18" ht="20.100000000000001" customHeight="1">
      <c r="B19" s="474" t="s">
        <v>380</v>
      </c>
      <c r="C19" s="419" t="s">
        <v>381</v>
      </c>
      <c r="D19" s="419" t="s">
        <v>382</v>
      </c>
      <c r="E19" s="419" t="s">
        <v>336</v>
      </c>
      <c r="F19" s="419" t="s">
        <v>383</v>
      </c>
      <c r="G19" s="379">
        <v>230.11</v>
      </c>
      <c r="H19" s="379">
        <v>229.85</v>
      </c>
      <c r="I19" s="379">
        <v>229.01</v>
      </c>
      <c r="J19" s="379">
        <v>229.84</v>
      </c>
      <c r="K19" s="379">
        <v>229.99</v>
      </c>
      <c r="L19" s="379" t="s">
        <v>102</v>
      </c>
      <c r="M19" s="469" t="s">
        <v>102</v>
      </c>
      <c r="N19" s="470">
        <v>229.76</v>
      </c>
      <c r="P19" s="384"/>
      <c r="Q19" s="385"/>
      <c r="R19" s="399"/>
    </row>
    <row r="20" spans="1:18" ht="20.100000000000001" customHeight="1">
      <c r="B20" s="467"/>
      <c r="C20" s="419" t="s">
        <v>384</v>
      </c>
      <c r="D20" s="419" t="s">
        <v>382</v>
      </c>
      <c r="E20" s="419" t="s">
        <v>336</v>
      </c>
      <c r="F20" s="419" t="s">
        <v>383</v>
      </c>
      <c r="G20" s="379">
        <v>170</v>
      </c>
      <c r="H20" s="379">
        <v>170</v>
      </c>
      <c r="I20" s="379">
        <v>170</v>
      </c>
      <c r="J20" s="379">
        <v>170</v>
      </c>
      <c r="K20" s="379">
        <v>170</v>
      </c>
      <c r="L20" s="379" t="s">
        <v>102</v>
      </c>
      <c r="M20" s="469" t="s">
        <v>102</v>
      </c>
      <c r="N20" s="470">
        <v>170</v>
      </c>
      <c r="P20" s="384"/>
      <c r="Q20" s="385"/>
      <c r="R20" s="399"/>
    </row>
    <row r="21" spans="1:18" ht="20.100000000000001" customHeight="1">
      <c r="B21" s="467"/>
      <c r="C21" s="419" t="s">
        <v>385</v>
      </c>
      <c r="D21" s="419" t="s">
        <v>382</v>
      </c>
      <c r="E21" s="419" t="s">
        <v>336</v>
      </c>
      <c r="F21" s="419" t="s">
        <v>383</v>
      </c>
      <c r="G21" s="379">
        <v>240</v>
      </c>
      <c r="H21" s="379">
        <v>240</v>
      </c>
      <c r="I21" s="379">
        <v>240</v>
      </c>
      <c r="J21" s="379">
        <v>240</v>
      </c>
      <c r="K21" s="379">
        <v>240</v>
      </c>
      <c r="L21" s="379" t="s">
        <v>102</v>
      </c>
      <c r="M21" s="469" t="s">
        <v>102</v>
      </c>
      <c r="N21" s="470">
        <v>240</v>
      </c>
      <c r="P21" s="384"/>
      <c r="Q21" s="385"/>
      <c r="R21" s="399"/>
    </row>
    <row r="22" spans="1:18" ht="20.100000000000001" customHeight="1">
      <c r="B22" s="467"/>
      <c r="C22" s="419" t="s">
        <v>386</v>
      </c>
      <c r="D22" s="419" t="s">
        <v>382</v>
      </c>
      <c r="E22" s="419" t="s">
        <v>336</v>
      </c>
      <c r="F22" s="419" t="s">
        <v>383</v>
      </c>
      <c r="G22" s="379">
        <v>216</v>
      </c>
      <c r="H22" s="379">
        <v>216</v>
      </c>
      <c r="I22" s="379">
        <v>216</v>
      </c>
      <c r="J22" s="379">
        <v>216</v>
      </c>
      <c r="K22" s="379">
        <v>216</v>
      </c>
      <c r="L22" s="379" t="s">
        <v>102</v>
      </c>
      <c r="M22" s="469" t="s">
        <v>102</v>
      </c>
      <c r="N22" s="470">
        <v>216</v>
      </c>
      <c r="P22" s="384"/>
      <c r="Q22" s="385"/>
      <c r="R22" s="399"/>
    </row>
    <row r="23" spans="1:18" ht="20.100000000000001" customHeight="1">
      <c r="B23" s="467"/>
      <c r="C23" s="419" t="s">
        <v>381</v>
      </c>
      <c r="D23" s="419" t="s">
        <v>387</v>
      </c>
      <c r="E23" s="419" t="s">
        <v>336</v>
      </c>
      <c r="F23" s="419" t="s">
        <v>388</v>
      </c>
      <c r="G23" s="379">
        <v>246.35</v>
      </c>
      <c r="H23" s="379">
        <v>245.87</v>
      </c>
      <c r="I23" s="379">
        <v>245.25</v>
      </c>
      <c r="J23" s="379">
        <v>243.89</v>
      </c>
      <c r="K23" s="379">
        <v>242.45</v>
      </c>
      <c r="L23" s="379" t="s">
        <v>102</v>
      </c>
      <c r="M23" s="469" t="s">
        <v>102</v>
      </c>
      <c r="N23" s="470">
        <v>244.76</v>
      </c>
      <c r="P23" s="384"/>
      <c r="Q23" s="385"/>
      <c r="R23" s="399"/>
    </row>
    <row r="24" spans="1:18" ht="20.100000000000001" customHeight="1">
      <c r="B24" s="467"/>
      <c r="C24" s="419" t="s">
        <v>389</v>
      </c>
      <c r="D24" s="419" t="s">
        <v>387</v>
      </c>
      <c r="E24" s="419" t="s">
        <v>336</v>
      </c>
      <c r="F24" s="419" t="s">
        <v>388</v>
      </c>
      <c r="G24" s="379">
        <v>270</v>
      </c>
      <c r="H24" s="379">
        <v>260</v>
      </c>
      <c r="I24" s="379">
        <v>260</v>
      </c>
      <c r="J24" s="379">
        <v>260</v>
      </c>
      <c r="K24" s="379">
        <v>260</v>
      </c>
      <c r="L24" s="379" t="s">
        <v>102</v>
      </c>
      <c r="M24" s="469" t="s">
        <v>102</v>
      </c>
      <c r="N24" s="470">
        <v>262</v>
      </c>
      <c r="P24" s="384"/>
      <c r="Q24" s="385"/>
      <c r="R24" s="399"/>
    </row>
    <row r="25" spans="1:18" ht="20.100000000000001" customHeight="1">
      <c r="B25" s="467"/>
      <c r="C25" s="419" t="s">
        <v>384</v>
      </c>
      <c r="D25" s="419" t="s">
        <v>387</v>
      </c>
      <c r="E25" s="419" t="s">
        <v>336</v>
      </c>
      <c r="F25" s="419" t="s">
        <v>388</v>
      </c>
      <c r="G25" s="379">
        <v>250.88</v>
      </c>
      <c r="H25" s="379">
        <v>250.88</v>
      </c>
      <c r="I25" s="379">
        <v>250.88</v>
      </c>
      <c r="J25" s="379">
        <v>250.88</v>
      </c>
      <c r="K25" s="379">
        <v>250.88</v>
      </c>
      <c r="L25" s="379" t="s">
        <v>102</v>
      </c>
      <c r="M25" s="469" t="s">
        <v>102</v>
      </c>
      <c r="N25" s="470">
        <v>250.88</v>
      </c>
      <c r="P25" s="384"/>
      <c r="Q25" s="385"/>
      <c r="R25" s="399"/>
    </row>
    <row r="26" spans="1:18" ht="20.100000000000001" customHeight="1">
      <c r="B26" s="467"/>
      <c r="C26" s="419" t="s">
        <v>376</v>
      </c>
      <c r="D26" s="419" t="s">
        <v>387</v>
      </c>
      <c r="E26" s="419" t="s">
        <v>336</v>
      </c>
      <c r="F26" s="419" t="s">
        <v>388</v>
      </c>
      <c r="G26" s="379">
        <v>352</v>
      </c>
      <c r="H26" s="379">
        <v>352</v>
      </c>
      <c r="I26" s="379">
        <v>352</v>
      </c>
      <c r="J26" s="379">
        <v>352</v>
      </c>
      <c r="K26" s="379">
        <v>352</v>
      </c>
      <c r="L26" s="379" t="s">
        <v>102</v>
      </c>
      <c r="M26" s="469" t="s">
        <v>102</v>
      </c>
      <c r="N26" s="470">
        <v>352</v>
      </c>
      <c r="P26" s="384"/>
      <c r="Q26" s="385"/>
      <c r="R26" s="399"/>
    </row>
    <row r="27" spans="1:18" ht="20.100000000000001" customHeight="1">
      <c r="B27" s="467"/>
      <c r="C27" s="419" t="s">
        <v>385</v>
      </c>
      <c r="D27" s="419" t="s">
        <v>387</v>
      </c>
      <c r="E27" s="419" t="s">
        <v>336</v>
      </c>
      <c r="F27" s="419" t="s">
        <v>388</v>
      </c>
      <c r="G27" s="379">
        <v>260</v>
      </c>
      <c r="H27" s="379">
        <v>260</v>
      </c>
      <c r="I27" s="379">
        <v>260</v>
      </c>
      <c r="J27" s="379">
        <v>260</v>
      </c>
      <c r="K27" s="379">
        <v>260</v>
      </c>
      <c r="L27" s="379" t="s">
        <v>102</v>
      </c>
      <c r="M27" s="469" t="s">
        <v>102</v>
      </c>
      <c r="N27" s="470">
        <v>260</v>
      </c>
      <c r="P27" s="384"/>
      <c r="Q27" s="385"/>
      <c r="R27" s="399"/>
    </row>
    <row r="28" spans="1:18" ht="20.100000000000001" customHeight="1">
      <c r="B28" s="467"/>
      <c r="C28" s="419" t="s">
        <v>386</v>
      </c>
      <c r="D28" s="419" t="s">
        <v>387</v>
      </c>
      <c r="E28" s="419" t="s">
        <v>336</v>
      </c>
      <c r="F28" s="419" t="s">
        <v>388</v>
      </c>
      <c r="G28" s="379">
        <v>245</v>
      </c>
      <c r="H28" s="379">
        <v>245</v>
      </c>
      <c r="I28" s="379">
        <v>245</v>
      </c>
      <c r="J28" s="379">
        <v>245</v>
      </c>
      <c r="K28" s="379">
        <v>245</v>
      </c>
      <c r="L28" s="379" t="s">
        <v>102</v>
      </c>
      <c r="M28" s="469" t="s">
        <v>102</v>
      </c>
      <c r="N28" s="470">
        <v>245</v>
      </c>
      <c r="P28" s="384"/>
      <c r="Q28" s="385"/>
      <c r="R28" s="399"/>
    </row>
    <row r="29" spans="1:18" ht="20.100000000000001" customHeight="1">
      <c r="B29" s="467"/>
      <c r="C29" s="419" t="s">
        <v>381</v>
      </c>
      <c r="D29" s="419" t="s">
        <v>390</v>
      </c>
      <c r="E29" s="419" t="s">
        <v>336</v>
      </c>
      <c r="F29" s="419" t="s">
        <v>383</v>
      </c>
      <c r="G29" s="379">
        <v>202.57</v>
      </c>
      <c r="H29" s="379">
        <v>201.89</v>
      </c>
      <c r="I29" s="379">
        <v>201.52</v>
      </c>
      <c r="J29" s="379">
        <v>199.18</v>
      </c>
      <c r="K29" s="379">
        <v>198.47</v>
      </c>
      <c r="L29" s="379" t="s">
        <v>102</v>
      </c>
      <c r="M29" s="469" t="s">
        <v>102</v>
      </c>
      <c r="N29" s="470">
        <v>200.73</v>
      </c>
      <c r="P29" s="384"/>
      <c r="Q29" s="385"/>
      <c r="R29" s="399"/>
    </row>
    <row r="30" spans="1:18" ht="20.100000000000001" customHeight="1">
      <c r="B30" s="467"/>
      <c r="C30" s="419" t="s">
        <v>389</v>
      </c>
      <c r="D30" s="419" t="s">
        <v>390</v>
      </c>
      <c r="E30" s="419" t="s">
        <v>336</v>
      </c>
      <c r="F30" s="419" t="s">
        <v>383</v>
      </c>
      <c r="G30" s="379">
        <v>271</v>
      </c>
      <c r="H30" s="379">
        <v>271</v>
      </c>
      <c r="I30" s="379">
        <v>271</v>
      </c>
      <c r="J30" s="379">
        <v>271</v>
      </c>
      <c r="K30" s="379">
        <v>271</v>
      </c>
      <c r="L30" s="379" t="s">
        <v>102</v>
      </c>
      <c r="M30" s="469" t="s">
        <v>102</v>
      </c>
      <c r="N30" s="470">
        <v>271</v>
      </c>
      <c r="P30" s="384"/>
      <c r="Q30" s="385"/>
      <c r="R30" s="399"/>
    </row>
    <row r="31" spans="1:18" s="479" customFormat="1" ht="20.100000000000001" customHeight="1">
      <c r="A31" s="475"/>
      <c r="B31" s="467"/>
      <c r="C31" s="419" t="s">
        <v>384</v>
      </c>
      <c r="D31" s="419" t="s">
        <v>390</v>
      </c>
      <c r="E31" s="419" t="s">
        <v>336</v>
      </c>
      <c r="F31" s="419" t="s">
        <v>383</v>
      </c>
      <c r="G31" s="476">
        <v>150</v>
      </c>
      <c r="H31" s="476">
        <v>150</v>
      </c>
      <c r="I31" s="476">
        <v>150</v>
      </c>
      <c r="J31" s="476">
        <v>150</v>
      </c>
      <c r="K31" s="476">
        <v>150</v>
      </c>
      <c r="L31" s="476" t="s">
        <v>102</v>
      </c>
      <c r="M31" s="477" t="s">
        <v>102</v>
      </c>
      <c r="N31" s="478">
        <v>150</v>
      </c>
      <c r="P31" s="384"/>
      <c r="Q31" s="385"/>
      <c r="R31" s="480"/>
    </row>
    <row r="32" spans="1:18" s="479" customFormat="1" ht="20.100000000000001" customHeight="1">
      <c r="A32" s="475"/>
      <c r="B32" s="467"/>
      <c r="C32" s="419" t="s">
        <v>386</v>
      </c>
      <c r="D32" s="419" t="s">
        <v>390</v>
      </c>
      <c r="E32" s="419" t="s">
        <v>336</v>
      </c>
      <c r="F32" s="419" t="s">
        <v>383</v>
      </c>
      <c r="G32" s="476">
        <v>202</v>
      </c>
      <c r="H32" s="476">
        <v>202</v>
      </c>
      <c r="I32" s="476">
        <v>202</v>
      </c>
      <c r="J32" s="476">
        <v>202</v>
      </c>
      <c r="K32" s="476">
        <v>202</v>
      </c>
      <c r="L32" s="476" t="s">
        <v>102</v>
      </c>
      <c r="M32" s="477" t="s">
        <v>102</v>
      </c>
      <c r="N32" s="478">
        <v>202</v>
      </c>
      <c r="P32" s="384"/>
      <c r="Q32" s="385"/>
      <c r="R32" s="480"/>
    </row>
    <row r="33" spans="1:18" s="479" customFormat="1" ht="20.100000000000001" customHeight="1">
      <c r="A33" s="475"/>
      <c r="B33" s="467"/>
      <c r="C33" s="419" t="s">
        <v>391</v>
      </c>
      <c r="D33" s="419" t="s">
        <v>390</v>
      </c>
      <c r="E33" s="419" t="s">
        <v>336</v>
      </c>
      <c r="F33" s="419" t="s">
        <v>383</v>
      </c>
      <c r="G33" s="476">
        <v>215</v>
      </c>
      <c r="H33" s="476">
        <v>215</v>
      </c>
      <c r="I33" s="476">
        <v>215</v>
      </c>
      <c r="J33" s="476">
        <v>215</v>
      </c>
      <c r="K33" s="476">
        <v>215</v>
      </c>
      <c r="L33" s="476" t="s">
        <v>102</v>
      </c>
      <c r="M33" s="477" t="s">
        <v>102</v>
      </c>
      <c r="N33" s="478">
        <v>215</v>
      </c>
      <c r="P33" s="384"/>
      <c r="Q33" s="385"/>
      <c r="R33" s="480"/>
    </row>
    <row r="34" spans="1:18" ht="20.100000000000001" customHeight="1">
      <c r="B34" s="474" t="s">
        <v>392</v>
      </c>
      <c r="C34" s="419" t="s">
        <v>393</v>
      </c>
      <c r="D34" s="419" t="s">
        <v>340</v>
      </c>
      <c r="E34" s="419" t="s">
        <v>336</v>
      </c>
      <c r="F34" s="419" t="s">
        <v>336</v>
      </c>
      <c r="G34" s="379" t="s">
        <v>102</v>
      </c>
      <c r="H34" s="379">
        <v>54.06</v>
      </c>
      <c r="I34" s="379">
        <v>47.21</v>
      </c>
      <c r="J34" s="379">
        <v>55.33</v>
      </c>
      <c r="K34" s="379">
        <v>57.11</v>
      </c>
      <c r="L34" s="379">
        <v>57.29</v>
      </c>
      <c r="M34" s="469" t="s">
        <v>102</v>
      </c>
      <c r="N34" s="470">
        <v>54.01</v>
      </c>
      <c r="P34" s="384"/>
      <c r="Q34" s="385"/>
      <c r="R34" s="399"/>
    </row>
    <row r="35" spans="1:18" ht="20.100000000000001" customHeight="1">
      <c r="B35" s="467"/>
      <c r="C35" s="419" t="s">
        <v>312</v>
      </c>
      <c r="D35" s="419" t="s">
        <v>340</v>
      </c>
      <c r="E35" s="419" t="s">
        <v>336</v>
      </c>
      <c r="F35" s="419" t="s">
        <v>336</v>
      </c>
      <c r="G35" s="379">
        <v>110</v>
      </c>
      <c r="H35" s="379">
        <v>110</v>
      </c>
      <c r="I35" s="379">
        <v>110</v>
      </c>
      <c r="J35" s="379">
        <v>110</v>
      </c>
      <c r="K35" s="379">
        <v>110</v>
      </c>
      <c r="L35" s="379" t="s">
        <v>102</v>
      </c>
      <c r="M35" s="469" t="s">
        <v>102</v>
      </c>
      <c r="N35" s="470">
        <v>110</v>
      </c>
      <c r="P35" s="384"/>
      <c r="Q35" s="385"/>
      <c r="R35" s="399"/>
    </row>
    <row r="36" spans="1:18" ht="20.100000000000001" customHeight="1">
      <c r="B36" s="467"/>
      <c r="C36" s="419" t="s">
        <v>394</v>
      </c>
      <c r="D36" s="419" t="s">
        <v>340</v>
      </c>
      <c r="E36" s="419" t="s">
        <v>336</v>
      </c>
      <c r="F36" s="419" t="s">
        <v>336</v>
      </c>
      <c r="G36" s="379">
        <v>77</v>
      </c>
      <c r="H36" s="379">
        <v>77</v>
      </c>
      <c r="I36" s="379">
        <v>77</v>
      </c>
      <c r="J36" s="379">
        <v>77</v>
      </c>
      <c r="K36" s="379">
        <v>77</v>
      </c>
      <c r="L36" s="379" t="s">
        <v>102</v>
      </c>
      <c r="M36" s="469" t="s">
        <v>102</v>
      </c>
      <c r="N36" s="470">
        <v>77</v>
      </c>
      <c r="P36" s="384"/>
      <c r="Q36" s="385"/>
      <c r="R36" s="399"/>
    </row>
    <row r="37" spans="1:18" ht="20.100000000000001" customHeight="1">
      <c r="B37" s="474" t="s">
        <v>395</v>
      </c>
      <c r="C37" s="419" t="s">
        <v>393</v>
      </c>
      <c r="D37" s="419" t="s">
        <v>368</v>
      </c>
      <c r="E37" s="419" t="s">
        <v>336</v>
      </c>
      <c r="F37" s="419" t="s">
        <v>396</v>
      </c>
      <c r="G37" s="379" t="s">
        <v>102</v>
      </c>
      <c r="H37" s="379">
        <v>42</v>
      </c>
      <c r="I37" s="379">
        <v>40</v>
      </c>
      <c r="J37" s="379">
        <v>43.14</v>
      </c>
      <c r="K37" s="379">
        <v>45.29</v>
      </c>
      <c r="L37" s="379">
        <v>41</v>
      </c>
      <c r="M37" s="469" t="s">
        <v>102</v>
      </c>
      <c r="N37" s="470">
        <v>42.1</v>
      </c>
      <c r="P37" s="384"/>
      <c r="Q37" s="385"/>
      <c r="R37" s="399"/>
    </row>
    <row r="38" spans="1:18" ht="20.100000000000001" customHeight="1">
      <c r="B38" s="467"/>
      <c r="C38" s="419" t="s">
        <v>358</v>
      </c>
      <c r="D38" s="419" t="s">
        <v>368</v>
      </c>
      <c r="E38" s="419" t="s">
        <v>336</v>
      </c>
      <c r="F38" s="419" t="s">
        <v>396</v>
      </c>
      <c r="G38" s="379">
        <v>72.5</v>
      </c>
      <c r="H38" s="379">
        <v>72.5</v>
      </c>
      <c r="I38" s="379">
        <v>72.5</v>
      </c>
      <c r="J38" s="379">
        <v>72.5</v>
      </c>
      <c r="K38" s="379">
        <v>72.5</v>
      </c>
      <c r="L38" s="379" t="s">
        <v>102</v>
      </c>
      <c r="M38" s="469" t="s">
        <v>102</v>
      </c>
      <c r="N38" s="470">
        <v>72.5</v>
      </c>
      <c r="P38" s="384"/>
      <c r="Q38" s="385"/>
      <c r="R38" s="399"/>
    </row>
    <row r="39" spans="1:18" ht="20.100000000000001" customHeight="1">
      <c r="B39" s="467"/>
      <c r="C39" s="419" t="s">
        <v>312</v>
      </c>
      <c r="D39" s="419" t="s">
        <v>368</v>
      </c>
      <c r="E39" s="419" t="s">
        <v>336</v>
      </c>
      <c r="F39" s="419" t="s">
        <v>396</v>
      </c>
      <c r="G39" s="379">
        <v>100</v>
      </c>
      <c r="H39" s="379">
        <v>100</v>
      </c>
      <c r="I39" s="379">
        <v>100</v>
      </c>
      <c r="J39" s="379">
        <v>100</v>
      </c>
      <c r="K39" s="379">
        <v>100</v>
      </c>
      <c r="L39" s="379" t="s">
        <v>102</v>
      </c>
      <c r="M39" s="469" t="s">
        <v>102</v>
      </c>
      <c r="N39" s="470">
        <v>100</v>
      </c>
      <c r="P39" s="384"/>
      <c r="Q39" s="385"/>
      <c r="R39" s="399"/>
    </row>
    <row r="40" spans="1:18" ht="20.100000000000001" customHeight="1">
      <c r="B40" s="467"/>
      <c r="C40" s="419" t="s">
        <v>313</v>
      </c>
      <c r="D40" s="419" t="s">
        <v>368</v>
      </c>
      <c r="E40" s="419" t="s">
        <v>336</v>
      </c>
      <c r="F40" s="419" t="s">
        <v>396</v>
      </c>
      <c r="G40" s="379">
        <v>77</v>
      </c>
      <c r="H40" s="379">
        <v>77</v>
      </c>
      <c r="I40" s="379">
        <v>61</v>
      </c>
      <c r="J40" s="379">
        <v>44</v>
      </c>
      <c r="K40" s="379">
        <v>44</v>
      </c>
      <c r="L40" s="379" t="s">
        <v>102</v>
      </c>
      <c r="M40" s="469" t="s">
        <v>102</v>
      </c>
      <c r="N40" s="470">
        <v>60.71</v>
      </c>
      <c r="P40" s="384"/>
      <c r="Q40" s="385"/>
      <c r="R40" s="399"/>
    </row>
    <row r="41" spans="1:18" ht="20.100000000000001" customHeight="1">
      <c r="B41" s="467"/>
      <c r="C41" s="419" t="s">
        <v>394</v>
      </c>
      <c r="D41" s="419" t="s">
        <v>368</v>
      </c>
      <c r="E41" s="419" t="s">
        <v>336</v>
      </c>
      <c r="F41" s="419" t="s">
        <v>396</v>
      </c>
      <c r="G41" s="379">
        <v>63</v>
      </c>
      <c r="H41" s="379">
        <v>63</v>
      </c>
      <c r="I41" s="379">
        <v>63</v>
      </c>
      <c r="J41" s="379">
        <v>63</v>
      </c>
      <c r="K41" s="379">
        <v>63</v>
      </c>
      <c r="L41" s="379" t="s">
        <v>102</v>
      </c>
      <c r="M41" s="469" t="s">
        <v>102</v>
      </c>
      <c r="N41" s="470">
        <v>63</v>
      </c>
      <c r="P41" s="384"/>
      <c r="Q41" s="385"/>
      <c r="R41" s="399"/>
    </row>
    <row r="42" spans="1:18" ht="20.100000000000001" customHeight="1">
      <c r="B42" s="474" t="s">
        <v>397</v>
      </c>
      <c r="C42" s="419" t="s">
        <v>313</v>
      </c>
      <c r="D42" s="419" t="s">
        <v>398</v>
      </c>
      <c r="E42" s="419" t="s">
        <v>336</v>
      </c>
      <c r="F42" s="419" t="s">
        <v>336</v>
      </c>
      <c r="G42" s="379">
        <v>40</v>
      </c>
      <c r="H42" s="379">
        <v>40</v>
      </c>
      <c r="I42" s="379">
        <v>38</v>
      </c>
      <c r="J42" s="379">
        <v>38</v>
      </c>
      <c r="K42" s="379">
        <v>48</v>
      </c>
      <c r="L42" s="379" t="s">
        <v>102</v>
      </c>
      <c r="M42" s="469" t="s">
        <v>102</v>
      </c>
      <c r="N42" s="470">
        <v>41.25</v>
      </c>
      <c r="P42" s="384"/>
      <c r="Q42" s="385"/>
      <c r="R42" s="399"/>
    </row>
    <row r="43" spans="1:18" ht="20.100000000000001" customHeight="1">
      <c r="B43" s="474" t="s">
        <v>399</v>
      </c>
      <c r="C43" s="419" t="s">
        <v>400</v>
      </c>
      <c r="D43" s="419" t="s">
        <v>340</v>
      </c>
      <c r="E43" s="419" t="s">
        <v>336</v>
      </c>
      <c r="F43" s="419" t="s">
        <v>336</v>
      </c>
      <c r="G43" s="379">
        <v>29.5</v>
      </c>
      <c r="H43" s="379">
        <v>29.5</v>
      </c>
      <c r="I43" s="379">
        <v>29.5</v>
      </c>
      <c r="J43" s="379">
        <v>29.5</v>
      </c>
      <c r="K43" s="379">
        <v>29.5</v>
      </c>
      <c r="L43" s="379" t="s">
        <v>102</v>
      </c>
      <c r="M43" s="469" t="s">
        <v>102</v>
      </c>
      <c r="N43" s="470">
        <v>29.5</v>
      </c>
      <c r="P43" s="384"/>
      <c r="Q43" s="385"/>
      <c r="R43" s="399"/>
    </row>
    <row r="44" spans="1:18" ht="20.100000000000001" customHeight="1">
      <c r="B44" s="467"/>
      <c r="C44" s="419" t="s">
        <v>381</v>
      </c>
      <c r="D44" s="419" t="s">
        <v>340</v>
      </c>
      <c r="E44" s="419" t="s">
        <v>336</v>
      </c>
      <c r="F44" s="419" t="s">
        <v>336</v>
      </c>
      <c r="G44" s="476">
        <v>41.86</v>
      </c>
      <c r="H44" s="476">
        <v>41.99</v>
      </c>
      <c r="I44" s="476">
        <v>41.79</v>
      </c>
      <c r="J44" s="476">
        <v>42.34</v>
      </c>
      <c r="K44" s="476">
        <v>42.54</v>
      </c>
      <c r="L44" s="481" t="s">
        <v>102</v>
      </c>
      <c r="M44" s="482" t="s">
        <v>102</v>
      </c>
      <c r="N44" s="478">
        <v>42.1</v>
      </c>
      <c r="P44" s="384"/>
      <c r="Q44" s="385"/>
      <c r="R44" s="399"/>
    </row>
    <row r="45" spans="1:18" ht="20.100000000000001" customHeight="1">
      <c r="B45" s="467"/>
      <c r="C45" s="419" t="s">
        <v>384</v>
      </c>
      <c r="D45" s="419" t="s">
        <v>340</v>
      </c>
      <c r="E45" s="419" t="s">
        <v>336</v>
      </c>
      <c r="F45" s="419" t="s">
        <v>336</v>
      </c>
      <c r="G45" s="476">
        <v>61</v>
      </c>
      <c r="H45" s="476">
        <v>61</v>
      </c>
      <c r="I45" s="476">
        <v>61</v>
      </c>
      <c r="J45" s="476">
        <v>61</v>
      </c>
      <c r="K45" s="476">
        <v>61</v>
      </c>
      <c r="L45" s="481" t="s">
        <v>102</v>
      </c>
      <c r="M45" s="482" t="s">
        <v>102</v>
      </c>
      <c r="N45" s="478">
        <v>61</v>
      </c>
      <c r="P45" s="384"/>
      <c r="Q45" s="385"/>
      <c r="R45" s="399"/>
    </row>
    <row r="46" spans="1:18" ht="20.100000000000001" customHeight="1">
      <c r="B46" s="467"/>
      <c r="C46" s="419" t="s">
        <v>326</v>
      </c>
      <c r="D46" s="419" t="s">
        <v>340</v>
      </c>
      <c r="E46" s="419" t="s">
        <v>336</v>
      </c>
      <c r="F46" s="419" t="s">
        <v>336</v>
      </c>
      <c r="G46" s="476">
        <v>23.55</v>
      </c>
      <c r="H46" s="476">
        <v>23.55</v>
      </c>
      <c r="I46" s="476">
        <v>23.55</v>
      </c>
      <c r="J46" s="476">
        <v>23.55</v>
      </c>
      <c r="K46" s="476">
        <v>23.55</v>
      </c>
      <c r="L46" s="481" t="s">
        <v>102</v>
      </c>
      <c r="M46" s="482" t="s">
        <v>102</v>
      </c>
      <c r="N46" s="478">
        <v>23.55</v>
      </c>
      <c r="P46" s="384"/>
      <c r="Q46" s="385"/>
      <c r="R46" s="399"/>
    </row>
    <row r="47" spans="1:18" ht="20.100000000000001" customHeight="1">
      <c r="B47" s="467"/>
      <c r="C47" s="419" t="s">
        <v>376</v>
      </c>
      <c r="D47" s="419" t="s">
        <v>340</v>
      </c>
      <c r="E47" s="419" t="s">
        <v>336</v>
      </c>
      <c r="F47" s="419" t="s">
        <v>336</v>
      </c>
      <c r="G47" s="476">
        <v>35</v>
      </c>
      <c r="H47" s="476">
        <v>35</v>
      </c>
      <c r="I47" s="476">
        <v>35</v>
      </c>
      <c r="J47" s="476">
        <v>35</v>
      </c>
      <c r="K47" s="476">
        <v>35</v>
      </c>
      <c r="L47" s="481" t="s">
        <v>102</v>
      </c>
      <c r="M47" s="482" t="s">
        <v>102</v>
      </c>
      <c r="N47" s="478">
        <v>35</v>
      </c>
      <c r="P47" s="384"/>
      <c r="Q47" s="385"/>
      <c r="R47" s="399"/>
    </row>
    <row r="48" spans="1:18" ht="20.100000000000001" customHeight="1">
      <c r="B48" s="467"/>
      <c r="C48" s="419" t="s">
        <v>313</v>
      </c>
      <c r="D48" s="419" t="s">
        <v>340</v>
      </c>
      <c r="E48" s="419" t="s">
        <v>336</v>
      </c>
      <c r="F48" s="419" t="s">
        <v>336</v>
      </c>
      <c r="G48" s="476">
        <v>49</v>
      </c>
      <c r="H48" s="476">
        <v>46</v>
      </c>
      <c r="I48" s="476">
        <v>46</v>
      </c>
      <c r="J48" s="476">
        <v>40</v>
      </c>
      <c r="K48" s="476">
        <v>40</v>
      </c>
      <c r="L48" s="481" t="s">
        <v>102</v>
      </c>
      <c r="M48" s="482" t="s">
        <v>102</v>
      </c>
      <c r="N48" s="478">
        <v>43.34</v>
      </c>
      <c r="P48" s="384"/>
      <c r="Q48" s="385"/>
      <c r="R48" s="399"/>
    </row>
    <row r="49" spans="1:18" s="479" customFormat="1" ht="20.100000000000001" customHeight="1">
      <c r="A49" s="475"/>
      <c r="B49" s="467"/>
      <c r="C49" s="418" t="s">
        <v>386</v>
      </c>
      <c r="D49" s="419" t="s">
        <v>340</v>
      </c>
      <c r="E49" s="419" t="s">
        <v>336</v>
      </c>
      <c r="F49" s="419" t="s">
        <v>336</v>
      </c>
      <c r="G49" s="476">
        <v>92.9</v>
      </c>
      <c r="H49" s="476">
        <v>92.9</v>
      </c>
      <c r="I49" s="476">
        <v>92.9</v>
      </c>
      <c r="J49" s="476">
        <v>92.9</v>
      </c>
      <c r="K49" s="476">
        <v>92.9</v>
      </c>
      <c r="L49" s="476" t="s">
        <v>102</v>
      </c>
      <c r="M49" s="477" t="s">
        <v>102</v>
      </c>
      <c r="N49" s="478">
        <v>92.9</v>
      </c>
      <c r="P49" s="384"/>
      <c r="Q49" s="385"/>
      <c r="R49" s="480"/>
    </row>
    <row r="50" spans="1:18" s="479" customFormat="1" ht="20.100000000000001" customHeight="1">
      <c r="A50" s="475"/>
      <c r="B50" s="474" t="s">
        <v>401</v>
      </c>
      <c r="C50" s="419" t="s">
        <v>400</v>
      </c>
      <c r="D50" s="419" t="s">
        <v>402</v>
      </c>
      <c r="E50" s="419" t="s">
        <v>336</v>
      </c>
      <c r="F50" s="419" t="s">
        <v>403</v>
      </c>
      <c r="G50" s="476">
        <v>189.75</v>
      </c>
      <c r="H50" s="476">
        <v>189.75</v>
      </c>
      <c r="I50" s="476">
        <v>189.75</v>
      </c>
      <c r="J50" s="476">
        <v>189.75</v>
      </c>
      <c r="K50" s="476">
        <v>189.75</v>
      </c>
      <c r="L50" s="476" t="s">
        <v>102</v>
      </c>
      <c r="M50" s="477" t="s">
        <v>102</v>
      </c>
      <c r="N50" s="478">
        <v>189.75</v>
      </c>
      <c r="P50" s="384"/>
      <c r="Q50" s="385"/>
      <c r="R50" s="480"/>
    </row>
    <row r="51" spans="1:18" ht="20.100000000000001" customHeight="1">
      <c r="B51" s="467"/>
      <c r="C51" s="419" t="s">
        <v>384</v>
      </c>
      <c r="D51" s="419" t="s">
        <v>402</v>
      </c>
      <c r="E51" s="419" t="s">
        <v>336</v>
      </c>
      <c r="F51" s="419" t="s">
        <v>403</v>
      </c>
      <c r="G51" s="476">
        <v>189.71</v>
      </c>
      <c r="H51" s="476">
        <v>189.71</v>
      </c>
      <c r="I51" s="476">
        <v>189.71</v>
      </c>
      <c r="J51" s="476">
        <v>189.71</v>
      </c>
      <c r="K51" s="476">
        <v>189.71</v>
      </c>
      <c r="L51" s="481" t="s">
        <v>102</v>
      </c>
      <c r="M51" s="482" t="s">
        <v>102</v>
      </c>
      <c r="N51" s="478">
        <v>189.71</v>
      </c>
      <c r="P51" s="384"/>
      <c r="Q51" s="385"/>
      <c r="R51" s="399"/>
    </row>
    <row r="52" spans="1:18" ht="20.100000000000001" customHeight="1">
      <c r="B52" s="467"/>
      <c r="C52" s="419" t="s">
        <v>348</v>
      </c>
      <c r="D52" s="419" t="s">
        <v>402</v>
      </c>
      <c r="E52" s="419" t="s">
        <v>336</v>
      </c>
      <c r="F52" s="419" t="s">
        <v>403</v>
      </c>
      <c r="G52" s="476">
        <v>280</v>
      </c>
      <c r="H52" s="476">
        <v>280</v>
      </c>
      <c r="I52" s="476">
        <v>280</v>
      </c>
      <c r="J52" s="476">
        <v>280</v>
      </c>
      <c r="K52" s="476">
        <v>280</v>
      </c>
      <c r="L52" s="481" t="s">
        <v>102</v>
      </c>
      <c r="M52" s="482" t="s">
        <v>102</v>
      </c>
      <c r="N52" s="478">
        <v>280</v>
      </c>
      <c r="P52" s="384"/>
      <c r="Q52" s="385"/>
      <c r="R52" s="399"/>
    </row>
    <row r="53" spans="1:18" s="479" customFormat="1" ht="20.100000000000001" customHeight="1">
      <c r="A53" s="475"/>
      <c r="B53" s="483"/>
      <c r="C53" s="419" t="s">
        <v>377</v>
      </c>
      <c r="D53" s="419" t="s">
        <v>402</v>
      </c>
      <c r="E53" s="419" t="s">
        <v>336</v>
      </c>
      <c r="F53" s="419" t="s">
        <v>403</v>
      </c>
      <c r="G53" s="476">
        <v>310</v>
      </c>
      <c r="H53" s="476">
        <v>310</v>
      </c>
      <c r="I53" s="476">
        <v>310</v>
      </c>
      <c r="J53" s="476">
        <v>310</v>
      </c>
      <c r="K53" s="476">
        <v>310</v>
      </c>
      <c r="L53" s="476" t="s">
        <v>102</v>
      </c>
      <c r="M53" s="477" t="s">
        <v>102</v>
      </c>
      <c r="N53" s="478">
        <v>310</v>
      </c>
      <c r="P53" s="384"/>
      <c r="Q53" s="385"/>
      <c r="R53" s="480"/>
    </row>
    <row r="54" spans="1:18" ht="20.100000000000001" customHeight="1">
      <c r="B54" s="474" t="s">
        <v>404</v>
      </c>
      <c r="C54" s="419" t="s">
        <v>312</v>
      </c>
      <c r="D54" s="419" t="s">
        <v>405</v>
      </c>
      <c r="E54" s="419"/>
      <c r="F54" s="419"/>
      <c r="G54" s="476">
        <v>60</v>
      </c>
      <c r="H54" s="476">
        <v>60</v>
      </c>
      <c r="I54" s="476">
        <v>60</v>
      </c>
      <c r="J54" s="476">
        <v>60</v>
      </c>
      <c r="K54" s="476">
        <v>60</v>
      </c>
      <c r="L54" s="481" t="s">
        <v>102</v>
      </c>
      <c r="M54" s="482" t="s">
        <v>102</v>
      </c>
      <c r="N54" s="478">
        <v>60</v>
      </c>
      <c r="P54" s="384"/>
      <c r="Q54" s="385"/>
      <c r="R54" s="399"/>
    </row>
    <row r="55" spans="1:18" ht="20.100000000000001" customHeight="1">
      <c r="B55" s="467"/>
      <c r="C55" s="419" t="s">
        <v>376</v>
      </c>
      <c r="D55" s="419" t="s">
        <v>340</v>
      </c>
      <c r="E55" s="419" t="s">
        <v>336</v>
      </c>
      <c r="F55" s="419" t="s">
        <v>336</v>
      </c>
      <c r="G55" s="476">
        <v>90</v>
      </c>
      <c r="H55" s="476">
        <v>90</v>
      </c>
      <c r="I55" s="476">
        <v>90</v>
      </c>
      <c r="J55" s="476">
        <v>90</v>
      </c>
      <c r="K55" s="476">
        <v>90</v>
      </c>
      <c r="L55" s="481" t="s">
        <v>102</v>
      </c>
      <c r="M55" s="482" t="s">
        <v>102</v>
      </c>
      <c r="N55" s="478">
        <v>90</v>
      </c>
      <c r="P55" s="384"/>
      <c r="Q55" s="385"/>
      <c r="R55" s="399"/>
    </row>
    <row r="56" spans="1:18" ht="20.100000000000001" customHeight="1">
      <c r="B56" s="474" t="s">
        <v>406</v>
      </c>
      <c r="C56" s="419" t="s">
        <v>358</v>
      </c>
      <c r="D56" s="419" t="s">
        <v>368</v>
      </c>
      <c r="E56" s="419" t="s">
        <v>336</v>
      </c>
      <c r="F56" s="419" t="s">
        <v>336</v>
      </c>
      <c r="G56" s="476">
        <v>301.27999999999997</v>
      </c>
      <c r="H56" s="476">
        <v>301.27999999999997</v>
      </c>
      <c r="I56" s="476">
        <v>301.27999999999997</v>
      </c>
      <c r="J56" s="476">
        <v>301.27999999999997</v>
      </c>
      <c r="K56" s="476">
        <v>301.27999999999997</v>
      </c>
      <c r="L56" s="481" t="s">
        <v>102</v>
      </c>
      <c r="M56" s="482" t="s">
        <v>102</v>
      </c>
      <c r="N56" s="478">
        <v>301.27999999999997</v>
      </c>
      <c r="P56" s="384"/>
      <c r="Q56" s="385"/>
      <c r="R56" s="399"/>
    </row>
    <row r="57" spans="1:18" ht="20.100000000000001" customHeight="1">
      <c r="B57" s="474" t="s">
        <v>407</v>
      </c>
      <c r="C57" s="419" t="s">
        <v>393</v>
      </c>
      <c r="D57" s="419" t="s">
        <v>408</v>
      </c>
      <c r="E57" s="419" t="s">
        <v>336</v>
      </c>
      <c r="F57" s="419" t="s">
        <v>336</v>
      </c>
      <c r="G57" s="379">
        <v>150</v>
      </c>
      <c r="H57" s="379">
        <v>237.47</v>
      </c>
      <c r="I57" s="379">
        <v>198.25</v>
      </c>
      <c r="J57" s="379">
        <v>213.85</v>
      </c>
      <c r="K57" s="379">
        <v>238.25</v>
      </c>
      <c r="L57" s="380">
        <v>242.35</v>
      </c>
      <c r="M57" s="484" t="s">
        <v>102</v>
      </c>
      <c r="N57" s="470">
        <v>218.31</v>
      </c>
      <c r="P57" s="384"/>
      <c r="Q57" s="385"/>
      <c r="R57" s="399"/>
    </row>
    <row r="58" spans="1:18" ht="20.100000000000001" customHeight="1">
      <c r="B58" s="467"/>
      <c r="C58" s="419" t="s">
        <v>358</v>
      </c>
      <c r="D58" s="419" t="s">
        <v>408</v>
      </c>
      <c r="E58" s="419" t="s">
        <v>336</v>
      </c>
      <c r="F58" s="419" t="s">
        <v>336</v>
      </c>
      <c r="G58" s="379">
        <v>240</v>
      </c>
      <c r="H58" s="379">
        <v>240</v>
      </c>
      <c r="I58" s="379">
        <v>240</v>
      </c>
      <c r="J58" s="379">
        <v>240</v>
      </c>
      <c r="K58" s="379">
        <v>240</v>
      </c>
      <c r="L58" s="380" t="s">
        <v>102</v>
      </c>
      <c r="M58" s="484" t="s">
        <v>102</v>
      </c>
      <c r="N58" s="470">
        <v>240</v>
      </c>
      <c r="P58" s="384"/>
      <c r="Q58" s="385"/>
      <c r="R58" s="399"/>
    </row>
    <row r="59" spans="1:18" ht="20.100000000000001" customHeight="1">
      <c r="B59" s="467"/>
      <c r="C59" s="419" t="s">
        <v>409</v>
      </c>
      <c r="D59" s="419" t="s">
        <v>408</v>
      </c>
      <c r="E59" s="419" t="s">
        <v>336</v>
      </c>
      <c r="F59" s="419" t="s">
        <v>336</v>
      </c>
      <c r="G59" s="379">
        <v>226</v>
      </c>
      <c r="H59" s="379">
        <v>207</v>
      </c>
      <c r="I59" s="379">
        <v>201</v>
      </c>
      <c r="J59" s="379">
        <v>189</v>
      </c>
      <c r="K59" s="379">
        <v>179</v>
      </c>
      <c r="L59" s="380">
        <v>164</v>
      </c>
      <c r="M59" s="484" t="s">
        <v>102</v>
      </c>
      <c r="N59" s="470">
        <v>199.5</v>
      </c>
      <c r="P59" s="384"/>
      <c r="Q59" s="385"/>
      <c r="R59" s="399"/>
    </row>
    <row r="60" spans="1:18" ht="20.100000000000001" customHeight="1">
      <c r="B60" s="467"/>
      <c r="C60" s="419" t="s">
        <v>374</v>
      </c>
      <c r="D60" s="419" t="s">
        <v>408</v>
      </c>
      <c r="E60" s="419" t="s">
        <v>336</v>
      </c>
      <c r="F60" s="419" t="s">
        <v>336</v>
      </c>
      <c r="G60" s="379">
        <v>465.45</v>
      </c>
      <c r="H60" s="379">
        <v>465.45</v>
      </c>
      <c r="I60" s="379">
        <v>465.45</v>
      </c>
      <c r="J60" s="379">
        <v>465.45</v>
      </c>
      <c r="K60" s="379">
        <v>465.45</v>
      </c>
      <c r="L60" s="380" t="s">
        <v>102</v>
      </c>
      <c r="M60" s="484" t="s">
        <v>102</v>
      </c>
      <c r="N60" s="470">
        <v>465.45</v>
      </c>
      <c r="P60" s="384"/>
      <c r="Q60" s="385"/>
      <c r="R60" s="399"/>
    </row>
    <row r="61" spans="1:18" ht="20.100000000000001" customHeight="1">
      <c r="B61" s="467"/>
      <c r="C61" s="419" t="s">
        <v>375</v>
      </c>
      <c r="D61" s="419" t="s">
        <v>408</v>
      </c>
      <c r="E61" s="419" t="s">
        <v>336</v>
      </c>
      <c r="F61" s="419" t="s">
        <v>336</v>
      </c>
      <c r="G61" s="379">
        <v>410</v>
      </c>
      <c r="H61" s="379">
        <v>410</v>
      </c>
      <c r="I61" s="379">
        <v>410</v>
      </c>
      <c r="J61" s="379">
        <v>410</v>
      </c>
      <c r="K61" s="379">
        <v>410</v>
      </c>
      <c r="L61" s="380" t="s">
        <v>102</v>
      </c>
      <c r="M61" s="484" t="s">
        <v>102</v>
      </c>
      <c r="N61" s="470">
        <v>410</v>
      </c>
      <c r="P61" s="384"/>
      <c r="Q61" s="385"/>
      <c r="R61" s="399"/>
    </row>
    <row r="62" spans="1:18" ht="20.100000000000001" customHeight="1">
      <c r="B62" s="467"/>
      <c r="C62" s="419" t="s">
        <v>312</v>
      </c>
      <c r="D62" s="419" t="s">
        <v>408</v>
      </c>
      <c r="E62" s="419" t="s">
        <v>336</v>
      </c>
      <c r="F62" s="419" t="s">
        <v>336</v>
      </c>
      <c r="G62" s="379">
        <v>280</v>
      </c>
      <c r="H62" s="379">
        <v>280</v>
      </c>
      <c r="I62" s="379">
        <v>280</v>
      </c>
      <c r="J62" s="379">
        <v>280</v>
      </c>
      <c r="K62" s="379">
        <v>280</v>
      </c>
      <c r="L62" s="380" t="s">
        <v>102</v>
      </c>
      <c r="M62" s="484" t="s">
        <v>102</v>
      </c>
      <c r="N62" s="470">
        <v>280</v>
      </c>
      <c r="P62" s="384"/>
      <c r="Q62" s="385"/>
      <c r="R62" s="399"/>
    </row>
    <row r="63" spans="1:18" ht="20.100000000000001" customHeight="1">
      <c r="B63" s="467"/>
      <c r="C63" s="419" t="s">
        <v>379</v>
      </c>
      <c r="D63" s="419" t="s">
        <v>408</v>
      </c>
      <c r="E63" s="419" t="s">
        <v>336</v>
      </c>
      <c r="F63" s="419" t="s">
        <v>336</v>
      </c>
      <c r="G63" s="379">
        <v>369.6</v>
      </c>
      <c r="H63" s="379">
        <v>369.6</v>
      </c>
      <c r="I63" s="379">
        <v>369.6</v>
      </c>
      <c r="J63" s="379">
        <v>369.6</v>
      </c>
      <c r="K63" s="379">
        <v>369.6</v>
      </c>
      <c r="L63" s="380" t="s">
        <v>102</v>
      </c>
      <c r="M63" s="484" t="s">
        <v>102</v>
      </c>
      <c r="N63" s="470">
        <v>369.6</v>
      </c>
      <c r="P63" s="384"/>
      <c r="Q63" s="385"/>
      <c r="R63" s="399"/>
    </row>
    <row r="64" spans="1:18" ht="20.100000000000001" customHeight="1">
      <c r="B64" s="467"/>
      <c r="C64" s="419" t="s">
        <v>348</v>
      </c>
      <c r="D64" s="419" t="s">
        <v>340</v>
      </c>
      <c r="E64" s="419" t="s">
        <v>336</v>
      </c>
      <c r="F64" s="419" t="s">
        <v>336</v>
      </c>
      <c r="G64" s="379">
        <v>290</v>
      </c>
      <c r="H64" s="379">
        <v>290</v>
      </c>
      <c r="I64" s="379">
        <v>290</v>
      </c>
      <c r="J64" s="379">
        <v>290</v>
      </c>
      <c r="K64" s="379">
        <v>290</v>
      </c>
      <c r="L64" s="380" t="s">
        <v>102</v>
      </c>
      <c r="M64" s="484" t="s">
        <v>102</v>
      </c>
      <c r="N64" s="470">
        <v>290</v>
      </c>
      <c r="P64" s="384"/>
      <c r="Q64" s="385"/>
      <c r="R64" s="399"/>
    </row>
    <row r="65" spans="1:18" s="479" customFormat="1" ht="20.100000000000001" customHeight="1">
      <c r="A65" s="475"/>
      <c r="B65" s="467"/>
      <c r="C65" s="419" t="s">
        <v>326</v>
      </c>
      <c r="D65" s="419" t="s">
        <v>340</v>
      </c>
      <c r="E65" s="419" t="s">
        <v>336</v>
      </c>
      <c r="F65" s="419" t="s">
        <v>336</v>
      </c>
      <c r="G65" s="476">
        <v>488</v>
      </c>
      <c r="H65" s="476">
        <v>488</v>
      </c>
      <c r="I65" s="476">
        <v>488</v>
      </c>
      <c r="J65" s="476">
        <v>488</v>
      </c>
      <c r="K65" s="476">
        <v>488</v>
      </c>
      <c r="L65" s="476" t="s">
        <v>102</v>
      </c>
      <c r="M65" s="477" t="s">
        <v>102</v>
      </c>
      <c r="N65" s="478">
        <v>488</v>
      </c>
      <c r="P65" s="384"/>
      <c r="Q65" s="385"/>
      <c r="R65" s="480"/>
    </row>
    <row r="66" spans="1:18" s="479" customFormat="1" ht="20.100000000000001" customHeight="1">
      <c r="A66" s="475"/>
      <c r="B66" s="467"/>
      <c r="C66" s="419" t="s">
        <v>377</v>
      </c>
      <c r="D66" s="419" t="s">
        <v>340</v>
      </c>
      <c r="E66" s="419" t="s">
        <v>336</v>
      </c>
      <c r="F66" s="419" t="s">
        <v>336</v>
      </c>
      <c r="G66" s="476">
        <v>348</v>
      </c>
      <c r="H66" s="476">
        <v>348</v>
      </c>
      <c r="I66" s="476">
        <v>348</v>
      </c>
      <c r="J66" s="476">
        <v>348</v>
      </c>
      <c r="K66" s="476">
        <v>348</v>
      </c>
      <c r="L66" s="476" t="s">
        <v>102</v>
      </c>
      <c r="M66" s="477" t="s">
        <v>102</v>
      </c>
      <c r="N66" s="478">
        <v>348</v>
      </c>
      <c r="P66" s="384"/>
      <c r="Q66" s="385"/>
      <c r="R66" s="480"/>
    </row>
    <row r="67" spans="1:18" ht="20.100000000000001" customHeight="1">
      <c r="B67" s="474" t="s">
        <v>410</v>
      </c>
      <c r="C67" s="419" t="s">
        <v>313</v>
      </c>
      <c r="D67" s="419" t="s">
        <v>411</v>
      </c>
      <c r="E67" s="419" t="s">
        <v>310</v>
      </c>
      <c r="F67" s="419" t="s">
        <v>336</v>
      </c>
      <c r="G67" s="379">
        <v>107</v>
      </c>
      <c r="H67" s="379">
        <v>102</v>
      </c>
      <c r="I67" s="379">
        <v>102</v>
      </c>
      <c r="J67" s="379">
        <v>90</v>
      </c>
      <c r="K67" s="379">
        <v>90</v>
      </c>
      <c r="L67" s="380" t="s">
        <v>102</v>
      </c>
      <c r="M67" s="484" t="s">
        <v>102</v>
      </c>
      <c r="N67" s="470">
        <v>96.72</v>
      </c>
      <c r="P67" s="384"/>
      <c r="Q67" s="385"/>
      <c r="R67" s="399"/>
    </row>
    <row r="68" spans="1:18" ht="20.100000000000001" customHeight="1">
      <c r="B68" s="467"/>
      <c r="C68" s="419" t="s">
        <v>313</v>
      </c>
      <c r="D68" s="419" t="s">
        <v>412</v>
      </c>
      <c r="E68" s="419" t="s">
        <v>310</v>
      </c>
      <c r="F68" s="419" t="s">
        <v>413</v>
      </c>
      <c r="G68" s="379">
        <v>85</v>
      </c>
      <c r="H68" s="379">
        <v>97</v>
      </c>
      <c r="I68" s="379">
        <v>97</v>
      </c>
      <c r="J68" s="379">
        <v>108</v>
      </c>
      <c r="K68" s="379">
        <v>108</v>
      </c>
      <c r="L68" s="380" t="s">
        <v>102</v>
      </c>
      <c r="M68" s="484" t="s">
        <v>102</v>
      </c>
      <c r="N68" s="470">
        <v>98.88</v>
      </c>
      <c r="P68" s="384"/>
      <c r="Q68" s="385"/>
      <c r="R68" s="399"/>
    </row>
    <row r="69" spans="1:18" ht="20.100000000000001" customHeight="1">
      <c r="B69" s="467"/>
      <c r="C69" s="419" t="s">
        <v>358</v>
      </c>
      <c r="D69" s="419" t="s">
        <v>414</v>
      </c>
      <c r="E69" s="419" t="s">
        <v>310</v>
      </c>
      <c r="F69" s="419" t="s">
        <v>336</v>
      </c>
      <c r="G69" s="379">
        <v>133.33000000000001</v>
      </c>
      <c r="H69" s="379">
        <v>133.33000000000001</v>
      </c>
      <c r="I69" s="379">
        <v>133.33000000000001</v>
      </c>
      <c r="J69" s="379">
        <v>133.33000000000001</v>
      </c>
      <c r="K69" s="379">
        <v>133.33000000000001</v>
      </c>
      <c r="L69" s="380" t="s">
        <v>102</v>
      </c>
      <c r="M69" s="484" t="s">
        <v>102</v>
      </c>
      <c r="N69" s="470">
        <v>133.33000000000001</v>
      </c>
      <c r="P69" s="384"/>
      <c r="Q69" s="385"/>
      <c r="R69" s="399"/>
    </row>
    <row r="70" spans="1:18" ht="20.100000000000001" customHeight="1">
      <c r="B70" s="467"/>
      <c r="C70" s="419" t="s">
        <v>313</v>
      </c>
      <c r="D70" s="419" t="s">
        <v>414</v>
      </c>
      <c r="E70" s="419" t="s">
        <v>310</v>
      </c>
      <c r="F70" s="419" t="s">
        <v>336</v>
      </c>
      <c r="G70" s="379">
        <v>87</v>
      </c>
      <c r="H70" s="379">
        <v>87</v>
      </c>
      <c r="I70" s="379">
        <v>85</v>
      </c>
      <c r="J70" s="379">
        <v>75</v>
      </c>
      <c r="K70" s="379">
        <v>75</v>
      </c>
      <c r="L70" s="380" t="s">
        <v>102</v>
      </c>
      <c r="M70" s="484" t="s">
        <v>102</v>
      </c>
      <c r="N70" s="470">
        <v>81.28</v>
      </c>
      <c r="P70" s="384"/>
      <c r="Q70" s="385"/>
      <c r="R70" s="399"/>
    </row>
    <row r="71" spans="1:18" ht="20.100000000000001" customHeight="1">
      <c r="B71" s="467"/>
      <c r="C71" s="419" t="s">
        <v>374</v>
      </c>
      <c r="D71" s="419" t="s">
        <v>340</v>
      </c>
      <c r="E71" s="419" t="s">
        <v>310</v>
      </c>
      <c r="F71" s="419" t="s">
        <v>336</v>
      </c>
      <c r="G71" s="379">
        <v>140.9</v>
      </c>
      <c r="H71" s="379">
        <v>140.9</v>
      </c>
      <c r="I71" s="379">
        <v>140.9</v>
      </c>
      <c r="J71" s="379">
        <v>140.9</v>
      </c>
      <c r="K71" s="379">
        <v>140.9</v>
      </c>
      <c r="L71" s="380" t="s">
        <v>102</v>
      </c>
      <c r="M71" s="484" t="s">
        <v>102</v>
      </c>
      <c r="N71" s="470">
        <v>140.9</v>
      </c>
      <c r="P71" s="384"/>
      <c r="Q71" s="385"/>
      <c r="R71" s="399"/>
    </row>
    <row r="72" spans="1:18" s="479" customFormat="1" ht="20.100000000000001" customHeight="1">
      <c r="A72" s="475"/>
      <c r="B72" s="467"/>
      <c r="C72" s="419" t="s">
        <v>326</v>
      </c>
      <c r="D72" s="419" t="s">
        <v>340</v>
      </c>
      <c r="E72" s="419" t="s">
        <v>310</v>
      </c>
      <c r="F72" s="419" t="s">
        <v>336</v>
      </c>
      <c r="G72" s="379">
        <v>79.47</v>
      </c>
      <c r="H72" s="379">
        <v>79.47</v>
      </c>
      <c r="I72" s="379">
        <v>79.47</v>
      </c>
      <c r="J72" s="379">
        <v>79.47</v>
      </c>
      <c r="K72" s="379">
        <v>79.47</v>
      </c>
      <c r="L72" s="379" t="s">
        <v>102</v>
      </c>
      <c r="M72" s="469" t="s">
        <v>102</v>
      </c>
      <c r="N72" s="470">
        <v>79.47</v>
      </c>
      <c r="P72" s="384"/>
      <c r="Q72" s="385"/>
      <c r="R72" s="480"/>
    </row>
    <row r="73" spans="1:18" s="479" customFormat="1" ht="20.100000000000001" customHeight="1">
      <c r="A73" s="475"/>
      <c r="B73" s="467"/>
      <c r="C73" s="419" t="s">
        <v>377</v>
      </c>
      <c r="D73" s="419" t="s">
        <v>340</v>
      </c>
      <c r="E73" s="419" t="s">
        <v>310</v>
      </c>
      <c r="F73" s="419" t="s">
        <v>336</v>
      </c>
      <c r="G73" s="379">
        <v>105</v>
      </c>
      <c r="H73" s="379">
        <v>105</v>
      </c>
      <c r="I73" s="379">
        <v>105</v>
      </c>
      <c r="J73" s="379">
        <v>105</v>
      </c>
      <c r="K73" s="379">
        <v>105</v>
      </c>
      <c r="L73" s="379" t="s">
        <v>102</v>
      </c>
      <c r="M73" s="469" t="s">
        <v>102</v>
      </c>
      <c r="N73" s="470">
        <v>105</v>
      </c>
      <c r="P73" s="384"/>
      <c r="Q73" s="385"/>
      <c r="R73" s="480"/>
    </row>
    <row r="74" spans="1:18" s="479" customFormat="1" ht="20.100000000000001" customHeight="1">
      <c r="A74" s="475"/>
      <c r="B74" s="467"/>
      <c r="C74" s="419" t="s">
        <v>379</v>
      </c>
      <c r="D74" s="419" t="s">
        <v>340</v>
      </c>
      <c r="E74" s="419" t="s">
        <v>310</v>
      </c>
      <c r="F74" s="419" t="s">
        <v>336</v>
      </c>
      <c r="G74" s="379">
        <v>138.1</v>
      </c>
      <c r="H74" s="379">
        <v>138.1</v>
      </c>
      <c r="I74" s="379">
        <v>138.1</v>
      </c>
      <c r="J74" s="379">
        <v>138.1</v>
      </c>
      <c r="K74" s="379">
        <v>138.1</v>
      </c>
      <c r="L74" s="379" t="s">
        <v>102</v>
      </c>
      <c r="M74" s="469" t="s">
        <v>102</v>
      </c>
      <c r="N74" s="470">
        <v>138.1</v>
      </c>
      <c r="P74" s="384"/>
      <c r="Q74" s="385"/>
      <c r="R74" s="480"/>
    </row>
    <row r="75" spans="1:18" s="479" customFormat="1" ht="20.100000000000001" customHeight="1">
      <c r="A75" s="475"/>
      <c r="B75" s="467"/>
      <c r="C75" s="419" t="s">
        <v>385</v>
      </c>
      <c r="D75" s="419" t="s">
        <v>340</v>
      </c>
      <c r="E75" s="419" t="s">
        <v>310</v>
      </c>
      <c r="F75" s="419" t="s">
        <v>336</v>
      </c>
      <c r="G75" s="379">
        <v>60</v>
      </c>
      <c r="H75" s="379">
        <v>60</v>
      </c>
      <c r="I75" s="379">
        <v>60</v>
      </c>
      <c r="J75" s="379">
        <v>60</v>
      </c>
      <c r="K75" s="379">
        <v>60</v>
      </c>
      <c r="L75" s="379" t="s">
        <v>102</v>
      </c>
      <c r="M75" s="469" t="s">
        <v>102</v>
      </c>
      <c r="N75" s="470">
        <v>60</v>
      </c>
      <c r="P75" s="384"/>
      <c r="Q75" s="385"/>
      <c r="R75" s="480"/>
    </row>
    <row r="76" spans="1:18" s="479" customFormat="1" ht="20.100000000000001" customHeight="1">
      <c r="A76" s="475"/>
      <c r="B76" s="467"/>
      <c r="C76" s="419" t="s">
        <v>386</v>
      </c>
      <c r="D76" s="419" t="s">
        <v>340</v>
      </c>
      <c r="E76" s="419" t="s">
        <v>310</v>
      </c>
      <c r="F76" s="419" t="s">
        <v>336</v>
      </c>
      <c r="G76" s="379">
        <v>59.4</v>
      </c>
      <c r="H76" s="379">
        <v>59.4</v>
      </c>
      <c r="I76" s="379">
        <v>59.4</v>
      </c>
      <c r="J76" s="379">
        <v>59.4</v>
      </c>
      <c r="K76" s="379">
        <v>59.4</v>
      </c>
      <c r="L76" s="379" t="s">
        <v>102</v>
      </c>
      <c r="M76" s="469" t="s">
        <v>102</v>
      </c>
      <c r="N76" s="470">
        <v>59.4</v>
      </c>
      <c r="P76" s="384"/>
      <c r="Q76" s="385"/>
      <c r="R76" s="480"/>
    </row>
    <row r="77" spans="1:18" s="479" customFormat="1" ht="20.100000000000001" customHeight="1">
      <c r="A77" s="475"/>
      <c r="B77" s="474" t="s">
        <v>415</v>
      </c>
      <c r="C77" s="419" t="s">
        <v>313</v>
      </c>
      <c r="D77" s="419" t="s">
        <v>416</v>
      </c>
      <c r="E77" s="419" t="s">
        <v>336</v>
      </c>
      <c r="F77" s="419" t="s">
        <v>336</v>
      </c>
      <c r="G77" s="379">
        <v>47</v>
      </c>
      <c r="H77" s="379">
        <v>47</v>
      </c>
      <c r="I77" s="379">
        <v>55</v>
      </c>
      <c r="J77" s="379">
        <v>60</v>
      </c>
      <c r="K77" s="379">
        <v>60</v>
      </c>
      <c r="L77" s="379" t="s">
        <v>102</v>
      </c>
      <c r="M77" s="469" t="s">
        <v>102</v>
      </c>
      <c r="N77" s="470">
        <v>54.39</v>
      </c>
      <c r="P77" s="384"/>
      <c r="Q77" s="385"/>
      <c r="R77" s="480"/>
    </row>
    <row r="78" spans="1:18" s="479" customFormat="1" ht="20.100000000000001" customHeight="1">
      <c r="A78" s="475"/>
      <c r="B78" s="467"/>
      <c r="C78" s="419" t="s">
        <v>313</v>
      </c>
      <c r="D78" s="419" t="s">
        <v>417</v>
      </c>
      <c r="E78" s="419" t="s">
        <v>336</v>
      </c>
      <c r="F78" s="419" t="s">
        <v>336</v>
      </c>
      <c r="G78" s="379">
        <v>67</v>
      </c>
      <c r="H78" s="379">
        <v>67</v>
      </c>
      <c r="I78" s="379">
        <v>57</v>
      </c>
      <c r="J78" s="379">
        <v>47</v>
      </c>
      <c r="K78" s="379">
        <v>47</v>
      </c>
      <c r="L78" s="379" t="s">
        <v>102</v>
      </c>
      <c r="M78" s="469" t="s">
        <v>102</v>
      </c>
      <c r="N78" s="470">
        <v>57.08</v>
      </c>
      <c r="P78" s="384"/>
      <c r="Q78" s="385"/>
      <c r="R78" s="480"/>
    </row>
    <row r="79" spans="1:18" s="479" customFormat="1" ht="20.100000000000001" customHeight="1">
      <c r="A79" s="475"/>
      <c r="B79" s="467"/>
      <c r="C79" s="419" t="s">
        <v>313</v>
      </c>
      <c r="D79" s="419" t="s">
        <v>418</v>
      </c>
      <c r="E79" s="419" t="s">
        <v>336</v>
      </c>
      <c r="F79" s="419" t="s">
        <v>336</v>
      </c>
      <c r="G79" s="379">
        <v>52</v>
      </c>
      <c r="H79" s="379">
        <v>52</v>
      </c>
      <c r="I79" s="379">
        <v>45</v>
      </c>
      <c r="J79" s="379">
        <v>37</v>
      </c>
      <c r="K79" s="379">
        <v>37</v>
      </c>
      <c r="L79" s="379" t="s">
        <v>102</v>
      </c>
      <c r="M79" s="469" t="s">
        <v>102</v>
      </c>
      <c r="N79" s="470">
        <v>42.77</v>
      </c>
      <c r="P79" s="384"/>
      <c r="Q79" s="385"/>
      <c r="R79" s="480"/>
    </row>
    <row r="80" spans="1:18" s="479" customFormat="1" ht="20.100000000000001" customHeight="1">
      <c r="A80" s="475"/>
      <c r="B80" s="467"/>
      <c r="C80" s="419" t="s">
        <v>393</v>
      </c>
      <c r="D80" s="419" t="s">
        <v>419</v>
      </c>
      <c r="E80" s="419" t="s">
        <v>336</v>
      </c>
      <c r="F80" s="419" t="s">
        <v>336</v>
      </c>
      <c r="G80" s="379" t="s">
        <v>102</v>
      </c>
      <c r="H80" s="379">
        <v>47</v>
      </c>
      <c r="I80" s="379" t="s">
        <v>102</v>
      </c>
      <c r="J80" s="379">
        <v>39</v>
      </c>
      <c r="K80" s="379" t="s">
        <v>102</v>
      </c>
      <c r="L80" s="379">
        <v>32</v>
      </c>
      <c r="M80" s="469" t="s">
        <v>102</v>
      </c>
      <c r="N80" s="470">
        <v>38.32</v>
      </c>
      <c r="P80" s="384"/>
      <c r="Q80" s="385"/>
      <c r="R80" s="480"/>
    </row>
    <row r="81" spans="1:18" s="479" customFormat="1" ht="20.100000000000001" customHeight="1">
      <c r="A81" s="475"/>
      <c r="B81" s="467"/>
      <c r="C81" s="419" t="s">
        <v>313</v>
      </c>
      <c r="D81" s="419" t="s">
        <v>419</v>
      </c>
      <c r="E81" s="419" t="s">
        <v>336</v>
      </c>
      <c r="F81" s="419" t="s">
        <v>336</v>
      </c>
      <c r="G81" s="379">
        <v>72</v>
      </c>
      <c r="H81" s="379">
        <v>72</v>
      </c>
      <c r="I81" s="379">
        <v>60</v>
      </c>
      <c r="J81" s="379">
        <v>52</v>
      </c>
      <c r="K81" s="379">
        <v>52</v>
      </c>
      <c r="L81" s="379" t="s">
        <v>102</v>
      </c>
      <c r="M81" s="469" t="s">
        <v>102</v>
      </c>
      <c r="N81" s="470">
        <v>58.47</v>
      </c>
      <c r="P81" s="384"/>
      <c r="Q81" s="385"/>
      <c r="R81" s="480"/>
    </row>
    <row r="82" spans="1:18" s="479" customFormat="1" ht="20.100000000000001" customHeight="1">
      <c r="A82" s="475"/>
      <c r="B82" s="467"/>
      <c r="C82" s="419" t="s">
        <v>381</v>
      </c>
      <c r="D82" s="419" t="s">
        <v>340</v>
      </c>
      <c r="E82" s="419" t="s">
        <v>336</v>
      </c>
      <c r="F82" s="419" t="s">
        <v>336</v>
      </c>
      <c r="G82" s="379">
        <v>40.020000000000003</v>
      </c>
      <c r="H82" s="379">
        <v>40.81</v>
      </c>
      <c r="I82" s="379">
        <v>39.36</v>
      </c>
      <c r="J82" s="379">
        <v>39.270000000000003</v>
      </c>
      <c r="K82" s="379">
        <v>39.44</v>
      </c>
      <c r="L82" s="379" t="s">
        <v>102</v>
      </c>
      <c r="M82" s="469" t="s">
        <v>102</v>
      </c>
      <c r="N82" s="470">
        <v>39.78</v>
      </c>
      <c r="P82" s="384"/>
      <c r="Q82" s="385"/>
      <c r="R82" s="480"/>
    </row>
    <row r="83" spans="1:18" ht="20.100000000000001" customHeight="1">
      <c r="B83" s="474" t="s">
        <v>420</v>
      </c>
      <c r="C83" s="419" t="s">
        <v>393</v>
      </c>
      <c r="D83" s="419" t="s">
        <v>421</v>
      </c>
      <c r="E83" s="419" t="s">
        <v>336</v>
      </c>
      <c r="F83" s="419" t="s">
        <v>422</v>
      </c>
      <c r="G83" s="379">
        <v>76.8</v>
      </c>
      <c r="H83" s="379">
        <v>66.680000000000007</v>
      </c>
      <c r="I83" s="379">
        <v>61.68</v>
      </c>
      <c r="J83" s="379">
        <v>61.39</v>
      </c>
      <c r="K83" s="379">
        <v>63.86</v>
      </c>
      <c r="L83" s="380">
        <v>73.03</v>
      </c>
      <c r="M83" s="484" t="s">
        <v>102</v>
      </c>
      <c r="N83" s="470">
        <v>65.459999999999994</v>
      </c>
      <c r="P83" s="384"/>
      <c r="Q83" s="385"/>
      <c r="R83" s="399"/>
    </row>
    <row r="84" spans="1:18" ht="20.100000000000001" customHeight="1">
      <c r="B84" s="467"/>
      <c r="C84" s="419" t="s">
        <v>409</v>
      </c>
      <c r="D84" s="419" t="s">
        <v>421</v>
      </c>
      <c r="E84" s="419" t="s">
        <v>336</v>
      </c>
      <c r="F84" s="419" t="s">
        <v>422</v>
      </c>
      <c r="G84" s="379">
        <v>104</v>
      </c>
      <c r="H84" s="379">
        <v>110</v>
      </c>
      <c r="I84" s="379">
        <v>107</v>
      </c>
      <c r="J84" s="379">
        <v>112</v>
      </c>
      <c r="K84" s="379">
        <v>111</v>
      </c>
      <c r="L84" s="380">
        <v>106</v>
      </c>
      <c r="M84" s="484" t="s">
        <v>102</v>
      </c>
      <c r="N84" s="470">
        <v>107.49</v>
      </c>
      <c r="P84" s="384"/>
      <c r="Q84" s="385"/>
      <c r="R84" s="399"/>
    </row>
    <row r="85" spans="1:18" ht="20.100000000000001" customHeight="1">
      <c r="B85" s="467"/>
      <c r="C85" s="419" t="s">
        <v>393</v>
      </c>
      <c r="D85" s="419" t="s">
        <v>423</v>
      </c>
      <c r="E85" s="419" t="s">
        <v>336</v>
      </c>
      <c r="F85" s="419" t="s">
        <v>336</v>
      </c>
      <c r="G85" s="379" t="s">
        <v>102</v>
      </c>
      <c r="H85" s="379">
        <v>38</v>
      </c>
      <c r="I85" s="379">
        <v>26</v>
      </c>
      <c r="J85" s="379">
        <v>25</v>
      </c>
      <c r="K85" s="379">
        <v>34</v>
      </c>
      <c r="L85" s="380">
        <v>27</v>
      </c>
      <c r="M85" s="484" t="s">
        <v>102</v>
      </c>
      <c r="N85" s="470">
        <v>31.28</v>
      </c>
      <c r="P85" s="384"/>
      <c r="Q85" s="385"/>
      <c r="R85" s="399"/>
    </row>
    <row r="86" spans="1:18" ht="20.100000000000001" customHeight="1">
      <c r="B86" s="711"/>
      <c r="C86" s="419" t="s">
        <v>376</v>
      </c>
      <c r="D86" s="419" t="s">
        <v>423</v>
      </c>
      <c r="E86" s="419" t="s">
        <v>336</v>
      </c>
      <c r="F86" s="419" t="s">
        <v>336</v>
      </c>
      <c r="G86" s="379">
        <v>75</v>
      </c>
      <c r="H86" s="379">
        <v>75</v>
      </c>
      <c r="I86" s="379">
        <v>75</v>
      </c>
      <c r="J86" s="379">
        <v>75</v>
      </c>
      <c r="K86" s="379">
        <v>75</v>
      </c>
      <c r="L86" s="380" t="s">
        <v>102</v>
      </c>
      <c r="M86" s="484" t="s">
        <v>102</v>
      </c>
      <c r="N86" s="470">
        <v>75</v>
      </c>
      <c r="P86" s="384"/>
      <c r="Q86" s="385"/>
      <c r="R86" s="399"/>
    </row>
    <row r="87" spans="1:18" s="479" customFormat="1" ht="20.100000000000001" customHeight="1">
      <c r="A87" s="475"/>
      <c r="B87" s="711"/>
      <c r="C87" s="419" t="s">
        <v>313</v>
      </c>
      <c r="D87" s="419" t="s">
        <v>423</v>
      </c>
      <c r="E87" s="419" t="s">
        <v>336</v>
      </c>
      <c r="F87" s="419" t="s">
        <v>336</v>
      </c>
      <c r="G87" s="476">
        <v>80</v>
      </c>
      <c r="H87" s="476">
        <v>70</v>
      </c>
      <c r="I87" s="476">
        <v>68</v>
      </c>
      <c r="J87" s="476">
        <v>45</v>
      </c>
      <c r="K87" s="476">
        <v>45</v>
      </c>
      <c r="L87" s="476" t="s">
        <v>102</v>
      </c>
      <c r="M87" s="477" t="s">
        <v>102</v>
      </c>
      <c r="N87" s="478">
        <v>59.94</v>
      </c>
      <c r="P87" s="384"/>
      <c r="Q87" s="385"/>
      <c r="R87" s="480"/>
    </row>
    <row r="88" spans="1:18" s="479" customFormat="1" ht="20.100000000000001" customHeight="1">
      <c r="A88" s="475"/>
      <c r="B88" s="712"/>
      <c r="C88" s="419" t="s">
        <v>358</v>
      </c>
      <c r="D88" s="419" t="s">
        <v>424</v>
      </c>
      <c r="E88" s="419" t="s">
        <v>336</v>
      </c>
      <c r="F88" s="419" t="s">
        <v>336</v>
      </c>
      <c r="G88" s="476">
        <v>92</v>
      </c>
      <c r="H88" s="476">
        <v>92</v>
      </c>
      <c r="I88" s="476">
        <v>92</v>
      </c>
      <c r="J88" s="476">
        <v>92</v>
      </c>
      <c r="K88" s="476">
        <v>92</v>
      </c>
      <c r="L88" s="476" t="s">
        <v>102</v>
      </c>
      <c r="M88" s="477" t="s">
        <v>102</v>
      </c>
      <c r="N88" s="478">
        <v>92</v>
      </c>
      <c r="P88" s="384"/>
      <c r="Q88" s="385"/>
      <c r="R88" s="480"/>
    </row>
    <row r="89" spans="1:18" ht="20.100000000000001" customHeight="1">
      <c r="B89" s="474" t="s">
        <v>425</v>
      </c>
      <c r="C89" s="419" t="s">
        <v>393</v>
      </c>
      <c r="D89" s="419" t="s">
        <v>426</v>
      </c>
      <c r="E89" s="419" t="s">
        <v>310</v>
      </c>
      <c r="F89" s="419" t="s">
        <v>427</v>
      </c>
      <c r="G89" s="379" t="s">
        <v>102</v>
      </c>
      <c r="H89" s="379">
        <v>135</v>
      </c>
      <c r="I89" s="379">
        <v>101</v>
      </c>
      <c r="J89" s="379">
        <v>89</v>
      </c>
      <c r="K89" s="379">
        <v>92</v>
      </c>
      <c r="L89" s="380">
        <v>87</v>
      </c>
      <c r="M89" s="484" t="s">
        <v>102</v>
      </c>
      <c r="N89" s="470">
        <v>96.79</v>
      </c>
      <c r="P89" s="384"/>
      <c r="Q89" s="385"/>
      <c r="R89" s="399"/>
    </row>
    <row r="90" spans="1:18" ht="20.100000000000001" customHeight="1">
      <c r="B90" s="467"/>
      <c r="C90" s="419" t="s">
        <v>409</v>
      </c>
      <c r="D90" s="419" t="s">
        <v>426</v>
      </c>
      <c r="E90" s="419" t="s">
        <v>310</v>
      </c>
      <c r="F90" s="419" t="s">
        <v>427</v>
      </c>
      <c r="G90" s="379" t="s">
        <v>102</v>
      </c>
      <c r="H90" s="379">
        <v>85</v>
      </c>
      <c r="I90" s="379">
        <v>85</v>
      </c>
      <c r="J90" s="379">
        <v>127.53</v>
      </c>
      <c r="K90" s="379" t="s">
        <v>102</v>
      </c>
      <c r="L90" s="380" t="s">
        <v>102</v>
      </c>
      <c r="M90" s="484" t="s">
        <v>102</v>
      </c>
      <c r="N90" s="470">
        <v>108.89</v>
      </c>
      <c r="P90" s="384"/>
      <c r="Q90" s="385"/>
      <c r="R90" s="399"/>
    </row>
    <row r="91" spans="1:18" ht="20.100000000000001" customHeight="1">
      <c r="B91" s="467"/>
      <c r="C91" s="419" t="s">
        <v>313</v>
      </c>
      <c r="D91" s="419" t="s">
        <v>426</v>
      </c>
      <c r="E91" s="419" t="s">
        <v>310</v>
      </c>
      <c r="F91" s="419" t="s">
        <v>428</v>
      </c>
      <c r="G91" s="379">
        <v>131.79</v>
      </c>
      <c r="H91" s="379">
        <v>112.62</v>
      </c>
      <c r="I91" s="379">
        <v>101.9</v>
      </c>
      <c r="J91" s="379">
        <v>91.39</v>
      </c>
      <c r="K91" s="379">
        <v>76.67</v>
      </c>
      <c r="L91" s="380" t="s">
        <v>102</v>
      </c>
      <c r="M91" s="484" t="s">
        <v>102</v>
      </c>
      <c r="N91" s="470">
        <v>103.95</v>
      </c>
      <c r="P91" s="384"/>
      <c r="Q91" s="385"/>
      <c r="R91" s="399"/>
    </row>
    <row r="92" spans="1:18" ht="20.100000000000001" customHeight="1">
      <c r="B92" s="467"/>
      <c r="C92" s="418" t="s">
        <v>393</v>
      </c>
      <c r="D92" s="419" t="s">
        <v>429</v>
      </c>
      <c r="E92" s="419" t="s">
        <v>310</v>
      </c>
      <c r="F92" s="419" t="s">
        <v>427</v>
      </c>
      <c r="G92" s="379" t="s">
        <v>102</v>
      </c>
      <c r="H92" s="379">
        <v>75.5</v>
      </c>
      <c r="I92" s="379">
        <v>72</v>
      </c>
      <c r="J92" s="379">
        <v>82.5</v>
      </c>
      <c r="K92" s="379">
        <v>82.5</v>
      </c>
      <c r="L92" s="380">
        <v>98</v>
      </c>
      <c r="M92" s="484" t="s">
        <v>102</v>
      </c>
      <c r="N92" s="470">
        <v>79.680000000000007</v>
      </c>
      <c r="P92" s="384"/>
      <c r="Q92" s="385"/>
      <c r="R92" s="399"/>
    </row>
    <row r="93" spans="1:18" ht="20.100000000000001" customHeight="1">
      <c r="B93" s="467"/>
      <c r="C93" s="418" t="s">
        <v>313</v>
      </c>
      <c r="D93" s="419" t="s">
        <v>429</v>
      </c>
      <c r="E93" s="419" t="s">
        <v>310</v>
      </c>
      <c r="F93" s="419" t="s">
        <v>427</v>
      </c>
      <c r="G93" s="379">
        <v>125.16</v>
      </c>
      <c r="H93" s="379">
        <v>125.15</v>
      </c>
      <c r="I93" s="379">
        <v>87.75</v>
      </c>
      <c r="J93" s="379">
        <v>83.22</v>
      </c>
      <c r="K93" s="379">
        <v>72.08</v>
      </c>
      <c r="L93" s="380" t="s">
        <v>102</v>
      </c>
      <c r="M93" s="484" t="s">
        <v>102</v>
      </c>
      <c r="N93" s="470">
        <v>99.17</v>
      </c>
      <c r="P93" s="384"/>
      <c r="Q93" s="385"/>
      <c r="R93" s="399"/>
    </row>
    <row r="94" spans="1:18" ht="20.100000000000001" customHeight="1">
      <c r="B94" s="467"/>
      <c r="C94" s="418" t="s">
        <v>393</v>
      </c>
      <c r="D94" s="419" t="s">
        <v>430</v>
      </c>
      <c r="E94" s="419" t="s">
        <v>310</v>
      </c>
      <c r="F94" s="419" t="s">
        <v>431</v>
      </c>
      <c r="G94" s="379" t="s">
        <v>102</v>
      </c>
      <c r="H94" s="379">
        <v>117</v>
      </c>
      <c r="I94" s="379">
        <v>141</v>
      </c>
      <c r="J94" s="379">
        <v>145</v>
      </c>
      <c r="K94" s="379">
        <v>153</v>
      </c>
      <c r="L94" s="380">
        <v>155</v>
      </c>
      <c r="M94" s="484" t="s">
        <v>102</v>
      </c>
      <c r="N94" s="470">
        <v>138.5</v>
      </c>
      <c r="P94" s="384"/>
      <c r="Q94" s="385"/>
      <c r="R94" s="399"/>
    </row>
    <row r="95" spans="1:18" s="479" customFormat="1" ht="20.100000000000001" customHeight="1">
      <c r="A95" s="475"/>
      <c r="B95" s="467"/>
      <c r="C95" s="418" t="s">
        <v>374</v>
      </c>
      <c r="D95" s="419" t="s">
        <v>430</v>
      </c>
      <c r="E95" s="419" t="s">
        <v>310</v>
      </c>
      <c r="F95" s="419" t="s">
        <v>431</v>
      </c>
      <c r="G95" s="476">
        <v>347.5</v>
      </c>
      <c r="H95" s="476">
        <v>347.5</v>
      </c>
      <c r="I95" s="476">
        <v>347.5</v>
      </c>
      <c r="J95" s="476">
        <v>347.5</v>
      </c>
      <c r="K95" s="476">
        <v>347.5</v>
      </c>
      <c r="L95" s="476" t="s">
        <v>102</v>
      </c>
      <c r="M95" s="477" t="s">
        <v>102</v>
      </c>
      <c r="N95" s="478">
        <v>347.5</v>
      </c>
      <c r="P95" s="384"/>
      <c r="Q95" s="385"/>
      <c r="R95" s="480"/>
    </row>
    <row r="96" spans="1:18" s="479" customFormat="1" ht="20.100000000000001" customHeight="1">
      <c r="A96" s="475"/>
      <c r="B96" s="467"/>
      <c r="C96" s="418" t="s">
        <v>312</v>
      </c>
      <c r="D96" s="419" t="s">
        <v>430</v>
      </c>
      <c r="E96" s="419" t="s">
        <v>310</v>
      </c>
      <c r="F96" s="419" t="s">
        <v>431</v>
      </c>
      <c r="G96" s="476">
        <v>150</v>
      </c>
      <c r="H96" s="476">
        <v>150</v>
      </c>
      <c r="I96" s="476">
        <v>150</v>
      </c>
      <c r="J96" s="476">
        <v>150</v>
      </c>
      <c r="K96" s="476">
        <v>150</v>
      </c>
      <c r="L96" s="476" t="s">
        <v>102</v>
      </c>
      <c r="M96" s="477" t="s">
        <v>102</v>
      </c>
      <c r="N96" s="478">
        <v>150</v>
      </c>
      <c r="P96" s="384"/>
      <c r="Q96" s="385"/>
      <c r="R96" s="480"/>
    </row>
    <row r="97" spans="1:18" s="479" customFormat="1" ht="20.100000000000001" customHeight="1">
      <c r="A97" s="475"/>
      <c r="B97" s="467"/>
      <c r="C97" s="418" t="s">
        <v>313</v>
      </c>
      <c r="D97" s="419" t="s">
        <v>430</v>
      </c>
      <c r="E97" s="419" t="s">
        <v>310</v>
      </c>
      <c r="F97" s="419" t="s">
        <v>431</v>
      </c>
      <c r="G97" s="476">
        <v>100</v>
      </c>
      <c r="H97" s="476">
        <v>91</v>
      </c>
      <c r="I97" s="476">
        <v>100</v>
      </c>
      <c r="J97" s="476">
        <v>82</v>
      </c>
      <c r="K97" s="476">
        <v>82</v>
      </c>
      <c r="L97" s="476" t="s">
        <v>102</v>
      </c>
      <c r="M97" s="477" t="s">
        <v>102</v>
      </c>
      <c r="N97" s="478">
        <v>90.97</v>
      </c>
      <c r="P97" s="384"/>
      <c r="Q97" s="385"/>
      <c r="R97" s="480"/>
    </row>
    <row r="98" spans="1:18" s="479" customFormat="1" ht="20.100000000000001" customHeight="1">
      <c r="A98" s="475"/>
      <c r="B98" s="467"/>
      <c r="C98" s="418" t="s">
        <v>379</v>
      </c>
      <c r="D98" s="419" t="s">
        <v>430</v>
      </c>
      <c r="E98" s="419" t="s">
        <v>310</v>
      </c>
      <c r="F98" s="419" t="s">
        <v>431</v>
      </c>
      <c r="G98" s="476">
        <v>250</v>
      </c>
      <c r="H98" s="476">
        <v>250</v>
      </c>
      <c r="I98" s="476">
        <v>250</v>
      </c>
      <c r="J98" s="476">
        <v>250</v>
      </c>
      <c r="K98" s="476">
        <v>250</v>
      </c>
      <c r="L98" s="476" t="s">
        <v>102</v>
      </c>
      <c r="M98" s="477" t="s">
        <v>102</v>
      </c>
      <c r="N98" s="478">
        <v>250</v>
      </c>
      <c r="P98" s="384"/>
      <c r="Q98" s="385"/>
      <c r="R98" s="480"/>
    </row>
    <row r="99" spans="1:18" s="479" customFormat="1" ht="20.100000000000001" customHeight="1">
      <c r="A99" s="475"/>
      <c r="B99" s="474" t="s">
        <v>432</v>
      </c>
      <c r="C99" s="419" t="s">
        <v>394</v>
      </c>
      <c r="D99" s="419" t="s">
        <v>340</v>
      </c>
      <c r="E99" s="419" t="s">
        <v>336</v>
      </c>
      <c r="F99" s="419" t="s">
        <v>336</v>
      </c>
      <c r="G99" s="379">
        <v>140</v>
      </c>
      <c r="H99" s="379">
        <v>140</v>
      </c>
      <c r="I99" s="379">
        <v>140</v>
      </c>
      <c r="J99" s="379">
        <v>140</v>
      </c>
      <c r="K99" s="379">
        <v>140</v>
      </c>
      <c r="L99" s="379" t="s">
        <v>102</v>
      </c>
      <c r="M99" s="469" t="s">
        <v>102</v>
      </c>
      <c r="N99" s="470">
        <v>140</v>
      </c>
      <c r="P99" s="384"/>
      <c r="Q99" s="385"/>
      <c r="R99" s="480"/>
    </row>
    <row r="100" spans="1:18" s="479" customFormat="1" ht="20.100000000000001" customHeight="1">
      <c r="A100" s="475"/>
      <c r="B100" s="467"/>
      <c r="C100" s="419" t="s">
        <v>386</v>
      </c>
      <c r="D100" s="419" t="s">
        <v>340</v>
      </c>
      <c r="E100" s="419" t="s">
        <v>336</v>
      </c>
      <c r="F100" s="419" t="s">
        <v>336</v>
      </c>
      <c r="G100" s="379">
        <v>153</v>
      </c>
      <c r="H100" s="379">
        <v>153</v>
      </c>
      <c r="I100" s="379">
        <v>153</v>
      </c>
      <c r="J100" s="379">
        <v>153</v>
      </c>
      <c r="K100" s="379">
        <v>153</v>
      </c>
      <c r="L100" s="379" t="s">
        <v>102</v>
      </c>
      <c r="M100" s="469" t="s">
        <v>102</v>
      </c>
      <c r="N100" s="470">
        <v>153</v>
      </c>
      <c r="P100" s="384"/>
      <c r="Q100" s="385"/>
      <c r="R100" s="480"/>
    </row>
    <row r="101" spans="1:18" s="479" customFormat="1" ht="20.100000000000001" customHeight="1">
      <c r="A101" s="475"/>
      <c r="B101" s="467"/>
      <c r="C101" s="419" t="s">
        <v>391</v>
      </c>
      <c r="D101" s="419" t="s">
        <v>340</v>
      </c>
      <c r="E101" s="419" t="s">
        <v>336</v>
      </c>
      <c r="F101" s="419" t="s">
        <v>336</v>
      </c>
      <c r="G101" s="379">
        <v>130</v>
      </c>
      <c r="H101" s="379">
        <v>130</v>
      </c>
      <c r="I101" s="379">
        <v>130</v>
      </c>
      <c r="J101" s="379">
        <v>130</v>
      </c>
      <c r="K101" s="379">
        <v>130</v>
      </c>
      <c r="L101" s="379" t="s">
        <v>102</v>
      </c>
      <c r="M101" s="469" t="s">
        <v>102</v>
      </c>
      <c r="N101" s="470">
        <v>130</v>
      </c>
      <c r="P101" s="384"/>
      <c r="Q101" s="385"/>
      <c r="R101" s="480"/>
    </row>
    <row r="102" spans="1:18" ht="20.100000000000001" customHeight="1">
      <c r="B102" s="474" t="s">
        <v>433</v>
      </c>
      <c r="C102" s="419" t="s">
        <v>393</v>
      </c>
      <c r="D102" s="419" t="s">
        <v>434</v>
      </c>
      <c r="E102" s="419" t="s">
        <v>336</v>
      </c>
      <c r="F102" s="419" t="s">
        <v>336</v>
      </c>
      <c r="G102" s="476" t="s">
        <v>102</v>
      </c>
      <c r="H102" s="476">
        <v>50</v>
      </c>
      <c r="I102" s="476">
        <v>40</v>
      </c>
      <c r="J102" s="476">
        <v>41</v>
      </c>
      <c r="K102" s="476" t="s">
        <v>102</v>
      </c>
      <c r="L102" s="481">
        <v>51</v>
      </c>
      <c r="M102" s="482" t="s">
        <v>102</v>
      </c>
      <c r="N102" s="478">
        <v>48.37</v>
      </c>
      <c r="P102" s="384"/>
      <c r="Q102" s="385"/>
      <c r="R102" s="399"/>
    </row>
    <row r="103" spans="1:18" ht="20.100000000000001" customHeight="1">
      <c r="B103" s="467"/>
      <c r="C103" s="419" t="s">
        <v>313</v>
      </c>
      <c r="D103" s="419" t="s">
        <v>434</v>
      </c>
      <c r="E103" s="419" t="s">
        <v>336</v>
      </c>
      <c r="F103" s="419" t="s">
        <v>336</v>
      </c>
      <c r="G103" s="379">
        <v>24</v>
      </c>
      <c r="H103" s="379">
        <v>37</v>
      </c>
      <c r="I103" s="379">
        <v>37</v>
      </c>
      <c r="J103" s="379">
        <v>50</v>
      </c>
      <c r="K103" s="379">
        <v>50</v>
      </c>
      <c r="L103" s="379" t="s">
        <v>102</v>
      </c>
      <c r="M103" s="469" t="s">
        <v>102</v>
      </c>
      <c r="N103" s="470">
        <v>39.1</v>
      </c>
      <c r="P103" s="384"/>
      <c r="Q103" s="385"/>
      <c r="R103" s="399"/>
    </row>
    <row r="104" spans="1:18" ht="20.100000000000001" customHeight="1">
      <c r="B104" s="467"/>
      <c r="C104" s="419" t="s">
        <v>381</v>
      </c>
      <c r="D104" s="419" t="s">
        <v>340</v>
      </c>
      <c r="E104" s="419" t="s">
        <v>336</v>
      </c>
      <c r="F104" s="419" t="s">
        <v>336</v>
      </c>
      <c r="G104" s="379">
        <v>32.520000000000003</v>
      </c>
      <c r="H104" s="379">
        <v>32.590000000000003</v>
      </c>
      <c r="I104" s="379">
        <v>33.64</v>
      </c>
      <c r="J104" s="379">
        <v>34.700000000000003</v>
      </c>
      <c r="K104" s="379">
        <v>35.71</v>
      </c>
      <c r="L104" s="379" t="s">
        <v>102</v>
      </c>
      <c r="M104" s="469" t="s">
        <v>102</v>
      </c>
      <c r="N104" s="470">
        <v>33.83</v>
      </c>
      <c r="P104" s="384"/>
      <c r="Q104" s="385"/>
      <c r="R104" s="399"/>
    </row>
    <row r="105" spans="1:18" ht="20.100000000000001" customHeight="1">
      <c r="B105" s="474" t="s">
        <v>435</v>
      </c>
      <c r="C105" s="419" t="s">
        <v>393</v>
      </c>
      <c r="D105" s="419" t="s">
        <v>436</v>
      </c>
      <c r="E105" s="419" t="s">
        <v>310</v>
      </c>
      <c r="F105" s="419" t="s">
        <v>336</v>
      </c>
      <c r="G105" s="379" t="s">
        <v>102</v>
      </c>
      <c r="H105" s="379">
        <v>265</v>
      </c>
      <c r="I105" s="379">
        <v>224</v>
      </c>
      <c r="J105" s="379">
        <v>241</v>
      </c>
      <c r="K105" s="379">
        <v>273</v>
      </c>
      <c r="L105" s="379">
        <v>270</v>
      </c>
      <c r="M105" s="469" t="s">
        <v>102</v>
      </c>
      <c r="N105" s="470">
        <v>255.7</v>
      </c>
      <c r="P105" s="384"/>
      <c r="Q105" s="385"/>
      <c r="R105" s="399"/>
    </row>
    <row r="106" spans="1:18" ht="20.100000000000001" customHeight="1">
      <c r="B106" s="467"/>
      <c r="C106" s="419" t="s">
        <v>409</v>
      </c>
      <c r="D106" s="419" t="s">
        <v>436</v>
      </c>
      <c r="E106" s="419" t="s">
        <v>310</v>
      </c>
      <c r="F106" s="419" t="s">
        <v>336</v>
      </c>
      <c r="G106" s="379">
        <v>132.54</v>
      </c>
      <c r="H106" s="379">
        <v>132.54</v>
      </c>
      <c r="I106" s="379">
        <v>132.54</v>
      </c>
      <c r="J106" s="379">
        <v>132.54</v>
      </c>
      <c r="K106" s="379">
        <v>132.54</v>
      </c>
      <c r="L106" s="379" t="s">
        <v>102</v>
      </c>
      <c r="M106" s="469" t="s">
        <v>102</v>
      </c>
      <c r="N106" s="470">
        <v>132.54</v>
      </c>
      <c r="P106" s="384"/>
      <c r="Q106" s="385"/>
      <c r="R106" s="399"/>
    </row>
    <row r="107" spans="1:18" ht="20.100000000000001" customHeight="1">
      <c r="B107" s="467"/>
      <c r="C107" s="419" t="s">
        <v>313</v>
      </c>
      <c r="D107" s="419" t="s">
        <v>436</v>
      </c>
      <c r="E107" s="419" t="s">
        <v>310</v>
      </c>
      <c r="F107" s="419" t="s">
        <v>336</v>
      </c>
      <c r="G107" s="379">
        <v>148</v>
      </c>
      <c r="H107" s="379">
        <v>115</v>
      </c>
      <c r="I107" s="379">
        <v>115</v>
      </c>
      <c r="J107" s="379">
        <v>148</v>
      </c>
      <c r="K107" s="379">
        <v>180</v>
      </c>
      <c r="L107" s="379" t="s">
        <v>102</v>
      </c>
      <c r="M107" s="469" t="s">
        <v>102</v>
      </c>
      <c r="N107" s="470">
        <v>141.36000000000001</v>
      </c>
      <c r="P107" s="384"/>
      <c r="Q107" s="385"/>
      <c r="R107" s="399"/>
    </row>
    <row r="108" spans="1:18" ht="20.100000000000001" customHeight="1">
      <c r="B108" s="467"/>
      <c r="C108" s="419" t="s">
        <v>393</v>
      </c>
      <c r="D108" s="419" t="s">
        <v>437</v>
      </c>
      <c r="E108" s="419" t="s">
        <v>310</v>
      </c>
      <c r="F108" s="419" t="s">
        <v>336</v>
      </c>
      <c r="G108" s="379" t="s">
        <v>102</v>
      </c>
      <c r="H108" s="379">
        <v>89</v>
      </c>
      <c r="I108" s="379">
        <v>93</v>
      </c>
      <c r="J108" s="379">
        <v>88</v>
      </c>
      <c r="K108" s="379">
        <v>88</v>
      </c>
      <c r="L108" s="379">
        <v>99</v>
      </c>
      <c r="M108" s="469" t="s">
        <v>102</v>
      </c>
      <c r="N108" s="470">
        <v>91.44</v>
      </c>
      <c r="P108" s="384"/>
      <c r="Q108" s="385"/>
      <c r="R108" s="399"/>
    </row>
    <row r="109" spans="1:18" ht="20.100000000000001" customHeight="1">
      <c r="B109" s="467"/>
      <c r="C109" s="419" t="s">
        <v>393</v>
      </c>
      <c r="D109" s="419" t="s">
        <v>438</v>
      </c>
      <c r="E109" s="419" t="s">
        <v>310</v>
      </c>
      <c r="F109" s="419" t="s">
        <v>439</v>
      </c>
      <c r="G109" s="379" t="s">
        <v>102</v>
      </c>
      <c r="H109" s="379">
        <v>115</v>
      </c>
      <c r="I109" s="379">
        <v>100</v>
      </c>
      <c r="J109" s="379">
        <v>130</v>
      </c>
      <c r="K109" s="379">
        <v>144</v>
      </c>
      <c r="L109" s="379">
        <v>148</v>
      </c>
      <c r="M109" s="469" t="s">
        <v>102</v>
      </c>
      <c r="N109" s="470">
        <v>122.69</v>
      </c>
      <c r="P109" s="384"/>
      <c r="Q109" s="385"/>
      <c r="R109" s="399"/>
    </row>
    <row r="110" spans="1:18" ht="20.100000000000001" customHeight="1">
      <c r="B110" s="467"/>
      <c r="C110" s="419" t="s">
        <v>358</v>
      </c>
      <c r="D110" s="419" t="s">
        <v>438</v>
      </c>
      <c r="E110" s="419" t="s">
        <v>310</v>
      </c>
      <c r="F110" s="419" t="s">
        <v>439</v>
      </c>
      <c r="G110" s="379">
        <v>130</v>
      </c>
      <c r="H110" s="379">
        <v>130</v>
      </c>
      <c r="I110" s="379">
        <v>130</v>
      </c>
      <c r="J110" s="379">
        <v>130</v>
      </c>
      <c r="K110" s="379">
        <v>130</v>
      </c>
      <c r="L110" s="379" t="s">
        <v>102</v>
      </c>
      <c r="M110" s="469" t="s">
        <v>102</v>
      </c>
      <c r="N110" s="470">
        <v>130</v>
      </c>
      <c r="P110" s="384"/>
      <c r="Q110" s="385"/>
      <c r="R110" s="399"/>
    </row>
    <row r="111" spans="1:18" ht="20.100000000000001" customHeight="1">
      <c r="B111" s="467"/>
      <c r="C111" s="419" t="s">
        <v>312</v>
      </c>
      <c r="D111" s="419" t="s">
        <v>438</v>
      </c>
      <c r="E111" s="419" t="s">
        <v>310</v>
      </c>
      <c r="F111" s="419" t="s">
        <v>439</v>
      </c>
      <c r="G111" s="379">
        <v>140</v>
      </c>
      <c r="H111" s="379">
        <v>140</v>
      </c>
      <c r="I111" s="379">
        <v>140</v>
      </c>
      <c r="J111" s="379">
        <v>140</v>
      </c>
      <c r="K111" s="379">
        <v>140</v>
      </c>
      <c r="L111" s="379" t="s">
        <v>102</v>
      </c>
      <c r="M111" s="469" t="s">
        <v>102</v>
      </c>
      <c r="N111" s="470">
        <v>140</v>
      </c>
      <c r="P111" s="384"/>
      <c r="Q111" s="385"/>
      <c r="R111" s="399"/>
    </row>
    <row r="112" spans="1:18" s="479" customFormat="1" ht="20.100000000000001" customHeight="1">
      <c r="A112" s="475"/>
      <c r="B112" s="483"/>
      <c r="C112" s="419" t="s">
        <v>313</v>
      </c>
      <c r="D112" s="419" t="s">
        <v>438</v>
      </c>
      <c r="E112" s="419" t="s">
        <v>310</v>
      </c>
      <c r="F112" s="419" t="s">
        <v>439</v>
      </c>
      <c r="G112" s="379">
        <v>66</v>
      </c>
      <c r="H112" s="379">
        <v>66</v>
      </c>
      <c r="I112" s="379">
        <v>81</v>
      </c>
      <c r="J112" s="379">
        <v>95</v>
      </c>
      <c r="K112" s="379">
        <v>95</v>
      </c>
      <c r="L112" s="379" t="s">
        <v>102</v>
      </c>
      <c r="M112" s="469" t="s">
        <v>102</v>
      </c>
      <c r="N112" s="470">
        <v>81.19</v>
      </c>
      <c r="P112" s="384"/>
      <c r="Q112" s="385"/>
      <c r="R112" s="480"/>
    </row>
    <row r="113" spans="2:18" ht="20.100000000000001" customHeight="1" thickBot="1">
      <c r="B113" s="407" t="s">
        <v>440</v>
      </c>
      <c r="C113" s="485" t="s">
        <v>391</v>
      </c>
      <c r="D113" s="390" t="s">
        <v>340</v>
      </c>
      <c r="E113" s="390" t="s">
        <v>336</v>
      </c>
      <c r="F113" s="390" t="s">
        <v>336</v>
      </c>
      <c r="G113" s="391">
        <v>47</v>
      </c>
      <c r="H113" s="391">
        <v>47</v>
      </c>
      <c r="I113" s="391">
        <v>47</v>
      </c>
      <c r="J113" s="391">
        <v>47</v>
      </c>
      <c r="K113" s="391">
        <v>47</v>
      </c>
      <c r="L113" s="391" t="s">
        <v>102</v>
      </c>
      <c r="M113" s="392" t="s">
        <v>102</v>
      </c>
      <c r="N113" s="393">
        <v>47</v>
      </c>
      <c r="P113" s="384"/>
      <c r="Q113" s="385"/>
      <c r="R113" s="399"/>
    </row>
    <row r="114" spans="2:18" ht="16.350000000000001" customHeight="1">
      <c r="N114" s="119" t="s">
        <v>88</v>
      </c>
      <c r="P114" s="384"/>
      <c r="Q114" s="385"/>
    </row>
    <row r="115" spans="2:18" ht="16.350000000000001" customHeight="1">
      <c r="M115" s="486"/>
      <c r="N115" s="311"/>
      <c r="P115" s="384"/>
      <c r="Q115" s="385"/>
    </row>
    <row r="116" spans="2:18" ht="16.350000000000001" customHeight="1">
      <c r="P116" s="384"/>
      <c r="Q116" s="385"/>
    </row>
    <row r="117" spans="2:18" ht="16.350000000000001" customHeight="1">
      <c r="P117" s="384"/>
      <c r="Q117" s="385"/>
    </row>
    <row r="118" spans="2:18" ht="16.350000000000001" customHeight="1">
      <c r="Q118" s="399"/>
    </row>
    <row r="119" spans="2:18" ht="16.350000000000001" customHeight="1">
      <c r="Q119" s="399"/>
    </row>
    <row r="120" spans="2:18" ht="16.350000000000001" customHeight="1">
      <c r="Q120" s="399"/>
    </row>
  </sheetData>
  <mergeCells count="6">
    <mergeCell ref="B86:B88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0DE6-5FFD-4663-B866-ABF74AA59C10}">
  <sheetPr>
    <pageSetUpPr fitToPage="1"/>
  </sheetPr>
  <dimension ref="A2:K39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87" customWidth="1"/>
    <col min="2" max="2" width="36.33203125" style="465" bestFit="1" customWidth="1"/>
    <col min="3" max="3" width="12.6640625" style="465" customWidth="1"/>
    <col min="4" max="4" width="31.33203125" style="465" bestFit="1" customWidth="1"/>
    <col min="5" max="5" width="7.6640625" style="465" customWidth="1"/>
    <col min="6" max="6" width="21.6640625" style="465" customWidth="1"/>
    <col min="7" max="7" width="52.5546875" style="465" customWidth="1"/>
    <col min="8" max="8" width="3.6640625" style="348" customWidth="1"/>
    <col min="9" max="9" width="8.33203125" style="348" bestFit="1" customWidth="1"/>
    <col min="10" max="10" width="10.6640625" style="428" bestFit="1" customWidth="1"/>
    <col min="11" max="11" width="9.33203125" style="348" customWidth="1"/>
    <col min="12" max="12" width="12.5546875" style="348"/>
    <col min="13" max="14" width="14.6640625" style="348" bestFit="1" customWidth="1"/>
    <col min="15" max="15" width="12.6640625" style="348" bestFit="1" customWidth="1"/>
    <col min="16" max="16384" width="12.5546875" style="348"/>
  </cols>
  <sheetData>
    <row r="2" spans="1:11">
      <c r="G2" s="351"/>
      <c r="H2" s="352"/>
    </row>
    <row r="3" spans="1:11" ht="8.25" customHeight="1">
      <c r="H3" s="352"/>
    </row>
    <row r="4" spans="1:11" ht="0.75" customHeight="1" thickBot="1">
      <c r="H4" s="352"/>
    </row>
    <row r="5" spans="1:11" ht="26.25" customHeight="1" thickBot="1">
      <c r="B5" s="704" t="s">
        <v>441</v>
      </c>
      <c r="C5" s="705"/>
      <c r="D5" s="705"/>
      <c r="E5" s="705"/>
      <c r="F5" s="705"/>
      <c r="G5" s="706"/>
      <c r="H5" s="353"/>
    </row>
    <row r="6" spans="1:11" ht="15" customHeight="1">
      <c r="B6" s="708"/>
      <c r="C6" s="708"/>
      <c r="D6" s="708"/>
      <c r="E6" s="708"/>
      <c r="F6" s="708"/>
      <c r="G6" s="708"/>
      <c r="H6" s="355"/>
    </row>
    <row r="7" spans="1:11" ht="15" customHeight="1">
      <c r="B7" s="708" t="s">
        <v>363</v>
      </c>
      <c r="C7" s="708"/>
      <c r="D7" s="708"/>
      <c r="E7" s="708"/>
      <c r="F7" s="708"/>
      <c r="G7" s="708"/>
      <c r="H7" s="355"/>
    </row>
    <row r="8" spans="1:11" ht="15" customHeight="1">
      <c r="B8" s="424"/>
      <c r="C8" s="424"/>
      <c r="D8" s="424"/>
      <c r="E8" s="424"/>
      <c r="F8" s="424"/>
      <c r="G8" s="424"/>
      <c r="H8" s="355"/>
    </row>
    <row r="9" spans="1:11" ht="16.5" customHeight="1">
      <c r="B9" s="702" t="s">
        <v>364</v>
      </c>
      <c r="C9" s="702"/>
      <c r="D9" s="702"/>
      <c r="E9" s="702"/>
      <c r="F9" s="702"/>
      <c r="G9" s="702"/>
      <c r="H9" s="355"/>
    </row>
    <row r="10" spans="1:11" ht="12" customHeight="1">
      <c r="B10" s="426"/>
      <c r="C10" s="426"/>
      <c r="D10" s="426"/>
      <c r="E10" s="426"/>
      <c r="F10" s="426"/>
      <c r="G10" s="426"/>
      <c r="H10" s="355"/>
      <c r="J10" s="488"/>
    </row>
    <row r="11" spans="1:11" ht="17.25" customHeight="1">
      <c r="A11" s="425"/>
      <c r="B11" s="703" t="s">
        <v>113</v>
      </c>
      <c r="C11" s="703"/>
      <c r="D11" s="703"/>
      <c r="E11" s="703"/>
      <c r="F11" s="703"/>
      <c r="G11" s="703"/>
      <c r="H11" s="427"/>
    </row>
    <row r="12" spans="1:11" ht="6.75" customHeight="1" thickBot="1">
      <c r="A12" s="425"/>
      <c r="B12" s="426"/>
      <c r="C12" s="426"/>
      <c r="D12" s="426"/>
      <c r="E12" s="426"/>
      <c r="F12" s="426"/>
      <c r="G12" s="426"/>
      <c r="H12" s="427"/>
    </row>
    <row r="13" spans="1:11" ht="16.350000000000001" customHeight="1">
      <c r="A13" s="425"/>
      <c r="B13" s="360" t="s">
        <v>250</v>
      </c>
      <c r="C13" s="361" t="s">
        <v>299</v>
      </c>
      <c r="D13" s="362" t="s">
        <v>300</v>
      </c>
      <c r="E13" s="361" t="s">
        <v>301</v>
      </c>
      <c r="F13" s="362" t="s">
        <v>302</v>
      </c>
      <c r="G13" s="429" t="str">
        <f>'[6]Pág. 15'!$G$11</f>
        <v>PRECIO MEDIO PONDERADO SEMANAL NACIONAL</v>
      </c>
      <c r="H13" s="489"/>
    </row>
    <row r="14" spans="1:11" ht="16.350000000000001" customHeight="1">
      <c r="A14" s="425"/>
      <c r="B14" s="369"/>
      <c r="C14" s="370"/>
      <c r="D14" s="430" t="s">
        <v>305</v>
      </c>
      <c r="E14" s="370"/>
      <c r="F14" s="371"/>
      <c r="G14" s="431" t="str">
        <f>'[6]Pág. 15'!$G$12</f>
        <v>Semana 27- 2024: 01/07 -07/07</v>
      </c>
      <c r="H14" s="490"/>
    </row>
    <row r="15" spans="1:11" ht="30" customHeight="1">
      <c r="A15" s="425"/>
      <c r="B15" s="376" t="s">
        <v>380</v>
      </c>
      <c r="C15" s="377" t="s">
        <v>367</v>
      </c>
      <c r="D15" s="377" t="s">
        <v>382</v>
      </c>
      <c r="E15" s="377" t="s">
        <v>336</v>
      </c>
      <c r="F15" s="377" t="s">
        <v>383</v>
      </c>
      <c r="G15" s="491">
        <v>203.14</v>
      </c>
      <c r="H15" s="443"/>
      <c r="I15" s="492"/>
      <c r="J15" s="385"/>
      <c r="K15" s="493"/>
    </row>
    <row r="16" spans="1:11" ht="30" customHeight="1">
      <c r="A16" s="425"/>
      <c r="B16" s="376"/>
      <c r="C16" s="377" t="s">
        <v>367</v>
      </c>
      <c r="D16" s="377" t="s">
        <v>387</v>
      </c>
      <c r="E16" s="377" t="s">
        <v>336</v>
      </c>
      <c r="F16" s="377" t="s">
        <v>388</v>
      </c>
      <c r="G16" s="491">
        <v>260.02999999999997</v>
      </c>
      <c r="H16" s="443"/>
      <c r="I16" s="492"/>
      <c r="J16" s="385"/>
      <c r="K16" s="493"/>
    </row>
    <row r="17" spans="1:11" s="479" customFormat="1" ht="30" customHeight="1">
      <c r="A17" s="494"/>
      <c r="B17" s="387"/>
      <c r="C17" s="377" t="s">
        <v>367</v>
      </c>
      <c r="D17" s="377" t="s">
        <v>390</v>
      </c>
      <c r="E17" s="377" t="s">
        <v>336</v>
      </c>
      <c r="F17" s="377" t="s">
        <v>383</v>
      </c>
      <c r="G17" s="491">
        <v>230.31</v>
      </c>
      <c r="H17" s="495"/>
      <c r="I17" s="492"/>
      <c r="J17" s="385"/>
      <c r="K17" s="496"/>
    </row>
    <row r="18" spans="1:11" s="386" customFormat="1" ht="30" customHeight="1">
      <c r="A18" s="487"/>
      <c r="B18" s="433" t="s">
        <v>392</v>
      </c>
      <c r="C18" s="377" t="s">
        <v>367</v>
      </c>
      <c r="D18" s="377" t="s">
        <v>340</v>
      </c>
      <c r="E18" s="377" t="s">
        <v>336</v>
      </c>
      <c r="F18" s="377"/>
      <c r="G18" s="491">
        <v>61.46</v>
      </c>
      <c r="H18" s="383"/>
      <c r="I18" s="492"/>
      <c r="J18" s="385"/>
      <c r="K18" s="436"/>
    </row>
    <row r="19" spans="1:11" s="386" customFormat="1" ht="30" customHeight="1">
      <c r="A19" s="487"/>
      <c r="B19" s="433" t="s">
        <v>395</v>
      </c>
      <c r="C19" s="377" t="s">
        <v>367</v>
      </c>
      <c r="D19" s="377" t="s">
        <v>340</v>
      </c>
      <c r="E19" s="377" t="s">
        <v>336</v>
      </c>
      <c r="F19" s="377" t="s">
        <v>442</v>
      </c>
      <c r="G19" s="491">
        <v>57.87</v>
      </c>
      <c r="H19" s="383"/>
      <c r="I19" s="492"/>
      <c r="J19" s="385"/>
      <c r="K19" s="436"/>
    </row>
    <row r="20" spans="1:11" s="386" customFormat="1" ht="30" customHeight="1">
      <c r="A20" s="487"/>
      <c r="B20" s="433" t="s">
        <v>399</v>
      </c>
      <c r="C20" s="377" t="s">
        <v>367</v>
      </c>
      <c r="D20" s="377" t="s">
        <v>340</v>
      </c>
      <c r="E20" s="377" t="s">
        <v>336</v>
      </c>
      <c r="F20" s="377" t="s">
        <v>336</v>
      </c>
      <c r="G20" s="491">
        <v>37.549999999999997</v>
      </c>
      <c r="H20" s="383"/>
      <c r="I20" s="492"/>
      <c r="J20" s="385"/>
      <c r="K20" s="436"/>
    </row>
    <row r="21" spans="1:11" s="386" customFormat="1" ht="30" customHeight="1">
      <c r="A21" s="487"/>
      <c r="B21" s="497" t="s">
        <v>401</v>
      </c>
      <c r="C21" s="377" t="s">
        <v>367</v>
      </c>
      <c r="D21" s="377" t="s">
        <v>402</v>
      </c>
      <c r="E21" s="377" t="s">
        <v>336</v>
      </c>
      <c r="F21" s="377" t="s">
        <v>443</v>
      </c>
      <c r="G21" s="498">
        <v>196.35</v>
      </c>
      <c r="H21" s="383"/>
      <c r="I21" s="492"/>
      <c r="J21" s="385"/>
      <c r="K21" s="436"/>
    </row>
    <row r="22" spans="1:11" s="386" customFormat="1" ht="30" customHeight="1">
      <c r="A22" s="487"/>
      <c r="B22" s="433" t="s">
        <v>404</v>
      </c>
      <c r="C22" s="377" t="s">
        <v>367</v>
      </c>
      <c r="D22" s="377" t="s">
        <v>340</v>
      </c>
      <c r="E22" s="377" t="s">
        <v>336</v>
      </c>
      <c r="F22" s="377" t="s">
        <v>336</v>
      </c>
      <c r="G22" s="491">
        <v>77</v>
      </c>
      <c r="H22" s="383"/>
      <c r="I22" s="492"/>
      <c r="J22" s="385"/>
      <c r="K22" s="436"/>
    </row>
    <row r="23" spans="1:11" s="386" customFormat="1" ht="30" customHeight="1">
      <c r="A23" s="487"/>
      <c r="B23" s="433" t="s">
        <v>407</v>
      </c>
      <c r="C23" s="377" t="s">
        <v>367</v>
      </c>
      <c r="D23" s="377" t="s">
        <v>340</v>
      </c>
      <c r="E23" s="377" t="s">
        <v>336</v>
      </c>
      <c r="F23" s="377" t="s">
        <v>336</v>
      </c>
      <c r="G23" s="491">
        <v>364.37</v>
      </c>
      <c r="H23" s="383"/>
      <c r="I23" s="492"/>
      <c r="J23" s="385"/>
      <c r="K23" s="436"/>
    </row>
    <row r="24" spans="1:11" s="386" customFormat="1" ht="30" customHeight="1">
      <c r="A24" s="487"/>
      <c r="B24" s="433" t="s">
        <v>410</v>
      </c>
      <c r="C24" s="377" t="s">
        <v>367</v>
      </c>
      <c r="D24" s="377" t="s">
        <v>340</v>
      </c>
      <c r="E24" s="377" t="s">
        <v>310</v>
      </c>
      <c r="F24" s="377" t="s">
        <v>444</v>
      </c>
      <c r="G24" s="491">
        <v>95.57</v>
      </c>
      <c r="H24" s="383"/>
      <c r="I24" s="492"/>
      <c r="J24" s="385"/>
      <c r="K24" s="436"/>
    </row>
    <row r="25" spans="1:11" s="386" customFormat="1" ht="30" customHeight="1">
      <c r="A25" s="487"/>
      <c r="B25" s="433" t="s">
        <v>415</v>
      </c>
      <c r="C25" s="377" t="s">
        <v>367</v>
      </c>
      <c r="D25" s="377" t="s">
        <v>340</v>
      </c>
      <c r="E25" s="377" t="s">
        <v>336</v>
      </c>
      <c r="F25" s="377" t="s">
        <v>336</v>
      </c>
      <c r="G25" s="491">
        <v>56.56</v>
      </c>
      <c r="H25" s="383"/>
      <c r="I25" s="492"/>
      <c r="J25" s="385"/>
      <c r="K25" s="436"/>
    </row>
    <row r="26" spans="1:11" s="386" customFormat="1" ht="30" customHeight="1">
      <c r="A26" s="487"/>
      <c r="B26" s="433" t="s">
        <v>420</v>
      </c>
      <c r="C26" s="377" t="s">
        <v>367</v>
      </c>
      <c r="D26" s="377" t="s">
        <v>445</v>
      </c>
      <c r="E26" s="377" t="s">
        <v>336</v>
      </c>
      <c r="F26" s="377" t="s">
        <v>422</v>
      </c>
      <c r="G26" s="491">
        <v>75.97</v>
      </c>
      <c r="H26" s="383"/>
      <c r="I26" s="492"/>
      <c r="J26" s="385"/>
      <c r="K26" s="436"/>
    </row>
    <row r="27" spans="1:11" s="386" customFormat="1" ht="30" customHeight="1">
      <c r="A27" s="487"/>
      <c r="B27" s="433" t="s">
        <v>425</v>
      </c>
      <c r="C27" s="377" t="s">
        <v>367</v>
      </c>
      <c r="D27" s="377" t="s">
        <v>340</v>
      </c>
      <c r="E27" s="377" t="s">
        <v>310</v>
      </c>
      <c r="F27" s="377"/>
      <c r="G27" s="491">
        <v>136.75</v>
      </c>
      <c r="H27" s="383"/>
      <c r="I27" s="492"/>
      <c r="J27" s="385"/>
      <c r="K27" s="436"/>
    </row>
    <row r="28" spans="1:11" ht="30" customHeight="1">
      <c r="A28" s="425"/>
      <c r="B28" s="388" t="s">
        <v>432</v>
      </c>
      <c r="C28" s="377" t="s">
        <v>367</v>
      </c>
      <c r="D28" s="377" t="s">
        <v>340</v>
      </c>
      <c r="E28" s="377" t="s">
        <v>336</v>
      </c>
      <c r="F28" s="377" t="s">
        <v>336</v>
      </c>
      <c r="G28" s="491">
        <v>150.61000000000001</v>
      </c>
      <c r="I28" s="492"/>
      <c r="J28" s="385"/>
      <c r="K28" s="493"/>
    </row>
    <row r="29" spans="1:11" ht="30" customHeight="1">
      <c r="A29" s="425"/>
      <c r="B29" s="388" t="s">
        <v>433</v>
      </c>
      <c r="C29" s="377" t="s">
        <v>367</v>
      </c>
      <c r="D29" s="377" t="s">
        <v>340</v>
      </c>
      <c r="E29" s="377" t="s">
        <v>336</v>
      </c>
      <c r="F29" s="377" t="s">
        <v>336</v>
      </c>
      <c r="G29" s="491">
        <v>41.46</v>
      </c>
      <c r="I29" s="492"/>
      <c r="J29" s="385"/>
      <c r="K29" s="493"/>
    </row>
    <row r="30" spans="1:11" ht="30" customHeight="1">
      <c r="A30" s="425"/>
      <c r="B30" s="388" t="s">
        <v>435</v>
      </c>
      <c r="C30" s="377" t="s">
        <v>367</v>
      </c>
      <c r="D30" s="377" t="s">
        <v>436</v>
      </c>
      <c r="E30" s="377" t="s">
        <v>310</v>
      </c>
      <c r="F30" s="377" t="s">
        <v>336</v>
      </c>
      <c r="G30" s="491">
        <v>149.63</v>
      </c>
      <c r="I30" s="492"/>
      <c r="J30" s="385"/>
      <c r="K30" s="493"/>
    </row>
    <row r="31" spans="1:11" ht="30" customHeight="1">
      <c r="B31" s="376"/>
      <c r="C31" s="377" t="s">
        <v>367</v>
      </c>
      <c r="D31" s="377" t="s">
        <v>437</v>
      </c>
      <c r="E31" s="377" t="s">
        <v>310</v>
      </c>
      <c r="F31" s="377" t="s">
        <v>336</v>
      </c>
      <c r="G31" s="491">
        <v>91.44</v>
      </c>
      <c r="H31" s="443"/>
      <c r="I31" s="492"/>
      <c r="J31" s="385"/>
      <c r="K31" s="496"/>
    </row>
    <row r="32" spans="1:11" ht="30" customHeight="1">
      <c r="B32" s="387"/>
      <c r="C32" s="377" t="s">
        <v>367</v>
      </c>
      <c r="D32" s="377" t="s">
        <v>438</v>
      </c>
      <c r="E32" s="377" t="s">
        <v>310</v>
      </c>
      <c r="F32" s="377" t="s">
        <v>439</v>
      </c>
      <c r="G32" s="491">
        <v>101.44</v>
      </c>
      <c r="H32" s="443"/>
      <c r="I32" s="492"/>
      <c r="J32" s="385"/>
      <c r="K32" s="496"/>
    </row>
    <row r="33" spans="1:11" s="386" customFormat="1" ht="30" customHeight="1" thickBot="1">
      <c r="A33" s="487"/>
      <c r="B33" s="499" t="s">
        <v>440</v>
      </c>
      <c r="C33" s="500" t="s">
        <v>367</v>
      </c>
      <c r="D33" s="500" t="s">
        <v>340</v>
      </c>
      <c r="E33" s="500" t="s">
        <v>336</v>
      </c>
      <c r="F33" s="500" t="s">
        <v>336</v>
      </c>
      <c r="G33" s="501">
        <v>47</v>
      </c>
      <c r="H33" s="383"/>
      <c r="I33" s="492"/>
      <c r="J33" s="385"/>
      <c r="K33" s="436"/>
    </row>
    <row r="34" spans="1:11" ht="12.75" customHeight="1">
      <c r="A34" s="348"/>
      <c r="G34" s="173" t="s">
        <v>88</v>
      </c>
      <c r="J34" s="488"/>
    </row>
    <row r="35" spans="1:11" ht="14.25" customHeight="1">
      <c r="A35" s="348"/>
      <c r="G35" s="311"/>
    </row>
    <row r="38" spans="1:11" ht="21" customHeight="1">
      <c r="A38" s="348"/>
    </row>
    <row r="39" spans="1:11" ht="18" customHeight="1">
      <c r="A39" s="34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164D-5207-43E2-9099-9094F6521C44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02" customWidth="1"/>
    <col min="2" max="2" width="25" style="502" customWidth="1"/>
    <col min="3" max="3" width="11.5546875" style="502" customWidth="1"/>
    <col min="4" max="4" width="11.44140625" style="502"/>
    <col min="5" max="5" width="19" style="502" customWidth="1"/>
    <col min="6" max="7" width="16.5546875" style="502" customWidth="1"/>
    <col min="8" max="8" width="15.88671875" style="502" customWidth="1"/>
    <col min="9" max="9" width="2.6640625" style="502" customWidth="1"/>
    <col min="10" max="16384" width="11.44140625" style="502"/>
  </cols>
  <sheetData>
    <row r="3" spans="2:8" ht="17.399999999999999">
      <c r="B3" s="694" t="s">
        <v>446</v>
      </c>
      <c r="C3" s="694"/>
      <c r="D3" s="694"/>
      <c r="E3" s="694"/>
      <c r="F3" s="694"/>
      <c r="G3" s="694"/>
      <c r="H3" s="694"/>
    </row>
    <row r="4" spans="2:8" ht="16.2">
      <c r="B4" s="715" t="s">
        <v>447</v>
      </c>
      <c r="C4" s="715"/>
      <c r="D4" s="715"/>
      <c r="E4" s="715"/>
      <c r="F4" s="715"/>
      <c r="G4" s="715"/>
      <c r="H4" s="715"/>
    </row>
    <row r="5" spans="2:8" ht="16.8" thickBot="1">
      <c r="B5" s="354"/>
      <c r="C5" s="354"/>
      <c r="D5" s="354"/>
      <c r="E5" s="354"/>
      <c r="F5" s="354"/>
      <c r="G5" s="354"/>
      <c r="H5" s="354"/>
    </row>
    <row r="6" spans="2:8" ht="14.4" thickBot="1">
      <c r="B6" s="704" t="s">
        <v>448</v>
      </c>
      <c r="C6" s="705"/>
      <c r="D6" s="705"/>
      <c r="E6" s="705"/>
      <c r="F6" s="705"/>
      <c r="G6" s="705"/>
      <c r="H6" s="706"/>
    </row>
    <row r="7" spans="2:8" ht="9" customHeight="1">
      <c r="B7" s="503"/>
      <c r="C7" s="503"/>
      <c r="D7" s="503"/>
      <c r="E7" s="503"/>
      <c r="F7" s="503"/>
      <c r="G7" s="503"/>
      <c r="H7" s="503"/>
    </row>
    <row r="8" spans="2:8">
      <c r="B8" s="716" t="s">
        <v>449</v>
      </c>
      <c r="C8" s="716"/>
      <c r="D8" s="716"/>
      <c r="E8" s="716"/>
      <c r="F8" s="716"/>
      <c r="G8" s="716"/>
      <c r="H8" s="716"/>
    </row>
    <row r="9" spans="2:8">
      <c r="B9" s="256" t="s">
        <v>450</v>
      </c>
      <c r="C9" s="256" t="s">
        <v>451</v>
      </c>
      <c r="D9" s="256"/>
      <c r="E9" s="256"/>
      <c r="F9" s="256"/>
      <c r="G9" s="256"/>
      <c r="H9" s="256"/>
    </row>
    <row r="10" spans="2:8" ht="13.8" thickBot="1">
      <c r="B10" s="504"/>
      <c r="C10" s="504"/>
      <c r="D10" s="504"/>
      <c r="E10" s="504"/>
      <c r="F10" s="504"/>
      <c r="G10" s="504"/>
      <c r="H10" s="504"/>
    </row>
    <row r="11" spans="2:8" ht="12.75" customHeight="1">
      <c r="B11" s="505"/>
      <c r="C11" s="506" t="s">
        <v>452</v>
      </c>
      <c r="D11" s="507"/>
      <c r="E11" s="508"/>
      <c r="F11" s="717" t="s">
        <v>453</v>
      </c>
      <c r="G11" s="717" t="s">
        <v>454</v>
      </c>
      <c r="H11" s="509"/>
    </row>
    <row r="12" spans="2:8">
      <c r="B12" s="510" t="s">
        <v>455</v>
      </c>
      <c r="C12" s="511" t="s">
        <v>456</v>
      </c>
      <c r="D12" s="512"/>
      <c r="E12" s="513"/>
      <c r="F12" s="718"/>
      <c r="G12" s="718"/>
      <c r="H12" s="514" t="s">
        <v>457</v>
      </c>
    </row>
    <row r="13" spans="2:8" ht="13.8" thickBot="1">
      <c r="B13" s="510"/>
      <c r="C13" s="511" t="s">
        <v>458</v>
      </c>
      <c r="D13" s="512"/>
      <c r="E13" s="513"/>
      <c r="F13" s="719"/>
      <c r="G13" s="719"/>
      <c r="H13" s="514"/>
    </row>
    <row r="14" spans="2:8" ht="15.9" customHeight="1">
      <c r="B14" s="713" t="s">
        <v>459</v>
      </c>
      <c r="C14" s="515" t="s">
        <v>460</v>
      </c>
      <c r="D14" s="516"/>
      <c r="E14" s="517"/>
      <c r="F14" s="518" t="s">
        <v>461</v>
      </c>
      <c r="G14" s="518" t="s">
        <v>462</v>
      </c>
      <c r="H14" s="519">
        <v>-2.5499999999999545</v>
      </c>
    </row>
    <row r="15" spans="2:8" ht="15.9" customHeight="1">
      <c r="B15" s="714"/>
      <c r="C15" s="520" t="s">
        <v>463</v>
      </c>
      <c r="D15" s="521"/>
      <c r="E15" s="522"/>
      <c r="F15" s="523" t="s">
        <v>464</v>
      </c>
      <c r="G15" s="523" t="s">
        <v>465</v>
      </c>
      <c r="H15" s="524">
        <v>-4.9200000000000728</v>
      </c>
    </row>
    <row r="16" spans="2:8" ht="15.9" customHeight="1">
      <c r="B16" s="714"/>
      <c r="C16" s="525" t="s">
        <v>466</v>
      </c>
      <c r="D16" s="521"/>
      <c r="E16" s="522"/>
      <c r="F16" s="526" t="s">
        <v>467</v>
      </c>
      <c r="G16" s="526" t="s">
        <v>468</v>
      </c>
      <c r="H16" s="527">
        <v>-3.2599999999999909</v>
      </c>
    </row>
    <row r="17" spans="2:8" ht="15.9" customHeight="1">
      <c r="B17" s="714"/>
      <c r="C17" s="528" t="s">
        <v>469</v>
      </c>
      <c r="D17" s="253"/>
      <c r="E17" s="529"/>
      <c r="F17" s="523" t="s">
        <v>470</v>
      </c>
      <c r="G17" s="523" t="s">
        <v>471</v>
      </c>
      <c r="H17" s="524">
        <v>5.8700000000000045</v>
      </c>
    </row>
    <row r="18" spans="2:8" ht="15.9" customHeight="1">
      <c r="B18" s="714"/>
      <c r="C18" s="520" t="s">
        <v>472</v>
      </c>
      <c r="D18" s="521"/>
      <c r="E18" s="522"/>
      <c r="F18" s="523" t="s">
        <v>473</v>
      </c>
      <c r="G18" s="523" t="s">
        <v>474</v>
      </c>
      <c r="H18" s="524">
        <v>-2.4199999999999591</v>
      </c>
    </row>
    <row r="19" spans="2:8" ht="15.9" customHeight="1">
      <c r="B19" s="714"/>
      <c r="C19" s="525" t="s">
        <v>475</v>
      </c>
      <c r="D19" s="521"/>
      <c r="E19" s="522"/>
      <c r="F19" s="526" t="s">
        <v>476</v>
      </c>
      <c r="G19" s="526" t="s">
        <v>477</v>
      </c>
      <c r="H19" s="527">
        <v>2.6699999999999591</v>
      </c>
    </row>
    <row r="20" spans="2:8" ht="15.9" customHeight="1">
      <c r="B20" s="530"/>
      <c r="C20" s="528" t="s">
        <v>478</v>
      </c>
      <c r="D20" s="253"/>
      <c r="E20" s="529"/>
      <c r="F20" s="523" t="s">
        <v>479</v>
      </c>
      <c r="G20" s="523" t="s">
        <v>480</v>
      </c>
      <c r="H20" s="524">
        <v>10.289999999999964</v>
      </c>
    </row>
    <row r="21" spans="2:8" ht="15.9" customHeight="1">
      <c r="B21" s="530"/>
      <c r="C21" s="520" t="s">
        <v>481</v>
      </c>
      <c r="D21" s="521"/>
      <c r="E21" s="522"/>
      <c r="F21" s="523" t="s">
        <v>482</v>
      </c>
      <c r="G21" s="523" t="s">
        <v>483</v>
      </c>
      <c r="H21" s="524">
        <v>-15.680000000000007</v>
      </c>
    </row>
    <row r="22" spans="2:8" ht="15.9" customHeight="1" thickBot="1">
      <c r="B22" s="531"/>
      <c r="C22" s="532" t="s">
        <v>484</v>
      </c>
      <c r="D22" s="533"/>
      <c r="E22" s="534"/>
      <c r="F22" s="535" t="s">
        <v>485</v>
      </c>
      <c r="G22" s="535" t="s">
        <v>486</v>
      </c>
      <c r="H22" s="536">
        <v>0.64999999999997726</v>
      </c>
    </row>
    <row r="23" spans="2:8" ht="15.9" customHeight="1">
      <c r="B23" s="713" t="s">
        <v>487</v>
      </c>
      <c r="C23" s="515" t="s">
        <v>488</v>
      </c>
      <c r="D23" s="516"/>
      <c r="E23" s="517"/>
      <c r="F23" s="518" t="s">
        <v>489</v>
      </c>
      <c r="G23" s="518" t="s">
        <v>490</v>
      </c>
      <c r="H23" s="519">
        <v>7.3899999999999864</v>
      </c>
    </row>
    <row r="24" spans="2:8" ht="15.9" customHeight="1">
      <c r="B24" s="714"/>
      <c r="C24" s="520" t="s">
        <v>491</v>
      </c>
      <c r="D24" s="521"/>
      <c r="E24" s="522"/>
      <c r="F24" s="523" t="s">
        <v>492</v>
      </c>
      <c r="G24" s="523" t="s">
        <v>493</v>
      </c>
      <c r="H24" s="524">
        <v>4.9900000000000091</v>
      </c>
    </row>
    <row r="25" spans="2:8" ht="15.9" customHeight="1">
      <c r="B25" s="714"/>
      <c r="C25" s="525" t="s">
        <v>494</v>
      </c>
      <c r="D25" s="521"/>
      <c r="E25" s="522"/>
      <c r="F25" s="526" t="s">
        <v>495</v>
      </c>
      <c r="G25" s="526" t="s">
        <v>496</v>
      </c>
      <c r="H25" s="527">
        <v>6.9200000000000159</v>
      </c>
    </row>
    <row r="26" spans="2:8" ht="15.9" customHeight="1">
      <c r="B26" s="714"/>
      <c r="C26" s="528" t="s">
        <v>472</v>
      </c>
      <c r="D26" s="253"/>
      <c r="E26" s="529"/>
      <c r="F26" s="523" t="s">
        <v>497</v>
      </c>
      <c r="G26" s="523" t="s">
        <v>498</v>
      </c>
      <c r="H26" s="524">
        <v>-5.1299999999999955</v>
      </c>
    </row>
    <row r="27" spans="2:8" ht="15.9" customHeight="1">
      <c r="B27" s="714"/>
      <c r="C27" s="520" t="s">
        <v>499</v>
      </c>
      <c r="D27" s="521"/>
      <c r="E27" s="522"/>
      <c r="F27" s="523" t="s">
        <v>500</v>
      </c>
      <c r="G27" s="523" t="s">
        <v>501</v>
      </c>
      <c r="H27" s="524">
        <v>-0.37000000000000455</v>
      </c>
    </row>
    <row r="28" spans="2:8" ht="15.9" customHeight="1">
      <c r="B28" s="714"/>
      <c r="C28" s="525" t="s">
        <v>475</v>
      </c>
      <c r="D28" s="521"/>
      <c r="E28" s="522"/>
      <c r="F28" s="526" t="s">
        <v>502</v>
      </c>
      <c r="G28" s="526" t="s">
        <v>503</v>
      </c>
      <c r="H28" s="527">
        <v>-4.1999999999999886</v>
      </c>
    </row>
    <row r="29" spans="2:8" ht="15.9" customHeight="1">
      <c r="B29" s="530"/>
      <c r="C29" s="537" t="s">
        <v>478</v>
      </c>
      <c r="D29" s="538"/>
      <c r="E29" s="529"/>
      <c r="F29" s="523" t="s">
        <v>504</v>
      </c>
      <c r="G29" s="523" t="s">
        <v>505</v>
      </c>
      <c r="H29" s="524">
        <v>-3.8700000000000045</v>
      </c>
    </row>
    <row r="30" spans="2:8" ht="15.9" customHeight="1">
      <c r="B30" s="530"/>
      <c r="C30" s="537" t="s">
        <v>506</v>
      </c>
      <c r="D30" s="538"/>
      <c r="E30" s="529"/>
      <c r="F30" s="523" t="s">
        <v>507</v>
      </c>
      <c r="G30" s="523" t="s">
        <v>508</v>
      </c>
      <c r="H30" s="524">
        <v>3.3300000000000409</v>
      </c>
    </row>
    <row r="31" spans="2:8" ht="15.9" customHeight="1">
      <c r="B31" s="530"/>
      <c r="C31" s="539" t="s">
        <v>509</v>
      </c>
      <c r="D31" s="540"/>
      <c r="E31" s="522"/>
      <c r="F31" s="523" t="s">
        <v>510</v>
      </c>
      <c r="G31" s="523" t="s">
        <v>511</v>
      </c>
      <c r="H31" s="524">
        <v>5.1899999999999977</v>
      </c>
    </row>
    <row r="32" spans="2:8" ht="15.9" customHeight="1" thickBot="1">
      <c r="B32" s="531"/>
      <c r="C32" s="532" t="s">
        <v>484</v>
      </c>
      <c r="D32" s="533"/>
      <c r="E32" s="534"/>
      <c r="F32" s="535" t="s">
        <v>512</v>
      </c>
      <c r="G32" s="535" t="s">
        <v>513</v>
      </c>
      <c r="H32" s="536">
        <v>0.96999999999997044</v>
      </c>
    </row>
    <row r="33" spans="2:8" ht="15.9" customHeight="1">
      <c r="B33" s="713" t="s">
        <v>514</v>
      </c>
      <c r="C33" s="515" t="s">
        <v>460</v>
      </c>
      <c r="D33" s="516"/>
      <c r="E33" s="517"/>
      <c r="F33" s="518" t="s">
        <v>515</v>
      </c>
      <c r="G33" s="518" t="s">
        <v>516</v>
      </c>
      <c r="H33" s="519">
        <v>-4.9799999999999045</v>
      </c>
    </row>
    <row r="34" spans="2:8" ht="15.9" customHeight="1">
      <c r="B34" s="714"/>
      <c r="C34" s="520" t="s">
        <v>463</v>
      </c>
      <c r="D34" s="521"/>
      <c r="E34" s="522"/>
      <c r="F34" s="523" t="s">
        <v>517</v>
      </c>
      <c r="G34" s="523" t="s">
        <v>518</v>
      </c>
      <c r="H34" s="524">
        <v>-10.350000000000023</v>
      </c>
    </row>
    <row r="35" spans="2:8" ht="15.9" customHeight="1">
      <c r="B35" s="714"/>
      <c r="C35" s="525" t="s">
        <v>466</v>
      </c>
      <c r="D35" s="521"/>
      <c r="E35" s="522"/>
      <c r="F35" s="526" t="s">
        <v>519</v>
      </c>
      <c r="G35" s="526" t="s">
        <v>520</v>
      </c>
      <c r="H35" s="527">
        <v>-8.5999999999999091</v>
      </c>
    </row>
    <row r="36" spans="2:8" ht="15.9" customHeight="1">
      <c r="B36" s="714"/>
      <c r="C36" s="528" t="s">
        <v>469</v>
      </c>
      <c r="D36" s="253"/>
      <c r="E36" s="529"/>
      <c r="F36" s="523" t="s">
        <v>521</v>
      </c>
      <c r="G36" s="523" t="s">
        <v>522</v>
      </c>
      <c r="H36" s="524">
        <v>10.330000000000041</v>
      </c>
    </row>
    <row r="37" spans="2:8" ht="15.9" customHeight="1">
      <c r="B37" s="714"/>
      <c r="C37" s="537" t="s">
        <v>472</v>
      </c>
      <c r="D37" s="538"/>
      <c r="E37" s="529"/>
      <c r="F37" s="523" t="s">
        <v>523</v>
      </c>
      <c r="G37" s="523" t="s">
        <v>524</v>
      </c>
      <c r="H37" s="524">
        <v>6.0199999999999818</v>
      </c>
    </row>
    <row r="38" spans="2:8" ht="15.9" customHeight="1">
      <c r="B38" s="714"/>
      <c r="C38" s="539" t="s">
        <v>499</v>
      </c>
      <c r="D38" s="540"/>
      <c r="E38" s="522"/>
      <c r="F38" s="523" t="s">
        <v>525</v>
      </c>
      <c r="G38" s="523" t="s">
        <v>526</v>
      </c>
      <c r="H38" s="524">
        <v>-31.639999999999986</v>
      </c>
    </row>
    <row r="39" spans="2:8" ht="15.9" customHeight="1">
      <c r="B39" s="530"/>
      <c r="C39" s="525" t="s">
        <v>475</v>
      </c>
      <c r="D39" s="521"/>
      <c r="E39" s="522"/>
      <c r="F39" s="526" t="s">
        <v>527</v>
      </c>
      <c r="G39" s="526" t="s">
        <v>528</v>
      </c>
      <c r="H39" s="527">
        <v>3.3999999999999773</v>
      </c>
    </row>
    <row r="40" spans="2:8" ht="15.9" customHeight="1">
      <c r="B40" s="530"/>
      <c r="C40" s="537" t="s">
        <v>478</v>
      </c>
      <c r="D40" s="541"/>
      <c r="E40" s="542"/>
      <c r="F40" s="523" t="s">
        <v>529</v>
      </c>
      <c r="G40" s="523" t="s">
        <v>530</v>
      </c>
      <c r="H40" s="524">
        <v>-21.53000000000003</v>
      </c>
    </row>
    <row r="41" spans="2:8" ht="15.9" customHeight="1">
      <c r="B41" s="530"/>
      <c r="C41" s="537" t="s">
        <v>506</v>
      </c>
      <c r="D41" s="538"/>
      <c r="E41" s="529"/>
      <c r="F41" s="523" t="s">
        <v>531</v>
      </c>
      <c r="G41" s="523" t="s">
        <v>532</v>
      </c>
      <c r="H41" s="524">
        <v>-5</v>
      </c>
    </row>
    <row r="42" spans="2:8" ht="15.9" customHeight="1">
      <c r="B42" s="530"/>
      <c r="C42" s="539" t="s">
        <v>533</v>
      </c>
      <c r="D42" s="540"/>
      <c r="E42" s="522"/>
      <c r="F42" s="523" t="s">
        <v>534</v>
      </c>
      <c r="G42" s="523" t="s">
        <v>535</v>
      </c>
      <c r="H42" s="524">
        <v>26.579999999999984</v>
      </c>
    </row>
    <row r="43" spans="2:8" ht="15.9" customHeight="1" thickBot="1">
      <c r="B43" s="531"/>
      <c r="C43" s="532" t="s">
        <v>536</v>
      </c>
      <c r="D43" s="533"/>
      <c r="E43" s="534"/>
      <c r="F43" s="535" t="s">
        <v>537</v>
      </c>
      <c r="G43" s="535" t="s">
        <v>538</v>
      </c>
      <c r="H43" s="536">
        <v>-6.9599999999999795</v>
      </c>
    </row>
    <row r="44" spans="2:8" ht="15.9" customHeight="1">
      <c r="B44" s="714" t="s">
        <v>539</v>
      </c>
      <c r="C44" s="528" t="s">
        <v>460</v>
      </c>
      <c r="D44" s="253"/>
      <c r="E44" s="529"/>
      <c r="F44" s="518" t="s">
        <v>540</v>
      </c>
      <c r="G44" s="518" t="s">
        <v>541</v>
      </c>
      <c r="H44" s="519">
        <v>2.07000000000005</v>
      </c>
    </row>
    <row r="45" spans="2:8" ht="15.9" customHeight="1">
      <c r="B45" s="714"/>
      <c r="C45" s="520" t="s">
        <v>463</v>
      </c>
      <c r="D45" s="521"/>
      <c r="E45" s="522"/>
      <c r="F45" s="523" t="s">
        <v>542</v>
      </c>
      <c r="G45" s="523" t="s">
        <v>543</v>
      </c>
      <c r="H45" s="524">
        <v>3.3400000000000318</v>
      </c>
    </row>
    <row r="46" spans="2:8" ht="15.9" customHeight="1">
      <c r="B46" s="714"/>
      <c r="C46" s="525" t="s">
        <v>466</v>
      </c>
      <c r="D46" s="521"/>
      <c r="E46" s="522"/>
      <c r="F46" s="526" t="s">
        <v>544</v>
      </c>
      <c r="G46" s="526" t="s">
        <v>545</v>
      </c>
      <c r="H46" s="527">
        <v>2.7799999999999727</v>
      </c>
    </row>
    <row r="47" spans="2:8" ht="15.9" customHeight="1">
      <c r="B47" s="714"/>
      <c r="C47" s="528" t="s">
        <v>469</v>
      </c>
      <c r="D47" s="253"/>
      <c r="E47" s="529"/>
      <c r="F47" s="523" t="s">
        <v>546</v>
      </c>
      <c r="G47" s="523" t="s">
        <v>547</v>
      </c>
      <c r="H47" s="524">
        <v>-2.8600000000000136</v>
      </c>
    </row>
    <row r="48" spans="2:8" ht="15.9" customHeight="1">
      <c r="B48" s="714"/>
      <c r="C48" s="520" t="s">
        <v>472</v>
      </c>
      <c r="D48" s="521"/>
      <c r="E48" s="522"/>
      <c r="F48" s="523" t="s">
        <v>548</v>
      </c>
      <c r="G48" s="523" t="s">
        <v>549</v>
      </c>
      <c r="H48" s="524">
        <v>2.0800000000000409</v>
      </c>
    </row>
    <row r="49" spans="2:8" ht="15.9" customHeight="1">
      <c r="B49" s="714"/>
      <c r="C49" s="525" t="s">
        <v>475</v>
      </c>
      <c r="D49" s="521"/>
      <c r="E49" s="522"/>
      <c r="F49" s="526" t="s">
        <v>550</v>
      </c>
      <c r="G49" s="526" t="s">
        <v>551</v>
      </c>
      <c r="H49" s="527">
        <v>0.70000000000004547</v>
      </c>
    </row>
    <row r="50" spans="2:8" ht="15.9" customHeight="1">
      <c r="B50" s="530"/>
      <c r="C50" s="528" t="s">
        <v>478</v>
      </c>
      <c r="D50" s="253"/>
      <c r="E50" s="529"/>
      <c r="F50" s="523" t="s">
        <v>552</v>
      </c>
      <c r="G50" s="523" t="s">
        <v>553</v>
      </c>
      <c r="H50" s="524">
        <v>-7.1000000000000227</v>
      </c>
    </row>
    <row r="51" spans="2:8" ht="15.9" customHeight="1">
      <c r="B51" s="530"/>
      <c r="C51" s="520" t="s">
        <v>481</v>
      </c>
      <c r="D51" s="521"/>
      <c r="E51" s="522"/>
      <c r="F51" s="523" t="s">
        <v>554</v>
      </c>
      <c r="G51" s="523" t="s">
        <v>555</v>
      </c>
      <c r="H51" s="524">
        <v>-6.1899999999999977</v>
      </c>
    </row>
    <row r="52" spans="2:8" ht="15.9" customHeight="1" thickBot="1">
      <c r="B52" s="543"/>
      <c r="C52" s="532" t="s">
        <v>484</v>
      </c>
      <c r="D52" s="533"/>
      <c r="E52" s="534"/>
      <c r="F52" s="535" t="s">
        <v>556</v>
      </c>
      <c r="G52" s="535" t="s">
        <v>557</v>
      </c>
      <c r="H52" s="536">
        <v>-6.839999999999975</v>
      </c>
    </row>
    <row r="53" spans="2:8">
      <c r="H53" s="173" t="s">
        <v>88</v>
      </c>
    </row>
    <row r="54" spans="2:8">
      <c r="F54" s="173"/>
      <c r="G54" s="17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5:H52 F14:G1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79FA-1044-431D-A31B-737B9743A8E3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3" customWidth="1"/>
    <col min="2" max="2" width="48" style="253" customWidth="1"/>
    <col min="3" max="5" width="17.6640625" style="253" customWidth="1"/>
    <col min="6" max="6" width="4.109375" style="253" customWidth="1"/>
    <col min="7" max="16384" width="9.109375" style="253"/>
  </cols>
  <sheetData>
    <row r="1" spans="1:7">
      <c r="A1" s="253" t="s">
        <v>303</v>
      </c>
    </row>
    <row r="2" spans="1:7" ht="10.199999999999999" customHeight="1" thickBot="1">
      <c r="B2" s="544"/>
      <c r="C2" s="544"/>
      <c r="D2" s="544"/>
      <c r="E2" s="544"/>
    </row>
    <row r="3" spans="1:7" ht="18.600000000000001" customHeight="1" thickBot="1">
      <c r="B3" s="704" t="s">
        <v>558</v>
      </c>
      <c r="C3" s="705"/>
      <c r="D3" s="705"/>
      <c r="E3" s="706"/>
    </row>
    <row r="4" spans="1:7" ht="13.2" customHeight="1" thickBot="1">
      <c r="B4" s="720" t="s">
        <v>559</v>
      </c>
      <c r="C4" s="720"/>
      <c r="D4" s="720"/>
      <c r="E4" s="720"/>
      <c r="F4" s="256"/>
      <c r="G4" s="256"/>
    </row>
    <row r="5" spans="1:7" ht="40.200000000000003" customHeight="1">
      <c r="B5" s="545" t="s">
        <v>560</v>
      </c>
      <c r="C5" s="546" t="s">
        <v>561</v>
      </c>
      <c r="D5" s="547" t="s">
        <v>562</v>
      </c>
      <c r="E5" s="548" t="s">
        <v>209</v>
      </c>
      <c r="F5" s="256"/>
      <c r="G5" s="256"/>
    </row>
    <row r="6" spans="1:7" ht="12.9" customHeight="1">
      <c r="B6" s="549" t="s">
        <v>563</v>
      </c>
      <c r="C6" s="550">
        <v>301.61</v>
      </c>
      <c r="D6" s="551">
        <v>301.57</v>
      </c>
      <c r="E6" s="552">
        <v>-4.0000000000020464E-2</v>
      </c>
    </row>
    <row r="7" spans="1:7" ht="12.9" customHeight="1">
      <c r="B7" s="553" t="s">
        <v>564</v>
      </c>
      <c r="C7" s="550">
        <v>288.31</v>
      </c>
      <c r="D7" s="550">
        <v>288.26</v>
      </c>
      <c r="E7" s="552">
        <v>-5.0000000000011369E-2</v>
      </c>
    </row>
    <row r="8" spans="1:7" ht="12.9" customHeight="1">
      <c r="B8" s="553" t="s">
        <v>565</v>
      </c>
      <c r="C8" s="550">
        <v>172.4</v>
      </c>
      <c r="D8" s="550">
        <v>172.83</v>
      </c>
      <c r="E8" s="552">
        <v>0.43000000000000682</v>
      </c>
    </row>
    <row r="9" spans="1:7" ht="12.9" customHeight="1">
      <c r="B9" s="553" t="s">
        <v>566</v>
      </c>
      <c r="C9" s="550">
        <v>312.32</v>
      </c>
      <c r="D9" s="550">
        <v>312.27</v>
      </c>
      <c r="E9" s="552">
        <v>-5.0000000000011369E-2</v>
      </c>
    </row>
    <row r="10" spans="1:7" ht="12.9" customHeight="1" thickBot="1">
      <c r="B10" s="554" t="s">
        <v>567</v>
      </c>
      <c r="C10" s="555">
        <v>273.42</v>
      </c>
      <c r="D10" s="555">
        <v>273.42</v>
      </c>
      <c r="E10" s="556">
        <v>0</v>
      </c>
    </row>
    <row r="11" spans="1:7" ht="12.9" customHeight="1" thickBot="1">
      <c r="B11" s="557"/>
      <c r="C11" s="558"/>
      <c r="D11" s="558"/>
      <c r="E11" s="559"/>
    </row>
    <row r="12" spans="1:7" ht="15.75" customHeight="1" thickBot="1">
      <c r="B12" s="704" t="s">
        <v>568</v>
      </c>
      <c r="C12" s="705"/>
      <c r="D12" s="705"/>
      <c r="E12" s="706"/>
    </row>
    <row r="13" spans="1:7" ht="12" customHeight="1" thickBot="1">
      <c r="B13" s="724"/>
      <c r="C13" s="724"/>
      <c r="D13" s="724"/>
      <c r="E13" s="724"/>
    </row>
    <row r="14" spans="1:7" ht="40.200000000000003" customHeight="1">
      <c r="B14" s="560" t="s">
        <v>569</v>
      </c>
      <c r="C14" s="547" t="s">
        <v>561</v>
      </c>
      <c r="D14" s="547" t="s">
        <v>562</v>
      </c>
      <c r="E14" s="561" t="s">
        <v>209</v>
      </c>
    </row>
    <row r="15" spans="1:7" ht="12.9" customHeight="1">
      <c r="B15" s="562" t="s">
        <v>570</v>
      </c>
      <c r="C15" s="563"/>
      <c r="D15" s="563"/>
      <c r="E15" s="564"/>
    </row>
    <row r="16" spans="1:7" ht="12.9" customHeight="1">
      <c r="B16" s="562" t="s">
        <v>571</v>
      </c>
      <c r="C16" s="550">
        <v>116.63</v>
      </c>
      <c r="D16" s="565">
        <v>116.62</v>
      </c>
      <c r="E16" s="566">
        <v>-9.9999999999909051E-3</v>
      </c>
    </row>
    <row r="17" spans="2:5" ht="12.9" customHeight="1">
      <c r="B17" s="562" t="s">
        <v>572</v>
      </c>
      <c r="C17" s="550">
        <v>221.43</v>
      </c>
      <c r="D17" s="565">
        <v>222.63</v>
      </c>
      <c r="E17" s="566">
        <v>1.1999999999999886</v>
      </c>
    </row>
    <row r="18" spans="2:5" ht="12.9" customHeight="1">
      <c r="B18" s="562" t="s">
        <v>573</v>
      </c>
      <c r="C18" s="550">
        <v>107.08</v>
      </c>
      <c r="D18" s="565">
        <v>106.65</v>
      </c>
      <c r="E18" s="566">
        <v>-0.42999999999999261</v>
      </c>
    </row>
    <row r="19" spans="2:5" ht="12.9" customHeight="1">
      <c r="B19" s="562" t="s">
        <v>574</v>
      </c>
      <c r="C19" s="550">
        <v>174.78</v>
      </c>
      <c r="D19" s="565">
        <v>176.12</v>
      </c>
      <c r="E19" s="566">
        <v>1.3400000000000034</v>
      </c>
    </row>
    <row r="20" spans="2:5" ht="12.9" customHeight="1">
      <c r="B20" s="567" t="s">
        <v>575</v>
      </c>
      <c r="C20" s="568">
        <v>160.35</v>
      </c>
      <c r="D20" s="569">
        <v>160.97999999999999</v>
      </c>
      <c r="E20" s="570">
        <v>0.62999999999999545</v>
      </c>
    </row>
    <row r="21" spans="2:5" ht="12.9" customHeight="1">
      <c r="B21" s="562" t="s">
        <v>576</v>
      </c>
      <c r="C21" s="571"/>
      <c r="D21" s="572"/>
      <c r="E21" s="573"/>
    </row>
    <row r="22" spans="2:5" ht="12.9" customHeight="1">
      <c r="B22" s="562" t="s">
        <v>577</v>
      </c>
      <c r="C22" s="550">
        <v>224.48</v>
      </c>
      <c r="D22" s="565">
        <v>225.38</v>
      </c>
      <c r="E22" s="573">
        <v>0.90000000000000568</v>
      </c>
    </row>
    <row r="23" spans="2:5" ht="12.9" customHeight="1">
      <c r="B23" s="562" t="s">
        <v>578</v>
      </c>
      <c r="C23" s="550">
        <v>419.72</v>
      </c>
      <c r="D23" s="550">
        <v>421.15</v>
      </c>
      <c r="E23" s="573">
        <v>1.42999999999995</v>
      </c>
    </row>
    <row r="24" spans="2:5" ht="12.9" customHeight="1">
      <c r="B24" s="562" t="s">
        <v>579</v>
      </c>
      <c r="C24" s="550">
        <v>250</v>
      </c>
      <c r="D24" s="550">
        <v>250</v>
      </c>
      <c r="E24" s="573">
        <v>0</v>
      </c>
    </row>
    <row r="25" spans="2:5" ht="12.9" customHeight="1">
      <c r="B25" s="562" t="s">
        <v>580</v>
      </c>
      <c r="C25" s="550">
        <v>294.75</v>
      </c>
      <c r="D25" s="550">
        <v>296.02</v>
      </c>
      <c r="E25" s="573">
        <v>1.2699999999999818</v>
      </c>
    </row>
    <row r="26" spans="2:5" ht="12.9" customHeight="1" thickBot="1">
      <c r="B26" s="574" t="s">
        <v>581</v>
      </c>
      <c r="C26" s="575">
        <v>363.55</v>
      </c>
      <c r="D26" s="576">
        <v>364.98</v>
      </c>
      <c r="E26" s="577">
        <v>1.4300000000000068</v>
      </c>
    </row>
    <row r="27" spans="2:5" ht="12.9" customHeight="1">
      <c r="B27" s="578"/>
      <c r="C27" s="579"/>
      <c r="D27" s="579"/>
      <c r="E27" s="580"/>
    </row>
    <row r="28" spans="2:5" ht="18.600000000000001" customHeight="1">
      <c r="B28" s="715" t="s">
        <v>582</v>
      </c>
      <c r="C28" s="715"/>
      <c r="D28" s="715"/>
      <c r="E28" s="715"/>
    </row>
    <row r="29" spans="2:5" ht="10.5" customHeight="1" thickBot="1">
      <c r="B29" s="354"/>
      <c r="C29" s="354"/>
      <c r="D29" s="354"/>
      <c r="E29" s="354"/>
    </row>
    <row r="30" spans="2:5" ht="18.600000000000001" customHeight="1" thickBot="1">
      <c r="B30" s="704" t="s">
        <v>583</v>
      </c>
      <c r="C30" s="705"/>
      <c r="D30" s="705"/>
      <c r="E30" s="706"/>
    </row>
    <row r="31" spans="2:5" ht="14.4" customHeight="1" thickBot="1">
      <c r="B31" s="720" t="s">
        <v>584</v>
      </c>
      <c r="C31" s="720"/>
      <c r="D31" s="720"/>
      <c r="E31" s="720"/>
    </row>
    <row r="32" spans="2:5" ht="40.200000000000003" customHeight="1">
      <c r="B32" s="545" t="s">
        <v>585</v>
      </c>
      <c r="C32" s="547" t="s">
        <v>561</v>
      </c>
      <c r="D32" s="547" t="s">
        <v>562</v>
      </c>
      <c r="E32" s="548" t="s">
        <v>209</v>
      </c>
    </row>
    <row r="33" spans="2:5" ht="15" customHeight="1">
      <c r="B33" s="549" t="s">
        <v>586</v>
      </c>
      <c r="C33" s="581">
        <v>864.75</v>
      </c>
      <c r="D33" s="551">
        <v>864.33</v>
      </c>
      <c r="E33" s="582">
        <v>-0.41999999999995907</v>
      </c>
    </row>
    <row r="34" spans="2:5" ht="14.25" customHeight="1">
      <c r="B34" s="553" t="s">
        <v>587</v>
      </c>
      <c r="C34" s="550">
        <v>827.18</v>
      </c>
      <c r="D34" s="551">
        <v>826.42</v>
      </c>
      <c r="E34" s="582">
        <v>-0.75999999999999091</v>
      </c>
    </row>
    <row r="35" spans="2:5" ht="12" thickBot="1">
      <c r="B35" s="583" t="s">
        <v>588</v>
      </c>
      <c r="C35" s="575">
        <v>845.96</v>
      </c>
      <c r="D35" s="584">
        <v>845.38</v>
      </c>
      <c r="E35" s="585">
        <v>-0.58000000000004093</v>
      </c>
    </row>
    <row r="36" spans="2:5">
      <c r="B36" s="586"/>
      <c r="E36" s="587"/>
    </row>
    <row r="37" spans="2:5" ht="12" thickBot="1">
      <c r="B37" s="721" t="s">
        <v>589</v>
      </c>
      <c r="C37" s="722"/>
      <c r="D37" s="722"/>
      <c r="E37" s="723"/>
    </row>
    <row r="38" spans="2:5" ht="40.200000000000003" customHeight="1">
      <c r="B38" s="588" t="s">
        <v>590</v>
      </c>
      <c r="C38" s="547" t="s">
        <v>561</v>
      </c>
      <c r="D38" s="547" t="s">
        <v>562</v>
      </c>
      <c r="E38" s="589" t="s">
        <v>209</v>
      </c>
    </row>
    <row r="39" spans="2:5">
      <c r="B39" s="590" t="s">
        <v>358</v>
      </c>
      <c r="C39" s="581">
        <v>905.92</v>
      </c>
      <c r="D39" s="551">
        <v>889.13</v>
      </c>
      <c r="E39" s="591">
        <v>-16.789999999999964</v>
      </c>
    </row>
    <row r="40" spans="2:5">
      <c r="B40" s="592" t="s">
        <v>376</v>
      </c>
      <c r="C40" s="550">
        <v>1008.42</v>
      </c>
      <c r="D40" s="550">
        <v>1008.42</v>
      </c>
      <c r="E40" s="591">
        <v>0</v>
      </c>
    </row>
    <row r="41" spans="2:5">
      <c r="B41" s="592" t="s">
        <v>318</v>
      </c>
      <c r="C41" s="550">
        <v>813.36</v>
      </c>
      <c r="D41" s="550">
        <v>813.36</v>
      </c>
      <c r="E41" s="591">
        <v>0</v>
      </c>
    </row>
    <row r="42" spans="2:5">
      <c r="B42" s="592" t="s">
        <v>400</v>
      </c>
      <c r="C42" s="550">
        <v>868.6</v>
      </c>
      <c r="D42" s="550">
        <v>875.8</v>
      </c>
      <c r="E42" s="591">
        <v>7.1999999999999318</v>
      </c>
    </row>
    <row r="43" spans="2:5">
      <c r="B43" s="592" t="s">
        <v>591</v>
      </c>
      <c r="C43" s="550">
        <v>885.88</v>
      </c>
      <c r="D43" s="550">
        <v>885.88</v>
      </c>
      <c r="E43" s="591">
        <v>0</v>
      </c>
    </row>
    <row r="44" spans="2:5">
      <c r="B44" s="592" t="s">
        <v>385</v>
      </c>
      <c r="C44" s="550">
        <v>880.6</v>
      </c>
      <c r="D44" s="550">
        <v>880.6</v>
      </c>
      <c r="E44" s="591">
        <v>0</v>
      </c>
    </row>
    <row r="45" spans="2:5">
      <c r="B45" s="592" t="s">
        <v>386</v>
      </c>
      <c r="C45" s="550">
        <v>874.21</v>
      </c>
      <c r="D45" s="550">
        <v>874.21</v>
      </c>
      <c r="E45" s="591">
        <v>0</v>
      </c>
    </row>
    <row r="46" spans="2:5">
      <c r="B46" s="593" t="s">
        <v>328</v>
      </c>
      <c r="C46" s="550">
        <v>897.15</v>
      </c>
      <c r="D46" s="550">
        <v>897.15</v>
      </c>
      <c r="E46" s="591">
        <v>0</v>
      </c>
    </row>
    <row r="47" spans="2:5" ht="12" thickBot="1">
      <c r="B47" s="594" t="s">
        <v>588</v>
      </c>
      <c r="C47" s="575">
        <v>883.45</v>
      </c>
      <c r="D47" s="575">
        <v>883.46</v>
      </c>
      <c r="E47" s="536">
        <v>9.9999999999909051E-3</v>
      </c>
    </row>
    <row r="48" spans="2:5">
      <c r="E48" s="173" t="s">
        <v>88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A66F4-1222-48AF-928E-67BD27FD23A3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02" customWidth="1"/>
    <col min="2" max="2" width="32.88671875" style="502" customWidth="1"/>
    <col min="3" max="11" width="16.6640625" style="502" customWidth="1"/>
    <col min="12" max="12" width="3.33203125" style="502" customWidth="1"/>
    <col min="13" max="13" width="11.44140625" style="502"/>
    <col min="14" max="14" width="16.109375" style="502" customWidth="1"/>
    <col min="15" max="16384" width="11.44140625" style="502"/>
  </cols>
  <sheetData>
    <row r="1" spans="2:20" hidden="1">
      <c r="B1" s="595"/>
      <c r="C1" s="595"/>
      <c r="D1" s="595"/>
      <c r="E1" s="595"/>
      <c r="F1" s="595"/>
      <c r="G1" s="595"/>
      <c r="H1" s="595"/>
      <c r="I1" s="595"/>
      <c r="J1" s="595"/>
      <c r="K1" s="596"/>
      <c r="L1" s="731" t="s">
        <v>592</v>
      </c>
      <c r="M1" s="732"/>
      <c r="N1" s="732"/>
      <c r="O1" s="732"/>
      <c r="P1" s="732"/>
      <c r="Q1" s="732"/>
      <c r="R1" s="732"/>
      <c r="S1" s="732"/>
      <c r="T1" s="732"/>
    </row>
    <row r="2" spans="2:20" ht="21.6" customHeight="1">
      <c r="B2" s="595"/>
      <c r="C2" s="595"/>
      <c r="D2" s="595"/>
      <c r="E2" s="595"/>
      <c r="F2" s="595"/>
      <c r="G2" s="595"/>
      <c r="H2" s="595"/>
      <c r="I2" s="595"/>
      <c r="J2" s="595"/>
      <c r="K2" s="599"/>
      <c r="L2" s="597"/>
      <c r="M2" s="598"/>
      <c r="N2" s="598"/>
      <c r="O2" s="598"/>
      <c r="P2" s="598"/>
      <c r="Q2" s="598"/>
      <c r="R2" s="598"/>
      <c r="S2" s="598"/>
      <c r="T2" s="598"/>
    </row>
    <row r="3" spans="2:20" ht="9.6" customHeight="1"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</row>
    <row r="4" spans="2:20" ht="23.4" customHeight="1" thickBot="1">
      <c r="B4" s="695" t="s">
        <v>593</v>
      </c>
      <c r="C4" s="695"/>
      <c r="D4" s="695"/>
      <c r="E4" s="695"/>
      <c r="F4" s="695"/>
      <c r="G4" s="695"/>
      <c r="H4" s="695"/>
      <c r="I4" s="695"/>
      <c r="J4" s="695"/>
      <c r="K4" s="695"/>
      <c r="L4" s="598"/>
      <c r="M4" s="598"/>
      <c r="N4" s="598"/>
      <c r="O4" s="598"/>
      <c r="P4" s="598"/>
      <c r="Q4" s="598"/>
      <c r="R4" s="598"/>
      <c r="S4" s="595"/>
      <c r="T4" s="595"/>
    </row>
    <row r="5" spans="2:20" ht="21" customHeight="1" thickBot="1">
      <c r="B5" s="704" t="s">
        <v>594</v>
      </c>
      <c r="C5" s="705"/>
      <c r="D5" s="705"/>
      <c r="E5" s="705"/>
      <c r="F5" s="705"/>
      <c r="G5" s="705"/>
      <c r="H5" s="705"/>
      <c r="I5" s="705"/>
      <c r="J5" s="705"/>
      <c r="K5" s="706"/>
      <c r="L5" s="600"/>
      <c r="M5" s="600"/>
      <c r="N5" s="600"/>
      <c r="O5" s="600"/>
      <c r="P5" s="600"/>
      <c r="Q5" s="600"/>
      <c r="R5" s="600"/>
      <c r="S5" s="595"/>
      <c r="T5" s="595"/>
    </row>
    <row r="6" spans="2:20" ht="13.2" customHeight="1">
      <c r="L6" s="598"/>
      <c r="M6" s="598"/>
      <c r="N6" s="598"/>
      <c r="O6" s="598"/>
      <c r="P6" s="598"/>
      <c r="Q6" s="598"/>
      <c r="R6" s="600"/>
      <c r="S6" s="595"/>
      <c r="T6" s="595"/>
    </row>
    <row r="7" spans="2:20" ht="13.2" customHeight="1">
      <c r="B7" s="733" t="s">
        <v>595</v>
      </c>
      <c r="C7" s="733"/>
      <c r="D7" s="733"/>
      <c r="E7" s="733"/>
      <c r="F7" s="733"/>
      <c r="G7" s="733"/>
      <c r="H7" s="733"/>
      <c r="I7" s="733"/>
      <c r="J7" s="733"/>
      <c r="K7" s="733"/>
      <c r="L7" s="598"/>
      <c r="M7" s="598"/>
      <c r="N7" s="598"/>
      <c r="O7" s="598"/>
      <c r="P7" s="598"/>
      <c r="Q7" s="598"/>
      <c r="R7" s="600"/>
      <c r="S7" s="595"/>
      <c r="T7" s="595"/>
    </row>
    <row r="8" spans="2:20" ht="13.8" thickBot="1"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2:20" ht="19.95" customHeight="1">
      <c r="B9" s="725" t="s">
        <v>596</v>
      </c>
      <c r="C9" s="727" t="s">
        <v>597</v>
      </c>
      <c r="D9" s="728"/>
      <c r="E9" s="729"/>
      <c r="F9" s="727" t="s">
        <v>598</v>
      </c>
      <c r="G9" s="728"/>
      <c r="H9" s="729"/>
      <c r="I9" s="727" t="s">
        <v>599</v>
      </c>
      <c r="J9" s="728"/>
      <c r="K9" s="730"/>
    </row>
    <row r="10" spans="2:20" ht="37.200000000000003" customHeight="1">
      <c r="B10" s="726"/>
      <c r="C10" s="601" t="s">
        <v>600</v>
      </c>
      <c r="D10" s="601" t="s">
        <v>601</v>
      </c>
      <c r="E10" s="602" t="s">
        <v>602</v>
      </c>
      <c r="F10" s="601" t="s">
        <v>600</v>
      </c>
      <c r="G10" s="601" t="s">
        <v>601</v>
      </c>
      <c r="H10" s="602" t="s">
        <v>602</v>
      </c>
      <c r="I10" s="601" t="s">
        <v>600</v>
      </c>
      <c r="J10" s="601" t="s">
        <v>601</v>
      </c>
      <c r="K10" s="603" t="s">
        <v>602</v>
      </c>
    </row>
    <row r="11" spans="2:20" ht="30" customHeight="1" thickBot="1">
      <c r="B11" s="604" t="s">
        <v>603</v>
      </c>
      <c r="C11" s="605">
        <v>232.86</v>
      </c>
      <c r="D11" s="605">
        <v>234.72</v>
      </c>
      <c r="E11" s="606">
        <v>1.8599999999999852</v>
      </c>
      <c r="F11" s="605">
        <v>223.93</v>
      </c>
      <c r="G11" s="605">
        <v>223.68</v>
      </c>
      <c r="H11" s="606">
        <v>-0.25</v>
      </c>
      <c r="I11" s="605">
        <v>231.29</v>
      </c>
      <c r="J11" s="605">
        <v>232.38</v>
      </c>
      <c r="K11" s="607">
        <v>1.0900000000000034</v>
      </c>
    </row>
    <row r="12" spans="2:20" ht="19.95" customHeight="1"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2:20" ht="19.95" customHeight="1" thickBot="1"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2:20" ht="19.95" customHeight="1">
      <c r="B14" s="725" t="s">
        <v>596</v>
      </c>
      <c r="C14" s="727" t="s">
        <v>604</v>
      </c>
      <c r="D14" s="728"/>
      <c r="E14" s="729"/>
      <c r="F14" s="727" t="s">
        <v>605</v>
      </c>
      <c r="G14" s="728"/>
      <c r="H14" s="729"/>
      <c r="I14" s="727" t="s">
        <v>606</v>
      </c>
      <c r="J14" s="728"/>
      <c r="K14" s="730"/>
    </row>
    <row r="15" spans="2:20" ht="37.200000000000003" customHeight="1">
      <c r="B15" s="726"/>
      <c r="C15" s="601" t="s">
        <v>600</v>
      </c>
      <c r="D15" s="601" t="s">
        <v>601</v>
      </c>
      <c r="E15" s="602" t="s">
        <v>209</v>
      </c>
      <c r="F15" s="601" t="s">
        <v>600</v>
      </c>
      <c r="G15" s="601" t="s">
        <v>601</v>
      </c>
      <c r="H15" s="602" t="s">
        <v>209</v>
      </c>
      <c r="I15" s="601" t="s">
        <v>600</v>
      </c>
      <c r="J15" s="601" t="s">
        <v>601</v>
      </c>
      <c r="K15" s="603" t="s">
        <v>209</v>
      </c>
    </row>
    <row r="16" spans="2:20" ht="30" customHeight="1" thickBot="1">
      <c r="B16" s="604" t="s">
        <v>603</v>
      </c>
      <c r="C16" s="605">
        <v>230.24</v>
      </c>
      <c r="D16" s="605">
        <v>232.41</v>
      </c>
      <c r="E16" s="606">
        <v>2.1699999999999875</v>
      </c>
      <c r="F16" s="605">
        <v>224.57</v>
      </c>
      <c r="G16" s="605">
        <v>229.22</v>
      </c>
      <c r="H16" s="606">
        <v>4.6500000000000057</v>
      </c>
      <c r="I16" s="605">
        <v>216.64</v>
      </c>
      <c r="J16" s="605">
        <v>220.36</v>
      </c>
      <c r="K16" s="607">
        <v>3.7200000000000273</v>
      </c>
    </row>
    <row r="17" spans="2:11" ht="19.95" customHeight="1"/>
    <row r="18" spans="2:11" ht="19.95" customHeight="1" thickBot="1"/>
    <row r="19" spans="2:11" ht="19.95" customHeight="1" thickBot="1">
      <c r="B19" s="704" t="s">
        <v>607</v>
      </c>
      <c r="C19" s="705"/>
      <c r="D19" s="705"/>
      <c r="E19" s="705"/>
      <c r="F19" s="705"/>
      <c r="G19" s="705"/>
      <c r="H19" s="705"/>
      <c r="I19" s="705"/>
      <c r="J19" s="705"/>
      <c r="K19" s="706"/>
    </row>
    <row r="20" spans="2:11" ht="19.95" customHeight="1">
      <c r="B20" s="271"/>
    </row>
    <row r="21" spans="2:11" ht="19.95" customHeight="1" thickBot="1"/>
    <row r="22" spans="2:11" ht="19.95" customHeight="1">
      <c r="B22" s="725" t="s">
        <v>608</v>
      </c>
      <c r="C22" s="727" t="s">
        <v>609</v>
      </c>
      <c r="D22" s="728"/>
      <c r="E22" s="729"/>
      <c r="F22" s="727" t="s">
        <v>610</v>
      </c>
      <c r="G22" s="728"/>
      <c r="H22" s="729"/>
      <c r="I22" s="727" t="s">
        <v>611</v>
      </c>
      <c r="J22" s="728"/>
      <c r="K22" s="730"/>
    </row>
    <row r="23" spans="2:11" ht="37.200000000000003" customHeight="1">
      <c r="B23" s="726"/>
      <c r="C23" s="608" t="s">
        <v>600</v>
      </c>
      <c r="D23" s="608" t="s">
        <v>601</v>
      </c>
      <c r="E23" s="609" t="s">
        <v>209</v>
      </c>
      <c r="F23" s="608" t="s">
        <v>600</v>
      </c>
      <c r="G23" s="608" t="s">
        <v>601</v>
      </c>
      <c r="H23" s="609" t="s">
        <v>209</v>
      </c>
      <c r="I23" s="608" t="s">
        <v>600</v>
      </c>
      <c r="J23" s="608" t="s">
        <v>601</v>
      </c>
      <c r="K23" s="610" t="s">
        <v>209</v>
      </c>
    </row>
    <row r="24" spans="2:11" ht="30" customHeight="1">
      <c r="B24" s="611" t="s">
        <v>612</v>
      </c>
      <c r="C24" s="612" t="s">
        <v>336</v>
      </c>
      <c r="D24" s="612" t="s">
        <v>336</v>
      </c>
      <c r="E24" s="613" t="s">
        <v>336</v>
      </c>
      <c r="F24" s="612">
        <v>1.92</v>
      </c>
      <c r="G24" s="612">
        <v>1.92</v>
      </c>
      <c r="H24" s="613">
        <v>0</v>
      </c>
      <c r="I24" s="612">
        <v>1.9</v>
      </c>
      <c r="J24" s="612">
        <v>1.89</v>
      </c>
      <c r="K24" s="614">
        <v>-1.0000000000000009E-2</v>
      </c>
    </row>
    <row r="25" spans="2:11" ht="30" customHeight="1">
      <c r="B25" s="611" t="s">
        <v>613</v>
      </c>
      <c r="C25" s="612">
        <v>1.86</v>
      </c>
      <c r="D25" s="612">
        <v>1.87</v>
      </c>
      <c r="E25" s="613">
        <v>1.0000000000000009E-2</v>
      </c>
      <c r="F25" s="612">
        <v>1.84</v>
      </c>
      <c r="G25" s="612">
        <v>1.85</v>
      </c>
      <c r="H25" s="613">
        <v>1.0000000000000009E-2</v>
      </c>
      <c r="I25" s="612">
        <v>1.82</v>
      </c>
      <c r="J25" s="612">
        <v>1.83</v>
      </c>
      <c r="K25" s="614">
        <v>1.0000000000000009E-2</v>
      </c>
    </row>
    <row r="26" spans="2:11" ht="30" customHeight="1">
      <c r="B26" s="611" t="s">
        <v>614</v>
      </c>
      <c r="C26" s="612">
        <v>1.86</v>
      </c>
      <c r="D26" s="612">
        <v>1.86</v>
      </c>
      <c r="E26" s="613">
        <v>0</v>
      </c>
      <c r="F26" s="612">
        <v>1.84</v>
      </c>
      <c r="G26" s="612">
        <v>1.85</v>
      </c>
      <c r="H26" s="613">
        <v>1.0000000000000009E-2</v>
      </c>
      <c r="I26" s="612">
        <v>1.83</v>
      </c>
      <c r="J26" s="612">
        <v>1.84</v>
      </c>
      <c r="K26" s="614">
        <v>1.0000000000000009E-2</v>
      </c>
    </row>
    <row r="27" spans="2:11" ht="30" customHeight="1">
      <c r="B27" s="611" t="s">
        <v>615</v>
      </c>
      <c r="C27" s="612">
        <v>1.89</v>
      </c>
      <c r="D27" s="612">
        <v>1.89</v>
      </c>
      <c r="E27" s="613">
        <v>0</v>
      </c>
      <c r="F27" s="612">
        <v>1.88</v>
      </c>
      <c r="G27" s="612">
        <v>1.88</v>
      </c>
      <c r="H27" s="613">
        <v>0</v>
      </c>
      <c r="I27" s="612">
        <v>1.87</v>
      </c>
      <c r="J27" s="612">
        <v>1.87</v>
      </c>
      <c r="K27" s="614">
        <v>0</v>
      </c>
    </row>
    <row r="28" spans="2:11" ht="30" customHeight="1">
      <c r="B28" s="611" t="s">
        <v>616</v>
      </c>
      <c r="C28" s="612">
        <v>1.86</v>
      </c>
      <c r="D28" s="612">
        <v>1.88</v>
      </c>
      <c r="E28" s="613">
        <v>1.9999999999999796E-2</v>
      </c>
      <c r="F28" s="612">
        <v>1.84</v>
      </c>
      <c r="G28" s="612">
        <v>1.85</v>
      </c>
      <c r="H28" s="613">
        <v>1.0000000000000009E-2</v>
      </c>
      <c r="I28" s="612">
        <v>2.39</v>
      </c>
      <c r="J28" s="612">
        <v>2.4</v>
      </c>
      <c r="K28" s="614">
        <v>9.9999999999997868E-3</v>
      </c>
    </row>
    <row r="29" spans="2:11" ht="30" customHeight="1">
      <c r="B29" s="611" t="s">
        <v>617</v>
      </c>
      <c r="C29" s="612">
        <v>1.84</v>
      </c>
      <c r="D29" s="612">
        <v>1.86</v>
      </c>
      <c r="E29" s="613">
        <v>2.0000000000000018E-2</v>
      </c>
      <c r="F29" s="612">
        <v>1.84</v>
      </c>
      <c r="G29" s="612">
        <v>1.84</v>
      </c>
      <c r="H29" s="613">
        <v>0</v>
      </c>
      <c r="I29" s="612">
        <v>1.82</v>
      </c>
      <c r="J29" s="612">
        <v>1.84</v>
      </c>
      <c r="K29" s="614">
        <v>2.0000000000000018E-2</v>
      </c>
    </row>
    <row r="30" spans="2:11" ht="30" customHeight="1">
      <c r="B30" s="611" t="s">
        <v>618</v>
      </c>
      <c r="C30" s="612">
        <v>1.86</v>
      </c>
      <c r="D30" s="612">
        <v>1.86</v>
      </c>
      <c r="E30" s="613">
        <v>0</v>
      </c>
      <c r="F30" s="612">
        <v>1.85</v>
      </c>
      <c r="G30" s="612">
        <v>1.85</v>
      </c>
      <c r="H30" s="613">
        <v>0</v>
      </c>
      <c r="I30" s="612">
        <v>2.06</v>
      </c>
      <c r="J30" s="612">
        <v>2.06</v>
      </c>
      <c r="K30" s="614">
        <v>0</v>
      </c>
    </row>
    <row r="31" spans="2:11" ht="30" customHeight="1" thickBot="1">
      <c r="B31" s="615" t="s">
        <v>619</v>
      </c>
      <c r="C31" s="616">
        <v>1.88</v>
      </c>
      <c r="D31" s="616">
        <v>1.89</v>
      </c>
      <c r="E31" s="617">
        <v>1.0000000000000009E-2</v>
      </c>
      <c r="F31" s="616">
        <v>1.83</v>
      </c>
      <c r="G31" s="616">
        <v>1.84</v>
      </c>
      <c r="H31" s="617">
        <v>1.0000000000000009E-2</v>
      </c>
      <c r="I31" s="616">
        <v>1.82</v>
      </c>
      <c r="J31" s="616">
        <v>1.83</v>
      </c>
      <c r="K31" s="618">
        <v>1.0000000000000009E-2</v>
      </c>
    </row>
    <row r="32" spans="2:11" ht="16.5" customHeight="1">
      <c r="B32" s="619" t="s">
        <v>620</v>
      </c>
    </row>
    <row r="33" spans="11:11">
      <c r="K33" s="173" t="s">
        <v>88</v>
      </c>
    </row>
    <row r="34" spans="11:11">
      <c r="K34" s="311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D8F01-9C52-4ED2-B822-F8F373B1922F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3" customWidth="1"/>
    <col min="2" max="2" width="40.88671875" style="253" customWidth="1"/>
    <col min="3" max="5" width="20.6640625" style="253" customWidth="1"/>
    <col min="6" max="6" width="4.109375" style="253" customWidth="1"/>
    <col min="7" max="8" width="10.6640625" style="253" customWidth="1"/>
    <col min="9" max="16384" width="9.109375" style="253"/>
  </cols>
  <sheetData>
    <row r="2" spans="2:8" ht="13.8">
      <c r="E2" s="254"/>
    </row>
    <row r="3" spans="2:8" ht="13.95" customHeight="1" thickBot="1">
      <c r="B3" s="544"/>
      <c r="C3" s="544"/>
      <c r="D3" s="544"/>
      <c r="E3" s="544"/>
      <c r="F3" s="544"/>
      <c r="G3" s="544"/>
      <c r="H3" s="544"/>
    </row>
    <row r="4" spans="2:8" ht="19.95" customHeight="1" thickBot="1">
      <c r="B4" s="704" t="s">
        <v>621</v>
      </c>
      <c r="C4" s="705"/>
      <c r="D4" s="705"/>
      <c r="E4" s="706"/>
      <c r="F4" s="620"/>
      <c r="G4" s="620"/>
      <c r="H4" s="544"/>
    </row>
    <row r="5" spans="2:8" ht="22.95" customHeight="1">
      <c r="B5" s="741" t="s">
        <v>622</v>
      </c>
      <c r="C5" s="741"/>
      <c r="D5" s="741"/>
      <c r="E5" s="741"/>
      <c r="G5" s="544"/>
      <c r="H5" s="544"/>
    </row>
    <row r="6" spans="2:8" ht="15" customHeight="1">
      <c r="B6" s="742"/>
      <c r="C6" s="742"/>
      <c r="D6" s="742"/>
      <c r="E6" s="742"/>
      <c r="F6" s="256"/>
      <c r="G6" s="621"/>
      <c r="H6" s="544"/>
    </row>
    <row r="7" spans="2:8" ht="0.9" customHeight="1" thickBot="1">
      <c r="B7" s="621"/>
      <c r="C7" s="621"/>
      <c r="D7" s="621"/>
      <c r="E7" s="621"/>
      <c r="F7" s="621"/>
      <c r="G7" s="621"/>
      <c r="H7" s="544"/>
    </row>
    <row r="8" spans="2:8" ht="40.200000000000003" customHeight="1">
      <c r="B8" s="622" t="s">
        <v>623</v>
      </c>
      <c r="C8" s="547" t="s">
        <v>561</v>
      </c>
      <c r="D8" s="547" t="s">
        <v>562</v>
      </c>
      <c r="E8" s="623" t="s">
        <v>457</v>
      </c>
      <c r="F8" s="544"/>
      <c r="G8" s="544"/>
      <c r="H8" s="544"/>
    </row>
    <row r="9" spans="2:8" ht="12.9" customHeight="1">
      <c r="B9" s="624" t="s">
        <v>624</v>
      </c>
      <c r="C9" s="625">
        <v>80.5</v>
      </c>
      <c r="D9" s="625">
        <v>80.23</v>
      </c>
      <c r="E9" s="626">
        <v>-0.26999999999999602</v>
      </c>
      <c r="F9" s="544"/>
      <c r="G9" s="544"/>
      <c r="H9" s="544"/>
    </row>
    <row r="10" spans="2:8" ht="32.1" customHeight="1">
      <c r="B10" s="627" t="s">
        <v>625</v>
      </c>
      <c r="C10" s="628"/>
      <c r="D10" s="628"/>
      <c r="E10" s="629"/>
      <c r="F10" s="544"/>
      <c r="G10" s="544"/>
      <c r="H10" s="544"/>
    </row>
    <row r="11" spans="2:8" ht="12.9" customHeight="1">
      <c r="B11" s="624" t="s">
        <v>626</v>
      </c>
      <c r="C11" s="630">
        <v>178.1</v>
      </c>
      <c r="D11" s="630">
        <v>178.94</v>
      </c>
      <c r="E11" s="626">
        <v>0.84000000000000341</v>
      </c>
      <c r="F11" s="544"/>
      <c r="G11" s="544"/>
      <c r="H11" s="544"/>
    </row>
    <row r="12" spans="2:8" ht="11.25" hidden="1" customHeight="1">
      <c r="B12" s="631"/>
      <c r="C12" s="632"/>
      <c r="D12" s="632"/>
      <c r="E12" s="633"/>
      <c r="F12" s="544"/>
      <c r="G12" s="544"/>
      <c r="H12" s="544"/>
    </row>
    <row r="13" spans="2:8" ht="32.1" customHeight="1">
      <c r="B13" s="627" t="s">
        <v>627</v>
      </c>
      <c r="C13" s="628"/>
      <c r="D13" s="628"/>
      <c r="E13" s="629"/>
      <c r="F13" s="544"/>
      <c r="G13" s="544"/>
      <c r="H13" s="544"/>
    </row>
    <row r="14" spans="2:8" ht="12.9" customHeight="1">
      <c r="B14" s="624" t="s">
        <v>628</v>
      </c>
      <c r="C14" s="630">
        <v>360</v>
      </c>
      <c r="D14" s="630">
        <v>340</v>
      </c>
      <c r="E14" s="626">
        <v>-20</v>
      </c>
      <c r="F14" s="544"/>
      <c r="G14" s="544"/>
      <c r="H14" s="544"/>
    </row>
    <row r="15" spans="2:8" ht="12.9" customHeight="1">
      <c r="B15" s="624" t="s">
        <v>629</v>
      </c>
      <c r="C15" s="630">
        <v>430</v>
      </c>
      <c r="D15" s="630">
        <v>430</v>
      </c>
      <c r="E15" s="626">
        <v>0</v>
      </c>
      <c r="F15" s="544"/>
      <c r="G15" s="544"/>
      <c r="H15" s="544"/>
    </row>
    <row r="16" spans="2:8" ht="12.9" customHeight="1" thickBot="1">
      <c r="B16" s="634" t="s">
        <v>630</v>
      </c>
      <c r="C16" s="635">
        <v>395.23</v>
      </c>
      <c r="D16" s="635">
        <v>387.18</v>
      </c>
      <c r="E16" s="636">
        <v>-8.0500000000000114</v>
      </c>
      <c r="F16" s="544"/>
      <c r="G16" s="544"/>
      <c r="H16" s="544"/>
    </row>
    <row r="17" spans="2:8" ht="0.9" customHeight="1">
      <c r="B17" s="743">
        <v>5</v>
      </c>
      <c r="C17" s="743"/>
      <c r="D17" s="743"/>
      <c r="E17" s="743"/>
      <c r="F17" s="544"/>
      <c r="G17" s="544"/>
      <c r="H17" s="544"/>
    </row>
    <row r="18" spans="2:8" ht="21.9" customHeight="1" thickBot="1">
      <c r="B18" s="637"/>
      <c r="C18" s="637"/>
      <c r="D18" s="637"/>
      <c r="E18" s="637"/>
      <c r="F18" s="544"/>
      <c r="G18" s="544"/>
      <c r="H18" s="544"/>
    </row>
    <row r="19" spans="2:8" ht="14.4" customHeight="1" thickBot="1">
      <c r="B19" s="704" t="s">
        <v>631</v>
      </c>
      <c r="C19" s="705"/>
      <c r="D19" s="705"/>
      <c r="E19" s="706"/>
      <c r="F19" s="544"/>
      <c r="G19" s="544"/>
      <c r="H19" s="544"/>
    </row>
    <row r="20" spans="2:8" ht="21.75" customHeight="1">
      <c r="B20" s="741" t="s">
        <v>622</v>
      </c>
      <c r="C20" s="741"/>
      <c r="D20" s="741"/>
      <c r="E20" s="741"/>
      <c r="F20" s="544"/>
      <c r="G20" s="544"/>
      <c r="H20" s="544"/>
    </row>
    <row r="21" spans="2:8" ht="12" customHeight="1" thickBot="1">
      <c r="B21" s="734"/>
      <c r="C21" s="734"/>
      <c r="D21" s="734"/>
      <c r="E21" s="734"/>
      <c r="F21" s="544"/>
      <c r="G21" s="544"/>
      <c r="H21" s="544"/>
    </row>
    <row r="22" spans="2:8" ht="40.200000000000003" customHeight="1">
      <c r="B22" s="622" t="s">
        <v>632</v>
      </c>
      <c r="C22" s="547" t="s">
        <v>561</v>
      </c>
      <c r="D22" s="547" t="s">
        <v>562</v>
      </c>
      <c r="E22" s="623" t="s">
        <v>457</v>
      </c>
      <c r="F22" s="544"/>
      <c r="G22" s="544"/>
      <c r="H22" s="544"/>
    </row>
    <row r="23" spans="2:8" ht="12.75" customHeight="1">
      <c r="B23" s="624" t="s">
        <v>633</v>
      </c>
      <c r="C23" s="638">
        <v>691.43</v>
      </c>
      <c r="D23" s="638">
        <v>691.43</v>
      </c>
      <c r="E23" s="626">
        <v>0</v>
      </c>
      <c r="F23" s="544"/>
      <c r="G23" s="544"/>
      <c r="H23" s="544"/>
    </row>
    <row r="24" spans="2:8">
      <c r="B24" s="624" t="s">
        <v>634</v>
      </c>
      <c r="C24" s="638">
        <v>894.29</v>
      </c>
      <c r="D24" s="638">
        <v>902.86</v>
      </c>
      <c r="E24" s="626">
        <v>8.57000000000005</v>
      </c>
    </row>
    <row r="25" spans="2:8" ht="32.1" customHeight="1">
      <c r="B25" s="627" t="s">
        <v>627</v>
      </c>
      <c r="C25" s="639"/>
      <c r="D25" s="639"/>
      <c r="E25" s="640"/>
    </row>
    <row r="26" spans="2:8" ht="14.25" customHeight="1">
      <c r="B26" s="624" t="s">
        <v>635</v>
      </c>
      <c r="C26" s="638">
        <v>507.3</v>
      </c>
      <c r="D26" s="638">
        <v>502.5</v>
      </c>
      <c r="E26" s="626">
        <v>-4.8000000000000114</v>
      </c>
    </row>
    <row r="27" spans="2:8" ht="32.1" customHeight="1">
      <c r="B27" s="627" t="s">
        <v>636</v>
      </c>
      <c r="C27" s="639"/>
      <c r="D27" s="639"/>
      <c r="E27" s="641"/>
    </row>
    <row r="28" spans="2:8" ht="14.25" customHeight="1">
      <c r="B28" s="624" t="s">
        <v>637</v>
      </c>
      <c r="C28" s="642">
        <v>398.65</v>
      </c>
      <c r="D28" s="642">
        <v>398.65</v>
      </c>
      <c r="E28" s="643">
        <v>0</v>
      </c>
    </row>
    <row r="29" spans="2:8" ht="32.1" customHeight="1">
      <c r="B29" s="627" t="s">
        <v>638</v>
      </c>
      <c r="C29" s="639"/>
      <c r="D29" s="639"/>
      <c r="E29" s="640"/>
    </row>
    <row r="30" spans="2:8">
      <c r="B30" s="624" t="s">
        <v>639</v>
      </c>
      <c r="C30" s="644" t="s">
        <v>102</v>
      </c>
      <c r="D30" s="644" t="s">
        <v>102</v>
      </c>
      <c r="E30" s="643" t="s">
        <v>102</v>
      </c>
    </row>
    <row r="31" spans="2:8" ht="27.75" customHeight="1">
      <c r="B31" s="627" t="s">
        <v>640</v>
      </c>
      <c r="C31" s="639"/>
      <c r="D31" s="639"/>
      <c r="E31" s="640"/>
    </row>
    <row r="32" spans="2:8">
      <c r="B32" s="624" t="s">
        <v>641</v>
      </c>
      <c r="C32" s="642">
        <v>250.37</v>
      </c>
      <c r="D32" s="642">
        <v>251.67</v>
      </c>
      <c r="E32" s="643">
        <v>1.2999999999999829</v>
      </c>
    </row>
    <row r="33" spans="2:5">
      <c r="B33" s="624" t="s">
        <v>642</v>
      </c>
      <c r="C33" s="642">
        <v>285.56</v>
      </c>
      <c r="D33" s="642">
        <v>284.29000000000002</v>
      </c>
      <c r="E33" s="643">
        <v>-1.2699999999999818</v>
      </c>
    </row>
    <row r="34" spans="2:5">
      <c r="B34" s="624" t="s">
        <v>643</v>
      </c>
      <c r="C34" s="645" t="s">
        <v>102</v>
      </c>
      <c r="D34" s="645" t="s">
        <v>102</v>
      </c>
      <c r="E34" s="638" t="s">
        <v>102</v>
      </c>
    </row>
    <row r="35" spans="2:5" ht="32.1" customHeight="1">
      <c r="B35" s="627" t="s">
        <v>644</v>
      </c>
      <c r="C35" s="639"/>
      <c r="D35" s="639"/>
      <c r="E35" s="641"/>
    </row>
    <row r="36" spans="2:5" ht="16.5" customHeight="1">
      <c r="B36" s="624" t="s">
        <v>645</v>
      </c>
      <c r="C36" s="642">
        <v>169.56</v>
      </c>
      <c r="D36" s="642">
        <v>169.56</v>
      </c>
      <c r="E36" s="643">
        <v>0</v>
      </c>
    </row>
    <row r="37" spans="2:5" ht="23.25" customHeight="1">
      <c r="B37" s="627" t="s">
        <v>646</v>
      </c>
      <c r="C37" s="639"/>
      <c r="D37" s="639"/>
      <c r="E37" s="641"/>
    </row>
    <row r="38" spans="2:5" ht="13.5" customHeight="1">
      <c r="B38" s="624" t="s">
        <v>647</v>
      </c>
      <c r="C38" s="642">
        <v>418</v>
      </c>
      <c r="D38" s="642">
        <v>418</v>
      </c>
      <c r="E38" s="643">
        <v>0</v>
      </c>
    </row>
    <row r="39" spans="2:5" ht="32.1" customHeight="1">
      <c r="B39" s="627" t="s">
        <v>648</v>
      </c>
      <c r="C39" s="639"/>
      <c r="D39" s="639"/>
      <c r="E39" s="640"/>
    </row>
    <row r="40" spans="2:5" ht="16.5" customHeight="1" thickBot="1">
      <c r="B40" s="634" t="s">
        <v>649</v>
      </c>
      <c r="C40" s="646">
        <v>126.09</v>
      </c>
      <c r="D40" s="646">
        <v>126.09</v>
      </c>
      <c r="E40" s="647">
        <v>0</v>
      </c>
    </row>
    <row r="41" spans="2:5">
      <c r="B41" s="253" t="s">
        <v>650</v>
      </c>
    </row>
    <row r="42" spans="2:5">
      <c r="C42" s="311"/>
      <c r="D42" s="311"/>
      <c r="E42" s="311"/>
    </row>
    <row r="43" spans="2:5" ht="13.2" customHeight="1" thickBot="1">
      <c r="B43" s="311"/>
      <c r="C43" s="311"/>
      <c r="D43" s="311"/>
      <c r="E43" s="311"/>
    </row>
    <row r="44" spans="2:5">
      <c r="B44" s="648"/>
      <c r="C44" s="516"/>
      <c r="D44" s="516"/>
      <c r="E44" s="649"/>
    </row>
    <row r="45" spans="2:5">
      <c r="B45" s="538"/>
      <c r="E45" s="650"/>
    </row>
    <row r="46" spans="2:5" ht="12.75" customHeight="1">
      <c r="B46" s="735" t="s">
        <v>651</v>
      </c>
      <c r="C46" s="736"/>
      <c r="D46" s="736"/>
      <c r="E46" s="737"/>
    </row>
    <row r="47" spans="2:5" ht="18" customHeight="1">
      <c r="B47" s="735"/>
      <c r="C47" s="736"/>
      <c r="D47" s="736"/>
      <c r="E47" s="737"/>
    </row>
    <row r="48" spans="2:5">
      <c r="B48" s="538"/>
      <c r="E48" s="650"/>
    </row>
    <row r="49" spans="2:5" ht="13.8">
      <c r="B49" s="738" t="s">
        <v>652</v>
      </c>
      <c r="C49" s="739"/>
      <c r="D49" s="739"/>
      <c r="E49" s="740"/>
    </row>
    <row r="50" spans="2:5">
      <c r="B50" s="538"/>
      <c r="E50" s="650"/>
    </row>
    <row r="51" spans="2:5">
      <c r="B51" s="538"/>
      <c r="E51" s="650"/>
    </row>
    <row r="52" spans="2:5" ht="12" thickBot="1">
      <c r="B52" s="651"/>
      <c r="C52" s="533"/>
      <c r="D52" s="533"/>
      <c r="E52" s="652"/>
    </row>
    <row r="54" spans="2:5">
      <c r="E54" s="173" t="s">
        <v>88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E0C01F01-8B3F-4A4B-91AD-1B6F0CC54AB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FA3A-C00E-45C9-A73E-8DFA1505568F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441406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5546875" style="1" customWidth="1"/>
    <col min="8" max="8" width="0.88671875" style="1" customWidth="1"/>
    <col min="9" max="9" width="11.5546875" style="1" customWidth="1"/>
    <col min="10" max="16384" width="11.5546875" style="1"/>
  </cols>
  <sheetData>
    <row r="1" spans="2:7" ht="10.35" customHeight="1"/>
    <row r="2" spans="2:7" ht="15" customHeight="1">
      <c r="B2" s="655" t="s">
        <v>0</v>
      </c>
      <c r="C2" s="655"/>
      <c r="D2" s="655"/>
      <c r="E2" s="655"/>
      <c r="F2" s="655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56" t="s">
        <v>1</v>
      </c>
      <c r="C4" s="656"/>
      <c r="D4" s="656"/>
      <c r="E4" s="656"/>
      <c r="F4" s="656"/>
      <c r="G4" s="656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57" t="s">
        <v>2</v>
      </c>
      <c r="C6" s="658"/>
      <c r="D6" s="658"/>
      <c r="E6" s="658"/>
      <c r="F6" s="658"/>
      <c r="G6" s="659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215.49</v>
      </c>
      <c r="E11" s="25" t="s">
        <v>16</v>
      </c>
      <c r="F11" s="26">
        <v>-0.81000000000000227</v>
      </c>
      <c r="G11" s="27">
        <v>-0.37588751218154925</v>
      </c>
    </row>
    <row r="12" spans="2:7" ht="20.100000000000001" customHeight="1">
      <c r="B12" s="23" t="s">
        <v>14</v>
      </c>
      <c r="C12" s="24" t="s">
        <v>17</v>
      </c>
      <c r="D12" s="25">
        <v>285.89999999999998</v>
      </c>
      <c r="E12" s="25" t="s">
        <v>18</v>
      </c>
      <c r="F12" s="26">
        <v>0.83000000000004093</v>
      </c>
      <c r="G12" s="27">
        <v>0.29031129765652963</v>
      </c>
    </row>
    <row r="13" spans="2:7" ht="20.100000000000001" customHeight="1">
      <c r="B13" s="23" t="s">
        <v>14</v>
      </c>
      <c r="C13" s="24" t="s">
        <v>19</v>
      </c>
      <c r="D13" s="25">
        <v>193.67</v>
      </c>
      <c r="E13" s="25">
        <v>191.74</v>
      </c>
      <c r="F13" s="26">
        <v>-1.9299999999999784</v>
      </c>
      <c r="G13" s="27">
        <v>-0.99654050704806707</v>
      </c>
    </row>
    <row r="14" spans="2:7" ht="20.100000000000001" customHeight="1">
      <c r="B14" s="23" t="s">
        <v>14</v>
      </c>
      <c r="C14" s="24" t="s">
        <v>20</v>
      </c>
      <c r="D14" s="25">
        <v>198.32</v>
      </c>
      <c r="E14" s="25">
        <v>214.39</v>
      </c>
      <c r="F14" s="26">
        <v>16.07</v>
      </c>
      <c r="G14" s="27">
        <v>8.1</v>
      </c>
    </row>
    <row r="15" spans="2:7" ht="20.100000000000001" customHeight="1" thickBot="1">
      <c r="B15" s="23" t="s">
        <v>14</v>
      </c>
      <c r="C15" s="24" t="s">
        <v>21</v>
      </c>
      <c r="D15" s="25">
        <v>225.85</v>
      </c>
      <c r="E15" s="25">
        <v>223.64</v>
      </c>
      <c r="F15" s="26">
        <v>-2.210000000000008</v>
      </c>
      <c r="G15" s="27">
        <v>-0.97852557006862639</v>
      </c>
    </row>
    <row r="16" spans="2:7" ht="20.100000000000001" customHeight="1" thickBot="1">
      <c r="B16" s="18"/>
      <c r="C16" s="19" t="s">
        <v>22</v>
      </c>
      <c r="D16" s="28"/>
      <c r="E16" s="28"/>
      <c r="F16" s="29"/>
      <c r="G16" s="30"/>
    </row>
    <row r="17" spans="2:12" ht="20.100000000000001" customHeight="1">
      <c r="B17" s="31" t="s">
        <v>23</v>
      </c>
      <c r="C17" s="24" t="s">
        <v>24</v>
      </c>
      <c r="D17" s="32">
        <v>612.66999999999996</v>
      </c>
      <c r="E17" s="32">
        <v>612.66999999999996</v>
      </c>
      <c r="F17" s="26">
        <v>0</v>
      </c>
      <c r="G17" s="33">
        <v>0</v>
      </c>
    </row>
    <row r="18" spans="2:12" ht="20.100000000000001" customHeight="1">
      <c r="B18" s="31" t="s">
        <v>23</v>
      </c>
      <c r="C18" s="24" t="s">
        <v>25</v>
      </c>
      <c r="D18" s="25">
        <v>540.45000000000005</v>
      </c>
      <c r="E18" s="25">
        <v>540.45000000000005</v>
      </c>
      <c r="F18" s="26">
        <v>0</v>
      </c>
      <c r="G18" s="33">
        <v>0</v>
      </c>
    </row>
    <row r="19" spans="2:12" ht="20.100000000000001" customHeight="1">
      <c r="B19" s="31" t="s">
        <v>26</v>
      </c>
      <c r="C19" s="24" t="s">
        <v>27</v>
      </c>
      <c r="D19" s="34">
        <v>1077.49</v>
      </c>
      <c r="E19" s="34">
        <v>1077.49</v>
      </c>
      <c r="F19" s="26">
        <v>0</v>
      </c>
      <c r="G19" s="33">
        <v>0</v>
      </c>
    </row>
    <row r="20" spans="2:12" ht="20.100000000000001" customHeight="1">
      <c r="B20" s="31" t="s">
        <v>26</v>
      </c>
      <c r="C20" s="24" t="s">
        <v>28</v>
      </c>
      <c r="D20" s="25">
        <v>723.09</v>
      </c>
      <c r="E20" s="25">
        <v>723.09</v>
      </c>
      <c r="F20" s="26">
        <v>0</v>
      </c>
      <c r="G20" s="33">
        <v>0</v>
      </c>
    </row>
    <row r="21" spans="2:12" ht="20.100000000000001" customHeight="1">
      <c r="B21" s="31" t="s">
        <v>26</v>
      </c>
      <c r="C21" s="24" t="s">
        <v>29</v>
      </c>
      <c r="D21" s="32">
        <v>744.88</v>
      </c>
      <c r="E21" s="32">
        <v>744.88</v>
      </c>
      <c r="F21" s="26">
        <v>0</v>
      </c>
      <c r="G21" s="33">
        <v>0</v>
      </c>
    </row>
    <row r="22" spans="2:12" ht="20.100000000000001" customHeight="1" thickBot="1">
      <c r="B22" s="31" t="s">
        <v>26</v>
      </c>
      <c r="C22" s="24" t="s">
        <v>30</v>
      </c>
      <c r="D22" s="32">
        <v>449.65</v>
      </c>
      <c r="E22" s="32">
        <v>449.65</v>
      </c>
      <c r="F22" s="26">
        <v>0</v>
      </c>
      <c r="G22" s="35">
        <v>0</v>
      </c>
    </row>
    <row r="23" spans="2:12" ht="20.100000000000001" customHeight="1" thickBot="1">
      <c r="B23" s="18"/>
      <c r="C23" s="19" t="s">
        <v>31</v>
      </c>
      <c r="D23" s="36"/>
      <c r="E23" s="36"/>
      <c r="F23" s="29"/>
      <c r="G23" s="37"/>
    </row>
    <row r="24" spans="2:12" ht="20.100000000000001" customHeight="1">
      <c r="B24" s="23" t="s">
        <v>32</v>
      </c>
      <c r="C24" s="38" t="s">
        <v>33</v>
      </c>
      <c r="D24" s="39">
        <v>457.88</v>
      </c>
      <c r="E24" s="39">
        <v>457.88</v>
      </c>
      <c r="F24" s="26">
        <v>0</v>
      </c>
      <c r="G24" s="40">
        <v>0</v>
      </c>
    </row>
    <row r="25" spans="2:12" ht="20.100000000000001" customHeight="1">
      <c r="B25" s="23" t="s">
        <v>32</v>
      </c>
      <c r="C25" s="38" t="s">
        <v>34</v>
      </c>
      <c r="D25" s="39">
        <v>385.16</v>
      </c>
      <c r="E25" s="39">
        <v>385.16</v>
      </c>
      <c r="F25" s="26">
        <v>0</v>
      </c>
      <c r="G25" s="40">
        <v>0</v>
      </c>
    </row>
    <row r="26" spans="2:12" ht="20.100000000000001" customHeight="1" thickBot="1">
      <c r="B26" s="31" t="s">
        <v>32</v>
      </c>
      <c r="C26" s="38" t="s">
        <v>35</v>
      </c>
      <c r="D26" s="41">
        <v>415.99799999999999</v>
      </c>
      <c r="E26" s="41">
        <v>416.89</v>
      </c>
      <c r="F26" s="26">
        <v>0.89199999999999591</v>
      </c>
      <c r="G26" s="40">
        <v>0.21442410780821319</v>
      </c>
      <c r="J26" s="42"/>
    </row>
    <row r="27" spans="2:12" ht="20.100000000000001" customHeight="1" thickBot="1">
      <c r="B27" s="18"/>
      <c r="C27" s="19" t="s">
        <v>36</v>
      </c>
      <c r="D27" s="36"/>
      <c r="E27" s="36"/>
      <c r="F27" s="29"/>
      <c r="G27" s="37"/>
      <c r="K27" s="42"/>
    </row>
    <row r="28" spans="2:12" ht="20.100000000000001" customHeight="1">
      <c r="B28" s="43" t="s">
        <v>37</v>
      </c>
      <c r="C28" s="44" t="s">
        <v>38</v>
      </c>
      <c r="D28" s="45">
        <v>214.36500000000001</v>
      </c>
      <c r="E28" s="45">
        <v>214.34</v>
      </c>
      <c r="F28" s="26">
        <v>-2.5000000000005684E-2</v>
      </c>
      <c r="G28" s="46">
        <v>-1.1662351596584131E-2</v>
      </c>
      <c r="J28" s="42"/>
    </row>
    <row r="29" spans="2:12" ht="20.100000000000001" customHeight="1" thickBot="1">
      <c r="B29" s="43" t="s">
        <v>37</v>
      </c>
      <c r="C29" s="47" t="s">
        <v>39</v>
      </c>
      <c r="D29" s="48">
        <v>462.98399999999998</v>
      </c>
      <c r="E29" s="48">
        <v>459.24</v>
      </c>
      <c r="F29" s="26">
        <v>-3.7439999999999714</v>
      </c>
      <c r="G29" s="49">
        <v>-0.80866725415997109</v>
      </c>
      <c r="L29" s="42"/>
    </row>
    <row r="30" spans="2:12" ht="20.100000000000001" customHeight="1" thickBot="1">
      <c r="B30" s="18"/>
      <c r="C30" s="19" t="s">
        <v>40</v>
      </c>
      <c r="D30" s="36"/>
      <c r="E30" s="36"/>
      <c r="F30" s="29"/>
      <c r="G30" s="37"/>
      <c r="J30" s="42"/>
    </row>
    <row r="31" spans="2:12" ht="20.100000000000001" customHeight="1">
      <c r="B31" s="23" t="s">
        <v>41</v>
      </c>
      <c r="C31" s="50" t="s">
        <v>42</v>
      </c>
      <c r="D31" s="39">
        <v>213.52699999999999</v>
      </c>
      <c r="E31" s="39" t="s">
        <v>43</v>
      </c>
      <c r="F31" s="26">
        <v>-6.6999999999978854E-2</v>
      </c>
      <c r="G31" s="40">
        <v>-3.1377764872814851E-2</v>
      </c>
      <c r="K31" s="42"/>
    </row>
    <row r="32" spans="2:12" ht="20.100000000000001" customHeight="1">
      <c r="B32" s="23" t="s">
        <v>41</v>
      </c>
      <c r="C32" s="38" t="s">
        <v>44</v>
      </c>
      <c r="D32" s="39">
        <v>196.803</v>
      </c>
      <c r="E32" s="39" t="s">
        <v>45</v>
      </c>
      <c r="F32" s="26">
        <v>-1.3530000000000086</v>
      </c>
      <c r="G32" s="40">
        <v>-0.68748951997682184</v>
      </c>
      <c r="I32" s="42"/>
    </row>
    <row r="33" spans="2:17" ht="20.100000000000001" customHeight="1">
      <c r="B33" s="43" t="s">
        <v>32</v>
      </c>
      <c r="C33" s="51" t="s">
        <v>46</v>
      </c>
      <c r="D33" s="52">
        <v>277.86</v>
      </c>
      <c r="E33" s="52" t="s">
        <v>47</v>
      </c>
      <c r="F33" s="26">
        <v>-2.3400000000000318</v>
      </c>
      <c r="G33" s="40">
        <v>-0.8421507233858847</v>
      </c>
      <c r="L33" s="42"/>
      <c r="P33" s="42"/>
    </row>
    <row r="34" spans="2:17" ht="20.100000000000001" customHeight="1">
      <c r="B34" s="43" t="s">
        <v>23</v>
      </c>
      <c r="C34" s="53" t="s">
        <v>48</v>
      </c>
      <c r="D34" s="54">
        <v>655.8</v>
      </c>
      <c r="E34" s="54" t="s">
        <v>49</v>
      </c>
      <c r="F34" s="26">
        <v>43.720000000000027</v>
      </c>
      <c r="G34" s="55">
        <v>6.6666666666666714</v>
      </c>
    </row>
    <row r="35" spans="2:17" ht="20.100000000000001" customHeight="1">
      <c r="B35" s="43" t="s">
        <v>23</v>
      </c>
      <c r="C35" s="51" t="s">
        <v>50</v>
      </c>
      <c r="D35" s="54">
        <v>709.85</v>
      </c>
      <c r="E35" s="54" t="s">
        <v>51</v>
      </c>
      <c r="F35" s="26">
        <v>13.17999999999995</v>
      </c>
      <c r="G35" s="55">
        <v>1.8567302951327775</v>
      </c>
    </row>
    <row r="36" spans="2:17" ht="20.100000000000001" customHeight="1" thickBot="1">
      <c r="B36" s="43" t="s">
        <v>23</v>
      </c>
      <c r="C36" s="47" t="s">
        <v>52</v>
      </c>
      <c r="D36" s="56">
        <v>318.64999999999998</v>
      </c>
      <c r="E36" s="56" t="s">
        <v>53</v>
      </c>
      <c r="F36" s="26">
        <v>0.28000000000002956</v>
      </c>
      <c r="G36" s="49">
        <v>8.7870704534765309E-2</v>
      </c>
    </row>
    <row r="37" spans="2:17" ht="20.100000000000001" customHeight="1" thickBot="1">
      <c r="B37" s="57"/>
      <c r="C37" s="58" t="s">
        <v>54</v>
      </c>
      <c r="D37" s="59"/>
      <c r="E37" s="59"/>
      <c r="F37" s="59"/>
      <c r="G37" s="60"/>
      <c r="K37" s="42"/>
    </row>
    <row r="38" spans="2:17" ht="20.100000000000001" customHeight="1">
      <c r="B38" s="61" t="s">
        <v>55</v>
      </c>
      <c r="C38" s="62" t="s">
        <v>56</v>
      </c>
      <c r="D38" s="25">
        <v>47.51</v>
      </c>
      <c r="E38" s="32" t="s">
        <v>57</v>
      </c>
      <c r="F38" s="26">
        <v>-1.4199999999999946</v>
      </c>
      <c r="G38" s="63">
        <v>-2.9888444537992029</v>
      </c>
      <c r="K38" s="42"/>
    </row>
    <row r="39" spans="2:17" ht="20.100000000000001" customHeight="1" thickBot="1">
      <c r="B39" s="64" t="s">
        <v>55</v>
      </c>
      <c r="C39" s="65" t="s">
        <v>58</v>
      </c>
      <c r="D39" s="66">
        <v>45.66</v>
      </c>
      <c r="E39" s="66" t="s">
        <v>59</v>
      </c>
      <c r="F39" s="26">
        <v>1.4600000000000009</v>
      </c>
      <c r="G39" s="40">
        <v>3.197547087166015</v>
      </c>
      <c r="P39" s="42"/>
    </row>
    <row r="40" spans="2:17" ht="20.100000000000001" customHeight="1" thickBot="1">
      <c r="B40" s="67"/>
      <c r="C40" s="68" t="s">
        <v>60</v>
      </c>
      <c r="D40" s="69"/>
      <c r="E40" s="69"/>
      <c r="F40" s="59"/>
      <c r="G40" s="70"/>
      <c r="K40" s="42"/>
      <c r="L40" s="42"/>
    </row>
    <row r="41" spans="2:17" ht="20.100000000000001" customHeight="1">
      <c r="B41" s="71" t="s">
        <v>61</v>
      </c>
      <c r="C41" s="62" t="s">
        <v>62</v>
      </c>
      <c r="D41" s="72">
        <v>791.84</v>
      </c>
      <c r="E41" s="72" t="s">
        <v>63</v>
      </c>
      <c r="F41" s="26">
        <v>-10.720000000000027</v>
      </c>
      <c r="G41" s="63">
        <v>-1.3538088502727845</v>
      </c>
      <c r="K41" s="42"/>
      <c r="L41" s="42"/>
    </row>
    <row r="42" spans="2:17" ht="20.100000000000001" customHeight="1">
      <c r="B42" s="31" t="s">
        <v>61</v>
      </c>
      <c r="C42" s="73" t="s">
        <v>64</v>
      </c>
      <c r="D42" s="52">
        <v>734.01</v>
      </c>
      <c r="E42" s="52" t="s">
        <v>65</v>
      </c>
      <c r="F42" s="26">
        <v>-12.42999999999995</v>
      </c>
      <c r="G42" s="40">
        <v>-1.6934374191087329</v>
      </c>
      <c r="J42" s="42"/>
      <c r="K42" s="42"/>
      <c r="L42" s="42"/>
      <c r="M42" s="42"/>
    </row>
    <row r="43" spans="2:17" ht="20.100000000000001" customHeight="1">
      <c r="B43" s="31" t="s">
        <v>61</v>
      </c>
      <c r="C43" s="73" t="s">
        <v>66</v>
      </c>
      <c r="D43" s="52">
        <v>699.53</v>
      </c>
      <c r="E43" s="52" t="s">
        <v>67</v>
      </c>
      <c r="F43" s="26">
        <v>-14.759999999999991</v>
      </c>
      <c r="G43" s="74">
        <v>-2.1099881348905711</v>
      </c>
      <c r="L43" s="42"/>
    </row>
    <row r="44" spans="2:17" ht="20.100000000000001" customHeight="1">
      <c r="B44" s="31" t="s">
        <v>68</v>
      </c>
      <c r="C44" s="73" t="s">
        <v>69</v>
      </c>
      <c r="D44" s="52">
        <v>716.44</v>
      </c>
      <c r="E44" s="52" t="s">
        <v>70</v>
      </c>
      <c r="F44" s="26">
        <v>-0.42000000000007276</v>
      </c>
      <c r="G44" s="74">
        <v>-5.8623192451577211E-2</v>
      </c>
      <c r="J44" s="42"/>
      <c r="K44" s="42"/>
    </row>
    <row r="45" spans="2:17" ht="20.100000000000001" customHeight="1">
      <c r="B45" s="31" t="s">
        <v>71</v>
      </c>
      <c r="C45" s="73" t="s">
        <v>72</v>
      </c>
      <c r="D45" s="52">
        <v>297.45</v>
      </c>
      <c r="E45" s="52" t="s">
        <v>73</v>
      </c>
      <c r="F45" s="26">
        <v>0</v>
      </c>
      <c r="G45" s="74">
        <v>0</v>
      </c>
      <c r="J45" s="42"/>
      <c r="K45" s="42"/>
    </row>
    <row r="46" spans="2:17" ht="20.100000000000001" customHeight="1" thickBot="1">
      <c r="B46" s="75" t="s">
        <v>68</v>
      </c>
      <c r="C46" s="76" t="s">
        <v>74</v>
      </c>
      <c r="D46" s="77">
        <v>411.52</v>
      </c>
      <c r="E46" s="77" t="s">
        <v>75</v>
      </c>
      <c r="F46" s="78">
        <v>0</v>
      </c>
      <c r="G46" s="74">
        <v>0</v>
      </c>
      <c r="I46" s="42"/>
      <c r="J46" s="42"/>
      <c r="K46" s="42"/>
      <c r="Q46" s="42"/>
    </row>
    <row r="47" spans="2:17" ht="20.100000000000001" customHeight="1" thickBot="1">
      <c r="B47" s="57"/>
      <c r="C47" s="79" t="s">
        <v>76</v>
      </c>
      <c r="D47" s="59"/>
      <c r="E47" s="59"/>
      <c r="F47" s="59"/>
      <c r="G47" s="60"/>
      <c r="I47" s="42"/>
      <c r="J47" s="42"/>
      <c r="K47" s="42"/>
    </row>
    <row r="48" spans="2:17" ht="20.100000000000001" customHeight="1">
      <c r="B48" s="71" t="s">
        <v>68</v>
      </c>
      <c r="C48" s="80" t="s">
        <v>77</v>
      </c>
      <c r="D48" s="72">
        <v>108.04</v>
      </c>
      <c r="E48" s="72" t="s">
        <v>78</v>
      </c>
      <c r="F48" s="26">
        <v>-2.0000000000010232E-2</v>
      </c>
      <c r="G48" s="81">
        <v>-1.8511662347279412E-2</v>
      </c>
      <c r="I48" s="42"/>
      <c r="J48" s="42"/>
      <c r="K48" s="42"/>
    </row>
    <row r="49" spans="2:12" ht="20.100000000000001" customHeight="1" thickBot="1">
      <c r="B49" s="82" t="s">
        <v>68</v>
      </c>
      <c r="C49" s="83" t="s">
        <v>79</v>
      </c>
      <c r="D49" s="84">
        <v>119.73</v>
      </c>
      <c r="E49" s="84" t="s">
        <v>80</v>
      </c>
      <c r="F49" s="26">
        <v>3.0000000000001137E-2</v>
      </c>
      <c r="G49" s="85">
        <v>2.5056376847899742E-2</v>
      </c>
      <c r="I49" s="42"/>
      <c r="J49" s="42"/>
      <c r="K49" s="42"/>
      <c r="L49" s="42"/>
    </row>
    <row r="50" spans="2:12" ht="20.100000000000001" customHeight="1" thickBot="1">
      <c r="B50" s="18"/>
      <c r="C50" s="19" t="s">
        <v>81</v>
      </c>
      <c r="D50" s="36"/>
      <c r="E50" s="36"/>
      <c r="F50" s="29"/>
      <c r="G50" s="37"/>
      <c r="J50" s="42"/>
      <c r="K50" s="42"/>
    </row>
    <row r="51" spans="2:12" s="91" customFormat="1" ht="20.100000000000001" customHeight="1" thickBot="1">
      <c r="B51" s="86" t="s">
        <v>68</v>
      </c>
      <c r="C51" s="87" t="s">
        <v>82</v>
      </c>
      <c r="D51" s="88">
        <v>114.5056</v>
      </c>
      <c r="E51" s="88">
        <v>114.095</v>
      </c>
      <c r="F51" s="89">
        <v>-0.4106000000000023</v>
      </c>
      <c r="G51" s="90">
        <v>-0.35858508230165853</v>
      </c>
      <c r="J51" s="92"/>
      <c r="K51" s="92"/>
      <c r="L51" s="92"/>
    </row>
    <row r="52" spans="2:12" s="91" customFormat="1" ht="20.100000000000001" customHeight="1">
      <c r="B52" s="93"/>
      <c r="C52" s="94"/>
      <c r="D52" s="95"/>
      <c r="E52" s="95"/>
      <c r="F52" s="95"/>
      <c r="G52" s="96"/>
      <c r="J52" s="92"/>
    </row>
    <row r="53" spans="2:12" s="91" customFormat="1" ht="20.100000000000001" customHeight="1">
      <c r="B53" s="97" t="s">
        <v>83</v>
      </c>
      <c r="C53" s="98"/>
      <c r="F53" s="98"/>
      <c r="G53" s="98"/>
    </row>
    <row r="54" spans="2:12" s="91" customFormat="1" ht="20.100000000000001" customHeight="1">
      <c r="B54" s="99" t="s">
        <v>84</v>
      </c>
      <c r="C54" s="98"/>
      <c r="D54" s="98"/>
      <c r="E54" s="98"/>
      <c r="F54" s="98"/>
      <c r="G54" s="98"/>
    </row>
    <row r="55" spans="2:12" s="91" customFormat="1" ht="20.100000000000001" customHeight="1">
      <c r="B55" s="99" t="s">
        <v>85</v>
      </c>
      <c r="C55" s="98"/>
      <c r="D55" s="98"/>
      <c r="E55" s="98"/>
      <c r="F55" s="98"/>
      <c r="G55" s="98"/>
    </row>
    <row r="56" spans="2:12" s="91" customFormat="1" ht="20.100000000000001" customHeight="1">
      <c r="B56" s="99" t="s">
        <v>86</v>
      </c>
      <c r="C56" s="98"/>
      <c r="D56" s="98"/>
      <c r="E56" s="98"/>
      <c r="F56" s="98"/>
      <c r="G56" s="98"/>
    </row>
    <row r="57" spans="2:12" s="91" customFormat="1" ht="26.25" customHeight="1">
      <c r="B57" s="99"/>
      <c r="C57" s="98"/>
      <c r="D57" s="98"/>
      <c r="E57" s="98"/>
      <c r="F57" s="98"/>
      <c r="G57" s="98"/>
    </row>
    <row r="58" spans="2:12" s="91" customFormat="1" ht="48.75" customHeight="1">
      <c r="B58" s="660" t="s">
        <v>87</v>
      </c>
      <c r="C58" s="660"/>
      <c r="D58" s="660"/>
      <c r="E58" s="660"/>
      <c r="F58" s="660"/>
      <c r="G58" s="660"/>
    </row>
    <row r="59" spans="2:12" s="91" customFormat="1" ht="12" customHeight="1">
      <c r="B59" s="1"/>
      <c r="C59" s="1"/>
      <c r="D59" s="1"/>
      <c r="E59" s="1"/>
      <c r="F59" s="1"/>
      <c r="G59" s="1"/>
      <c r="H59" s="95"/>
    </row>
    <row r="60" spans="2:12" s="91" customFormat="1" ht="12" customHeight="1">
      <c r="B60" s="1"/>
      <c r="C60" s="1"/>
      <c r="D60" s="1"/>
      <c r="E60" s="1"/>
      <c r="F60" s="1"/>
      <c r="G60" s="1"/>
      <c r="H60" s="95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5.1" customHeight="1">
      <c r="B63" s="11"/>
      <c r="C63" s="11"/>
      <c r="D63" s="100"/>
      <c r="E63" s="100"/>
      <c r="F63" s="101"/>
      <c r="G63" s="101"/>
      <c r="I63" s="42"/>
    </row>
    <row r="64" spans="2:12" ht="13.5" customHeight="1">
      <c r="B64" s="102"/>
      <c r="C64" s="103"/>
      <c r="D64" s="104"/>
      <c r="E64" s="104"/>
      <c r="F64" s="105"/>
      <c r="G64" s="104"/>
      <c r="I64" s="42"/>
    </row>
    <row r="65" spans="2:9" ht="15" customHeight="1">
      <c r="B65" s="102"/>
      <c r="C65" s="103"/>
      <c r="D65" s="104"/>
      <c r="E65" s="104"/>
      <c r="F65" s="105"/>
      <c r="G65" s="104"/>
    </row>
    <row r="66" spans="2:9" ht="11.25" customHeight="1">
      <c r="B66" s="102"/>
      <c r="C66" s="103"/>
      <c r="D66" s="104"/>
      <c r="E66" s="104"/>
      <c r="F66" s="105"/>
      <c r="G66" s="104"/>
    </row>
    <row r="67" spans="2:9" ht="13.5" customHeight="1">
      <c r="B67" s="102"/>
      <c r="C67" s="103"/>
      <c r="D67" s="104"/>
      <c r="E67" s="104"/>
      <c r="F67" s="105"/>
      <c r="G67" s="106"/>
    </row>
    <row r="68" spans="2:9" ht="15" customHeight="1">
      <c r="B68" s="102"/>
      <c r="C68" s="107"/>
      <c r="D68" s="104"/>
      <c r="E68" s="104"/>
      <c r="F68" s="105"/>
      <c r="G68" s="106"/>
    </row>
    <row r="69" spans="2:9" ht="15" customHeight="1">
      <c r="B69" s="102"/>
      <c r="C69" s="107"/>
      <c r="D69" s="104"/>
      <c r="E69" s="104"/>
      <c r="F69" s="105"/>
      <c r="G69" s="106"/>
    </row>
    <row r="70" spans="2:9" ht="15" customHeight="1">
      <c r="B70" s="108"/>
      <c r="C70" s="107"/>
      <c r="D70" s="104"/>
      <c r="E70" s="104"/>
      <c r="F70" s="105"/>
    </row>
    <row r="71" spans="2:9" ht="15" customHeight="1">
      <c r="B71" s="102"/>
      <c r="C71" s="107"/>
      <c r="D71" s="104"/>
      <c r="E71" s="104"/>
      <c r="F71" s="105"/>
      <c r="G71" s="104"/>
    </row>
    <row r="72" spans="2:9" ht="15" customHeight="1">
      <c r="B72" s="102"/>
      <c r="C72" s="107"/>
      <c r="D72" s="104"/>
      <c r="E72" s="104"/>
      <c r="F72" s="105"/>
      <c r="G72" s="104"/>
      <c r="I72" s="109"/>
    </row>
    <row r="73" spans="2:9" ht="15" customHeight="1">
      <c r="B73" s="102"/>
      <c r="C73" s="107"/>
      <c r="D73" s="104"/>
      <c r="E73" s="104"/>
      <c r="F73" s="105"/>
      <c r="H73" s="109"/>
      <c r="I73" s="109"/>
    </row>
    <row r="74" spans="2:9" ht="15" customHeight="1">
      <c r="B74" s="102"/>
      <c r="C74" s="110"/>
      <c r="D74" s="104"/>
      <c r="E74" s="104"/>
      <c r="F74" s="105"/>
      <c r="H74" s="109"/>
      <c r="I74" s="109"/>
    </row>
    <row r="75" spans="2:9" ht="15" customHeight="1">
      <c r="B75" s="102"/>
      <c r="C75" s="111"/>
      <c r="D75" s="104"/>
      <c r="E75" s="104"/>
      <c r="F75" s="105"/>
      <c r="H75" s="109"/>
    </row>
    <row r="76" spans="2:9" ht="15" customHeight="1">
      <c r="B76" s="102"/>
      <c r="C76" s="111"/>
      <c r="D76" s="104"/>
      <c r="E76" s="104"/>
      <c r="F76" s="105"/>
      <c r="G76" s="104"/>
      <c r="H76" s="109"/>
    </row>
    <row r="77" spans="2:9" ht="15" customHeight="1">
      <c r="B77" s="102"/>
      <c r="C77" s="107"/>
      <c r="D77" s="112"/>
      <c r="E77" s="112"/>
      <c r="F77" s="105"/>
      <c r="H77" s="109"/>
      <c r="I77" s="109"/>
    </row>
    <row r="78" spans="2:9" ht="15" customHeight="1">
      <c r="B78" s="102"/>
      <c r="C78" s="113"/>
      <c r="D78" s="104"/>
      <c r="E78" s="104"/>
      <c r="F78" s="105"/>
      <c r="G78" s="104"/>
      <c r="I78" s="109"/>
    </row>
    <row r="79" spans="2:9" ht="15" customHeight="1">
      <c r="B79" s="114"/>
      <c r="C79" s="113"/>
      <c r="D79" s="115"/>
      <c r="E79" s="115"/>
      <c r="F79" s="105"/>
      <c r="G79" s="116"/>
    </row>
    <row r="80" spans="2:9" ht="15" customHeight="1">
      <c r="B80" s="114"/>
      <c r="C80" s="113"/>
      <c r="D80" s="104"/>
      <c r="E80" s="104"/>
      <c r="F80" s="105"/>
      <c r="G80" s="104"/>
    </row>
    <row r="81" spans="2:8" ht="15" customHeight="1">
      <c r="B81" s="114"/>
      <c r="C81" s="113"/>
      <c r="D81" s="661"/>
      <c r="E81" s="661"/>
      <c r="F81" s="661"/>
      <c r="G81" s="661"/>
    </row>
    <row r="82" spans="2:8" ht="15" customHeight="1">
      <c r="B82" s="113"/>
      <c r="C82" s="117"/>
      <c r="D82" s="117"/>
      <c r="E82" s="117"/>
      <c r="F82" s="117"/>
      <c r="G82" s="117"/>
    </row>
    <row r="83" spans="2:8" ht="15" customHeight="1">
      <c r="B83" s="118"/>
      <c r="C83" s="117"/>
      <c r="D83" s="117"/>
      <c r="E83" s="117"/>
      <c r="F83" s="117"/>
      <c r="G83" s="117"/>
    </row>
    <row r="84" spans="2:8" ht="15" customHeight="1">
      <c r="B84" s="118"/>
    </row>
    <row r="85" spans="2:8" ht="15" customHeight="1">
      <c r="B85" s="118"/>
      <c r="G85" s="119" t="s">
        <v>88</v>
      </c>
    </row>
    <row r="86" spans="2:8" ht="12" customHeight="1"/>
    <row r="87" spans="2:8" ht="15" customHeight="1"/>
    <row r="88" spans="2:8" ht="13.5" customHeight="1">
      <c r="E88" s="120"/>
      <c r="H88" s="109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E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7D49-95BB-4846-8FB7-E1AAD9394030}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91" customWidth="1"/>
    <col min="2" max="2" width="9.44140625" style="91" customWidth="1"/>
    <col min="3" max="3" width="62.44140625" style="91" customWidth="1"/>
    <col min="4" max="7" width="28.5546875" style="91" customWidth="1"/>
    <col min="8" max="8" width="3.21875" style="91" customWidth="1"/>
    <col min="9" max="9" width="10.5546875" style="91" customWidth="1"/>
    <col min="10" max="16384" width="11.5546875" style="91"/>
  </cols>
  <sheetData>
    <row r="1" spans="2:7" ht="14.25" customHeight="1"/>
    <row r="2" spans="2:7" ht="7.5" customHeight="1" thickBot="1">
      <c r="B2" s="121"/>
      <c r="C2" s="121"/>
      <c r="D2" s="121"/>
      <c r="E2" s="121"/>
      <c r="F2" s="121"/>
      <c r="G2" s="121"/>
    </row>
    <row r="3" spans="2:7" ht="21" customHeight="1" thickBot="1">
      <c r="B3" s="657" t="s">
        <v>89</v>
      </c>
      <c r="C3" s="658"/>
      <c r="D3" s="658"/>
      <c r="E3" s="658"/>
      <c r="F3" s="658"/>
      <c r="G3" s="659"/>
    </row>
    <row r="4" spans="2:7" ht="14.25" customHeight="1">
      <c r="B4" s="5"/>
      <c r="C4" s="122" t="s">
        <v>3</v>
      </c>
      <c r="D4" s="123" t="s">
        <v>4</v>
      </c>
      <c r="E4" s="123" t="s">
        <v>5</v>
      </c>
      <c r="F4" s="8" t="s">
        <v>6</v>
      </c>
      <c r="G4" s="9" t="s">
        <v>6</v>
      </c>
    </row>
    <row r="5" spans="2:7" ht="13.8">
      <c r="B5" s="10"/>
      <c r="C5" s="124" t="s">
        <v>7</v>
      </c>
      <c r="D5" s="125" t="s">
        <v>90</v>
      </c>
      <c r="E5" s="125" t="s">
        <v>91</v>
      </c>
      <c r="F5" s="13" t="s">
        <v>10</v>
      </c>
      <c r="G5" s="14" t="s">
        <v>10</v>
      </c>
    </row>
    <row r="6" spans="2:7" ht="14.4" thickBot="1">
      <c r="B6" s="126"/>
      <c r="C6" s="127"/>
      <c r="D6" s="15">
        <v>2024</v>
      </c>
      <c r="E6" s="15">
        <v>2024</v>
      </c>
      <c r="F6" s="128" t="s">
        <v>11</v>
      </c>
      <c r="G6" s="129" t="s">
        <v>12</v>
      </c>
    </row>
    <row r="7" spans="2:7" ht="20.100000000000001" customHeight="1" thickBot="1">
      <c r="B7" s="57"/>
      <c r="C7" s="79" t="s">
        <v>92</v>
      </c>
      <c r="D7" s="130"/>
      <c r="E7" s="130"/>
      <c r="F7" s="131"/>
      <c r="G7" s="132"/>
    </row>
    <row r="8" spans="2:7" ht="20.100000000000001" customHeight="1">
      <c r="B8" s="133" t="s">
        <v>14</v>
      </c>
      <c r="C8" s="134" t="s">
        <v>93</v>
      </c>
      <c r="D8" s="135">
        <v>18.089010765962801</v>
      </c>
      <c r="E8" s="135">
        <v>18.466888952959334</v>
      </c>
      <c r="F8" s="136">
        <v>0.37787818699653286</v>
      </c>
      <c r="G8" s="137">
        <v>2.0889931013119138</v>
      </c>
    </row>
    <row r="9" spans="2:7" ht="20.100000000000001" customHeight="1">
      <c r="B9" s="133" t="s">
        <v>14</v>
      </c>
      <c r="C9" s="134" t="s">
        <v>94</v>
      </c>
      <c r="D9" s="135">
        <v>75.710608009634498</v>
      </c>
      <c r="E9" s="135">
        <v>76.14500000000001</v>
      </c>
      <c r="F9" s="136">
        <v>0.43439199036551202</v>
      </c>
      <c r="G9" s="137">
        <v>0.57375313946789674</v>
      </c>
    </row>
    <row r="10" spans="2:7" ht="20.100000000000001" customHeight="1">
      <c r="B10" s="133" t="s">
        <v>14</v>
      </c>
      <c r="C10" s="134" t="s">
        <v>95</v>
      </c>
      <c r="D10" s="135">
        <v>57.5</v>
      </c>
      <c r="E10" s="135">
        <v>57.499999999999993</v>
      </c>
      <c r="F10" s="136">
        <v>0</v>
      </c>
      <c r="G10" s="137">
        <v>-1.4210854715202004E-14</v>
      </c>
    </row>
    <row r="11" spans="2:7" ht="20.100000000000001" customHeight="1">
      <c r="B11" s="133" t="s">
        <v>14</v>
      </c>
      <c r="C11" s="134" t="s">
        <v>96</v>
      </c>
      <c r="D11" s="135">
        <v>56.587221203694334</v>
      </c>
      <c r="E11" s="135">
        <v>54.040445819564226</v>
      </c>
      <c r="F11" s="136">
        <v>-2.5467753841301075</v>
      </c>
      <c r="G11" s="137">
        <v>-4.5006192740276134</v>
      </c>
    </row>
    <row r="12" spans="2:7" ht="20.100000000000001" customHeight="1">
      <c r="B12" s="133" t="s">
        <v>14</v>
      </c>
      <c r="C12" s="134" t="s">
        <v>97</v>
      </c>
      <c r="D12" s="135">
        <v>69.079339999999988</v>
      </c>
      <c r="E12" s="135">
        <v>72.599670000000003</v>
      </c>
      <c r="F12" s="136">
        <v>3.5203300000000155</v>
      </c>
      <c r="G12" s="137">
        <v>5.0960677968261052</v>
      </c>
    </row>
    <row r="13" spans="2:7" ht="20.100000000000001" customHeight="1">
      <c r="B13" s="133" t="s">
        <v>14</v>
      </c>
      <c r="C13" s="134" t="s">
        <v>98</v>
      </c>
      <c r="D13" s="135">
        <v>75.42349999999999</v>
      </c>
      <c r="E13" s="135">
        <v>72.989999999999995</v>
      </c>
      <c r="F13" s="136">
        <v>-2.4334999999999951</v>
      </c>
      <c r="G13" s="137">
        <v>-3.226447990347836</v>
      </c>
    </row>
    <row r="14" spans="2:7" ht="20.100000000000001" customHeight="1">
      <c r="B14" s="133" t="s">
        <v>14</v>
      </c>
      <c r="C14" s="134" t="s">
        <v>99</v>
      </c>
      <c r="D14" s="135">
        <v>65.138550000000009</v>
      </c>
      <c r="E14" s="135">
        <v>62.5</v>
      </c>
      <c r="F14" s="136">
        <v>-2.6385500000000093</v>
      </c>
      <c r="G14" s="137">
        <v>-4.0506735258921367</v>
      </c>
    </row>
    <row r="15" spans="2:7" ht="20.100000000000001" customHeight="1">
      <c r="B15" s="133" t="s">
        <v>14</v>
      </c>
      <c r="C15" s="134" t="s">
        <v>100</v>
      </c>
      <c r="D15" s="135">
        <v>74.166666666666671</v>
      </c>
      <c r="E15" s="135">
        <v>75.337352602181042</v>
      </c>
      <c r="F15" s="136">
        <v>1.1706859355143706</v>
      </c>
      <c r="G15" s="137">
        <v>1.5784529467609474</v>
      </c>
    </row>
    <row r="16" spans="2:7" ht="20.100000000000001" customHeight="1">
      <c r="B16" s="133" t="s">
        <v>14</v>
      </c>
      <c r="C16" s="134" t="s">
        <v>101</v>
      </c>
      <c r="D16" s="138" t="s">
        <v>102</v>
      </c>
      <c r="E16" s="135">
        <v>79</v>
      </c>
      <c r="F16" s="139" t="s">
        <v>102</v>
      </c>
      <c r="G16" s="140" t="s">
        <v>102</v>
      </c>
    </row>
    <row r="17" spans="2:7" ht="20.100000000000001" customHeight="1">
      <c r="B17" s="133" t="s">
        <v>14</v>
      </c>
      <c r="C17" s="134" t="s">
        <v>103</v>
      </c>
      <c r="D17" s="135">
        <v>72.463484671242099</v>
      </c>
      <c r="E17" s="135">
        <v>82.267406549457007</v>
      </c>
      <c r="F17" s="136">
        <v>9.8039218782149078</v>
      </c>
      <c r="G17" s="137">
        <v>13.529465112938041</v>
      </c>
    </row>
    <row r="18" spans="2:7" ht="20.100000000000001" customHeight="1">
      <c r="B18" s="133" t="s">
        <v>14</v>
      </c>
      <c r="C18" s="134" t="s">
        <v>104</v>
      </c>
      <c r="D18" s="135">
        <v>251.79200128471524</v>
      </c>
      <c r="E18" s="135">
        <v>234.66469477218016</v>
      </c>
      <c r="F18" s="136">
        <v>-17.127306512535085</v>
      </c>
      <c r="G18" s="137">
        <v>-6.8021646538200713</v>
      </c>
    </row>
    <row r="19" spans="2:7" ht="20.100000000000001" customHeight="1">
      <c r="B19" s="133" t="s">
        <v>14</v>
      </c>
      <c r="C19" s="134" t="s">
        <v>105</v>
      </c>
      <c r="D19" s="135">
        <v>61.423143171921204</v>
      </c>
      <c r="E19" s="135">
        <v>60.642449170824975</v>
      </c>
      <c r="F19" s="136">
        <v>-0.78069400109622933</v>
      </c>
      <c r="G19" s="137">
        <v>-1.2710095263459493</v>
      </c>
    </row>
    <row r="20" spans="2:7" ht="20.100000000000001" customHeight="1">
      <c r="B20" s="133" t="s">
        <v>14</v>
      </c>
      <c r="C20" s="134" t="s">
        <v>106</v>
      </c>
      <c r="D20" s="135">
        <v>69.040703101283412</v>
      </c>
      <c r="E20" s="135">
        <v>70.896460448221205</v>
      </c>
      <c r="F20" s="136">
        <v>1.8557573469377928</v>
      </c>
      <c r="G20" s="137">
        <v>2.6879177985997273</v>
      </c>
    </row>
    <row r="21" spans="2:7" ht="20.100000000000001" customHeight="1">
      <c r="B21" s="133" t="s">
        <v>14</v>
      </c>
      <c r="C21" s="134" t="s">
        <v>107</v>
      </c>
      <c r="D21" s="135">
        <v>59.849071627070835</v>
      </c>
      <c r="E21" s="135">
        <v>61.734013641107154</v>
      </c>
      <c r="F21" s="136">
        <v>1.8849420140363193</v>
      </c>
      <c r="G21" s="137">
        <v>3.149492486335788</v>
      </c>
    </row>
    <row r="22" spans="2:7" ht="20.100000000000001" customHeight="1">
      <c r="B22" s="133" t="s">
        <v>14</v>
      </c>
      <c r="C22" s="134" t="s">
        <v>108</v>
      </c>
      <c r="D22" s="135">
        <v>64.302613152303948</v>
      </c>
      <c r="E22" s="135">
        <v>67.656651600340012</v>
      </c>
      <c r="F22" s="136">
        <v>3.3540384480360643</v>
      </c>
      <c r="G22" s="137">
        <v>5.2160219991244503</v>
      </c>
    </row>
    <row r="23" spans="2:7" ht="20.100000000000001" customHeight="1">
      <c r="B23" s="133" t="s">
        <v>14</v>
      </c>
      <c r="C23" s="134" t="s">
        <v>109</v>
      </c>
      <c r="D23" s="135">
        <v>62.696756385988174</v>
      </c>
      <c r="E23" s="135">
        <v>63</v>
      </c>
      <c r="F23" s="136">
        <v>0.30324361401182642</v>
      </c>
      <c r="G23" s="137">
        <v>0.48366714881537121</v>
      </c>
    </row>
    <row r="24" spans="2:7" ht="20.100000000000001" customHeight="1">
      <c r="B24" s="133" t="s">
        <v>14</v>
      </c>
      <c r="C24" s="134" t="s">
        <v>110</v>
      </c>
      <c r="D24" s="141">
        <v>417.47000000000008</v>
      </c>
      <c r="E24" s="141">
        <v>329.94</v>
      </c>
      <c r="F24" s="136">
        <v>-87.530000000000086</v>
      </c>
      <c r="G24" s="137">
        <v>-20.966776055764498</v>
      </c>
    </row>
    <row r="25" spans="2:7" ht="20.100000000000001" customHeight="1">
      <c r="B25" s="133" t="s">
        <v>14</v>
      </c>
      <c r="C25" s="134" t="s">
        <v>111</v>
      </c>
      <c r="D25" s="141">
        <v>300</v>
      </c>
      <c r="E25" s="141">
        <v>300</v>
      </c>
      <c r="F25" s="136">
        <v>0</v>
      </c>
      <c r="G25" s="137">
        <v>0</v>
      </c>
    </row>
    <row r="26" spans="2:7" ht="20.100000000000001" customHeight="1" thickBot="1">
      <c r="B26" s="133" t="s">
        <v>14</v>
      </c>
      <c r="C26" s="134" t="s">
        <v>112</v>
      </c>
      <c r="D26" s="135">
        <v>135.43</v>
      </c>
      <c r="E26" s="135">
        <v>135.6</v>
      </c>
      <c r="F26" s="136">
        <v>0.16999999999998749</v>
      </c>
      <c r="G26" s="137">
        <v>0.12552610204532755</v>
      </c>
    </row>
    <row r="27" spans="2:7" ht="20.100000000000001" customHeight="1" thickBot="1">
      <c r="B27" s="57"/>
      <c r="C27" s="79" t="s">
        <v>113</v>
      </c>
      <c r="D27" s="142"/>
      <c r="E27" s="142"/>
      <c r="F27" s="143"/>
      <c r="G27" s="144"/>
    </row>
    <row r="28" spans="2:7" ht="20.100000000000001" customHeight="1">
      <c r="B28" s="145" t="s">
        <v>14</v>
      </c>
      <c r="C28" s="146" t="s">
        <v>114</v>
      </c>
      <c r="D28" s="147">
        <v>92.55771693922739</v>
      </c>
      <c r="E28" s="147">
        <v>97.261378202805133</v>
      </c>
      <c r="F28" s="148">
        <v>4.7036612635777431</v>
      </c>
      <c r="G28" s="149">
        <v>5.0818682862133784</v>
      </c>
    </row>
    <row r="29" spans="2:7" ht="20.100000000000001" customHeight="1">
      <c r="B29" s="150" t="s">
        <v>14</v>
      </c>
      <c r="C29" s="151" t="s">
        <v>115</v>
      </c>
      <c r="D29" s="26">
        <v>148.80308194085995</v>
      </c>
      <c r="E29" s="26">
        <v>153.61337859528408</v>
      </c>
      <c r="F29" s="148">
        <v>4.8102966544241212</v>
      </c>
      <c r="G29" s="149">
        <v>3.2326592915165122</v>
      </c>
    </row>
    <row r="30" spans="2:7" ht="20.100000000000001" customHeight="1">
      <c r="B30" s="150" t="s">
        <v>14</v>
      </c>
      <c r="C30" s="151" t="s">
        <v>116</v>
      </c>
      <c r="D30" s="26">
        <v>415</v>
      </c>
      <c r="E30" s="26">
        <v>300</v>
      </c>
      <c r="F30" s="148">
        <v>-115</v>
      </c>
      <c r="G30" s="149">
        <v>-27.710843373493972</v>
      </c>
    </row>
    <row r="31" spans="2:7" ht="20.100000000000001" customHeight="1">
      <c r="B31" s="150" t="s">
        <v>14</v>
      </c>
      <c r="C31" s="151" t="s">
        <v>117</v>
      </c>
      <c r="D31" s="26">
        <v>33.714998668827938</v>
      </c>
      <c r="E31" s="26">
        <v>36.165482903153993</v>
      </c>
      <c r="F31" s="148">
        <v>2.4504842343260549</v>
      </c>
      <c r="G31" s="149">
        <v>7.2682317398152918</v>
      </c>
    </row>
    <row r="32" spans="2:7" ht="20.100000000000001" customHeight="1">
      <c r="B32" s="150" t="s">
        <v>14</v>
      </c>
      <c r="C32" s="151" t="s">
        <v>118</v>
      </c>
      <c r="D32" s="26">
        <v>39.187134187462284</v>
      </c>
      <c r="E32" s="26">
        <v>45.209269486581135</v>
      </c>
      <c r="F32" s="148">
        <v>6.022135299118851</v>
      </c>
      <c r="G32" s="149">
        <v>15.367633852249398</v>
      </c>
    </row>
    <row r="33" spans="2:7" ht="20.100000000000001" customHeight="1">
      <c r="B33" s="150" t="s">
        <v>14</v>
      </c>
      <c r="C33" s="151" t="s">
        <v>119</v>
      </c>
      <c r="D33" s="26">
        <v>18.213234405889533</v>
      </c>
      <c r="E33" s="26">
        <v>21.18535279527724</v>
      </c>
      <c r="F33" s="148">
        <v>2.9721183893877061</v>
      </c>
      <c r="G33" s="149">
        <v>16.318454609174893</v>
      </c>
    </row>
    <row r="34" spans="2:7" ht="20.100000000000001" customHeight="1">
      <c r="B34" s="150" t="s">
        <v>14</v>
      </c>
      <c r="C34" s="151" t="s">
        <v>120</v>
      </c>
      <c r="D34" s="26">
        <v>180.69793307434605</v>
      </c>
      <c r="E34" s="26">
        <v>175.23746357685511</v>
      </c>
      <c r="F34" s="148">
        <v>-5.4604694974909478</v>
      </c>
      <c r="G34" s="149">
        <v>-3.021877120887865</v>
      </c>
    </row>
    <row r="35" spans="2:7" ht="20.100000000000001" customHeight="1">
      <c r="B35" s="150" t="s">
        <v>14</v>
      </c>
      <c r="C35" s="151" t="s">
        <v>121</v>
      </c>
      <c r="D35" s="26">
        <v>41.415062560153991</v>
      </c>
      <c r="E35" s="26">
        <v>38.520031280076992</v>
      </c>
      <c r="F35" s="148">
        <v>-2.8950312800769993</v>
      </c>
      <c r="G35" s="149">
        <v>-6.990285903521368</v>
      </c>
    </row>
    <row r="36" spans="2:7" ht="20.100000000000001" customHeight="1">
      <c r="B36" s="150" t="s">
        <v>14</v>
      </c>
      <c r="C36" s="151" t="s">
        <v>122</v>
      </c>
      <c r="D36" s="26">
        <v>104.36062452946138</v>
      </c>
      <c r="E36" s="26">
        <v>126.08750000000001</v>
      </c>
      <c r="F36" s="148">
        <v>21.72687547053863</v>
      </c>
      <c r="G36" s="149">
        <v>20.819035501656131</v>
      </c>
    </row>
    <row r="37" spans="2:7" ht="20.100000000000001" customHeight="1">
      <c r="B37" s="150" t="s">
        <v>14</v>
      </c>
      <c r="C37" s="151" t="s">
        <v>123</v>
      </c>
      <c r="D37" s="26">
        <v>243.95491493906326</v>
      </c>
      <c r="E37" s="26">
        <v>280.24913457032994</v>
      </c>
      <c r="F37" s="148">
        <v>36.294219631266685</v>
      </c>
      <c r="G37" s="149">
        <v>14.877429151338276</v>
      </c>
    </row>
    <row r="38" spans="2:7" ht="20.100000000000001" customHeight="1">
      <c r="B38" s="150" t="s">
        <v>14</v>
      </c>
      <c r="C38" s="151" t="s">
        <v>124</v>
      </c>
      <c r="D38" s="26">
        <v>216.74926507224183</v>
      </c>
      <c r="E38" s="26">
        <v>244.71951251758651</v>
      </c>
      <c r="F38" s="148">
        <v>27.970247445344683</v>
      </c>
      <c r="G38" s="149">
        <v>12.904425505674638</v>
      </c>
    </row>
    <row r="39" spans="2:7" ht="20.100000000000001" customHeight="1">
      <c r="B39" s="150" t="s">
        <v>14</v>
      </c>
      <c r="C39" s="151" t="s">
        <v>125</v>
      </c>
      <c r="D39" s="26">
        <v>36.10568935640508</v>
      </c>
      <c r="E39" s="26">
        <v>38.027961824597234</v>
      </c>
      <c r="F39" s="148">
        <v>1.9222724681921548</v>
      </c>
      <c r="G39" s="149">
        <v>5.3240154182270061</v>
      </c>
    </row>
    <row r="40" spans="2:7" ht="20.100000000000001" customHeight="1">
      <c r="B40" s="150" t="s">
        <v>14</v>
      </c>
      <c r="C40" s="151" t="s">
        <v>126</v>
      </c>
      <c r="D40" s="26">
        <v>48.935837886432317</v>
      </c>
      <c r="E40" s="26">
        <v>50.37837855694368</v>
      </c>
      <c r="F40" s="148">
        <v>1.442540670511363</v>
      </c>
      <c r="G40" s="149">
        <v>2.9478205193076121</v>
      </c>
    </row>
    <row r="41" spans="2:7" ht="20.100000000000001" customHeight="1">
      <c r="B41" s="150" t="s">
        <v>14</v>
      </c>
      <c r="C41" s="151" t="s">
        <v>127</v>
      </c>
      <c r="D41" s="26">
        <v>34.108428057234363</v>
      </c>
      <c r="E41" s="26">
        <v>41.344453503192852</v>
      </c>
      <c r="F41" s="148">
        <v>7.2360254459584894</v>
      </c>
      <c r="G41" s="149">
        <v>21.214772588805175</v>
      </c>
    </row>
    <row r="42" spans="2:7" ht="20.100000000000001" customHeight="1">
      <c r="B42" s="150" t="s">
        <v>14</v>
      </c>
      <c r="C42" s="151" t="s">
        <v>128</v>
      </c>
      <c r="D42" s="26">
        <v>76.239618619730877</v>
      </c>
      <c r="E42" s="26">
        <v>107.40446438121162</v>
      </c>
      <c r="F42" s="148">
        <v>31.164845761480748</v>
      </c>
      <c r="G42" s="149">
        <v>40.877494307684344</v>
      </c>
    </row>
    <row r="43" spans="2:7" ht="20.100000000000001" customHeight="1">
      <c r="B43" s="150" t="s">
        <v>14</v>
      </c>
      <c r="C43" s="151" t="s">
        <v>129</v>
      </c>
      <c r="D43" s="26">
        <v>79.77086225918697</v>
      </c>
      <c r="E43" s="26">
        <v>82.99707393121615</v>
      </c>
      <c r="F43" s="148">
        <v>3.22621167202918</v>
      </c>
      <c r="G43" s="149">
        <v>4.0443485010187743</v>
      </c>
    </row>
    <row r="44" spans="2:7" ht="20.100000000000001" customHeight="1">
      <c r="B44" s="150" t="s">
        <v>14</v>
      </c>
      <c r="C44" s="151" t="s">
        <v>130</v>
      </c>
      <c r="D44" s="26">
        <v>35.73253968921734</v>
      </c>
      <c r="E44" s="26">
        <v>33.559510751413875</v>
      </c>
      <c r="F44" s="148">
        <v>-2.1730289378034655</v>
      </c>
      <c r="G44" s="149">
        <v>-6.0813727675203637</v>
      </c>
    </row>
    <row r="45" spans="2:7" ht="20.100000000000001" customHeight="1">
      <c r="B45" s="150" t="s">
        <v>14</v>
      </c>
      <c r="C45" s="151" t="s">
        <v>131</v>
      </c>
      <c r="D45" s="26">
        <v>80.842016590150209</v>
      </c>
      <c r="E45" s="26">
        <v>89.697220418594185</v>
      </c>
      <c r="F45" s="148">
        <v>8.855203828443976</v>
      </c>
      <c r="G45" s="149">
        <v>10.953714667136225</v>
      </c>
    </row>
    <row r="46" spans="2:7" ht="20.100000000000001" customHeight="1">
      <c r="B46" s="150" t="s">
        <v>14</v>
      </c>
      <c r="C46" s="151" t="s">
        <v>132</v>
      </c>
      <c r="D46" s="26">
        <v>62.286301336154928</v>
      </c>
      <c r="E46" s="26">
        <v>76.450206259996563</v>
      </c>
      <c r="F46" s="148">
        <v>14.163904923841635</v>
      </c>
      <c r="G46" s="149">
        <v>22.740000000000009</v>
      </c>
    </row>
    <row r="47" spans="2:7" ht="20.100000000000001" customHeight="1">
      <c r="B47" s="150" t="s">
        <v>14</v>
      </c>
      <c r="C47" s="151" t="s">
        <v>133</v>
      </c>
      <c r="D47" s="26">
        <v>42.670583932216793</v>
      </c>
      <c r="E47" s="26">
        <v>57.075906424583664</v>
      </c>
      <c r="F47" s="148">
        <v>14.405322492366871</v>
      </c>
      <c r="G47" s="149">
        <v>33.759375112489806</v>
      </c>
    </row>
    <row r="48" spans="2:7" ht="20.100000000000001" customHeight="1">
      <c r="B48" s="150" t="s">
        <v>14</v>
      </c>
      <c r="C48" s="151" t="s">
        <v>134</v>
      </c>
      <c r="D48" s="26">
        <v>35</v>
      </c>
      <c r="E48" s="26">
        <v>31.917133749786068</v>
      </c>
      <c r="F48" s="148">
        <v>-3.0828662502139323</v>
      </c>
      <c r="G48" s="149">
        <v>-8.8081892863255291</v>
      </c>
    </row>
    <row r="49" spans="2:10" ht="20.100000000000001" customHeight="1" thickBot="1">
      <c r="B49" s="152" t="s">
        <v>14</v>
      </c>
      <c r="C49" s="153" t="s">
        <v>135</v>
      </c>
      <c r="D49" s="154">
        <v>54.741322427919066</v>
      </c>
      <c r="E49" s="154">
        <v>54.924470573129675</v>
      </c>
      <c r="F49" s="155">
        <v>0.18314814521060896</v>
      </c>
      <c r="G49" s="156">
        <v>0.33457018772567437</v>
      </c>
    </row>
    <row r="50" spans="2:10" ht="15" customHeight="1">
      <c r="B50" s="113" t="s">
        <v>136</v>
      </c>
      <c r="C50" s="98"/>
      <c r="F50" s="98"/>
      <c r="G50" s="98"/>
      <c r="J50" s="157"/>
    </row>
    <row r="51" spans="2:10" ht="48.75" customHeight="1">
      <c r="B51" s="662" t="s">
        <v>137</v>
      </c>
      <c r="C51" s="662"/>
      <c r="D51" s="662"/>
      <c r="E51" s="662"/>
      <c r="F51" s="662"/>
      <c r="G51" s="662"/>
    </row>
    <row r="52" spans="2:10" ht="13.8">
      <c r="B52" s="118" t="s">
        <v>138</v>
      </c>
      <c r="D52" s="158"/>
      <c r="E52" s="158"/>
      <c r="F52" s="98"/>
      <c r="G52" s="98"/>
    </row>
    <row r="53" spans="2:10" ht="15.75" customHeight="1">
      <c r="B53" s="663"/>
      <c r="C53" s="663"/>
      <c r="D53" s="663"/>
      <c r="E53" s="663"/>
      <c r="F53" s="663"/>
      <c r="G53" s="663"/>
    </row>
    <row r="54" spans="2:10" ht="27" customHeight="1">
      <c r="B54" s="663"/>
      <c r="C54" s="663"/>
      <c r="D54" s="663"/>
      <c r="E54" s="663"/>
      <c r="F54" s="663"/>
      <c r="G54" s="663"/>
    </row>
    <row r="55" spans="2:10" s="98" customFormat="1" ht="45" customHeight="1">
      <c r="B55" s="159"/>
      <c r="C55" s="159"/>
      <c r="D55" s="159"/>
      <c r="E55" s="159"/>
      <c r="F55" s="159"/>
      <c r="G55" s="159"/>
    </row>
    <row r="56" spans="2:10" ht="47.25" customHeight="1">
      <c r="B56" s="664" t="s">
        <v>87</v>
      </c>
      <c r="C56" s="664"/>
      <c r="D56" s="664"/>
      <c r="E56" s="664"/>
      <c r="F56" s="664"/>
      <c r="G56" s="664"/>
    </row>
    <row r="57" spans="2:10" ht="51" customHeight="1">
      <c r="I57" s="92"/>
    </row>
    <row r="58" spans="2:10" ht="18.75" customHeight="1">
      <c r="I58" s="92"/>
    </row>
    <row r="59" spans="2:10" ht="18.75" customHeight="1">
      <c r="I59" s="92"/>
    </row>
    <row r="60" spans="2:10" ht="13.5" customHeight="1">
      <c r="I60" s="92"/>
    </row>
    <row r="61" spans="2:10" ht="15" customHeight="1">
      <c r="B61" s="160"/>
      <c r="C61" s="161"/>
      <c r="D61" s="162"/>
      <c r="E61" s="162"/>
      <c r="F61" s="160"/>
      <c r="G61" s="160"/>
    </row>
    <row r="62" spans="2:10" ht="11.25" customHeight="1">
      <c r="B62" s="160"/>
      <c r="C62" s="161"/>
      <c r="D62" s="160"/>
      <c r="E62" s="160"/>
      <c r="F62" s="160"/>
      <c r="G62" s="160"/>
    </row>
    <row r="63" spans="2:10" ht="13.5" customHeight="1">
      <c r="B63" s="160"/>
      <c r="C63" s="160"/>
      <c r="D63" s="163"/>
      <c r="E63" s="163"/>
      <c r="F63" s="164"/>
      <c r="G63" s="164"/>
    </row>
    <row r="64" spans="2:10" ht="6" customHeight="1">
      <c r="B64" s="165"/>
      <c r="C64" s="166"/>
      <c r="D64" s="167"/>
      <c r="E64" s="167"/>
      <c r="F64" s="168"/>
      <c r="G64" s="167"/>
    </row>
    <row r="65" spans="2:11" ht="15" customHeight="1">
      <c r="B65" s="165"/>
      <c r="C65" s="166"/>
      <c r="D65" s="167"/>
      <c r="E65" s="167"/>
      <c r="F65" s="168"/>
      <c r="G65" s="167"/>
    </row>
    <row r="66" spans="2:11" ht="15" customHeight="1">
      <c r="B66" s="165"/>
      <c r="C66" s="166"/>
      <c r="D66" s="167"/>
      <c r="E66" s="167"/>
      <c r="F66" s="168"/>
      <c r="G66" s="167"/>
    </row>
    <row r="67" spans="2:11" ht="15" customHeight="1">
      <c r="B67" s="165"/>
      <c r="C67" s="166"/>
      <c r="D67" s="167"/>
      <c r="E67" s="167"/>
      <c r="F67" s="168"/>
      <c r="G67" s="169"/>
    </row>
    <row r="68" spans="2:11" ht="15" customHeight="1">
      <c r="B68" s="165"/>
      <c r="C68" s="170"/>
      <c r="D68" s="167"/>
      <c r="E68" s="167"/>
      <c r="F68" s="168"/>
      <c r="G68" s="169"/>
      <c r="I68" s="171"/>
    </row>
    <row r="69" spans="2:11" ht="15" customHeight="1">
      <c r="B69" s="165"/>
      <c r="C69" s="170"/>
      <c r="D69" s="167"/>
      <c r="E69" s="167"/>
      <c r="F69" s="168"/>
      <c r="G69" s="169"/>
      <c r="H69" s="171"/>
      <c r="I69" s="171"/>
    </row>
    <row r="70" spans="2:11" ht="15" customHeight="1">
      <c r="B70" s="172"/>
      <c r="C70" s="170"/>
      <c r="D70" s="167"/>
      <c r="E70" s="167"/>
      <c r="F70" s="168"/>
      <c r="G70" s="169"/>
      <c r="H70" s="171"/>
      <c r="I70" s="171"/>
    </row>
    <row r="71" spans="2:11" ht="15" customHeight="1">
      <c r="B71" s="165"/>
      <c r="C71" s="170"/>
      <c r="D71" s="167"/>
      <c r="E71" s="167"/>
      <c r="F71" s="168"/>
      <c r="H71" s="171"/>
      <c r="K71" s="173"/>
    </row>
    <row r="72" spans="2:11" ht="15" customHeight="1">
      <c r="B72" s="165"/>
      <c r="C72" s="170"/>
      <c r="D72" s="167"/>
      <c r="E72" s="167"/>
      <c r="F72" s="168"/>
      <c r="G72" s="167"/>
      <c r="H72" s="171"/>
    </row>
    <row r="73" spans="2:11" ht="15" customHeight="1">
      <c r="B73" s="165"/>
      <c r="C73" s="170"/>
      <c r="D73" s="167"/>
      <c r="E73" s="167"/>
      <c r="F73" s="168"/>
      <c r="H73" s="109"/>
      <c r="I73" s="171"/>
    </row>
    <row r="74" spans="2:11" ht="15" customHeight="1">
      <c r="B74" s="165"/>
      <c r="C74" s="174"/>
      <c r="D74" s="167"/>
      <c r="E74" s="167"/>
      <c r="F74" s="168"/>
      <c r="G74" s="173" t="s">
        <v>88</v>
      </c>
      <c r="I74" s="171"/>
    </row>
    <row r="75" spans="2:11" ht="15" customHeight="1">
      <c r="B75" s="165"/>
      <c r="C75" s="175"/>
      <c r="D75" s="167"/>
      <c r="E75" s="167"/>
      <c r="F75" s="168"/>
    </row>
    <row r="76" spans="2:11" ht="15" customHeight="1">
      <c r="B76" s="165"/>
      <c r="C76" s="170"/>
      <c r="D76" s="176"/>
      <c r="E76" s="176"/>
      <c r="F76" s="168"/>
    </row>
    <row r="77" spans="2:11" ht="15" customHeight="1">
      <c r="B77" s="165"/>
      <c r="C77" s="177"/>
      <c r="D77" s="167"/>
      <c r="E77" s="167"/>
      <c r="F77" s="168"/>
      <c r="H77" s="171"/>
    </row>
    <row r="78" spans="2:11" ht="15" customHeight="1">
      <c r="B78" s="178"/>
      <c r="C78" s="177"/>
      <c r="D78" s="179"/>
      <c r="E78" s="179"/>
      <c r="F78" s="168"/>
    </row>
    <row r="79" spans="2:11" ht="15" customHeight="1">
      <c r="B79" s="178"/>
      <c r="C79" s="177"/>
      <c r="D79" s="167"/>
      <c r="E79" s="167"/>
      <c r="F79" s="168"/>
    </row>
    <row r="80" spans="2:11" ht="15" customHeight="1">
      <c r="B80" s="178"/>
      <c r="C80" s="177"/>
      <c r="D80" s="179"/>
      <c r="E80" s="179"/>
      <c r="F80" s="179"/>
    </row>
    <row r="81" spans="2:8" ht="12" customHeight="1">
      <c r="B81" s="177"/>
      <c r="C81" s="98"/>
      <c r="D81" s="98"/>
      <c r="E81" s="98"/>
      <c r="F81" s="98"/>
      <c r="G81" s="173"/>
    </row>
    <row r="82" spans="2:8" ht="15" customHeight="1">
      <c r="B82" s="180"/>
      <c r="C82" s="98"/>
      <c r="D82" s="98"/>
      <c r="E82" s="98"/>
      <c r="F82" s="98"/>
      <c r="G82" s="98"/>
    </row>
    <row r="83" spans="2:8" ht="13.5" customHeight="1">
      <c r="B83" s="180"/>
      <c r="H83" s="109"/>
    </row>
    <row r="84" spans="2:8">
      <c r="B84" s="181"/>
    </row>
    <row r="85" spans="2:8" ht="11.25" customHeight="1"/>
  </sheetData>
  <mergeCells count="4">
    <mergeCell ref="B3:G3"/>
    <mergeCell ref="B51:G51"/>
    <mergeCell ref="B53:G54"/>
    <mergeCell ref="B56:G56"/>
  </mergeCells>
  <conditionalFormatting sqref="G7 F8:G26 G27 F28:G49 G64:G70 G72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1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3C2F3-2304-4879-9668-93315D7F8D83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20" customWidth="1"/>
    <col min="2" max="2" width="7.44140625" style="120" customWidth="1"/>
    <col min="3" max="3" width="71.5546875" style="120" customWidth="1"/>
    <col min="4" max="7" width="23.6640625" style="120" customWidth="1"/>
    <col min="8" max="8" width="15.6640625" style="120" customWidth="1"/>
    <col min="9" max="16384" width="11.5546875" style="120"/>
  </cols>
  <sheetData>
    <row r="1" spans="1:9" ht="10.5" customHeight="1">
      <c r="G1" s="3"/>
    </row>
    <row r="2" spans="1:9" ht="15.6" customHeight="1">
      <c r="B2" s="656" t="s">
        <v>139</v>
      </c>
      <c r="C2" s="656"/>
      <c r="D2" s="656"/>
      <c r="E2" s="656"/>
      <c r="F2" s="656"/>
      <c r="G2" s="656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82"/>
      <c r="B4" s="657" t="s">
        <v>140</v>
      </c>
      <c r="C4" s="658"/>
      <c r="D4" s="658"/>
      <c r="E4" s="658"/>
      <c r="F4" s="658"/>
      <c r="G4" s="659"/>
    </row>
    <row r="5" spans="1:9" ht="20.100000000000001" customHeight="1">
      <c r="B5" s="183"/>
      <c r="C5" s="122" t="s">
        <v>141</v>
      </c>
      <c r="D5" s="184" t="s">
        <v>4</v>
      </c>
      <c r="E5" s="184" t="s">
        <v>5</v>
      </c>
      <c r="F5" s="8" t="s">
        <v>6</v>
      </c>
      <c r="G5" s="9" t="s">
        <v>6</v>
      </c>
    </row>
    <row r="6" spans="1:9" ht="20.100000000000001" customHeight="1">
      <c r="B6" s="185"/>
      <c r="C6" s="124" t="s">
        <v>7</v>
      </c>
      <c r="D6" s="12" t="s">
        <v>142</v>
      </c>
      <c r="E6" s="12" t="s">
        <v>143</v>
      </c>
      <c r="F6" s="13" t="s">
        <v>10</v>
      </c>
      <c r="G6" s="14" t="s">
        <v>10</v>
      </c>
    </row>
    <row r="7" spans="1:9" ht="20.100000000000001" customHeight="1" thickBot="1">
      <c r="B7" s="186"/>
      <c r="C7" s="127"/>
      <c r="D7" s="187">
        <v>2024</v>
      </c>
      <c r="E7" s="187">
        <v>2024</v>
      </c>
      <c r="F7" s="128" t="s">
        <v>11</v>
      </c>
      <c r="G7" s="129" t="s">
        <v>12</v>
      </c>
    </row>
    <row r="8" spans="1:9" ht="20.100000000000001" customHeight="1" thickBot="1">
      <c r="B8" s="188"/>
      <c r="C8" s="189" t="s">
        <v>144</v>
      </c>
      <c r="D8" s="190"/>
      <c r="E8" s="190"/>
      <c r="F8" s="191"/>
      <c r="G8" s="192"/>
    </row>
    <row r="9" spans="1:9" ht="20.100000000000001" customHeight="1">
      <c r="B9" s="193" t="s">
        <v>14</v>
      </c>
      <c r="C9" s="194" t="s">
        <v>145</v>
      </c>
      <c r="D9" s="195">
        <v>520.28</v>
      </c>
      <c r="E9" s="195">
        <v>520.20000000000005</v>
      </c>
      <c r="F9" s="196">
        <v>-7.999999999992724E-2</v>
      </c>
      <c r="G9" s="197">
        <v>-1.5376335819155429E-2</v>
      </c>
    </row>
    <row r="10" spans="1:9" ht="20.100000000000001" customHeight="1">
      <c r="B10" s="23" t="s">
        <v>14</v>
      </c>
      <c r="C10" s="24" t="s">
        <v>146</v>
      </c>
      <c r="D10" s="198">
        <v>531.44000000000005</v>
      </c>
      <c r="E10" s="198">
        <v>534.11</v>
      </c>
      <c r="F10" s="199">
        <v>2.6699999999999591</v>
      </c>
      <c r="G10" s="27">
        <v>0.50240855035374921</v>
      </c>
      <c r="H10" s="200"/>
    </row>
    <row r="11" spans="1:9" ht="20.100000000000001" customHeight="1">
      <c r="B11" s="23" t="s">
        <v>14</v>
      </c>
      <c r="C11" s="24" t="s">
        <v>147</v>
      </c>
      <c r="D11" s="198">
        <v>532.41999999999996</v>
      </c>
      <c r="E11" s="198">
        <v>533.12</v>
      </c>
      <c r="F11" s="199">
        <v>0.70000000000004547</v>
      </c>
      <c r="G11" s="27">
        <v>0.13147515119642605</v>
      </c>
      <c r="H11" s="200"/>
    </row>
    <row r="12" spans="1:9" ht="20.100000000000001" customHeight="1" thickBot="1">
      <c r="B12" s="23" t="s">
        <v>14</v>
      </c>
      <c r="C12" s="24" t="s">
        <v>148</v>
      </c>
      <c r="D12" s="198">
        <v>275.04000000000002</v>
      </c>
      <c r="E12" s="198">
        <v>275.06</v>
      </c>
      <c r="F12" s="201">
        <v>1.999999999998181E-2</v>
      </c>
      <c r="G12" s="202">
        <v>7.2716695753314298E-3</v>
      </c>
    </row>
    <row r="13" spans="1:9" ht="20.100000000000001" customHeight="1" thickBot="1">
      <c r="B13" s="203"/>
      <c r="C13" s="204" t="s">
        <v>149</v>
      </c>
      <c r="D13" s="205"/>
      <c r="E13" s="205"/>
      <c r="F13" s="206"/>
      <c r="G13" s="207"/>
    </row>
    <row r="14" spans="1:9" ht="20.100000000000001" customHeight="1">
      <c r="B14" s="23" t="s">
        <v>14</v>
      </c>
      <c r="C14" s="73" t="s">
        <v>150</v>
      </c>
      <c r="D14" s="198">
        <v>883.45</v>
      </c>
      <c r="E14" s="198">
        <v>883.46</v>
      </c>
      <c r="F14" s="208">
        <v>9.9999999999909051E-3</v>
      </c>
      <c r="G14" s="40">
        <v>1.1319259720323771E-3</v>
      </c>
      <c r="H14" s="209"/>
    </row>
    <row r="15" spans="1:9" ht="20.100000000000001" customHeight="1">
      <c r="B15" s="23" t="s">
        <v>14</v>
      </c>
      <c r="C15" s="73" t="s">
        <v>151</v>
      </c>
      <c r="D15" s="32">
        <v>845.96</v>
      </c>
      <c r="E15" s="32">
        <v>845.38</v>
      </c>
      <c r="F15" s="26">
        <v>-0.58000000000004093</v>
      </c>
      <c r="G15" s="202">
        <v>-6.8561161284222294E-2</v>
      </c>
      <c r="H15" s="210"/>
    </row>
    <row r="16" spans="1:9" ht="20.100000000000001" customHeight="1">
      <c r="B16" s="23" t="s">
        <v>14</v>
      </c>
      <c r="C16" s="73" t="s">
        <v>152</v>
      </c>
      <c r="D16" s="198">
        <v>864.75</v>
      </c>
      <c r="E16" s="198">
        <v>864.33</v>
      </c>
      <c r="F16" s="199">
        <v>-0.41999999999995907</v>
      </c>
      <c r="G16" s="40">
        <v>-4.8568950563748103E-2</v>
      </c>
      <c r="H16" s="209"/>
      <c r="I16" s="211"/>
    </row>
    <row r="17" spans="2:10" ht="20.100000000000001" customHeight="1" thickBot="1">
      <c r="B17" s="23" t="s">
        <v>14</v>
      </c>
      <c r="C17" s="73" t="s">
        <v>153</v>
      </c>
      <c r="D17" s="198">
        <v>827.18</v>
      </c>
      <c r="E17" s="198">
        <v>826.42</v>
      </c>
      <c r="F17" s="201">
        <v>-0.75999999999999091</v>
      </c>
      <c r="G17" s="40">
        <v>-9.1878430329543903E-2</v>
      </c>
      <c r="H17" s="212"/>
      <c r="I17" s="210"/>
      <c r="J17" s="209"/>
    </row>
    <row r="18" spans="2:10" ht="20.100000000000001" customHeight="1" thickBot="1">
      <c r="B18" s="203"/>
      <c r="C18" s="213" t="s">
        <v>154</v>
      </c>
      <c r="D18" s="205"/>
      <c r="E18" s="205"/>
      <c r="F18" s="205"/>
      <c r="G18" s="207"/>
    </row>
    <row r="19" spans="2:10" ht="20.100000000000001" customHeight="1">
      <c r="B19" s="31" t="s">
        <v>14</v>
      </c>
      <c r="C19" s="73" t="s">
        <v>155</v>
      </c>
      <c r="D19" s="32">
        <v>232.86</v>
      </c>
      <c r="E19" s="32">
        <v>234.72</v>
      </c>
      <c r="F19" s="147">
        <v>1.8599999999999852</v>
      </c>
      <c r="G19" s="202">
        <v>0.79876320535943535</v>
      </c>
    </row>
    <row r="20" spans="2:10" ht="20.100000000000001" customHeight="1">
      <c r="B20" s="23" t="s">
        <v>14</v>
      </c>
      <c r="C20" s="73" t="s">
        <v>156</v>
      </c>
      <c r="D20" s="32">
        <v>223.93</v>
      </c>
      <c r="E20" s="32">
        <v>223.68</v>
      </c>
      <c r="F20" s="26">
        <v>-0.25</v>
      </c>
      <c r="G20" s="27">
        <v>-0.11164203099183112</v>
      </c>
      <c r="H20" s="91"/>
    </row>
    <row r="21" spans="2:10" ht="20.100000000000001" customHeight="1">
      <c r="B21" s="23" t="s">
        <v>14</v>
      </c>
      <c r="C21" s="73" t="s">
        <v>157</v>
      </c>
      <c r="D21" s="32">
        <v>231.29</v>
      </c>
      <c r="E21" s="32">
        <v>232.38</v>
      </c>
      <c r="F21" s="26">
        <v>1.0900000000000034</v>
      </c>
      <c r="G21" s="27">
        <v>0.47126983440702475</v>
      </c>
    </row>
    <row r="22" spans="2:10" ht="20.100000000000001" customHeight="1">
      <c r="B22" s="23" t="s">
        <v>14</v>
      </c>
      <c r="C22" s="73" t="s">
        <v>158</v>
      </c>
      <c r="D22" s="32">
        <v>230.24</v>
      </c>
      <c r="E22" s="32">
        <v>232.41</v>
      </c>
      <c r="F22" s="214">
        <v>2.1699999999999875</v>
      </c>
      <c r="G22" s="27">
        <v>0.94249478804725584</v>
      </c>
      <c r="H22" s="215"/>
      <c r="I22" s="209"/>
    </row>
    <row r="23" spans="2:10" ht="20.100000000000001" customHeight="1" thickBot="1">
      <c r="B23" s="23" t="s">
        <v>14</v>
      </c>
      <c r="C23" s="216" t="s">
        <v>159</v>
      </c>
      <c r="D23" s="32">
        <v>79.05</v>
      </c>
      <c r="E23" s="32">
        <v>77.44</v>
      </c>
      <c r="F23" s="154">
        <v>-1.6099999999999994</v>
      </c>
      <c r="G23" s="27">
        <v>-2.03668564199873</v>
      </c>
      <c r="H23" s="215"/>
      <c r="I23" s="210"/>
    </row>
    <row r="24" spans="2:10" ht="20.100000000000001" customHeight="1" thickBot="1">
      <c r="B24" s="203"/>
      <c r="C24" s="213" t="s">
        <v>160</v>
      </c>
      <c r="D24" s="205"/>
      <c r="E24" s="205"/>
      <c r="F24" s="205"/>
      <c r="G24" s="217"/>
    </row>
    <row r="25" spans="2:10" ht="20.100000000000001" customHeight="1">
      <c r="B25" s="218" t="s">
        <v>161</v>
      </c>
      <c r="C25" s="219" t="s">
        <v>162</v>
      </c>
      <c r="D25" s="26">
        <v>224.1</v>
      </c>
      <c r="E25" s="26">
        <v>224.27</v>
      </c>
      <c r="F25" s="199">
        <v>0.17000000000001592</v>
      </c>
      <c r="G25" s="33">
        <v>7.5858991521641883E-2</v>
      </c>
    </row>
    <row r="26" spans="2:10" ht="20.100000000000001" customHeight="1">
      <c r="B26" s="218" t="s">
        <v>161</v>
      </c>
      <c r="C26" s="219" t="s">
        <v>163</v>
      </c>
      <c r="D26" s="26">
        <v>211.87</v>
      </c>
      <c r="E26" s="26">
        <v>213.32</v>
      </c>
      <c r="F26" s="199">
        <v>1.4499999999999886</v>
      </c>
      <c r="G26" s="33">
        <v>0.68438193231698108</v>
      </c>
    </row>
    <row r="27" spans="2:10" ht="20.100000000000001" customHeight="1">
      <c r="B27" s="218" t="s">
        <v>161</v>
      </c>
      <c r="C27" s="219" t="s">
        <v>164</v>
      </c>
      <c r="D27" s="26">
        <v>224.73</v>
      </c>
      <c r="E27" s="26">
        <v>224.83</v>
      </c>
      <c r="F27" s="199">
        <v>0.10000000000002274</v>
      </c>
      <c r="G27" s="33">
        <v>4.44978418546782E-2</v>
      </c>
    </row>
    <row r="28" spans="2:10" ht="20.100000000000001" customHeight="1">
      <c r="B28" s="218" t="s">
        <v>161</v>
      </c>
      <c r="C28" s="219" t="s">
        <v>165</v>
      </c>
      <c r="D28" s="26">
        <v>219.34</v>
      </c>
      <c r="E28" s="26">
        <v>220.38</v>
      </c>
      <c r="F28" s="199">
        <v>1.039999999999992</v>
      </c>
      <c r="G28" s="33">
        <v>0.47414972189295668</v>
      </c>
    </row>
    <row r="29" spans="2:10" ht="20.100000000000001" customHeight="1" thickBot="1">
      <c r="B29" s="218" t="s">
        <v>161</v>
      </c>
      <c r="C29" s="219" t="s">
        <v>166</v>
      </c>
      <c r="D29" s="26">
        <v>485.41</v>
      </c>
      <c r="E29" s="26">
        <v>486.11</v>
      </c>
      <c r="F29" s="199">
        <v>0.69999999999998863</v>
      </c>
      <c r="G29" s="33">
        <v>0.14420798912259158</v>
      </c>
    </row>
    <row r="30" spans="2:10" ht="20.100000000000001" customHeight="1" thickBot="1">
      <c r="B30" s="203"/>
      <c r="C30" s="220" t="s">
        <v>167</v>
      </c>
      <c r="D30" s="205"/>
      <c r="E30" s="205"/>
      <c r="F30" s="205"/>
      <c r="G30" s="217"/>
    </row>
    <row r="31" spans="2:10" ht="20.100000000000001" customHeight="1">
      <c r="B31" s="218" t="s">
        <v>26</v>
      </c>
      <c r="C31" s="219" t="s">
        <v>168</v>
      </c>
      <c r="D31" s="26">
        <v>166.79</v>
      </c>
      <c r="E31" s="26">
        <v>167.69</v>
      </c>
      <c r="F31" s="196">
        <v>0.90000000000000568</v>
      </c>
      <c r="G31" s="33">
        <v>0.53960069548534761</v>
      </c>
    </row>
    <row r="32" spans="2:10" ht="20.100000000000001" customHeight="1">
      <c r="B32" s="218" t="s">
        <v>26</v>
      </c>
      <c r="C32" s="221" t="s">
        <v>169</v>
      </c>
      <c r="D32" s="26">
        <v>1.33</v>
      </c>
      <c r="E32" s="26">
        <v>1.34</v>
      </c>
      <c r="F32" s="199">
        <v>1.0000000000000009E-2</v>
      </c>
      <c r="G32" s="33">
        <v>0.75187969924812137</v>
      </c>
    </row>
    <row r="33" spans="2:11" ht="20.100000000000001" customHeight="1">
      <c r="B33" s="218" t="s">
        <v>26</v>
      </c>
      <c r="C33" s="222" t="s">
        <v>170</v>
      </c>
      <c r="D33" s="26">
        <v>1.19</v>
      </c>
      <c r="E33" s="26">
        <v>1.19</v>
      </c>
      <c r="F33" s="199">
        <v>0</v>
      </c>
      <c r="G33" s="33">
        <v>0</v>
      </c>
    </row>
    <row r="34" spans="2:11" ht="20.100000000000001" customHeight="1">
      <c r="B34" s="218" t="s">
        <v>26</v>
      </c>
      <c r="C34" s="219" t="s">
        <v>171</v>
      </c>
      <c r="D34" s="26">
        <v>189.06</v>
      </c>
      <c r="E34" s="26">
        <v>189.22</v>
      </c>
      <c r="F34" s="26">
        <v>0.15999999999999659</v>
      </c>
      <c r="G34" s="33">
        <v>8.4629218237594728E-2</v>
      </c>
    </row>
    <row r="35" spans="2:11" ht="20.100000000000001" customHeight="1">
      <c r="B35" s="218" t="s">
        <v>26</v>
      </c>
      <c r="C35" s="221" t="s">
        <v>172</v>
      </c>
      <c r="D35" s="26">
        <v>1.51</v>
      </c>
      <c r="E35" s="26">
        <v>1.51</v>
      </c>
      <c r="F35" s="199">
        <v>0</v>
      </c>
      <c r="G35" s="33">
        <v>0</v>
      </c>
    </row>
    <row r="36" spans="2:11" ht="20.100000000000001" customHeight="1">
      <c r="B36" s="218" t="s">
        <v>26</v>
      </c>
      <c r="C36" s="222" t="s">
        <v>173</v>
      </c>
      <c r="D36" s="26">
        <v>1.35</v>
      </c>
      <c r="E36" s="26">
        <v>1.35</v>
      </c>
      <c r="F36" s="199">
        <v>0</v>
      </c>
      <c r="G36" s="33">
        <v>0</v>
      </c>
    </row>
    <row r="37" spans="2:11" ht="20.100000000000001" customHeight="1">
      <c r="B37" s="218" t="s">
        <v>26</v>
      </c>
      <c r="C37" s="219" t="s">
        <v>174</v>
      </c>
      <c r="D37" s="26">
        <v>228.31</v>
      </c>
      <c r="E37" s="26">
        <v>228.23</v>
      </c>
      <c r="F37" s="26">
        <v>-8.0000000000012506E-2</v>
      </c>
      <c r="G37" s="33">
        <v>-3.5040077088169141E-2</v>
      </c>
    </row>
    <row r="38" spans="2:11" ht="20.100000000000001" customHeight="1">
      <c r="B38" s="218" t="s">
        <v>26</v>
      </c>
      <c r="C38" s="221" t="s">
        <v>175</v>
      </c>
      <c r="D38" s="26">
        <v>1.73</v>
      </c>
      <c r="E38" s="26">
        <v>1.73</v>
      </c>
      <c r="F38" s="199">
        <v>0</v>
      </c>
      <c r="G38" s="33">
        <v>0</v>
      </c>
    </row>
    <row r="39" spans="2:11" ht="20.100000000000001" customHeight="1">
      <c r="B39" s="218" t="s">
        <v>26</v>
      </c>
      <c r="C39" s="219" t="s">
        <v>176</v>
      </c>
      <c r="D39" s="26">
        <v>328.67</v>
      </c>
      <c r="E39" s="26">
        <v>329.71</v>
      </c>
      <c r="F39" s="199">
        <v>1.0399999999999636</v>
      </c>
      <c r="G39" s="33">
        <v>0.3164268110870978</v>
      </c>
    </row>
    <row r="40" spans="2:11" ht="20.100000000000001" customHeight="1">
      <c r="B40" s="218" t="s">
        <v>26</v>
      </c>
      <c r="C40" s="221" t="s">
        <v>177</v>
      </c>
      <c r="D40" s="26">
        <v>2.56</v>
      </c>
      <c r="E40" s="26">
        <v>2.58</v>
      </c>
      <c r="F40" s="199">
        <v>2.0000000000000018E-2</v>
      </c>
      <c r="G40" s="33">
        <v>0.78125</v>
      </c>
    </row>
    <row r="41" spans="2:11" ht="20.100000000000001" customHeight="1" thickBot="1">
      <c r="B41" s="218" t="s">
        <v>26</v>
      </c>
      <c r="C41" s="222" t="s">
        <v>178</v>
      </c>
      <c r="D41" s="26">
        <v>2.41</v>
      </c>
      <c r="E41" s="26">
        <v>2.41</v>
      </c>
      <c r="F41" s="199">
        <v>0</v>
      </c>
      <c r="G41" s="33">
        <v>0</v>
      </c>
    </row>
    <row r="42" spans="2:11" ht="20.100000000000001" customHeight="1" thickBot="1">
      <c r="B42" s="203"/>
      <c r="C42" s="213" t="s">
        <v>179</v>
      </c>
      <c r="D42" s="205"/>
      <c r="E42" s="205"/>
      <c r="F42" s="205"/>
      <c r="G42" s="217"/>
      <c r="K42" s="211"/>
    </row>
    <row r="43" spans="2:11" ht="20.100000000000001" customHeight="1" thickBot="1">
      <c r="B43" s="150" t="s">
        <v>32</v>
      </c>
      <c r="C43" s="222" t="s">
        <v>180</v>
      </c>
      <c r="D43" s="26">
        <v>221.56</v>
      </c>
      <c r="E43" s="26">
        <v>221.58</v>
      </c>
      <c r="F43" s="223">
        <v>2.0000000000010232E-2</v>
      </c>
      <c r="G43" s="33">
        <v>9.0269001624818657E-3</v>
      </c>
    </row>
    <row r="44" spans="2:11" ht="20.100000000000001" customHeight="1" thickBot="1">
      <c r="B44" s="224"/>
      <c r="C44" s="213" t="s">
        <v>181</v>
      </c>
      <c r="D44" s="205"/>
      <c r="E44" s="205"/>
      <c r="F44" s="205"/>
      <c r="G44" s="217"/>
      <c r="K44" s="225"/>
    </row>
    <row r="45" spans="2:11" ht="20.100000000000001" customHeight="1">
      <c r="B45" s="226" t="s">
        <v>61</v>
      </c>
      <c r="C45" s="227" t="s">
        <v>182</v>
      </c>
      <c r="D45" s="228">
        <v>75.14</v>
      </c>
      <c r="E45" s="228">
        <v>72.08</v>
      </c>
      <c r="F45" s="229">
        <v>-3.0600000000000023</v>
      </c>
      <c r="G45" s="230">
        <v>-4.0723981900452486</v>
      </c>
    </row>
    <row r="46" spans="2:11" ht="20.100000000000001" customHeight="1">
      <c r="B46" s="231" t="s">
        <v>61</v>
      </c>
      <c r="C46" s="232" t="s">
        <v>183</v>
      </c>
      <c r="D46" s="229">
        <v>680.06</v>
      </c>
      <c r="E46" s="229">
        <v>679.6</v>
      </c>
      <c r="F46" s="233">
        <v>-0.45999999999992269</v>
      </c>
      <c r="G46" s="234">
        <v>-6.7641090492003286E-2</v>
      </c>
    </row>
    <row r="47" spans="2:11" ht="20.100000000000001" customHeight="1">
      <c r="B47" s="231" t="s">
        <v>61</v>
      </c>
      <c r="C47" s="232" t="s">
        <v>184</v>
      </c>
      <c r="D47" s="229">
        <v>228.29</v>
      </c>
      <c r="E47" s="229">
        <v>234.65</v>
      </c>
      <c r="F47" s="233">
        <v>6.3600000000000136</v>
      </c>
      <c r="G47" s="234">
        <v>2.7859301765298596</v>
      </c>
    </row>
    <row r="48" spans="2:11" ht="20.100000000000001" customHeight="1" thickBot="1">
      <c r="B48" s="152" t="s">
        <v>55</v>
      </c>
      <c r="C48" s="235" t="s">
        <v>185</v>
      </c>
      <c r="D48" s="665" t="s">
        <v>186</v>
      </c>
      <c r="E48" s="666"/>
      <c r="F48" s="666"/>
      <c r="G48" s="667"/>
      <c r="H48" s="236"/>
    </row>
    <row r="49" spans="2:8" ht="20.100000000000001" customHeight="1" thickBot="1">
      <c r="B49" s="237"/>
      <c r="C49" s="213" t="s">
        <v>187</v>
      </c>
      <c r="D49" s="205"/>
      <c r="E49" s="205"/>
      <c r="F49" s="238"/>
      <c r="G49" s="217"/>
    </row>
    <row r="50" spans="2:8" ht="20.100000000000001" customHeight="1">
      <c r="B50" s="226" t="s">
        <v>68</v>
      </c>
      <c r="C50" s="239" t="s">
        <v>188</v>
      </c>
      <c r="D50" s="668" t="s">
        <v>189</v>
      </c>
      <c r="E50" s="669"/>
      <c r="F50" s="669"/>
      <c r="G50" s="670"/>
    </row>
    <row r="51" spans="2:8" ht="20.100000000000001" customHeight="1">
      <c r="B51" s="240" t="s">
        <v>68</v>
      </c>
      <c r="C51" s="241" t="s">
        <v>190</v>
      </c>
      <c r="D51" s="671" t="s">
        <v>191</v>
      </c>
      <c r="E51" s="672"/>
      <c r="F51" s="672"/>
      <c r="G51" s="673"/>
    </row>
    <row r="52" spans="2:8" ht="20.100000000000001" customHeight="1">
      <c r="B52" s="240" t="s">
        <v>68</v>
      </c>
      <c r="C52" s="241" t="s">
        <v>192</v>
      </c>
      <c r="D52" s="671" t="s">
        <v>193</v>
      </c>
      <c r="E52" s="672"/>
      <c r="F52" s="672"/>
      <c r="G52" s="673"/>
    </row>
    <row r="53" spans="2:8" ht="20.100000000000001" customHeight="1" thickBot="1">
      <c r="B53" s="152" t="s">
        <v>68</v>
      </c>
      <c r="C53" s="235" t="s">
        <v>194</v>
      </c>
      <c r="D53" s="665" t="s">
        <v>195</v>
      </c>
      <c r="E53" s="666"/>
      <c r="F53" s="666"/>
      <c r="G53" s="667"/>
    </row>
    <row r="54" spans="2:8" ht="13.8">
      <c r="B54" s="242" t="s">
        <v>136</v>
      </c>
      <c r="C54" s="243"/>
      <c r="D54" s="243"/>
      <c r="E54" s="243"/>
      <c r="F54" s="243"/>
      <c r="G54" s="244"/>
    </row>
    <row r="55" spans="2:8" ht="13.8">
      <c r="B55" s="118" t="s">
        <v>196</v>
      </c>
      <c r="C55" s="117"/>
      <c r="D55" s="117"/>
      <c r="E55" s="117"/>
      <c r="F55" s="117"/>
      <c r="G55" s="182"/>
    </row>
    <row r="56" spans="2:8" ht="12" customHeight="1">
      <c r="B56" s="118" t="s">
        <v>197</v>
      </c>
      <c r="C56" s="117"/>
      <c r="D56" s="117"/>
      <c r="E56" s="117"/>
      <c r="F56" s="117"/>
      <c r="G56" s="182"/>
    </row>
    <row r="57" spans="2:8" ht="19.95" customHeight="1">
      <c r="B57" s="118"/>
      <c r="C57" s="117"/>
      <c r="D57" s="117"/>
      <c r="E57" s="117"/>
      <c r="F57" s="117"/>
      <c r="G57" s="182"/>
    </row>
    <row r="58" spans="2:8" ht="25.5" customHeight="1">
      <c r="B58" s="660" t="s">
        <v>87</v>
      </c>
      <c r="C58" s="660"/>
      <c r="D58" s="660"/>
      <c r="E58" s="660"/>
      <c r="F58" s="660"/>
      <c r="G58" s="660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45"/>
    </row>
    <row r="64" spans="2:8" ht="39" customHeight="1">
      <c r="H64" s="245"/>
    </row>
    <row r="65" spans="2:8" ht="18.75" customHeight="1">
      <c r="H65" s="245"/>
    </row>
    <row r="66" spans="2:8" ht="18.75" customHeight="1">
      <c r="H66" s="245"/>
    </row>
    <row r="67" spans="2:8" ht="13.5" customHeight="1">
      <c r="H67" s="245"/>
    </row>
    <row r="68" spans="2:8" ht="15" customHeight="1">
      <c r="B68" s="246"/>
      <c r="C68" s="246"/>
      <c r="F68" s="246"/>
      <c r="G68" s="246"/>
    </row>
    <row r="69" spans="2:8" ht="11.25" customHeight="1">
      <c r="B69" s="246"/>
      <c r="C69" s="246"/>
      <c r="D69" s="246"/>
      <c r="E69" s="246"/>
      <c r="F69" s="246"/>
    </row>
    <row r="70" spans="2:8" ht="13.5" customHeight="1">
      <c r="B70" s="246"/>
      <c r="C70" s="246"/>
      <c r="D70" s="247"/>
      <c r="E70" s="247"/>
      <c r="F70" s="248"/>
      <c r="G70" s="248"/>
    </row>
    <row r="71" spans="2:8" ht="15" customHeight="1">
      <c r="B71" s="249"/>
      <c r="C71" s="250"/>
      <c r="D71" s="251"/>
      <c r="E71" s="251"/>
      <c r="F71" s="252"/>
      <c r="G71" s="251"/>
    </row>
    <row r="72" spans="2:8" ht="15" customHeight="1">
      <c r="B72" s="249"/>
      <c r="C72" s="250"/>
      <c r="D72" s="251"/>
      <c r="E72" s="251"/>
      <c r="F72" s="252"/>
      <c r="G72" s="251"/>
    </row>
    <row r="73" spans="2:8" ht="15" customHeight="1">
      <c r="B73" s="249"/>
      <c r="C73" s="250"/>
      <c r="D73" s="251"/>
      <c r="E73" s="251"/>
      <c r="F73" s="252"/>
      <c r="G73" s="251"/>
    </row>
    <row r="74" spans="2:8" ht="15" customHeight="1">
      <c r="B74" s="249"/>
      <c r="C74" s="250"/>
      <c r="D74" s="251"/>
      <c r="E74" s="251"/>
      <c r="F74" s="252"/>
    </row>
    <row r="76" spans="2:8" ht="19.5" customHeight="1">
      <c r="G76" s="119" t="s">
        <v>88</v>
      </c>
    </row>
    <row r="83" spans="7:7">
      <c r="G83" s="173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46652-9A05-4328-94E1-64B637C6AA28}">
  <sheetPr>
    <pageSetUpPr fitToPage="1"/>
  </sheetPr>
  <dimension ref="B1:G68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3" customWidth="1"/>
    <col min="2" max="2" width="26.109375" style="253" customWidth="1"/>
    <col min="3" max="3" width="27.109375" style="253" customWidth="1"/>
    <col min="4" max="6" width="15.5546875" style="253" customWidth="1"/>
    <col min="7" max="7" width="6.109375" style="253" customWidth="1"/>
    <col min="8" max="16384" width="8.88671875" style="253"/>
  </cols>
  <sheetData>
    <row r="1" spans="2:7" ht="12" customHeight="1">
      <c r="G1" s="254"/>
    </row>
    <row r="2" spans="2:7" ht="36.75" customHeight="1">
      <c r="B2" s="675" t="s">
        <v>198</v>
      </c>
      <c r="C2" s="675"/>
      <c r="D2" s="675"/>
      <c r="E2" s="675"/>
      <c r="F2" s="675"/>
    </row>
    <row r="3" spans="2:7" ht="8.25" customHeight="1">
      <c r="B3" s="255"/>
      <c r="C3" s="255"/>
      <c r="D3" s="255"/>
      <c r="E3" s="255"/>
      <c r="F3" s="255"/>
    </row>
    <row r="4" spans="2:7" ht="30.75" customHeight="1">
      <c r="B4" s="656" t="s">
        <v>199</v>
      </c>
      <c r="C4" s="656"/>
      <c r="D4" s="656"/>
      <c r="E4" s="656"/>
      <c r="F4" s="656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57" t="s">
        <v>200</v>
      </c>
      <c r="C6" s="658"/>
      <c r="D6" s="658"/>
      <c r="E6" s="658"/>
      <c r="F6" s="659"/>
    </row>
    <row r="7" spans="2:7" ht="12" customHeight="1">
      <c r="B7" s="676" t="s">
        <v>201</v>
      </c>
      <c r="C7" s="676"/>
      <c r="D7" s="676"/>
      <c r="E7" s="676"/>
      <c r="F7" s="676"/>
      <c r="G7" s="256"/>
    </row>
    <row r="8" spans="2:7" ht="20.100000000000001" customHeight="1">
      <c r="B8" s="677" t="s">
        <v>202</v>
      </c>
      <c r="C8" s="677"/>
      <c r="D8" s="677"/>
      <c r="E8" s="677"/>
      <c r="F8" s="677"/>
      <c r="G8" s="256"/>
    </row>
    <row r="9" spans="2:7" ht="11.25" customHeight="1">
      <c r="B9" s="674" t="s">
        <v>203</v>
      </c>
      <c r="C9" s="674"/>
      <c r="D9" s="674"/>
      <c r="E9" s="674"/>
      <c r="F9" s="674"/>
    </row>
    <row r="10" spans="2:7" ht="11.25" customHeight="1">
      <c r="B10" s="674"/>
      <c r="C10" s="674"/>
      <c r="D10" s="674"/>
      <c r="E10" s="674"/>
      <c r="F10" s="674"/>
    </row>
    <row r="11" spans="2:7" ht="11.25" customHeight="1">
      <c r="B11" s="674" t="s">
        <v>204</v>
      </c>
      <c r="C11" s="674"/>
      <c r="D11" s="674"/>
      <c r="E11" s="674"/>
      <c r="F11" s="674"/>
    </row>
    <row r="12" spans="2:7" ht="11.25" customHeight="1" thickBot="1">
      <c r="B12" s="674"/>
      <c r="C12" s="674"/>
      <c r="D12" s="674"/>
      <c r="E12" s="674"/>
      <c r="F12" s="674"/>
    </row>
    <row r="13" spans="2:7" ht="39" customHeight="1" thickBot="1">
      <c r="B13" s="257" t="s">
        <v>205</v>
      </c>
      <c r="C13" s="258" t="s">
        <v>206</v>
      </c>
      <c r="D13" s="258" t="s">
        <v>207</v>
      </c>
      <c r="E13" s="258" t="s">
        <v>208</v>
      </c>
      <c r="F13" s="258" t="s">
        <v>209</v>
      </c>
    </row>
    <row r="14" spans="2:7" ht="11.25" customHeight="1">
      <c r="B14" s="259" t="s">
        <v>210</v>
      </c>
      <c r="C14" s="260" t="s">
        <v>211</v>
      </c>
      <c r="D14" s="261">
        <v>210</v>
      </c>
      <c r="E14" s="261">
        <v>208.8</v>
      </c>
      <c r="F14" s="262">
        <v>-1.2</v>
      </c>
    </row>
    <row r="15" spans="2:7" ht="15" customHeight="1">
      <c r="B15" s="263"/>
      <c r="C15" s="260" t="s">
        <v>212</v>
      </c>
      <c r="D15" s="261">
        <v>213</v>
      </c>
      <c r="E15" s="261">
        <v>213</v>
      </c>
      <c r="F15" s="262">
        <v>0</v>
      </c>
    </row>
    <row r="16" spans="2:7" ht="15" customHeight="1">
      <c r="B16" s="263"/>
      <c r="C16" s="260" t="s">
        <v>213</v>
      </c>
      <c r="D16" s="261">
        <v>238</v>
      </c>
      <c r="E16" s="261">
        <v>238</v>
      </c>
      <c r="F16" s="262">
        <v>0</v>
      </c>
    </row>
    <row r="17" spans="2:6" ht="15" customHeight="1">
      <c r="B17" s="263"/>
      <c r="C17" s="260" t="s">
        <v>214</v>
      </c>
      <c r="D17" s="261">
        <v>209</v>
      </c>
      <c r="E17" s="261">
        <v>210.6</v>
      </c>
      <c r="F17" s="262">
        <v>1.6</v>
      </c>
    </row>
    <row r="18" spans="2:6" ht="15" customHeight="1">
      <c r="B18" s="263"/>
      <c r="C18" s="260" t="s">
        <v>215</v>
      </c>
      <c r="D18" s="261">
        <v>223</v>
      </c>
      <c r="E18" s="261">
        <v>220</v>
      </c>
      <c r="F18" s="262">
        <v>-3</v>
      </c>
    </row>
    <row r="19" spans="2:6" ht="15" customHeight="1">
      <c r="B19" s="263"/>
      <c r="C19" s="260" t="s">
        <v>216</v>
      </c>
      <c r="D19" s="261">
        <v>210</v>
      </c>
      <c r="E19" s="261">
        <v>210.5</v>
      </c>
      <c r="F19" s="262">
        <v>0.5</v>
      </c>
    </row>
    <row r="20" spans="2:6" ht="15" customHeight="1">
      <c r="B20" s="263"/>
      <c r="C20" s="260" t="s">
        <v>217</v>
      </c>
      <c r="D20" s="261">
        <v>216</v>
      </c>
      <c r="E20" s="261">
        <v>210</v>
      </c>
      <c r="F20" s="262">
        <v>-6</v>
      </c>
    </row>
    <row r="21" spans="2:6" ht="15" customHeight="1">
      <c r="B21" s="263"/>
      <c r="C21" s="260" t="s">
        <v>218</v>
      </c>
      <c r="D21" s="261">
        <v>200</v>
      </c>
      <c r="E21" s="261">
        <v>203.6</v>
      </c>
      <c r="F21" s="262">
        <v>3.6</v>
      </c>
    </row>
    <row r="22" spans="2:6" ht="15" customHeight="1">
      <c r="B22" s="263"/>
      <c r="C22" s="260" t="s">
        <v>219</v>
      </c>
      <c r="D22" s="261">
        <v>214</v>
      </c>
      <c r="E22" s="261">
        <v>214</v>
      </c>
      <c r="F22" s="262">
        <v>0</v>
      </c>
    </row>
    <row r="23" spans="2:6" ht="15" customHeight="1">
      <c r="B23" s="263"/>
      <c r="C23" s="260" t="s">
        <v>220</v>
      </c>
      <c r="D23" s="261">
        <v>222.6</v>
      </c>
      <c r="E23" s="261">
        <v>222.6</v>
      </c>
      <c r="F23" s="262">
        <v>0</v>
      </c>
    </row>
    <row r="24" spans="2:6" ht="15" customHeight="1">
      <c r="B24" s="263"/>
      <c r="C24" s="260" t="s">
        <v>221</v>
      </c>
      <c r="D24" s="261">
        <v>220</v>
      </c>
      <c r="E24" s="261">
        <v>220</v>
      </c>
      <c r="F24" s="262">
        <v>0</v>
      </c>
    </row>
    <row r="25" spans="2:6" ht="15" customHeight="1">
      <c r="B25" s="263"/>
      <c r="C25" s="260" t="s">
        <v>222</v>
      </c>
      <c r="D25" s="261">
        <v>225</v>
      </c>
      <c r="E25" s="261">
        <v>222</v>
      </c>
      <c r="F25" s="262">
        <v>-3</v>
      </c>
    </row>
    <row r="26" spans="2:6" ht="15" customHeight="1">
      <c r="B26" s="263"/>
      <c r="C26" s="260" t="s">
        <v>223</v>
      </c>
      <c r="D26" s="261">
        <v>220</v>
      </c>
      <c r="E26" s="261">
        <v>218</v>
      </c>
      <c r="F26" s="262">
        <v>-2</v>
      </c>
    </row>
    <row r="27" spans="2:6" ht="15" customHeight="1">
      <c r="B27" s="263"/>
      <c r="C27" s="260" t="s">
        <v>224</v>
      </c>
      <c r="D27" s="261">
        <v>211.4</v>
      </c>
      <c r="E27" s="261">
        <v>209.8</v>
      </c>
      <c r="F27" s="262">
        <v>-1.6</v>
      </c>
    </row>
    <row r="28" spans="2:6" ht="15" customHeight="1">
      <c r="B28" s="263"/>
      <c r="C28" s="260" t="s">
        <v>225</v>
      </c>
      <c r="D28" s="261">
        <v>217</v>
      </c>
      <c r="E28" s="261">
        <v>214.8</v>
      </c>
      <c r="F28" s="262">
        <v>-2.2000000000000002</v>
      </c>
    </row>
    <row r="29" spans="2:6" ht="15" customHeight="1">
      <c r="B29" s="263"/>
      <c r="C29" s="260" t="s">
        <v>226</v>
      </c>
      <c r="D29" s="261">
        <v>207.4</v>
      </c>
      <c r="E29" s="261">
        <v>205</v>
      </c>
      <c r="F29" s="262">
        <v>-2.4</v>
      </c>
    </row>
    <row r="30" spans="2:6" ht="15" customHeight="1">
      <c r="B30" s="263"/>
      <c r="C30" s="260" t="s">
        <v>227</v>
      </c>
      <c r="D30" s="261">
        <v>233</v>
      </c>
      <c r="E30" s="261">
        <v>225</v>
      </c>
      <c r="F30" s="262">
        <v>-8</v>
      </c>
    </row>
    <row r="31" spans="2:6" ht="15" customHeight="1">
      <c r="B31" s="263"/>
      <c r="C31" s="260" t="s">
        <v>228</v>
      </c>
      <c r="D31" s="261">
        <v>212.2</v>
      </c>
      <c r="E31" s="261">
        <v>212</v>
      </c>
      <c r="F31" s="262">
        <v>-0.2</v>
      </c>
    </row>
    <row r="32" spans="2:6" ht="15" customHeight="1">
      <c r="B32" s="263"/>
      <c r="C32" s="260" t="s">
        <v>229</v>
      </c>
      <c r="D32" s="261">
        <v>225</v>
      </c>
      <c r="E32" s="261">
        <v>225</v>
      </c>
      <c r="F32" s="262">
        <v>0</v>
      </c>
    </row>
    <row r="33" spans="2:6" ht="15" customHeight="1">
      <c r="B33" s="263"/>
      <c r="C33" s="260" t="s">
        <v>230</v>
      </c>
      <c r="D33" s="261">
        <v>248</v>
      </c>
      <c r="E33" s="261">
        <v>248</v>
      </c>
      <c r="F33" s="262">
        <v>0</v>
      </c>
    </row>
    <row r="34" spans="2:6" ht="15" customHeight="1">
      <c r="B34" s="263"/>
      <c r="C34" s="260" t="s">
        <v>231</v>
      </c>
      <c r="D34" s="261">
        <v>212</v>
      </c>
      <c r="E34" s="261">
        <v>211.2</v>
      </c>
      <c r="F34" s="262">
        <v>-0.8</v>
      </c>
    </row>
    <row r="35" spans="2:6" ht="15" customHeight="1">
      <c r="B35" s="263"/>
      <c r="C35" s="260" t="s">
        <v>232</v>
      </c>
      <c r="D35" s="261">
        <v>218.4</v>
      </c>
      <c r="E35" s="261">
        <v>219.4</v>
      </c>
      <c r="F35" s="262">
        <v>1</v>
      </c>
    </row>
    <row r="36" spans="2:6" ht="15" customHeight="1" thickBot="1">
      <c r="B36" s="264"/>
      <c r="C36" s="265" t="s">
        <v>233</v>
      </c>
      <c r="D36" s="266">
        <v>225</v>
      </c>
      <c r="E36" s="266">
        <v>220</v>
      </c>
      <c r="F36" s="267">
        <v>-5</v>
      </c>
    </row>
    <row r="37" spans="2:6" ht="15" customHeight="1">
      <c r="B37" s="268" t="s">
        <v>234</v>
      </c>
      <c r="C37" s="260" t="s">
        <v>215</v>
      </c>
      <c r="D37" s="261">
        <v>285</v>
      </c>
      <c r="E37" s="261">
        <v>278</v>
      </c>
      <c r="F37" s="262">
        <v>-7</v>
      </c>
    </row>
    <row r="38" spans="2:6" ht="15" customHeight="1">
      <c r="B38" s="263"/>
      <c r="C38" s="260" t="s">
        <v>235</v>
      </c>
      <c r="D38" s="261">
        <v>284</v>
      </c>
      <c r="E38" s="261">
        <v>284</v>
      </c>
      <c r="F38" s="262">
        <v>0</v>
      </c>
    </row>
    <row r="39" spans="2:6" ht="15" customHeight="1">
      <c r="B39" s="263"/>
      <c r="C39" s="260" t="s">
        <v>227</v>
      </c>
      <c r="D39" s="261">
        <v>285</v>
      </c>
      <c r="E39" s="261">
        <v>278</v>
      </c>
      <c r="F39" s="262">
        <v>-7</v>
      </c>
    </row>
    <row r="40" spans="2:6" ht="15" customHeight="1">
      <c r="B40" s="263"/>
      <c r="C40" s="260" t="s">
        <v>230</v>
      </c>
      <c r="D40" s="261">
        <v>325</v>
      </c>
      <c r="E40" s="261">
        <v>325</v>
      </c>
      <c r="F40" s="262">
        <v>0</v>
      </c>
    </row>
    <row r="41" spans="2:6" ht="15" customHeight="1" thickBot="1">
      <c r="B41" s="269"/>
      <c r="C41" s="265" t="s">
        <v>233</v>
      </c>
      <c r="D41" s="266">
        <v>290</v>
      </c>
      <c r="E41" s="266">
        <v>305</v>
      </c>
      <c r="F41" s="270">
        <v>15</v>
      </c>
    </row>
    <row r="42" spans="2:6">
      <c r="B42" s="259" t="s">
        <v>236</v>
      </c>
      <c r="C42" s="260" t="s">
        <v>211</v>
      </c>
      <c r="D42" s="261">
        <v>232</v>
      </c>
      <c r="E42" s="261">
        <v>232</v>
      </c>
      <c r="F42" s="262">
        <v>0</v>
      </c>
    </row>
    <row r="43" spans="2:6" ht="13.2">
      <c r="B43" s="263"/>
      <c r="C43" s="260" t="s">
        <v>214</v>
      </c>
      <c r="D43" s="261">
        <v>250</v>
      </c>
      <c r="E43" s="261">
        <v>250</v>
      </c>
      <c r="F43" s="262">
        <v>0</v>
      </c>
    </row>
    <row r="44" spans="2:6" ht="13.2">
      <c r="B44" s="263"/>
      <c r="C44" s="260" t="s">
        <v>235</v>
      </c>
      <c r="D44" s="261">
        <v>166</v>
      </c>
      <c r="E44" s="261">
        <v>166</v>
      </c>
      <c r="F44" s="262">
        <v>0</v>
      </c>
    </row>
    <row r="45" spans="2:6" ht="13.2">
      <c r="B45" s="263"/>
      <c r="C45" s="260" t="s">
        <v>219</v>
      </c>
      <c r="D45" s="261">
        <v>210</v>
      </c>
      <c r="E45" s="261">
        <v>210</v>
      </c>
      <c r="F45" s="262">
        <v>0</v>
      </c>
    </row>
    <row r="46" spans="2:6" ht="13.2">
      <c r="B46" s="263"/>
      <c r="C46" s="260" t="s">
        <v>220</v>
      </c>
      <c r="D46" s="261">
        <v>290</v>
      </c>
      <c r="E46" s="261">
        <v>290</v>
      </c>
      <c r="F46" s="262">
        <v>0</v>
      </c>
    </row>
    <row r="47" spans="2:6" ht="13.2">
      <c r="B47" s="263"/>
      <c r="C47" s="260" t="s">
        <v>221</v>
      </c>
      <c r="D47" s="261">
        <v>206.62</v>
      </c>
      <c r="E47" s="261">
        <v>206.62</v>
      </c>
      <c r="F47" s="262">
        <v>0</v>
      </c>
    </row>
    <row r="48" spans="2:6" ht="13.2">
      <c r="B48" s="263"/>
      <c r="C48" s="260" t="s">
        <v>223</v>
      </c>
      <c r="D48" s="261">
        <v>215</v>
      </c>
      <c r="E48" s="261">
        <v>215</v>
      </c>
      <c r="F48" s="262">
        <v>0</v>
      </c>
    </row>
    <row r="49" spans="2:6" ht="13.2">
      <c r="B49" s="263"/>
      <c r="C49" s="260" t="s">
        <v>224</v>
      </c>
      <c r="D49" s="261">
        <v>290</v>
      </c>
      <c r="E49" s="261">
        <v>290</v>
      </c>
      <c r="F49" s="262">
        <v>0</v>
      </c>
    </row>
    <row r="50" spans="2:6" ht="13.2">
      <c r="B50" s="263"/>
      <c r="C50" s="260" t="s">
        <v>227</v>
      </c>
      <c r="D50" s="261">
        <v>175</v>
      </c>
      <c r="E50" s="261">
        <v>170</v>
      </c>
      <c r="F50" s="262">
        <v>-5</v>
      </c>
    </row>
    <row r="51" spans="2:6" ht="13.2">
      <c r="B51" s="263"/>
      <c r="C51" s="260" t="s">
        <v>237</v>
      </c>
      <c r="D51" s="261">
        <v>205</v>
      </c>
      <c r="E51" s="261">
        <v>205</v>
      </c>
      <c r="F51" s="262">
        <v>0</v>
      </c>
    </row>
    <row r="52" spans="2:6" ht="13.2">
      <c r="B52" s="263"/>
      <c r="C52" s="260" t="s">
        <v>230</v>
      </c>
      <c r="D52" s="261">
        <v>192</v>
      </c>
      <c r="E52" s="261">
        <v>192</v>
      </c>
      <c r="F52" s="262">
        <v>0</v>
      </c>
    </row>
    <row r="53" spans="2:6" ht="13.2">
      <c r="B53" s="263"/>
      <c r="C53" s="260" t="s">
        <v>231</v>
      </c>
      <c r="D53" s="261">
        <v>284</v>
      </c>
      <c r="E53" s="261">
        <v>284</v>
      </c>
      <c r="F53" s="262">
        <v>0</v>
      </c>
    </row>
    <row r="54" spans="2:6" ht="13.2">
      <c r="B54" s="263"/>
      <c r="C54" s="260" t="s">
        <v>232</v>
      </c>
      <c r="D54" s="261">
        <v>255</v>
      </c>
      <c r="E54" s="261">
        <v>255</v>
      </c>
      <c r="F54" s="262">
        <v>0</v>
      </c>
    </row>
    <row r="55" spans="2:6" ht="13.8" thickBot="1">
      <c r="B55" s="264"/>
      <c r="C55" s="265" t="s">
        <v>233</v>
      </c>
      <c r="D55" s="266">
        <v>199.75</v>
      </c>
      <c r="E55" s="266">
        <v>199.75</v>
      </c>
      <c r="F55" s="267">
        <v>0</v>
      </c>
    </row>
    <row r="56" spans="2:6">
      <c r="B56" s="259" t="s">
        <v>238</v>
      </c>
      <c r="C56" s="260" t="s">
        <v>211</v>
      </c>
      <c r="D56" s="261">
        <v>226</v>
      </c>
      <c r="E56" s="261">
        <v>226</v>
      </c>
      <c r="F56" s="262">
        <v>0</v>
      </c>
    </row>
    <row r="57" spans="2:6" ht="13.2">
      <c r="B57" s="263"/>
      <c r="C57" s="260" t="s">
        <v>214</v>
      </c>
      <c r="D57" s="261">
        <v>190</v>
      </c>
      <c r="E57" s="261">
        <v>185</v>
      </c>
      <c r="F57" s="262">
        <v>-5</v>
      </c>
    </row>
    <row r="58" spans="2:6" ht="13.2">
      <c r="B58" s="263"/>
      <c r="C58" s="260" t="s">
        <v>235</v>
      </c>
      <c r="D58" s="261">
        <v>195</v>
      </c>
      <c r="E58" s="261">
        <v>195</v>
      </c>
      <c r="F58" s="262">
        <v>0</v>
      </c>
    </row>
    <row r="59" spans="2:6" ht="13.2">
      <c r="B59" s="263"/>
      <c r="C59" s="260" t="s">
        <v>219</v>
      </c>
      <c r="D59" s="261">
        <v>181</v>
      </c>
      <c r="E59" s="261">
        <v>181</v>
      </c>
      <c r="F59" s="262">
        <v>0</v>
      </c>
    </row>
    <row r="60" spans="2:6" ht="13.2">
      <c r="B60" s="263"/>
      <c r="C60" s="260" t="s">
        <v>221</v>
      </c>
      <c r="D60" s="261">
        <v>200.5</v>
      </c>
      <c r="E60" s="261">
        <v>199.88</v>
      </c>
      <c r="F60" s="262">
        <v>-0.62</v>
      </c>
    </row>
    <row r="61" spans="2:6" ht="13.2">
      <c r="B61" s="263"/>
      <c r="C61" s="260" t="s">
        <v>223</v>
      </c>
      <c r="D61" s="261">
        <v>225</v>
      </c>
      <c r="E61" s="261">
        <v>225</v>
      </c>
      <c r="F61" s="262">
        <v>0</v>
      </c>
    </row>
    <row r="62" spans="2:6" ht="13.2">
      <c r="B62" s="263"/>
      <c r="C62" s="260" t="s">
        <v>224</v>
      </c>
      <c r="D62" s="261">
        <v>270</v>
      </c>
      <c r="E62" s="261">
        <v>270</v>
      </c>
      <c r="F62" s="262">
        <v>0</v>
      </c>
    </row>
    <row r="63" spans="2:6" ht="13.2">
      <c r="B63" s="263"/>
      <c r="C63" s="260" t="s">
        <v>227</v>
      </c>
      <c r="D63" s="261">
        <v>197</v>
      </c>
      <c r="E63" s="261">
        <v>190</v>
      </c>
      <c r="F63" s="262">
        <v>-7</v>
      </c>
    </row>
    <row r="64" spans="2:6" ht="13.2">
      <c r="B64" s="263"/>
      <c r="C64" s="260" t="s">
        <v>230</v>
      </c>
      <c r="D64" s="261">
        <v>229</v>
      </c>
      <c r="E64" s="261">
        <v>229</v>
      </c>
      <c r="F64" s="262">
        <v>0</v>
      </c>
    </row>
    <row r="65" spans="2:6" ht="13.2">
      <c r="B65" s="263"/>
      <c r="C65" s="260" t="s">
        <v>231</v>
      </c>
      <c r="D65" s="261">
        <v>312</v>
      </c>
      <c r="E65" s="261">
        <v>312</v>
      </c>
      <c r="F65" s="262">
        <v>0</v>
      </c>
    </row>
    <row r="66" spans="2:6" ht="13.2">
      <c r="B66" s="263"/>
      <c r="C66" s="260" t="s">
        <v>232</v>
      </c>
      <c r="D66" s="261">
        <v>301</v>
      </c>
      <c r="E66" s="261">
        <v>301</v>
      </c>
      <c r="F66" s="262">
        <v>0</v>
      </c>
    </row>
    <row r="67" spans="2:6" ht="13.8" thickBot="1">
      <c r="B67" s="264"/>
      <c r="C67" s="265" t="s">
        <v>233</v>
      </c>
      <c r="D67" s="266">
        <v>182.75</v>
      </c>
      <c r="E67" s="266">
        <v>180.25</v>
      </c>
      <c r="F67" s="267">
        <v>-2.5</v>
      </c>
    </row>
    <row r="68" spans="2:6">
      <c r="F68" s="173" t="s">
        <v>88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CCB5-199F-46B4-A821-259FEF248809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53" customWidth="1"/>
    <col min="2" max="2" width="26.109375" style="253" customWidth="1"/>
    <col min="3" max="3" width="25.5546875" style="253" customWidth="1"/>
    <col min="4" max="6" width="15.5546875" style="253" customWidth="1"/>
    <col min="7" max="7" width="2.44140625" style="253" customWidth="1"/>
    <col min="8" max="16384" width="8.88671875" style="253"/>
  </cols>
  <sheetData>
    <row r="1" spans="1:8" ht="10.5" customHeight="1">
      <c r="F1" s="254"/>
    </row>
    <row r="2" spans="1:8" ht="5.25" customHeight="1" thickBot="1"/>
    <row r="3" spans="1:8" ht="20.100000000000001" customHeight="1" thickBot="1">
      <c r="A3" s="271"/>
      <c r="B3" s="657" t="s">
        <v>239</v>
      </c>
      <c r="C3" s="658"/>
      <c r="D3" s="658"/>
      <c r="E3" s="658"/>
      <c r="F3" s="659"/>
      <c r="G3" s="271"/>
    </row>
    <row r="4" spans="1:8" ht="12" customHeight="1">
      <c r="B4" s="676" t="s">
        <v>201</v>
      </c>
      <c r="C4" s="676"/>
      <c r="D4" s="676"/>
      <c r="E4" s="676"/>
      <c r="F4" s="676"/>
      <c r="G4" s="256"/>
    </row>
    <row r="5" spans="1:8" ht="20.100000000000001" customHeight="1">
      <c r="B5" s="678" t="s">
        <v>240</v>
      </c>
      <c r="C5" s="678"/>
      <c r="D5" s="678"/>
      <c r="E5" s="678"/>
      <c r="F5" s="678"/>
      <c r="G5" s="256"/>
    </row>
    <row r="6" spans="1:8" ht="15.75" customHeight="1">
      <c r="B6" s="679" t="s">
        <v>241</v>
      </c>
      <c r="C6" s="679"/>
      <c r="D6" s="679"/>
      <c r="E6" s="679"/>
      <c r="F6" s="679"/>
    </row>
    <row r="7" spans="1:8" ht="9.75" customHeight="1" thickBot="1">
      <c r="B7" s="680"/>
      <c r="C7" s="680"/>
      <c r="D7" s="680"/>
      <c r="E7" s="680"/>
      <c r="F7" s="680"/>
    </row>
    <row r="8" spans="1:8" ht="39" customHeight="1" thickBot="1">
      <c r="B8" s="257" t="s">
        <v>205</v>
      </c>
      <c r="C8" s="272" t="s">
        <v>206</v>
      </c>
      <c r="D8" s="258" t="s">
        <v>207</v>
      </c>
      <c r="E8" s="258" t="s">
        <v>208</v>
      </c>
      <c r="F8" s="258" t="s">
        <v>209</v>
      </c>
    </row>
    <row r="9" spans="1:8" ht="15" customHeight="1">
      <c r="B9" s="259" t="s">
        <v>242</v>
      </c>
      <c r="C9" s="260" t="s">
        <v>211</v>
      </c>
      <c r="D9" s="261">
        <v>184.8</v>
      </c>
      <c r="E9" s="261">
        <v>184</v>
      </c>
      <c r="F9" s="262">
        <v>-0.8</v>
      </c>
      <c r="G9" s="273"/>
      <c r="H9" s="273"/>
    </row>
    <row r="10" spans="1:8" ht="15" customHeight="1">
      <c r="B10" s="263"/>
      <c r="C10" s="260" t="s">
        <v>212</v>
      </c>
      <c r="D10" s="261">
        <v>195</v>
      </c>
      <c r="E10" s="261">
        <v>194</v>
      </c>
      <c r="F10" s="262">
        <v>-1</v>
      </c>
      <c r="G10" s="273"/>
      <c r="H10" s="273"/>
    </row>
    <row r="11" spans="1:8" ht="15" customHeight="1">
      <c r="B11" s="263"/>
      <c r="C11" s="260" t="s">
        <v>214</v>
      </c>
      <c r="D11" s="261">
        <v>196</v>
      </c>
      <c r="E11" s="261">
        <v>196</v>
      </c>
      <c r="F11" s="262">
        <v>0</v>
      </c>
      <c r="G11" s="273"/>
      <c r="H11" s="273"/>
    </row>
    <row r="12" spans="1:8" ht="15" customHeight="1">
      <c r="B12" s="263"/>
      <c r="C12" s="260" t="s">
        <v>215</v>
      </c>
      <c r="D12" s="261">
        <v>205</v>
      </c>
      <c r="E12" s="261">
        <v>198</v>
      </c>
      <c r="F12" s="262">
        <v>-7</v>
      </c>
      <c r="G12" s="273"/>
      <c r="H12" s="273"/>
    </row>
    <row r="13" spans="1:8" ht="15" customHeight="1">
      <c r="B13" s="263"/>
      <c r="C13" s="260" t="s">
        <v>216</v>
      </c>
      <c r="D13" s="261">
        <v>191.6</v>
      </c>
      <c r="E13" s="261">
        <v>190.2</v>
      </c>
      <c r="F13" s="262">
        <v>-1.4</v>
      </c>
      <c r="G13" s="273"/>
      <c r="H13" s="273"/>
    </row>
    <row r="14" spans="1:8" ht="15" customHeight="1">
      <c r="B14" s="263"/>
      <c r="C14" s="260" t="s">
        <v>235</v>
      </c>
      <c r="D14" s="261">
        <v>195</v>
      </c>
      <c r="E14" s="261">
        <v>190</v>
      </c>
      <c r="F14" s="262">
        <v>-5</v>
      </c>
      <c r="G14" s="273"/>
      <c r="H14" s="273"/>
    </row>
    <row r="15" spans="1:8" ht="15" customHeight="1">
      <c r="B15" s="263"/>
      <c r="C15" s="260" t="s">
        <v>243</v>
      </c>
      <c r="D15" s="261">
        <v>206</v>
      </c>
      <c r="E15" s="261">
        <v>206</v>
      </c>
      <c r="F15" s="262">
        <v>0</v>
      </c>
      <c r="G15" s="273"/>
      <c r="H15" s="273"/>
    </row>
    <row r="16" spans="1:8" ht="15" customHeight="1">
      <c r="B16" s="263"/>
      <c r="C16" s="260" t="s">
        <v>217</v>
      </c>
      <c r="D16" s="261">
        <v>185</v>
      </c>
      <c r="E16" s="261">
        <v>184</v>
      </c>
      <c r="F16" s="262">
        <v>-1</v>
      </c>
      <c r="G16" s="273"/>
      <c r="H16" s="273"/>
    </row>
    <row r="17" spans="2:8" ht="15" customHeight="1">
      <c r="B17" s="263"/>
      <c r="C17" s="260" t="s">
        <v>218</v>
      </c>
      <c r="D17" s="261">
        <v>187.6</v>
      </c>
      <c r="E17" s="261">
        <v>187.6</v>
      </c>
      <c r="F17" s="262">
        <v>0</v>
      </c>
      <c r="G17" s="273"/>
      <c r="H17" s="273"/>
    </row>
    <row r="18" spans="2:8" ht="15" customHeight="1">
      <c r="B18" s="263"/>
      <c r="C18" s="260" t="s">
        <v>219</v>
      </c>
      <c r="D18" s="261">
        <v>194</v>
      </c>
      <c r="E18" s="261">
        <v>193</v>
      </c>
      <c r="F18" s="262">
        <v>-1</v>
      </c>
      <c r="G18" s="273"/>
      <c r="H18" s="273"/>
    </row>
    <row r="19" spans="2:8" ht="15" customHeight="1">
      <c r="B19" s="263"/>
      <c r="C19" s="260" t="s">
        <v>220</v>
      </c>
      <c r="D19" s="261">
        <v>215</v>
      </c>
      <c r="E19" s="261">
        <v>215</v>
      </c>
      <c r="F19" s="262">
        <v>0</v>
      </c>
      <c r="G19" s="273"/>
      <c r="H19" s="273"/>
    </row>
    <row r="20" spans="2:8" ht="15" customHeight="1">
      <c r="B20" s="263"/>
      <c r="C20" s="260" t="s">
        <v>221</v>
      </c>
      <c r="D20" s="261">
        <v>197</v>
      </c>
      <c r="E20" s="261">
        <v>195</v>
      </c>
      <c r="F20" s="262">
        <v>-2</v>
      </c>
      <c r="G20" s="273"/>
      <c r="H20" s="273"/>
    </row>
    <row r="21" spans="2:8" ht="15" customHeight="1">
      <c r="B21" s="263"/>
      <c r="C21" s="260" t="s">
        <v>244</v>
      </c>
      <c r="D21" s="261">
        <v>204</v>
      </c>
      <c r="E21" s="261">
        <v>200</v>
      </c>
      <c r="F21" s="262">
        <v>-4</v>
      </c>
      <c r="G21" s="273"/>
      <c r="H21" s="273"/>
    </row>
    <row r="22" spans="2:8" ht="15" customHeight="1">
      <c r="B22" s="263"/>
      <c r="C22" s="260" t="s">
        <v>224</v>
      </c>
      <c r="D22" s="261">
        <v>203</v>
      </c>
      <c r="E22" s="261">
        <v>196</v>
      </c>
      <c r="F22" s="262">
        <v>-7</v>
      </c>
      <c r="G22" s="273"/>
      <c r="H22" s="273"/>
    </row>
    <row r="23" spans="2:8" ht="15" customHeight="1">
      <c r="B23" s="263"/>
      <c r="C23" s="260" t="s">
        <v>225</v>
      </c>
      <c r="D23" s="261">
        <v>200</v>
      </c>
      <c r="E23" s="261">
        <v>196</v>
      </c>
      <c r="F23" s="262">
        <v>-4</v>
      </c>
      <c r="G23" s="273"/>
      <c r="H23" s="273"/>
    </row>
    <row r="24" spans="2:8" ht="15" customHeight="1">
      <c r="B24" s="263"/>
      <c r="C24" s="260" t="s">
        <v>226</v>
      </c>
      <c r="D24" s="261">
        <v>193</v>
      </c>
      <c r="E24" s="261">
        <v>190</v>
      </c>
      <c r="F24" s="262">
        <v>-3</v>
      </c>
      <c r="G24" s="273"/>
      <c r="H24" s="273"/>
    </row>
    <row r="25" spans="2:8" ht="15" customHeight="1">
      <c r="B25" s="263"/>
      <c r="C25" s="260" t="s">
        <v>228</v>
      </c>
      <c r="D25" s="261">
        <v>195</v>
      </c>
      <c r="E25" s="261">
        <v>195</v>
      </c>
      <c r="F25" s="262">
        <v>0</v>
      </c>
      <c r="G25" s="273"/>
      <c r="H25" s="273"/>
    </row>
    <row r="26" spans="2:8" ht="15" customHeight="1">
      <c r="B26" s="263"/>
      <c r="C26" s="260" t="s">
        <v>237</v>
      </c>
      <c r="D26" s="261">
        <v>205</v>
      </c>
      <c r="E26" s="261">
        <v>199</v>
      </c>
      <c r="F26" s="262">
        <v>-6</v>
      </c>
      <c r="G26" s="273"/>
      <c r="H26" s="273"/>
    </row>
    <row r="27" spans="2:8" ht="15" customHeight="1">
      <c r="B27" s="263"/>
      <c r="C27" s="260" t="s">
        <v>230</v>
      </c>
      <c r="D27" s="261">
        <v>201.8</v>
      </c>
      <c r="E27" s="261">
        <v>201.8</v>
      </c>
      <c r="F27" s="262">
        <v>0</v>
      </c>
      <c r="G27" s="273"/>
      <c r="H27" s="273"/>
    </row>
    <row r="28" spans="2:8" ht="15" customHeight="1">
      <c r="B28" s="263"/>
      <c r="C28" s="260" t="s">
        <v>231</v>
      </c>
      <c r="D28" s="261">
        <v>197</v>
      </c>
      <c r="E28" s="261">
        <v>197</v>
      </c>
      <c r="F28" s="262">
        <v>0</v>
      </c>
      <c r="G28" s="273"/>
      <c r="H28" s="273"/>
    </row>
    <row r="29" spans="2:8" ht="15" customHeight="1">
      <c r="B29" s="263"/>
      <c r="C29" s="260" t="s">
        <v>232</v>
      </c>
      <c r="D29" s="261">
        <v>215</v>
      </c>
      <c r="E29" s="261">
        <v>215</v>
      </c>
      <c r="F29" s="262">
        <v>0</v>
      </c>
      <c r="G29" s="273"/>
      <c r="H29" s="273"/>
    </row>
    <row r="30" spans="2:8" ht="15" customHeight="1" thickBot="1">
      <c r="B30" s="264"/>
      <c r="C30" s="265" t="s">
        <v>233</v>
      </c>
      <c r="D30" s="266">
        <v>205</v>
      </c>
      <c r="E30" s="266">
        <v>200</v>
      </c>
      <c r="F30" s="274">
        <v>-5</v>
      </c>
      <c r="G30" s="273"/>
      <c r="H30" s="273"/>
    </row>
    <row r="31" spans="2:8" ht="15" customHeight="1">
      <c r="B31" s="259" t="s">
        <v>245</v>
      </c>
      <c r="C31" s="260" t="s">
        <v>216</v>
      </c>
      <c r="D31" s="261">
        <v>178</v>
      </c>
      <c r="E31" s="261">
        <v>210</v>
      </c>
      <c r="F31" s="262">
        <v>32</v>
      </c>
      <c r="G31" s="273"/>
      <c r="H31" s="273"/>
    </row>
    <row r="32" spans="2:8" ht="15" customHeight="1">
      <c r="B32" s="263"/>
      <c r="C32" s="260" t="s">
        <v>219</v>
      </c>
      <c r="D32" s="261">
        <v>220</v>
      </c>
      <c r="E32" s="261">
        <v>215</v>
      </c>
      <c r="F32" s="262">
        <v>-5</v>
      </c>
      <c r="G32" s="273"/>
      <c r="H32" s="273"/>
    </row>
    <row r="33" spans="2:8" ht="15" customHeight="1">
      <c r="B33" s="263"/>
      <c r="C33" s="260" t="s">
        <v>223</v>
      </c>
      <c r="D33" s="261">
        <v>215</v>
      </c>
      <c r="E33" s="261">
        <v>210</v>
      </c>
      <c r="F33" s="262">
        <v>-5</v>
      </c>
      <c r="G33" s="273"/>
      <c r="H33" s="273"/>
    </row>
    <row r="34" spans="2:8" ht="15" customHeight="1" thickBot="1">
      <c r="B34" s="275"/>
      <c r="C34" s="275" t="s">
        <v>233</v>
      </c>
      <c r="D34" s="276">
        <v>220</v>
      </c>
      <c r="E34" s="266">
        <v>216</v>
      </c>
      <c r="F34" s="274">
        <v>-4</v>
      </c>
      <c r="G34" s="273"/>
      <c r="H34" s="273"/>
    </row>
    <row r="35" spans="2:8" ht="15" customHeight="1">
      <c r="F35" s="173" t="s">
        <v>88</v>
      </c>
      <c r="G35" s="273"/>
      <c r="H35" s="273"/>
    </row>
    <row r="36" spans="2:8" ht="15" customHeight="1">
      <c r="G36" s="273"/>
      <c r="H36" s="273"/>
    </row>
    <row r="37" spans="2:8" ht="15" customHeight="1">
      <c r="G37" s="273"/>
      <c r="H37" s="273"/>
    </row>
    <row r="38" spans="2:8" ht="15" customHeight="1">
      <c r="G38" s="273"/>
      <c r="H38" s="273"/>
    </row>
    <row r="39" spans="2:8" ht="15" customHeight="1">
      <c r="G39" s="273"/>
      <c r="H39" s="273"/>
    </row>
    <row r="40" spans="2:8" ht="15" customHeight="1">
      <c r="G40" s="273"/>
      <c r="H40" s="273"/>
    </row>
    <row r="41" spans="2:8" ht="15" customHeight="1">
      <c r="G41" s="273"/>
      <c r="H41" s="273"/>
    </row>
    <row r="42" spans="2:8" ht="15" customHeight="1">
      <c r="G42" s="273"/>
      <c r="H42" s="273"/>
    </row>
    <row r="43" spans="2:8" ht="15" customHeight="1">
      <c r="G43" s="273"/>
      <c r="H43" s="273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1272-A5E0-4169-AF30-8BBDF8354221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53" customWidth="1"/>
    <col min="2" max="2" width="35" style="253" customWidth="1"/>
    <col min="3" max="3" width="25.5546875" style="253" customWidth="1"/>
    <col min="4" max="6" width="15.5546875" style="253" customWidth="1"/>
    <col min="7" max="7" width="4.88671875" style="253" customWidth="1"/>
    <col min="8" max="16384" width="8.88671875" style="253"/>
  </cols>
  <sheetData>
    <row r="1" spans="2:7" ht="13.5" customHeight="1"/>
    <row r="2" spans="2:7" ht="10.5" customHeight="1" thickBot="1"/>
    <row r="3" spans="2:7" ht="20.100000000000001" customHeight="1" thickBot="1">
      <c r="B3" s="657" t="s">
        <v>246</v>
      </c>
      <c r="C3" s="658"/>
      <c r="D3" s="658"/>
      <c r="E3" s="658"/>
      <c r="F3" s="659"/>
    </row>
    <row r="4" spans="2:7" ht="12" customHeight="1">
      <c r="B4" s="676" t="s">
        <v>201</v>
      </c>
      <c r="C4" s="676"/>
      <c r="D4" s="676"/>
      <c r="E4" s="676"/>
      <c r="F4" s="676"/>
      <c r="G4" s="256"/>
    </row>
    <row r="5" spans="2:7" ht="30" customHeight="1">
      <c r="B5" s="681" t="s">
        <v>247</v>
      </c>
      <c r="C5" s="681"/>
      <c r="D5" s="681"/>
      <c r="E5" s="681"/>
      <c r="F5" s="681"/>
      <c r="G5" s="256"/>
    </row>
    <row r="6" spans="2:7" ht="25.5" customHeight="1">
      <c r="B6" s="682" t="s">
        <v>248</v>
      </c>
      <c r="C6" s="682"/>
      <c r="D6" s="682"/>
      <c r="E6" s="682"/>
      <c r="F6" s="682"/>
    </row>
    <row r="7" spans="2:7" ht="20.100000000000001" customHeight="1">
      <c r="B7" s="683" t="s">
        <v>249</v>
      </c>
      <c r="C7" s="683"/>
      <c r="D7" s="683"/>
      <c r="E7" s="683"/>
      <c r="F7" s="683"/>
    </row>
    <row r="8" spans="2:7" ht="10.5" customHeight="1" thickBot="1">
      <c r="B8" s="684"/>
      <c r="C8" s="684"/>
      <c r="D8" s="684"/>
      <c r="E8" s="684"/>
      <c r="F8" s="684"/>
    </row>
    <row r="9" spans="2:7" ht="39" customHeight="1" thickBot="1">
      <c r="B9" s="257" t="s">
        <v>250</v>
      </c>
      <c r="C9" s="258" t="s">
        <v>206</v>
      </c>
      <c r="D9" s="258" t="s">
        <v>207</v>
      </c>
      <c r="E9" s="258" t="s">
        <v>208</v>
      </c>
      <c r="F9" s="258" t="s">
        <v>209</v>
      </c>
    </row>
    <row r="10" spans="2:7" ht="15" customHeight="1">
      <c r="B10" s="277" t="s">
        <v>251</v>
      </c>
      <c r="C10" s="260" t="s">
        <v>211</v>
      </c>
      <c r="D10" s="278">
        <v>220.6</v>
      </c>
      <c r="E10" s="278">
        <v>219</v>
      </c>
      <c r="F10" s="279">
        <v>-1.6</v>
      </c>
    </row>
    <row r="11" spans="2:7" ht="15" customHeight="1">
      <c r="B11" s="277"/>
      <c r="C11" s="260" t="s">
        <v>252</v>
      </c>
      <c r="D11" s="278">
        <v>242</v>
      </c>
      <c r="E11" s="278">
        <v>242</v>
      </c>
      <c r="F11" s="279">
        <v>0</v>
      </c>
    </row>
    <row r="12" spans="2:7" ht="15" customHeight="1">
      <c r="B12" s="277"/>
      <c r="C12" s="260" t="s">
        <v>253</v>
      </c>
      <c r="D12" s="278">
        <v>242</v>
      </c>
      <c r="E12" s="278">
        <v>242</v>
      </c>
      <c r="F12" s="279">
        <v>0</v>
      </c>
    </row>
    <row r="13" spans="2:7" ht="15" customHeight="1">
      <c r="B13" s="277"/>
      <c r="C13" s="260" t="s">
        <v>216</v>
      </c>
      <c r="D13" s="278">
        <v>230.9</v>
      </c>
      <c r="E13" s="278">
        <v>227</v>
      </c>
      <c r="F13" s="279">
        <v>-3.9</v>
      </c>
    </row>
    <row r="14" spans="2:7" ht="15" customHeight="1">
      <c r="B14" s="263"/>
      <c r="C14" s="260" t="s">
        <v>243</v>
      </c>
      <c r="D14" s="278">
        <v>220</v>
      </c>
      <c r="E14" s="278">
        <v>220</v>
      </c>
      <c r="F14" s="279">
        <v>0</v>
      </c>
    </row>
    <row r="15" spans="2:7" ht="15" customHeight="1">
      <c r="B15" s="263"/>
      <c r="C15" s="260" t="s">
        <v>254</v>
      </c>
      <c r="D15" s="278">
        <v>227</v>
      </c>
      <c r="E15" s="278">
        <v>223</v>
      </c>
      <c r="F15" s="279">
        <v>-4</v>
      </c>
    </row>
    <row r="16" spans="2:7" ht="15" customHeight="1">
      <c r="B16" s="263"/>
      <c r="C16" s="260" t="s">
        <v>219</v>
      </c>
      <c r="D16" s="278">
        <v>219</v>
      </c>
      <c r="E16" s="278">
        <v>215</v>
      </c>
      <c r="F16" s="279">
        <v>-4</v>
      </c>
    </row>
    <row r="17" spans="2:6" ht="15" customHeight="1">
      <c r="B17" s="263"/>
      <c r="C17" s="260" t="s">
        <v>220</v>
      </c>
      <c r="D17" s="278">
        <v>225</v>
      </c>
      <c r="E17" s="278">
        <v>225</v>
      </c>
      <c r="F17" s="279">
        <v>0</v>
      </c>
    </row>
    <row r="18" spans="2:6" ht="15" customHeight="1">
      <c r="B18" s="263"/>
      <c r="C18" s="260" t="s">
        <v>221</v>
      </c>
      <c r="D18" s="278">
        <v>215</v>
      </c>
      <c r="E18" s="278">
        <v>212</v>
      </c>
      <c r="F18" s="279">
        <v>-3</v>
      </c>
    </row>
    <row r="19" spans="2:6" ht="15" customHeight="1">
      <c r="B19" s="263"/>
      <c r="C19" s="260" t="s">
        <v>222</v>
      </c>
      <c r="D19" s="278">
        <v>232</v>
      </c>
      <c r="E19" s="278">
        <v>232</v>
      </c>
      <c r="F19" s="279">
        <v>0</v>
      </c>
    </row>
    <row r="20" spans="2:6" ht="15" customHeight="1">
      <c r="B20" s="263"/>
      <c r="C20" s="260" t="s">
        <v>223</v>
      </c>
      <c r="D20" s="278">
        <v>225</v>
      </c>
      <c r="E20" s="278">
        <v>220</v>
      </c>
      <c r="F20" s="279">
        <v>-5</v>
      </c>
    </row>
    <row r="21" spans="2:6" ht="15" customHeight="1">
      <c r="B21" s="263"/>
      <c r="C21" s="260" t="s">
        <v>255</v>
      </c>
      <c r="D21" s="278">
        <v>220</v>
      </c>
      <c r="E21" s="278">
        <v>220</v>
      </c>
      <c r="F21" s="279">
        <v>0</v>
      </c>
    </row>
    <row r="22" spans="2:6" ht="15" customHeight="1">
      <c r="B22" s="263"/>
      <c r="C22" s="260" t="s">
        <v>225</v>
      </c>
      <c r="D22" s="278">
        <v>229.4</v>
      </c>
      <c r="E22" s="278">
        <v>228.6</v>
      </c>
      <c r="F22" s="279">
        <v>-0.8</v>
      </c>
    </row>
    <row r="23" spans="2:6" ht="15" customHeight="1">
      <c r="B23" s="263"/>
      <c r="C23" s="260" t="s">
        <v>230</v>
      </c>
      <c r="D23" s="278">
        <v>234.6</v>
      </c>
      <c r="E23" s="278">
        <v>234.2</v>
      </c>
      <c r="F23" s="279">
        <v>-0.4</v>
      </c>
    </row>
    <row r="24" spans="2:6" ht="15" customHeight="1">
      <c r="B24" s="263"/>
      <c r="C24" s="260" t="s">
        <v>231</v>
      </c>
      <c r="D24" s="278">
        <v>227.4</v>
      </c>
      <c r="E24" s="278">
        <v>227.4</v>
      </c>
      <c r="F24" s="279">
        <v>0</v>
      </c>
    </row>
    <row r="25" spans="2:6" ht="15" customHeight="1">
      <c r="B25" s="263"/>
      <c r="C25" s="260" t="s">
        <v>232</v>
      </c>
      <c r="D25" s="278">
        <v>225</v>
      </c>
      <c r="E25" s="278">
        <v>225.4</v>
      </c>
      <c r="F25" s="279">
        <v>0.4</v>
      </c>
    </row>
    <row r="26" spans="2:6" ht="15" customHeight="1" thickBot="1">
      <c r="B26" s="264"/>
      <c r="C26" s="265" t="s">
        <v>233</v>
      </c>
      <c r="D26" s="280">
        <v>228</v>
      </c>
      <c r="E26" s="280">
        <v>228</v>
      </c>
      <c r="F26" s="281">
        <v>0</v>
      </c>
    </row>
    <row r="27" spans="2:6" ht="15" customHeight="1">
      <c r="B27" s="277" t="s">
        <v>256</v>
      </c>
      <c r="C27" s="282" t="s">
        <v>227</v>
      </c>
      <c r="D27" s="278">
        <v>584.5</v>
      </c>
      <c r="E27" s="278">
        <v>584.5</v>
      </c>
      <c r="F27" s="279">
        <v>0</v>
      </c>
    </row>
    <row r="28" spans="2:6" ht="15" customHeight="1" thickBot="1">
      <c r="B28" s="264"/>
      <c r="C28" s="283" t="s">
        <v>257</v>
      </c>
      <c r="D28" s="280">
        <v>500</v>
      </c>
      <c r="E28" s="280">
        <v>500</v>
      </c>
      <c r="F28" s="284">
        <v>0</v>
      </c>
    </row>
    <row r="29" spans="2:6" ht="15" customHeight="1">
      <c r="B29" s="277" t="s">
        <v>258</v>
      </c>
      <c r="C29" s="282" t="s">
        <v>219</v>
      </c>
      <c r="D29" s="278">
        <v>600</v>
      </c>
      <c r="E29" s="278">
        <v>600</v>
      </c>
      <c r="F29" s="279">
        <v>0</v>
      </c>
    </row>
    <row r="30" spans="2:6" ht="15" customHeight="1">
      <c r="B30" s="263"/>
      <c r="C30" s="282" t="s">
        <v>227</v>
      </c>
      <c r="D30" s="278">
        <v>600.5</v>
      </c>
      <c r="E30" s="278">
        <v>600.5</v>
      </c>
      <c r="F30" s="279">
        <v>0</v>
      </c>
    </row>
    <row r="31" spans="2:6" ht="15" customHeight="1">
      <c r="B31" s="263"/>
      <c r="C31" s="282" t="s">
        <v>229</v>
      </c>
      <c r="D31" s="278">
        <v>585</v>
      </c>
      <c r="E31" s="278">
        <v>585</v>
      </c>
      <c r="F31" s="279">
        <v>0</v>
      </c>
    </row>
    <row r="32" spans="2:6" ht="15" customHeight="1">
      <c r="B32" s="263"/>
      <c r="C32" s="282" t="s">
        <v>257</v>
      </c>
      <c r="D32" s="278">
        <v>670</v>
      </c>
      <c r="E32" s="278">
        <v>670</v>
      </c>
      <c r="F32" s="279">
        <v>0</v>
      </c>
    </row>
    <row r="33" spans="2:6" ht="15" customHeight="1" thickBot="1">
      <c r="B33" s="264"/>
      <c r="C33" s="283" t="s">
        <v>233</v>
      </c>
      <c r="D33" s="280">
        <v>650</v>
      </c>
      <c r="E33" s="280">
        <v>650</v>
      </c>
      <c r="F33" s="284">
        <v>0</v>
      </c>
    </row>
    <row r="34" spans="2:6" ht="15" customHeight="1">
      <c r="B34" s="285" t="s">
        <v>259</v>
      </c>
      <c r="C34" s="282" t="s">
        <v>227</v>
      </c>
      <c r="D34" s="278">
        <v>611</v>
      </c>
      <c r="E34" s="278">
        <v>611</v>
      </c>
      <c r="F34" s="279">
        <v>0</v>
      </c>
    </row>
    <row r="35" spans="2:6" ht="15" customHeight="1" thickBot="1">
      <c r="B35" s="286"/>
      <c r="C35" s="283" t="s">
        <v>257</v>
      </c>
      <c r="D35" s="280">
        <v>1150</v>
      </c>
      <c r="E35" s="280">
        <v>1150</v>
      </c>
      <c r="F35" s="284">
        <v>0</v>
      </c>
    </row>
    <row r="36" spans="2:6" ht="15" customHeight="1">
      <c r="B36" s="277" t="s">
        <v>260</v>
      </c>
      <c r="C36" s="282" t="s">
        <v>227</v>
      </c>
      <c r="D36" s="278">
        <v>993</v>
      </c>
      <c r="E36" s="278">
        <v>993</v>
      </c>
      <c r="F36" s="279">
        <v>0</v>
      </c>
    </row>
    <row r="37" spans="2:6" ht="15" customHeight="1">
      <c r="B37" s="263"/>
      <c r="C37" s="282" t="s">
        <v>229</v>
      </c>
      <c r="D37" s="278">
        <v>1150</v>
      </c>
      <c r="E37" s="278">
        <v>1150</v>
      </c>
      <c r="F37" s="279">
        <v>0</v>
      </c>
    </row>
    <row r="38" spans="2:6" ht="15" customHeight="1" thickBot="1">
      <c r="B38" s="264"/>
      <c r="C38" s="282" t="s">
        <v>257</v>
      </c>
      <c r="D38" s="278">
        <v>1090</v>
      </c>
      <c r="E38" s="278">
        <v>1090</v>
      </c>
      <c r="F38" s="284">
        <v>0</v>
      </c>
    </row>
    <row r="39" spans="2:6" ht="15" customHeight="1" thickBot="1">
      <c r="B39" s="287" t="s">
        <v>261</v>
      </c>
      <c r="C39" s="288" t="s">
        <v>257</v>
      </c>
      <c r="D39" s="289">
        <v>1137.5</v>
      </c>
      <c r="E39" s="289">
        <v>1137.5</v>
      </c>
      <c r="F39" s="290">
        <v>0</v>
      </c>
    </row>
    <row r="40" spans="2:6" ht="15" customHeight="1">
      <c r="B40" s="277" t="s">
        <v>262</v>
      </c>
      <c r="C40" s="291" t="s">
        <v>227</v>
      </c>
      <c r="D40" s="278">
        <v>318.56</v>
      </c>
      <c r="E40" s="278">
        <v>318.56</v>
      </c>
      <c r="F40" s="279">
        <v>0</v>
      </c>
    </row>
    <row r="41" spans="2:6" ht="15" customHeight="1">
      <c r="B41" s="263"/>
      <c r="C41" s="291" t="s">
        <v>229</v>
      </c>
      <c r="D41" s="278">
        <v>542.5</v>
      </c>
      <c r="E41" s="278">
        <v>542.5</v>
      </c>
      <c r="F41" s="279">
        <v>0</v>
      </c>
    </row>
    <row r="42" spans="2:6" ht="15" customHeight="1" thickBot="1">
      <c r="B42" s="264"/>
      <c r="C42" s="283" t="s">
        <v>257</v>
      </c>
      <c r="D42" s="280">
        <v>555</v>
      </c>
      <c r="E42" s="280">
        <v>555</v>
      </c>
      <c r="F42" s="284">
        <v>0</v>
      </c>
    </row>
    <row r="43" spans="2:6" ht="15" customHeight="1">
      <c r="F43" s="173" t="s">
        <v>88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FC5CC-8420-4FC7-9B7E-2C17897BA772}">
  <sheetPr>
    <pageSetUpPr fitToPage="1"/>
  </sheetPr>
  <dimension ref="A1:G19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53" customWidth="1"/>
    <col min="2" max="2" width="31.44140625" style="253" customWidth="1"/>
    <col min="3" max="3" width="25.5546875" style="253" customWidth="1"/>
    <col min="4" max="6" width="17.5546875" style="253" customWidth="1"/>
    <col min="7" max="7" width="3.44140625" style="253" customWidth="1"/>
    <col min="8" max="16384" width="8.88671875" style="253"/>
  </cols>
  <sheetData>
    <row r="1" spans="1:7" ht="14.25" customHeight="1">
      <c r="A1" s="162"/>
      <c r="B1" s="162"/>
      <c r="C1" s="162"/>
      <c r="D1" s="162"/>
      <c r="E1" s="162"/>
      <c r="F1" s="162"/>
    </row>
    <row r="2" spans="1:7" ht="10.5" customHeight="1" thickBot="1">
      <c r="A2" s="162"/>
      <c r="B2" s="162"/>
      <c r="C2" s="162"/>
      <c r="D2" s="162"/>
      <c r="E2" s="162"/>
      <c r="F2" s="162"/>
    </row>
    <row r="3" spans="1:7" ht="20.100000000000001" customHeight="1" thickBot="1">
      <c r="A3" s="162"/>
      <c r="B3" s="685" t="s">
        <v>263</v>
      </c>
      <c r="C3" s="686"/>
      <c r="D3" s="686"/>
      <c r="E3" s="686"/>
      <c r="F3" s="687"/>
    </row>
    <row r="4" spans="1:7" ht="15.75" customHeight="1">
      <c r="A4" s="162"/>
      <c r="B4" s="4"/>
      <c r="C4" s="4"/>
      <c r="D4" s="4"/>
      <c r="E4" s="4"/>
      <c r="F4" s="4"/>
    </row>
    <row r="5" spans="1:7" ht="20.399999999999999" customHeight="1">
      <c r="A5" s="162"/>
      <c r="B5" s="688" t="s">
        <v>264</v>
      </c>
      <c r="C5" s="688"/>
      <c r="D5" s="688"/>
      <c r="E5" s="688"/>
      <c r="F5" s="688"/>
      <c r="G5" s="256"/>
    </row>
    <row r="6" spans="1:7" ht="20.100000000000001" customHeight="1">
      <c r="A6" s="162"/>
      <c r="B6" s="689" t="s">
        <v>265</v>
      </c>
      <c r="C6" s="689"/>
      <c r="D6" s="689"/>
      <c r="E6" s="689"/>
      <c r="F6" s="689"/>
      <c r="G6" s="256"/>
    </row>
    <row r="7" spans="1:7" ht="20.100000000000001" customHeight="1" thickBot="1">
      <c r="A7" s="162"/>
      <c r="B7" s="162"/>
      <c r="C7" s="162"/>
      <c r="D7" s="162"/>
      <c r="E7" s="162"/>
      <c r="F7" s="162"/>
    </row>
    <row r="8" spans="1:7" ht="39" customHeight="1" thickBot="1">
      <c r="A8" s="162"/>
      <c r="B8" s="292" t="s">
        <v>250</v>
      </c>
      <c r="C8" s="293" t="s">
        <v>206</v>
      </c>
      <c r="D8" s="258" t="s">
        <v>207</v>
      </c>
      <c r="E8" s="258" t="s">
        <v>208</v>
      </c>
      <c r="F8" s="258" t="s">
        <v>209</v>
      </c>
    </row>
    <row r="9" spans="1:7" ht="15" customHeight="1">
      <c r="A9" s="162"/>
      <c r="B9" s="294" t="s">
        <v>266</v>
      </c>
      <c r="C9" s="295" t="s">
        <v>217</v>
      </c>
      <c r="D9" s="296">
        <v>47.28</v>
      </c>
      <c r="E9" s="296">
        <v>45.05</v>
      </c>
      <c r="F9" s="297">
        <v>-2.23</v>
      </c>
    </row>
    <row r="10" spans="1:7" ht="15" customHeight="1" thickBot="1">
      <c r="A10" s="162"/>
      <c r="B10" s="298"/>
      <c r="C10" s="299" t="s">
        <v>230</v>
      </c>
      <c r="D10" s="300">
        <v>47.6</v>
      </c>
      <c r="E10" s="300">
        <v>46.51</v>
      </c>
      <c r="F10" s="297">
        <v>-1.0900000000000001</v>
      </c>
    </row>
    <row r="11" spans="1:7" ht="15" customHeight="1" thickBot="1">
      <c r="A11" s="162"/>
      <c r="B11" s="301" t="s">
        <v>267</v>
      </c>
      <c r="C11" s="690" t="s">
        <v>268</v>
      </c>
      <c r="D11" s="691"/>
      <c r="E11" s="691"/>
      <c r="F11" s="692"/>
    </row>
    <row r="12" spans="1:7" ht="15" customHeight="1">
      <c r="A12" s="162"/>
      <c r="B12" s="302"/>
      <c r="C12" s="303" t="s">
        <v>252</v>
      </c>
      <c r="D12" s="304">
        <v>43.9</v>
      </c>
      <c r="E12" s="305">
        <v>42.28</v>
      </c>
      <c r="F12" s="306">
        <v>-1.62</v>
      </c>
    </row>
    <row r="13" spans="1:7" ht="15" customHeight="1">
      <c r="A13" s="162"/>
      <c r="B13" s="302"/>
      <c r="C13" s="303" t="s">
        <v>217</v>
      </c>
      <c r="D13" s="307">
        <v>50.17</v>
      </c>
      <c r="E13" s="305">
        <v>50.37</v>
      </c>
      <c r="F13" s="306">
        <v>0.19</v>
      </c>
    </row>
    <row r="14" spans="1:7" ht="15" customHeight="1">
      <c r="A14" s="162"/>
      <c r="B14" s="302"/>
      <c r="C14" s="303" t="s">
        <v>244</v>
      </c>
      <c r="D14" s="307" t="s">
        <v>102</v>
      </c>
      <c r="E14" s="305">
        <v>59.3</v>
      </c>
      <c r="F14" s="306" t="s">
        <v>102</v>
      </c>
    </row>
    <row r="15" spans="1:7" ht="15" customHeight="1" thickBot="1">
      <c r="A15" s="162"/>
      <c r="B15" s="298"/>
      <c r="C15" s="299" t="s">
        <v>230</v>
      </c>
      <c r="D15" s="308">
        <v>40.58</v>
      </c>
      <c r="E15" s="309">
        <v>40.06</v>
      </c>
      <c r="F15" s="310">
        <v>-0.51</v>
      </c>
    </row>
    <row r="16" spans="1:7" ht="15" customHeight="1">
      <c r="A16" s="162"/>
      <c r="B16" s="162"/>
      <c r="C16" s="162"/>
      <c r="D16" s="162"/>
      <c r="E16" s="162"/>
      <c r="F16" s="173" t="s">
        <v>88</v>
      </c>
    </row>
    <row r="17" spans="1:6" ht="15" customHeight="1">
      <c r="A17" s="162"/>
    </row>
    <row r="18" spans="1:6" ht="15" customHeight="1">
      <c r="A18" s="162"/>
      <c r="F18" s="311"/>
    </row>
    <row r="19" spans="1:6">
      <c r="A19" s="162"/>
    </row>
  </sheetData>
  <mergeCells count="4">
    <mergeCell ref="B3:F3"/>
    <mergeCell ref="B5:F5"/>
    <mergeCell ref="B6:F6"/>
    <mergeCell ref="C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C7063-5161-4AF2-981D-5A97C2CA7154}">
  <sheetPr>
    <pageSetUpPr fitToPage="1"/>
  </sheetPr>
  <dimension ref="A1:L74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14" customWidth="1"/>
    <col min="2" max="2" width="48.44140625" style="314" customWidth="1"/>
    <col min="3" max="3" width="22.44140625" style="314" customWidth="1"/>
    <col min="4" max="6" width="17.5546875" style="314" customWidth="1"/>
    <col min="7" max="7" width="2.44140625" style="314" customWidth="1"/>
    <col min="8" max="9" width="10.5546875" style="315" customWidth="1"/>
    <col min="10" max="16384" width="11.44140625" style="315"/>
  </cols>
  <sheetData>
    <row r="1" spans="1:12" ht="10.5" customHeight="1">
      <c r="A1" s="312"/>
      <c r="B1" s="312"/>
      <c r="C1" s="312"/>
      <c r="D1" s="312"/>
      <c r="E1" s="312"/>
      <c r="F1" s="313"/>
    </row>
    <row r="2" spans="1:12" ht="18" customHeight="1">
      <c r="A2" s="312"/>
      <c r="B2" s="316"/>
      <c r="C2" s="316"/>
      <c r="D2" s="316"/>
      <c r="E2" s="316"/>
      <c r="F2" s="317"/>
    </row>
    <row r="3" spans="1:12" ht="14.25" customHeight="1" thickBot="1"/>
    <row r="4" spans="1:12" ht="17.25" customHeight="1" thickBot="1">
      <c r="A4" s="312"/>
      <c r="B4" s="685" t="s">
        <v>269</v>
      </c>
      <c r="C4" s="686"/>
      <c r="D4" s="686"/>
      <c r="E4" s="686"/>
      <c r="F4" s="687"/>
    </row>
    <row r="5" spans="1:12" ht="17.25" customHeight="1">
      <c r="A5" s="312"/>
      <c r="B5" s="693" t="s">
        <v>270</v>
      </c>
      <c r="C5" s="693"/>
      <c r="D5" s="693"/>
      <c r="E5" s="693"/>
      <c r="F5" s="693"/>
      <c r="G5" s="318"/>
    </row>
    <row r="6" spans="1:12">
      <c r="A6" s="312"/>
      <c r="B6" s="693" t="s">
        <v>271</v>
      </c>
      <c r="C6" s="693"/>
      <c r="D6" s="693"/>
      <c r="E6" s="693"/>
      <c r="F6" s="693"/>
      <c r="G6" s="318"/>
    </row>
    <row r="7" spans="1:12" ht="15" thickBot="1">
      <c r="A7" s="312"/>
      <c r="B7" s="319"/>
      <c r="C7" s="319"/>
      <c r="D7" s="319"/>
      <c r="E7" s="319"/>
      <c r="F7" s="312"/>
    </row>
    <row r="8" spans="1:12" ht="44.4" customHeight="1" thickBot="1">
      <c r="A8" s="312"/>
      <c r="B8" s="257" t="s">
        <v>272</v>
      </c>
      <c r="C8" s="320" t="s">
        <v>206</v>
      </c>
      <c r="D8" s="258" t="s">
        <v>207</v>
      </c>
      <c r="E8" s="258" t="s">
        <v>208</v>
      </c>
      <c r="F8" s="258" t="s">
        <v>209</v>
      </c>
    </row>
    <row r="9" spans="1:12">
      <c r="A9" s="312"/>
      <c r="B9" s="321" t="s">
        <v>273</v>
      </c>
      <c r="C9" s="322" t="s">
        <v>211</v>
      </c>
      <c r="D9" s="296">
        <v>780</v>
      </c>
      <c r="E9" s="296">
        <v>740</v>
      </c>
      <c r="F9" s="323">
        <v>-40</v>
      </c>
    </row>
    <row r="10" spans="1:12">
      <c r="A10" s="312"/>
      <c r="B10" s="324" t="s">
        <v>274</v>
      </c>
      <c r="C10" s="325" t="s">
        <v>275</v>
      </c>
      <c r="D10" s="326">
        <v>855</v>
      </c>
      <c r="E10" s="326">
        <v>855</v>
      </c>
      <c r="F10" s="323">
        <v>0</v>
      </c>
    </row>
    <row r="11" spans="1:12">
      <c r="A11" s="312"/>
      <c r="B11" s="324"/>
      <c r="C11" s="325" t="s">
        <v>252</v>
      </c>
      <c r="D11" s="326">
        <v>795.5</v>
      </c>
      <c r="E11" s="326">
        <v>758</v>
      </c>
      <c r="F11" s="323">
        <v>-37.5</v>
      </c>
    </row>
    <row r="12" spans="1:12">
      <c r="A12" s="312"/>
      <c r="B12" s="324"/>
      <c r="C12" s="325" t="s">
        <v>215</v>
      </c>
      <c r="D12" s="326">
        <v>800</v>
      </c>
      <c r="E12" s="326">
        <v>800</v>
      </c>
      <c r="F12" s="323">
        <v>0</v>
      </c>
    </row>
    <row r="13" spans="1:12">
      <c r="A13" s="312"/>
      <c r="B13" s="324"/>
      <c r="C13" s="325" t="s">
        <v>216</v>
      </c>
      <c r="D13" s="326">
        <v>859.98</v>
      </c>
      <c r="E13" s="326">
        <v>857.64</v>
      </c>
      <c r="F13" s="323">
        <v>-2.34</v>
      </c>
    </row>
    <row r="14" spans="1:12">
      <c r="A14" s="312"/>
      <c r="B14" s="324"/>
      <c r="C14" s="325" t="s">
        <v>235</v>
      </c>
      <c r="D14" s="326">
        <v>782.5</v>
      </c>
      <c r="E14" s="326">
        <v>772.5</v>
      </c>
      <c r="F14" s="323">
        <v>-10</v>
      </c>
      <c r="L14" s="327"/>
    </row>
    <row r="15" spans="1:12">
      <c r="A15" s="312"/>
      <c r="B15" s="324"/>
      <c r="C15" s="325" t="s">
        <v>217</v>
      </c>
      <c r="D15" s="326">
        <v>750</v>
      </c>
      <c r="E15" s="326">
        <v>732.5</v>
      </c>
      <c r="F15" s="323">
        <v>-17.5</v>
      </c>
    </row>
    <row r="16" spans="1:12">
      <c r="A16" s="312"/>
      <c r="B16" s="324"/>
      <c r="C16" s="325" t="s">
        <v>276</v>
      </c>
      <c r="D16" s="326">
        <v>781.5</v>
      </c>
      <c r="E16" s="326">
        <v>781.5</v>
      </c>
      <c r="F16" s="323">
        <v>0</v>
      </c>
    </row>
    <row r="17" spans="1:6">
      <c r="A17" s="312"/>
      <c r="B17" s="324"/>
      <c r="C17" s="325" t="s">
        <v>277</v>
      </c>
      <c r="D17" s="326">
        <v>796</v>
      </c>
      <c r="E17" s="326">
        <v>800</v>
      </c>
      <c r="F17" s="323">
        <v>4</v>
      </c>
    </row>
    <row r="18" spans="1:6">
      <c r="A18" s="312"/>
      <c r="B18" s="324"/>
      <c r="C18" s="325" t="s">
        <v>278</v>
      </c>
      <c r="D18" s="326">
        <v>781</v>
      </c>
      <c r="E18" s="326">
        <v>756</v>
      </c>
      <c r="F18" s="323">
        <v>-25</v>
      </c>
    </row>
    <row r="19" spans="1:6">
      <c r="A19" s="312"/>
      <c r="B19" s="324"/>
      <c r="C19" s="325" t="s">
        <v>279</v>
      </c>
      <c r="D19" s="326">
        <v>791.5</v>
      </c>
      <c r="E19" s="326">
        <v>791.5</v>
      </c>
      <c r="F19" s="323">
        <v>0</v>
      </c>
    </row>
    <row r="20" spans="1:6">
      <c r="A20" s="312"/>
      <c r="B20" s="324"/>
      <c r="C20" s="325" t="s">
        <v>244</v>
      </c>
      <c r="D20" s="326">
        <v>750</v>
      </c>
      <c r="E20" s="326">
        <v>730</v>
      </c>
      <c r="F20" s="323">
        <v>-20</v>
      </c>
    </row>
    <row r="21" spans="1:6">
      <c r="A21" s="312"/>
      <c r="B21" s="324"/>
      <c r="C21" s="325" t="s">
        <v>227</v>
      </c>
      <c r="D21" s="326">
        <v>795</v>
      </c>
      <c r="E21" s="326">
        <v>807.5</v>
      </c>
      <c r="F21" s="323">
        <v>12.5</v>
      </c>
    </row>
    <row r="22" spans="1:6">
      <c r="A22" s="312"/>
      <c r="B22" s="324"/>
      <c r="C22" s="325" t="s">
        <v>229</v>
      </c>
      <c r="D22" s="326">
        <v>830</v>
      </c>
      <c r="E22" s="326">
        <v>820</v>
      </c>
      <c r="F22" s="323">
        <v>-10</v>
      </c>
    </row>
    <row r="23" spans="1:6">
      <c r="A23" s="312"/>
      <c r="B23" s="324"/>
      <c r="C23" s="325" t="s">
        <v>230</v>
      </c>
      <c r="D23" s="326">
        <v>750</v>
      </c>
      <c r="E23" s="326">
        <v>745</v>
      </c>
      <c r="F23" s="323">
        <v>-5</v>
      </c>
    </row>
    <row r="24" spans="1:6" ht="15" thickBot="1">
      <c r="A24" s="312"/>
      <c r="B24" s="328"/>
      <c r="C24" s="329" t="s">
        <v>233</v>
      </c>
      <c r="D24" s="330">
        <v>750</v>
      </c>
      <c r="E24" s="330">
        <v>705</v>
      </c>
      <c r="F24" s="331">
        <v>-45</v>
      </c>
    </row>
    <row r="25" spans="1:6">
      <c r="A25" s="312"/>
      <c r="B25" s="324" t="s">
        <v>280</v>
      </c>
      <c r="C25" s="325" t="s">
        <v>211</v>
      </c>
      <c r="D25" s="332">
        <v>740</v>
      </c>
      <c r="E25" s="332">
        <v>720</v>
      </c>
      <c r="F25" s="323">
        <v>-20</v>
      </c>
    </row>
    <row r="26" spans="1:6">
      <c r="A26" s="312"/>
      <c r="B26" s="324" t="s">
        <v>281</v>
      </c>
      <c r="C26" s="325" t="s">
        <v>252</v>
      </c>
      <c r="D26" s="326">
        <v>757.5</v>
      </c>
      <c r="E26" s="326">
        <v>737.5</v>
      </c>
      <c r="F26" s="323">
        <v>-20</v>
      </c>
    </row>
    <row r="27" spans="1:6">
      <c r="A27" s="312"/>
      <c r="B27" s="324"/>
      <c r="C27" s="325" t="s">
        <v>253</v>
      </c>
      <c r="D27" s="326">
        <v>840</v>
      </c>
      <c r="E27" s="326">
        <v>840</v>
      </c>
      <c r="F27" s="323">
        <v>0</v>
      </c>
    </row>
    <row r="28" spans="1:6">
      <c r="A28" s="312"/>
      <c r="B28" s="324"/>
      <c r="C28" s="325" t="s">
        <v>215</v>
      </c>
      <c r="D28" s="326">
        <v>790</v>
      </c>
      <c r="E28" s="326">
        <v>790</v>
      </c>
      <c r="F28" s="323">
        <v>0</v>
      </c>
    </row>
    <row r="29" spans="1:6">
      <c r="A29" s="312"/>
      <c r="B29" s="324"/>
      <c r="C29" s="325" t="s">
        <v>216</v>
      </c>
      <c r="D29" s="326">
        <v>831.95</v>
      </c>
      <c r="E29" s="326">
        <v>830.26</v>
      </c>
      <c r="F29" s="323">
        <v>-1.69</v>
      </c>
    </row>
    <row r="30" spans="1:6">
      <c r="A30" s="312"/>
      <c r="B30" s="324"/>
      <c r="C30" s="325" t="s">
        <v>235</v>
      </c>
      <c r="D30" s="326">
        <v>727.5</v>
      </c>
      <c r="E30" s="326">
        <v>725</v>
      </c>
      <c r="F30" s="323">
        <v>-2.5</v>
      </c>
    </row>
    <row r="31" spans="1:6">
      <c r="A31" s="312"/>
      <c r="B31" s="324"/>
      <c r="C31" s="325" t="s">
        <v>217</v>
      </c>
      <c r="D31" s="326">
        <v>715</v>
      </c>
      <c r="E31" s="326">
        <v>695</v>
      </c>
      <c r="F31" s="323">
        <v>-20</v>
      </c>
    </row>
    <row r="32" spans="1:6">
      <c r="A32" s="312"/>
      <c r="B32" s="324"/>
      <c r="C32" s="325" t="s">
        <v>276</v>
      </c>
      <c r="D32" s="326">
        <v>741.5</v>
      </c>
      <c r="E32" s="326">
        <v>741.5</v>
      </c>
      <c r="F32" s="323">
        <v>0</v>
      </c>
    </row>
    <row r="33" spans="1:7">
      <c r="A33" s="312"/>
      <c r="B33" s="324"/>
      <c r="C33" s="325" t="s">
        <v>277</v>
      </c>
      <c r="D33" s="326">
        <v>750</v>
      </c>
      <c r="E33" s="326">
        <v>740</v>
      </c>
      <c r="F33" s="323">
        <v>-10</v>
      </c>
    </row>
    <row r="34" spans="1:7">
      <c r="A34" s="312"/>
      <c r="B34" s="324"/>
      <c r="C34" s="325" t="s">
        <v>278</v>
      </c>
      <c r="D34" s="326">
        <v>732.5</v>
      </c>
      <c r="E34" s="326">
        <v>712.5</v>
      </c>
      <c r="F34" s="323">
        <v>-20</v>
      </c>
    </row>
    <row r="35" spans="1:7">
      <c r="A35" s="312"/>
      <c r="B35" s="324"/>
      <c r="C35" s="325" t="s">
        <v>279</v>
      </c>
      <c r="D35" s="326">
        <v>734</v>
      </c>
      <c r="E35" s="326">
        <v>734</v>
      </c>
      <c r="F35" s="323">
        <v>0</v>
      </c>
    </row>
    <row r="36" spans="1:7">
      <c r="A36" s="312"/>
      <c r="B36" s="324"/>
      <c r="C36" s="325" t="s">
        <v>244</v>
      </c>
      <c r="D36" s="326">
        <v>715</v>
      </c>
      <c r="E36" s="326">
        <v>710</v>
      </c>
      <c r="F36" s="323">
        <v>-5</v>
      </c>
    </row>
    <row r="37" spans="1:7">
      <c r="A37" s="312"/>
      <c r="B37" s="324"/>
      <c r="C37" s="325" t="s">
        <v>227</v>
      </c>
      <c r="D37" s="326">
        <v>733.5</v>
      </c>
      <c r="E37" s="326">
        <v>733.5</v>
      </c>
      <c r="F37" s="323">
        <v>0</v>
      </c>
    </row>
    <row r="38" spans="1:7">
      <c r="A38" s="312"/>
      <c r="B38" s="324"/>
      <c r="C38" s="325" t="s">
        <v>229</v>
      </c>
      <c r="D38" s="326">
        <v>765</v>
      </c>
      <c r="E38" s="326">
        <v>760</v>
      </c>
      <c r="F38" s="323">
        <v>-5</v>
      </c>
    </row>
    <row r="39" spans="1:7">
      <c r="A39" s="312"/>
      <c r="B39" s="324"/>
      <c r="C39" s="325" t="s">
        <v>230</v>
      </c>
      <c r="D39" s="326">
        <v>710</v>
      </c>
      <c r="E39" s="326">
        <v>690</v>
      </c>
      <c r="F39" s="323">
        <v>-20</v>
      </c>
    </row>
    <row r="40" spans="1:7" ht="15" thickBot="1">
      <c r="A40" s="312"/>
      <c r="B40" s="328"/>
      <c r="C40" s="325" t="s">
        <v>233</v>
      </c>
      <c r="D40" s="330">
        <v>705</v>
      </c>
      <c r="E40" s="330">
        <v>670</v>
      </c>
      <c r="F40" s="333">
        <v>-35</v>
      </c>
    </row>
    <row r="41" spans="1:7">
      <c r="A41" s="312"/>
      <c r="B41" s="324" t="s">
        <v>282</v>
      </c>
      <c r="C41" s="322" t="s">
        <v>211</v>
      </c>
      <c r="D41" s="332">
        <v>725</v>
      </c>
      <c r="E41" s="332">
        <v>700</v>
      </c>
      <c r="F41" s="323">
        <v>-25</v>
      </c>
    </row>
    <row r="42" spans="1:7">
      <c r="A42" s="312"/>
      <c r="B42" s="324" t="s">
        <v>283</v>
      </c>
      <c r="C42" s="325" t="s">
        <v>252</v>
      </c>
      <c r="D42" s="326">
        <v>657.5</v>
      </c>
      <c r="E42" s="326">
        <v>632.5</v>
      </c>
      <c r="F42" s="323">
        <v>-25</v>
      </c>
    </row>
    <row r="43" spans="1:7">
      <c r="A43" s="312"/>
      <c r="B43" s="324"/>
      <c r="C43" s="325" t="s">
        <v>253</v>
      </c>
      <c r="D43" s="326">
        <v>620</v>
      </c>
      <c r="E43" s="326">
        <v>620</v>
      </c>
      <c r="F43" s="323">
        <v>0</v>
      </c>
      <c r="G43" s="315"/>
    </row>
    <row r="44" spans="1:7">
      <c r="A44" s="312"/>
      <c r="B44" s="324"/>
      <c r="C44" s="325" t="s">
        <v>215</v>
      </c>
      <c r="D44" s="326">
        <v>758</v>
      </c>
      <c r="E44" s="326">
        <v>758</v>
      </c>
      <c r="F44" s="323">
        <v>0</v>
      </c>
      <c r="G44" s="315"/>
    </row>
    <row r="45" spans="1:7">
      <c r="A45" s="312"/>
      <c r="B45" s="324"/>
      <c r="C45" s="325" t="s">
        <v>216</v>
      </c>
      <c r="D45" s="326">
        <v>811</v>
      </c>
      <c r="E45" s="326">
        <v>809.12</v>
      </c>
      <c r="F45" s="323">
        <v>-1.88</v>
      </c>
      <c r="G45" s="315"/>
    </row>
    <row r="46" spans="1:7">
      <c r="A46" s="312"/>
      <c r="B46" s="324"/>
      <c r="C46" s="325" t="s">
        <v>235</v>
      </c>
      <c r="D46" s="326">
        <v>705</v>
      </c>
      <c r="E46" s="326">
        <v>695</v>
      </c>
      <c r="F46" s="323">
        <v>-10</v>
      </c>
      <c r="G46" s="315"/>
    </row>
    <row r="47" spans="1:7">
      <c r="A47" s="312"/>
      <c r="B47" s="324"/>
      <c r="C47" s="325" t="s">
        <v>217</v>
      </c>
      <c r="D47" s="326">
        <v>700</v>
      </c>
      <c r="E47" s="326">
        <v>683.3</v>
      </c>
      <c r="F47" s="323">
        <v>-16.7</v>
      </c>
      <c r="G47" s="315"/>
    </row>
    <row r="48" spans="1:7">
      <c r="A48" s="312"/>
      <c r="B48" s="324"/>
      <c r="C48" s="325" t="s">
        <v>276</v>
      </c>
      <c r="D48" s="326">
        <v>732</v>
      </c>
      <c r="E48" s="326">
        <v>732</v>
      </c>
      <c r="F48" s="323">
        <v>0</v>
      </c>
      <c r="G48" s="315"/>
    </row>
    <row r="49" spans="1:7">
      <c r="A49" s="312"/>
      <c r="B49" s="324"/>
      <c r="C49" s="325" t="s">
        <v>277</v>
      </c>
      <c r="D49" s="326">
        <v>680</v>
      </c>
      <c r="E49" s="326">
        <v>715</v>
      </c>
      <c r="F49" s="323">
        <v>35</v>
      </c>
      <c r="G49" s="315"/>
    </row>
    <row r="50" spans="1:7">
      <c r="A50" s="312"/>
      <c r="B50" s="324"/>
      <c r="C50" s="325" t="s">
        <v>278</v>
      </c>
      <c r="D50" s="326">
        <v>705</v>
      </c>
      <c r="E50" s="326">
        <v>685</v>
      </c>
      <c r="F50" s="323">
        <v>-20</v>
      </c>
      <c r="G50" s="315"/>
    </row>
    <row r="51" spans="1:7">
      <c r="A51" s="312"/>
      <c r="B51" s="324"/>
      <c r="C51" s="325" t="s">
        <v>279</v>
      </c>
      <c r="D51" s="326">
        <v>693.5</v>
      </c>
      <c r="E51" s="326">
        <v>693.5</v>
      </c>
      <c r="F51" s="323">
        <v>0</v>
      </c>
      <c r="G51" s="315"/>
    </row>
    <row r="52" spans="1:7">
      <c r="A52" s="312"/>
      <c r="B52" s="324"/>
      <c r="C52" s="325" t="s">
        <v>244</v>
      </c>
      <c r="D52" s="326">
        <v>700</v>
      </c>
      <c r="E52" s="326">
        <v>665</v>
      </c>
      <c r="F52" s="323">
        <v>-35</v>
      </c>
      <c r="G52" s="315"/>
    </row>
    <row r="53" spans="1:7">
      <c r="A53" s="312"/>
      <c r="B53" s="324"/>
      <c r="C53" s="325" t="s">
        <v>227</v>
      </c>
      <c r="D53" s="326">
        <v>700</v>
      </c>
      <c r="E53" s="326">
        <v>700</v>
      </c>
      <c r="F53" s="323">
        <v>0</v>
      </c>
      <c r="G53" s="315"/>
    </row>
    <row r="54" spans="1:7">
      <c r="A54" s="312"/>
      <c r="B54" s="324"/>
      <c r="C54" s="325" t="s">
        <v>229</v>
      </c>
      <c r="D54" s="326">
        <v>580</v>
      </c>
      <c r="E54" s="326">
        <v>575</v>
      </c>
      <c r="F54" s="323">
        <v>-5</v>
      </c>
      <c r="G54" s="315"/>
    </row>
    <row r="55" spans="1:7">
      <c r="A55" s="312"/>
      <c r="B55" s="324"/>
      <c r="C55" s="325" t="s">
        <v>230</v>
      </c>
      <c r="D55" s="326">
        <v>697</v>
      </c>
      <c r="E55" s="326">
        <v>665</v>
      </c>
      <c r="F55" s="323">
        <v>-32</v>
      </c>
      <c r="G55" s="315"/>
    </row>
    <row r="56" spans="1:7" ht="15" thickBot="1">
      <c r="A56" s="312"/>
      <c r="B56" s="328"/>
      <c r="C56" s="329" t="s">
        <v>233</v>
      </c>
      <c r="D56" s="330">
        <v>665</v>
      </c>
      <c r="E56" s="330">
        <v>640</v>
      </c>
      <c r="F56" s="333">
        <v>-25</v>
      </c>
      <c r="G56" s="315"/>
    </row>
    <row r="57" spans="1:7">
      <c r="A57" s="312"/>
      <c r="B57" s="321" t="s">
        <v>284</v>
      </c>
      <c r="C57" s="322" t="s">
        <v>235</v>
      </c>
      <c r="D57" s="332">
        <v>728</v>
      </c>
      <c r="E57" s="332">
        <v>730</v>
      </c>
      <c r="F57" s="323">
        <v>2</v>
      </c>
      <c r="G57" s="315"/>
    </row>
    <row r="58" spans="1:7">
      <c r="A58" s="312"/>
      <c r="B58" s="324"/>
      <c r="C58" s="325" t="s">
        <v>278</v>
      </c>
      <c r="D58" s="326">
        <v>720</v>
      </c>
      <c r="E58" s="326">
        <v>720</v>
      </c>
      <c r="F58" s="323">
        <v>0</v>
      </c>
      <c r="G58" s="315"/>
    </row>
    <row r="59" spans="1:7">
      <c r="A59" s="312"/>
      <c r="B59" s="324"/>
      <c r="C59" s="325" t="s">
        <v>227</v>
      </c>
      <c r="D59" s="326">
        <v>710</v>
      </c>
      <c r="E59" s="326">
        <v>710</v>
      </c>
      <c r="F59" s="323">
        <v>0</v>
      </c>
      <c r="G59" s="315"/>
    </row>
    <row r="60" spans="1:7" ht="15" thickBot="1">
      <c r="A60" s="312"/>
      <c r="B60" s="328"/>
      <c r="C60" s="329" t="s">
        <v>229</v>
      </c>
      <c r="D60" s="330">
        <v>700</v>
      </c>
      <c r="E60" s="330">
        <v>690</v>
      </c>
      <c r="F60" s="333">
        <v>-10</v>
      </c>
      <c r="G60" s="315"/>
    </row>
    <row r="61" spans="1:7">
      <c r="A61" s="312"/>
      <c r="B61" s="324" t="s">
        <v>285</v>
      </c>
      <c r="C61" s="334" t="s">
        <v>235</v>
      </c>
      <c r="D61" s="326">
        <v>300</v>
      </c>
      <c r="E61" s="326">
        <v>300</v>
      </c>
      <c r="F61" s="323">
        <v>0</v>
      </c>
      <c r="G61" s="315"/>
    </row>
    <row r="62" spans="1:7">
      <c r="A62" s="312"/>
      <c r="B62" s="324"/>
      <c r="C62" s="334" t="s">
        <v>278</v>
      </c>
      <c r="D62" s="326">
        <v>294</v>
      </c>
      <c r="E62" s="326">
        <v>294</v>
      </c>
      <c r="F62" s="323">
        <v>0</v>
      </c>
      <c r="G62" s="315"/>
    </row>
    <row r="63" spans="1:7">
      <c r="A63" s="312"/>
      <c r="B63" s="324"/>
      <c r="C63" s="334" t="s">
        <v>279</v>
      </c>
      <c r="D63" s="335">
        <v>300</v>
      </c>
      <c r="E63" s="335">
        <v>300</v>
      </c>
      <c r="F63" s="323">
        <v>0</v>
      </c>
      <c r="G63" s="315"/>
    </row>
    <row r="64" spans="1:7">
      <c r="A64" s="312"/>
      <c r="B64" s="324"/>
      <c r="C64" s="334" t="s">
        <v>227</v>
      </c>
      <c r="D64" s="326">
        <v>299.5</v>
      </c>
      <c r="E64" s="326">
        <v>299.5</v>
      </c>
      <c r="F64" s="323">
        <v>0</v>
      </c>
      <c r="G64" s="315"/>
    </row>
    <row r="65" spans="1:7">
      <c r="A65" s="312"/>
      <c r="B65" s="324"/>
      <c r="C65" s="334" t="s">
        <v>229</v>
      </c>
      <c r="D65" s="326">
        <v>290</v>
      </c>
      <c r="E65" s="326">
        <v>290</v>
      </c>
      <c r="F65" s="323">
        <v>0</v>
      </c>
      <c r="G65" s="315"/>
    </row>
    <row r="66" spans="1:7" ht="15" thickBot="1">
      <c r="A66" s="312"/>
      <c r="B66" s="336"/>
      <c r="C66" s="337" t="s">
        <v>230</v>
      </c>
      <c r="D66" s="326">
        <v>290</v>
      </c>
      <c r="E66" s="326">
        <v>290</v>
      </c>
      <c r="F66" s="333">
        <v>0</v>
      </c>
      <c r="G66" s="315"/>
    </row>
    <row r="67" spans="1:7" ht="15" thickBot="1">
      <c r="A67" s="312"/>
      <c r="B67" s="338" t="s">
        <v>286</v>
      </c>
      <c r="C67" s="325" t="s">
        <v>227</v>
      </c>
      <c r="D67" s="339">
        <v>411.5</v>
      </c>
      <c r="E67" s="339">
        <v>411.5</v>
      </c>
      <c r="F67" s="333">
        <v>0</v>
      </c>
      <c r="G67" s="315"/>
    </row>
    <row r="68" spans="1:7">
      <c r="A68" s="312"/>
      <c r="B68" s="340" t="s">
        <v>287</v>
      </c>
      <c r="C68" s="341" t="s">
        <v>288</v>
      </c>
      <c r="D68" s="326">
        <v>411.98</v>
      </c>
      <c r="E68" s="326">
        <v>411.98</v>
      </c>
      <c r="F68" s="323">
        <v>0</v>
      </c>
      <c r="G68" s="315"/>
    </row>
    <row r="69" spans="1:7">
      <c r="A69" s="312"/>
      <c r="B69" s="340" t="s">
        <v>289</v>
      </c>
      <c r="C69" s="342" t="s">
        <v>290</v>
      </c>
      <c r="D69" s="326">
        <v>516.39</v>
      </c>
      <c r="E69" s="326">
        <v>516.39</v>
      </c>
      <c r="F69" s="323">
        <v>0</v>
      </c>
      <c r="G69" s="315"/>
    </row>
    <row r="70" spans="1:7" ht="15" thickBot="1">
      <c r="B70" s="343"/>
      <c r="C70" s="344" t="s">
        <v>291</v>
      </c>
      <c r="D70" s="300">
        <v>406.23</v>
      </c>
      <c r="E70" s="300">
        <v>406.23</v>
      </c>
      <c r="F70" s="333">
        <v>0</v>
      </c>
      <c r="G70" s="315"/>
    </row>
    <row r="71" spans="1:7">
      <c r="A71" s="312"/>
      <c r="B71" s="345" t="s">
        <v>287</v>
      </c>
      <c r="C71" s="341" t="s">
        <v>288</v>
      </c>
      <c r="D71" s="326">
        <v>396.43</v>
      </c>
      <c r="E71" s="326">
        <v>396.43</v>
      </c>
      <c r="F71" s="323">
        <v>0</v>
      </c>
      <c r="G71" s="315"/>
    </row>
    <row r="72" spans="1:7">
      <c r="A72" s="312"/>
      <c r="B72" s="340" t="s">
        <v>292</v>
      </c>
      <c r="C72" s="342" t="s">
        <v>290</v>
      </c>
      <c r="D72" s="326">
        <v>374.22</v>
      </c>
      <c r="E72" s="326">
        <v>374.22</v>
      </c>
      <c r="F72" s="323">
        <v>0</v>
      </c>
      <c r="G72" s="315"/>
    </row>
    <row r="73" spans="1:7" ht="15" thickBot="1">
      <c r="B73" s="343"/>
      <c r="C73" s="344" t="s">
        <v>291</v>
      </c>
      <c r="D73" s="300">
        <v>393.58</v>
      </c>
      <c r="E73" s="300">
        <v>393.58</v>
      </c>
      <c r="F73" s="333">
        <v>0</v>
      </c>
      <c r="G73" s="315"/>
    </row>
    <row r="74" spans="1:7">
      <c r="F74" s="173" t="s">
        <v>88</v>
      </c>
      <c r="G74" s="315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2024-09-23T11:41:45Z</dcterms:created>
  <dcterms:modified xsi:type="dcterms:W3CDTF">2024-09-23T11:45:09Z</dcterms:modified>
</cp:coreProperties>
</file>