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0\"/>
    </mc:Choice>
  </mc:AlternateContent>
  <bookViews>
    <workbookView xWindow="0" yWindow="0" windowWidth="28800" windowHeight="12435"/>
  </bookViews>
  <sheets>
    <sheet name="Indice ISC" sheetId="22" r:id="rId1"/>
    <sheet name="Pág. 4" sheetId="6" r:id="rId2"/>
    <sheet name="Pág. 5" sheetId="7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'[4]PRECIOS CE'!#REF!</definedName>
    <definedName name="_xlnm._FilterDatabase" localSheetId="6" hidden="1">'[4]PRECIOS CE'!#REF!</definedName>
    <definedName name="_xlnm._FilterDatabase" localSheetId="7" hidden="1">'[4]PRECIOS CE'!#REF!</definedName>
    <definedName name="_xlnm._FilterDatabase" localSheetId="8" hidden="1">'[4]PRECIOS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2" hidden="1">'[7]PRECIOS CE'!#REF!</definedName>
    <definedName name="_xlnm._FilterDatabase" localSheetId="3" hidden="1">'[9]PRECIOS CE'!#REF!</definedName>
    <definedName name="_xlnm._FilterDatabase" localSheetId="4" hidden="1">'[4]PRECIOS CE'!#REF!</definedName>
    <definedName name="_xlnm._FilterDatabase" hidden="1">'[4]PRECIOS CE'!#REF!</definedName>
    <definedName name="a" localSheetId="5" hidden="1">'[4]PRECIOS CE'!#REF!</definedName>
    <definedName name="a" localSheetId="6" hidden="1">'[4]PRECIOS CE'!#REF!</definedName>
    <definedName name="a" localSheetId="7" hidden="1">'[4]PRECIOS CE'!#REF!</definedName>
    <definedName name="a" localSheetId="8" hidden="1">'[4]PRECIOS CE'!#REF!</definedName>
    <definedName name="a" localSheetId="9" hidden="1">'[7]PRECIOS CE'!#REF!</definedName>
    <definedName name="a" localSheetId="10" hidden="1">'[7]PRECIOS CE'!#REF!</definedName>
    <definedName name="a" localSheetId="11" hidden="1">'[7]PRECIOS CE'!#REF!</definedName>
    <definedName name="a" localSheetId="12" hidden="1">'[7]PRECIOS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2" hidden="1">'[7]PRECIOS CE'!#REF!</definedName>
    <definedName name="a" localSheetId="3" hidden="1">'[9]PRECIOS CE'!#REF!</definedName>
    <definedName name="a" localSheetId="4" hidden="1">'[4]PRECIOS CE'!#REF!</definedName>
    <definedName name="a" hidden="1">'[4]PRECIOS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14'!$A$1:$N$66</definedName>
    <definedName name="_xlnm.Print_Area" localSheetId="10">'Pág. 15'!$A$1:$G$37</definedName>
    <definedName name="_xlnm.Print_Area" localSheetId="11">'Pág. 16'!$A$1:$N$71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5'!$A$1:$G$58</definedName>
    <definedName name="_xlnm.Print_Area" localSheetId="3">'Pág. 7'!$A$1:$G$68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5'!$E$46</definedName>
    <definedName name="OLE_LINK1" localSheetId="3">'Pág. 7'!$E$55</definedName>
    <definedName name="ww" localSheetId="5" hidden="1">'[4]PRECIOS CE'!#REF!</definedName>
    <definedName name="ww" localSheetId="6" hidden="1">'[4]PRECIOS CE'!#REF!</definedName>
    <definedName name="ww" localSheetId="7" hidden="1">'[4]PRECIOS CE'!#REF!</definedName>
    <definedName name="ww" localSheetId="8" hidden="1">'[4]PRECIOS CE'!#REF!</definedName>
    <definedName name="ww" localSheetId="9" hidden="1">'[7]PRECIOS CE'!#REF!</definedName>
    <definedName name="ww" localSheetId="10" hidden="1">'[7]PRECIOS CE'!#REF!</definedName>
    <definedName name="ww" localSheetId="11" hidden="1">'[7]PRECIOS CE'!#REF!</definedName>
    <definedName name="ww" localSheetId="12" hidden="1">'[7]PRECIOS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2" hidden="1">'[7]PRECIOS CE'!#REF!</definedName>
    <definedName name="ww" localSheetId="3" hidden="1">'[9]PRECIOS CE'!#REF!</definedName>
    <definedName name="ww" localSheetId="4" hidden="1">'[4]PRECIOS CE'!#REF!</definedName>
    <definedName name="ww" hidden="1">'[4]PRECIOS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1" l="1"/>
  <c r="E37" i="21"/>
  <c r="E35" i="21"/>
  <c r="E32" i="21"/>
  <c r="E31" i="21"/>
  <c r="E25" i="21"/>
  <c r="E23" i="21"/>
  <c r="E22" i="21"/>
  <c r="D21" i="21"/>
  <c r="C21" i="21"/>
  <c r="E16" i="21"/>
  <c r="E15" i="21"/>
  <c r="E14" i="21"/>
  <c r="E11" i="21"/>
  <c r="E9" i="21"/>
  <c r="K31" i="20"/>
  <c r="H31" i="20"/>
  <c r="E31" i="20"/>
  <c r="K30" i="20"/>
  <c r="H30" i="20"/>
  <c r="E30" i="20"/>
  <c r="K29" i="20"/>
  <c r="H29" i="20"/>
  <c r="E29" i="20"/>
  <c r="K28" i="20"/>
  <c r="H28" i="20"/>
  <c r="E28" i="20"/>
  <c r="K27" i="20"/>
  <c r="H27" i="20"/>
  <c r="E27" i="20"/>
  <c r="K26" i="20"/>
  <c r="H26" i="20"/>
  <c r="E26" i="20"/>
  <c r="K25" i="20"/>
  <c r="H25" i="20"/>
  <c r="E25" i="20"/>
  <c r="K24" i="20"/>
  <c r="H24" i="20"/>
  <c r="J23" i="20"/>
  <c r="I23" i="20"/>
  <c r="G23" i="20"/>
  <c r="F23" i="20"/>
  <c r="D23" i="20"/>
  <c r="C23" i="20"/>
  <c r="K16" i="20"/>
  <c r="H16" i="20"/>
  <c r="E16" i="20"/>
  <c r="J15" i="20"/>
  <c r="I15" i="20"/>
  <c r="G15" i="20"/>
  <c r="F15" i="20"/>
  <c r="D15" i="20"/>
  <c r="C15" i="20"/>
  <c r="K11" i="20"/>
  <c r="H11" i="20"/>
  <c r="E11" i="20"/>
  <c r="J10" i="20"/>
  <c r="I10" i="20"/>
  <c r="G10" i="20"/>
  <c r="F10" i="20"/>
  <c r="E47" i="19"/>
  <c r="E46" i="19"/>
  <c r="E45" i="19"/>
  <c r="E44" i="19"/>
  <c r="E43" i="19"/>
  <c r="E42" i="19"/>
  <c r="E41" i="19"/>
  <c r="E40" i="19"/>
  <c r="E39" i="19"/>
  <c r="E35" i="19"/>
  <c r="E34" i="19"/>
  <c r="E33" i="19"/>
  <c r="E26" i="19"/>
  <c r="E25" i="19"/>
  <c r="E24" i="19"/>
  <c r="E23" i="19"/>
  <c r="E22" i="19"/>
  <c r="E20" i="19"/>
  <c r="E19" i="19"/>
  <c r="E18" i="19"/>
  <c r="E17" i="19"/>
  <c r="E16" i="19"/>
  <c r="D14" i="19"/>
  <c r="D32" i="19" s="1"/>
  <c r="D38" i="19" s="1"/>
  <c r="C14" i="19"/>
  <c r="C32" i="19" s="1"/>
  <c r="C38" i="19" s="1"/>
  <c r="E10" i="19"/>
  <c r="E9" i="19"/>
  <c r="E8" i="19"/>
  <c r="E7" i="19"/>
  <c r="E6" i="19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G35" i="8" l="1"/>
  <c r="F35" i="8"/>
  <c r="G33" i="8"/>
  <c r="F33" i="8"/>
  <c r="G31" i="8"/>
  <c r="F31" i="8"/>
  <c r="G30" i="8"/>
  <c r="F30" i="8"/>
  <c r="G29" i="8"/>
  <c r="F29" i="8"/>
  <c r="G27" i="8"/>
  <c r="F27" i="8"/>
  <c r="G26" i="8"/>
  <c r="F26" i="8"/>
  <c r="G25" i="8"/>
  <c r="F25" i="8"/>
  <c r="G23" i="8"/>
  <c r="F23" i="8"/>
  <c r="G22" i="8"/>
  <c r="F22" i="8"/>
  <c r="G21" i="8"/>
  <c r="F21" i="8"/>
  <c r="G20" i="8"/>
  <c r="F20" i="8"/>
  <c r="G19" i="8"/>
  <c r="F19" i="8"/>
  <c r="G17" i="8"/>
  <c r="F17" i="8"/>
  <c r="G16" i="8"/>
  <c r="F16" i="8"/>
  <c r="G15" i="8"/>
  <c r="F15" i="8"/>
  <c r="G14" i="8"/>
  <c r="F14" i="8"/>
  <c r="G12" i="8"/>
  <c r="F12" i="8"/>
  <c r="G11" i="8"/>
  <c r="F11" i="8"/>
  <c r="G10" i="8"/>
  <c r="F10" i="8"/>
  <c r="G9" i="8"/>
  <c r="F9" i="8"/>
  <c r="G33" i="7" l="1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</calcChain>
</file>

<file path=xl/sharedStrings.xml><?xml version="1.0" encoding="utf-8"?>
<sst xmlns="http://schemas.openxmlformats.org/spreadsheetml/2006/main" count="1587" uniqueCount="546">
  <si>
    <t>LIMÓN</t>
  </si>
  <si>
    <t>CALABACÍN</t>
  </si>
  <si>
    <t>MELOCOTÓN</t>
  </si>
  <si>
    <t>PRECIO MEDIO NACIONAL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</si>
  <si>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</si>
  <si>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</si>
  <si>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</si>
  <si>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</si>
  <si>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</si>
  <si>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</si>
  <si>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</si>
  <si>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29</t>
  </si>
  <si>
    <t>Semana 30</t>
  </si>
  <si>
    <t xml:space="preserve">semanal </t>
  </si>
  <si>
    <t>15 - 21/07</t>
  </si>
  <si>
    <t>22 - 28/07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</si>
  <si>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</si>
  <si>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</si>
  <si>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</si>
  <si>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</si>
  <si>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</si>
  <si>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</si>
  <si>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</si>
  <si>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</si>
  <si>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</si>
  <si>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</si>
  <si>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</si>
  <si>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</si>
  <si>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</si>
  <si>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</si>
  <si>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</si>
  <si>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</si>
  <si>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</si>
  <si>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</si>
  <si>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</si>
  <si>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</si>
  <si>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</si>
  <si>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</si>
  <si>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</si>
  <si>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</si>
  <si>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</si>
  <si>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</si>
  <si>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</si>
  <si>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</si>
  <si>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</si>
  <si>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</si>
  <si>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</si>
  <si>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</si>
  <si>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</si>
  <si>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</si>
  <si>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</si>
  <si>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</si>
  <si>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</si>
  <si>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</si>
  <si>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</si>
  <si>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</si>
  <si>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Mayo 2019. (**) Precio Junio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</si>
  <si>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</si>
  <si>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</si>
  <si>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</si>
  <si>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</si>
  <si>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1.1.2. Precios Medios Nacionales en Origen de Frutas y Hortalízas</t>
  </si>
  <si>
    <t>15/07-21/07</t>
  </si>
  <si>
    <t>22/07-28/07</t>
  </si>
  <si>
    <t>FRUTAS</t>
  </si>
  <si>
    <t>Limón  (€/100 kg)</t>
  </si>
  <si>
    <t>Albaricoque (€/100 kg)</t>
  </si>
  <si>
    <t>Cereza (€/100 kg)</t>
  </si>
  <si>
    <t>Ciruela (€/100 kg)</t>
  </si>
  <si>
    <t>Melocotón (€/100 kg)</t>
  </si>
  <si>
    <t>Aguacate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</si>
  <si>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</si>
  <si>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</si>
  <si>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</si>
  <si>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</si>
  <si>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</si>
  <si>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</si>
  <si>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</si>
  <si>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</si>
  <si>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</si>
  <si>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</si>
  <si>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</si>
  <si>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</si>
  <si>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</si>
  <si>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</si>
  <si>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</si>
  <si>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</si>
  <si>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</si>
  <si>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</si>
  <si>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</si>
  <si>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</si>
  <si>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</si>
  <si>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</si>
  <si>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</si>
  <si>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</si>
  <si>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15-21/07</t>
  </si>
  <si>
    <t>22-28/07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</si>
  <si>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</si>
  <si>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</si>
  <si>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</si>
  <si>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</si>
  <si>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</si>
  <si>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</si>
  <si>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</si>
  <si>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</si>
  <si>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</si>
  <si>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</si>
  <si>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</si>
  <si>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</si>
  <si>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</si>
  <si>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</si>
  <si>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</si>
  <si>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</si>
  <si>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</si>
  <si>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</si>
  <si>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</si>
  <si>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</si>
  <si>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</si>
  <si>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</si>
  <si>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</si>
  <si>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</si>
  <si>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</si>
  <si>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</si>
  <si>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</si>
  <si>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</si>
  <si>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</si>
  <si>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</si>
  <si>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</si>
  <si>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</si>
  <si>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</si>
  <si>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</si>
  <si>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</si>
  <si>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mayo 2019: 32,50 €/100 litros</t>
  </si>
  <si>
    <t>MIEL</t>
  </si>
  <si>
    <t>(11)</t>
  </si>
  <si>
    <t>Miel multifloral a granel (€/100 kg)</t>
  </si>
  <si>
    <t>Precio mayo 2019:  268,25 €/100 kg</t>
  </si>
  <si>
    <r>
      <t>Posición comercial:</t>
    </r>
    <r>
      <rPr>
        <sz val="10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</si>
  <si>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</si>
  <si>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</si>
  <si>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</si>
  <si>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</si>
  <si>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</si>
  <si>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</si>
  <si>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</si>
  <si>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</si>
  <si>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        PRODUCTO</t>
  </si>
  <si>
    <t>MERCADO
REPRESENTATIVO</t>
  </si>
  <si>
    <t>Semana 
15 - 21/07
2019</t>
  </si>
  <si>
    <t>Semana 
22 - 28/07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</si>
  <si>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</si>
  <si>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</si>
  <si>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</si>
  <si>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</si>
  <si>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</si>
  <si>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</si>
  <si>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</si>
  <si>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</si>
  <si>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</si>
  <si>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</si>
  <si>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</si>
  <si>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</si>
  <si>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</si>
  <si>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</si>
  <si>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</si>
  <si>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</si>
  <si>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</si>
  <si>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</si>
  <si>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</si>
  <si>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</si>
  <si>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</si>
  <si>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</si>
  <si>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</si>
  <si>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</si>
  <si>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</si>
  <si>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</si>
  <si>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</si>
  <si>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</si>
  <si>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</si>
  <si>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</si>
  <si>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</si>
  <si>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</si>
  <si>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</si>
  <si>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</si>
  <si>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</si>
  <si>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-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</si>
  <si>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</si>
  <si>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</si>
  <si>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</si>
  <si>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</si>
  <si>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 xml:space="preserve">                   PRODUCTO</t>
  </si>
  <si>
    <t>Semana 
15 - 21/06
2019</t>
  </si>
  <si>
    <t>Semana 
22 - 28/06
2019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</si>
  <si>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</si>
  <si>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</si>
  <si>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</si>
  <si>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</si>
  <si>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</si>
  <si>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</si>
  <si>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</si>
  <si>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</si>
  <si>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</si>
  <si>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</si>
  <si>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</si>
  <si>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</si>
  <si>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</si>
  <si>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</si>
  <si>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</si>
  <si>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</si>
  <si>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 xml:space="preserve">                  PRODUCTO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</si>
  <si>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</si>
  <si>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</si>
  <si>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</si>
  <si>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</si>
  <si>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</si>
  <si>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</si>
  <si>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</si>
  <si>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Mayo</t>
  </si>
  <si>
    <t>Junio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</si>
  <si>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</si>
  <si>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</si>
  <si>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</si>
  <si>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</si>
  <si>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</si>
  <si>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</si>
  <si>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</si>
  <si>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</si>
  <si>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 xml:space="preserve">            MERCADO
    REPRESENTATIVO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</si>
  <si>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</si>
  <si>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</si>
  <si>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</si>
  <si>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</si>
  <si>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</si>
  <si>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</si>
  <si>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</si>
  <si>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</si>
  <si>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</si>
  <si>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</si>
  <si>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</si>
  <si>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</si>
  <si>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</si>
  <si>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</si>
  <si>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</si>
  <si>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</si>
  <si>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</si>
  <si>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</si>
  <si>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</si>
  <si>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</si>
  <si>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</si>
  <si>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</si>
  <si>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</si>
  <si>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</si>
  <si>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</si>
  <si>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</si>
  <si>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</si>
  <si>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</si>
  <si>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</si>
  <si>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</si>
  <si>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</si>
  <si>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</si>
  <si>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</si>
  <si>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</si>
  <si>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Alicante</t>
  </si>
  <si>
    <t>Fino</t>
  </si>
  <si>
    <t>I</t>
  </si>
  <si>
    <t>3-4</t>
  </si>
  <si>
    <t>--</t>
  </si>
  <si>
    <t>Verna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</si>
  <si>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</si>
  <si>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</si>
  <si>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</si>
  <si>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</si>
  <si>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</si>
  <si>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</si>
  <si>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</si>
  <si>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</si>
  <si>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</si>
  <si>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</si>
  <si>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</si>
  <si>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</si>
  <si>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</si>
  <si>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</si>
  <si>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</si>
  <si>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</si>
  <si>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</si>
  <si>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</si>
  <si>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</si>
  <si>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</si>
  <si>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</si>
  <si>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</si>
  <si>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</si>
  <si>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</si>
  <si>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Blancas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</si>
  <si>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</si>
  <si>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</si>
  <si>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</si>
  <si>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</si>
  <si>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</si>
  <si>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</si>
  <si>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</si>
  <si>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</si>
  <si>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</si>
  <si>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</si>
  <si>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</si>
  <si>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</si>
  <si>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</si>
  <si>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</si>
  <si>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</si>
  <si>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</si>
  <si>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</si>
  <si>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</si>
  <si>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</si>
  <si>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30 - 2019: 22/07 - 28/07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</si>
  <si>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</si>
  <si>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</si>
  <si>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</si>
  <si>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</si>
  <si>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</si>
  <si>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</si>
  <si>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</si>
  <si>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</si>
  <si>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</si>
  <si>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</si>
  <si>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</si>
  <si>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</si>
  <si>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</si>
  <si>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</si>
  <si>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</si>
  <si>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</si>
  <si>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</si>
  <si>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</si>
  <si>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</si>
  <si>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</si>
  <si>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</si>
  <si>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</si>
  <si>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</si>
  <si>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</si>
  <si>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</si>
  <si>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</si>
  <si>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</si>
  <si>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</si>
  <si>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</si>
  <si>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ESPARRAGO</t>
  </si>
  <si>
    <t>10-16 mm+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</si>
  <si>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</si>
  <si>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</si>
  <si>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</si>
  <si>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</si>
  <si>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</si>
  <si>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</si>
  <si>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</si>
  <si>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</si>
  <si>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</si>
  <si>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</si>
  <si>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</si>
  <si>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</si>
  <si>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</si>
  <si>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</si>
  <si>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</si>
  <si>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</si>
  <si>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</si>
  <si>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</si>
  <si>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</si>
  <si>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</si>
  <si>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</si>
  <si>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</si>
  <si>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</si>
  <si>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</si>
  <si>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Lamuyo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</si>
  <si>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</si>
  <si>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</si>
  <si>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</si>
  <si>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</si>
  <si>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</si>
  <si>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</si>
  <si>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</si>
  <si>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</si>
  <si>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</si>
  <si>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</si>
  <si>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</si>
  <si>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</si>
  <si>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</si>
  <si>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</si>
  <si>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</si>
  <si>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</si>
  <si>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</si>
  <si>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</si>
  <si>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10-16+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</si>
  <si>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</si>
  <si>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</si>
  <si>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</si>
  <si>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</si>
  <si>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</si>
  <si>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</si>
  <si>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</si>
  <si>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</si>
  <si>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</si>
  <si>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</si>
  <si>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</si>
  <si>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</si>
  <si>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</si>
  <si>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15-21/07
2019</t>
  </si>
  <si>
    <t>Semana 
22-28/07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</si>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</sst>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165" fontId="29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39">
    <xf numFmtId="0" fontId="0" fillId="0" borderId="0" xfId="0"/>
    <xf numFmtId="0" fontId="9" fillId="0" borderId="0" xfId="2" applyFont="1"/>
    <xf numFmtId="0" fontId="10" fillId="0" borderId="0" xfId="2" applyFont="1" applyFill="1" applyBorder="1" applyAlignment="1">
      <alignment horizontal="left"/>
    </xf>
    <xf numFmtId="0" fontId="11" fillId="0" borderId="0" xfId="2" quotePrefix="1" applyFont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9" fillId="0" borderId="20" xfId="2" applyFont="1" applyFill="1" applyBorder="1"/>
    <xf numFmtId="0" fontId="13" fillId="0" borderId="2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14" fontId="11" fillId="0" borderId="25" xfId="2" quotePrefix="1" applyNumberFormat="1" applyFont="1" applyFill="1" applyBorder="1" applyAlignment="1">
      <alignment horizontal="center"/>
    </xf>
    <xf numFmtId="0" fontId="13" fillId="0" borderId="26" xfId="2" applyFont="1" applyFill="1" applyBorder="1" applyAlignment="1">
      <alignment horizontal="centerContinuous" vertical="center" wrapText="1"/>
    </xf>
    <xf numFmtId="0" fontId="13" fillId="0" borderId="15" xfId="2" applyFont="1" applyFill="1" applyBorder="1" applyAlignment="1">
      <alignment horizontal="centerContinuous" vertical="center" wrapText="1"/>
    </xf>
    <xf numFmtId="0" fontId="13" fillId="3" borderId="11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14" fontId="11" fillId="4" borderId="0" xfId="2" quotePrefix="1" applyNumberFormat="1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centerContinuous" vertical="center" wrapText="1"/>
    </xf>
    <xf numFmtId="49" fontId="9" fillId="2" borderId="27" xfId="2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left" vertical="center"/>
    </xf>
    <xf numFmtId="2" fontId="9" fillId="2" borderId="28" xfId="2" applyNumberFormat="1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center" vertical="center"/>
    </xf>
    <xf numFmtId="2" fontId="9" fillId="2" borderId="30" xfId="2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left" vertical="center"/>
    </xf>
    <xf numFmtId="2" fontId="9" fillId="2" borderId="32" xfId="2" applyNumberFormat="1" applyFont="1" applyFill="1" applyBorder="1" applyAlignment="1">
      <alignment horizontal="center" vertical="center"/>
    </xf>
    <xf numFmtId="2" fontId="9" fillId="2" borderId="33" xfId="2" applyNumberFormat="1" applyFont="1" applyFill="1" applyBorder="1" applyAlignment="1">
      <alignment horizontal="center" vertical="center"/>
    </xf>
    <xf numFmtId="49" fontId="9" fillId="2" borderId="31" xfId="2" quotePrefix="1" applyNumberFormat="1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left" vertical="center"/>
    </xf>
    <xf numFmtId="14" fontId="9" fillId="4" borderId="17" xfId="2" quotePrefix="1" applyNumberFormat="1" applyFont="1" applyFill="1" applyBorder="1" applyAlignment="1">
      <alignment horizontal="center"/>
    </xf>
    <xf numFmtId="0" fontId="14" fillId="3" borderId="18" xfId="2" applyFont="1" applyFill="1" applyBorder="1" applyAlignment="1">
      <alignment horizontal="center" vertical="center" wrapText="1"/>
    </xf>
    <xf numFmtId="0" fontId="14" fillId="2" borderId="34" xfId="2" applyFont="1" applyFill="1" applyBorder="1" applyAlignment="1">
      <alignment horizontal="left" vertical="center"/>
    </xf>
    <xf numFmtId="2" fontId="9" fillId="2" borderId="23" xfId="2" applyNumberFormat="1" applyFont="1" applyFill="1" applyBorder="1" applyAlignment="1">
      <alignment horizontal="center" vertical="center"/>
    </xf>
    <xf numFmtId="2" fontId="14" fillId="2" borderId="33" xfId="2" applyNumberFormat="1" applyFont="1" applyFill="1" applyBorder="1" applyAlignment="1">
      <alignment horizontal="center" vertical="center"/>
    </xf>
    <xf numFmtId="0" fontId="14" fillId="2" borderId="35" xfId="2" applyFont="1" applyFill="1" applyBorder="1" applyAlignment="1">
      <alignment horizontal="left" vertical="center"/>
    </xf>
    <xf numFmtId="0" fontId="14" fillId="2" borderId="36" xfId="2" applyFont="1" applyFill="1" applyBorder="1" applyAlignment="1">
      <alignment horizontal="left" vertical="center"/>
    </xf>
    <xf numFmtId="49" fontId="9" fillId="4" borderId="16" xfId="2" applyNumberFormat="1" applyFont="1" applyFill="1" applyBorder="1" applyAlignment="1">
      <alignment horizontal="center" vertical="center"/>
    </xf>
    <xf numFmtId="0" fontId="13" fillId="4" borderId="17" xfId="2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164" fontId="9" fillId="4" borderId="17" xfId="2" applyNumberFormat="1" applyFont="1" applyFill="1" applyBorder="1" applyAlignment="1">
      <alignment horizontal="center" vertical="center"/>
    </xf>
    <xf numFmtId="2" fontId="14" fillId="4" borderId="18" xfId="2" applyNumberFormat="1" applyFont="1" applyFill="1" applyBorder="1" applyAlignment="1">
      <alignment horizontal="center" vertical="center"/>
    </xf>
    <xf numFmtId="0" fontId="9" fillId="2" borderId="28" xfId="2" quotePrefix="1" applyFont="1" applyFill="1" applyBorder="1" applyAlignment="1">
      <alignment horizontal="left" vertical="center"/>
    </xf>
    <xf numFmtId="2" fontId="9" fillId="2" borderId="37" xfId="2" applyNumberFormat="1" applyFont="1" applyFill="1" applyBorder="1" applyAlignment="1">
      <alignment horizontal="center" vertical="center"/>
    </xf>
    <xf numFmtId="164" fontId="9" fillId="2" borderId="20" xfId="2" applyNumberFormat="1" applyFont="1" applyFill="1" applyBorder="1" applyAlignment="1">
      <alignment horizontal="center" vertical="center"/>
    </xf>
    <xf numFmtId="2" fontId="14" fillId="2" borderId="30" xfId="2" applyNumberFormat="1" applyFont="1" applyFill="1" applyBorder="1" applyAlignment="1">
      <alignment horizontal="center" vertical="center"/>
    </xf>
    <xf numFmtId="0" fontId="9" fillId="2" borderId="32" xfId="2" quotePrefix="1" applyFont="1" applyFill="1" applyBorder="1" applyAlignment="1">
      <alignment horizontal="left" vertical="center"/>
    </xf>
    <xf numFmtId="2" fontId="9" fillId="2" borderId="29" xfId="2" applyNumberFormat="1" applyFont="1" applyFill="1" applyBorder="1" applyAlignment="1">
      <alignment horizontal="center" vertical="center"/>
    </xf>
    <xf numFmtId="164" fontId="9" fillId="2" borderId="38" xfId="2" applyNumberFormat="1" applyFont="1" applyFill="1" applyBorder="1" applyAlignment="1">
      <alignment horizontal="center" vertical="center"/>
    </xf>
    <xf numFmtId="49" fontId="9" fillId="2" borderId="39" xfId="2" applyNumberFormat="1" applyFont="1" applyFill="1" applyBorder="1" applyAlignment="1">
      <alignment horizontal="center" vertical="center"/>
    </xf>
    <xf numFmtId="0" fontId="9" fillId="2" borderId="40" xfId="2" quotePrefix="1" applyFont="1" applyFill="1" applyBorder="1" applyAlignment="1">
      <alignment horizontal="left" vertical="center"/>
    </xf>
    <xf numFmtId="2" fontId="9" fillId="0" borderId="40" xfId="2" applyNumberFormat="1" applyFont="1" applyBorder="1" applyAlignment="1">
      <alignment horizontal="center"/>
    </xf>
    <xf numFmtId="2" fontId="9" fillId="2" borderId="41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left" vertical="center"/>
    </xf>
    <xf numFmtId="1" fontId="14" fillId="0" borderId="25" xfId="2" applyNumberFormat="1" applyFont="1" applyFill="1" applyBorder="1" applyAlignment="1">
      <alignment horizontal="center"/>
    </xf>
    <xf numFmtId="49" fontId="9" fillId="4" borderId="13" xfId="2" applyNumberFormat="1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2" fontId="9" fillId="4" borderId="14" xfId="2" applyNumberFormat="1" applyFont="1" applyFill="1" applyBorder="1" applyAlignment="1">
      <alignment horizontal="center" vertical="center"/>
    </xf>
    <xf numFmtId="2" fontId="14" fillId="4" borderId="10" xfId="2" applyNumberFormat="1" applyFont="1" applyFill="1" applyBorder="1" applyAlignment="1">
      <alignment horizontal="center" vertical="center"/>
    </xf>
    <xf numFmtId="49" fontId="9" fillId="2" borderId="27" xfId="2" quotePrefix="1" applyNumberFormat="1" applyFont="1" applyFill="1" applyBorder="1" applyAlignment="1">
      <alignment horizontal="center" vertical="center"/>
    </xf>
    <xf numFmtId="0" fontId="9" fillId="0" borderId="0" xfId="2" applyFont="1" applyFill="1"/>
    <xf numFmtId="49" fontId="9" fillId="2" borderId="42" xfId="2" quotePrefix="1" applyNumberFormat="1" applyFont="1" applyFill="1" applyBorder="1" applyAlignment="1">
      <alignment horizontal="center" vertical="center"/>
    </xf>
    <xf numFmtId="0" fontId="9" fillId="2" borderId="43" xfId="2" applyFont="1" applyFill="1" applyBorder="1" applyAlignment="1">
      <alignment horizontal="left" vertical="center"/>
    </xf>
    <xf numFmtId="2" fontId="9" fillId="2" borderId="43" xfId="2" applyNumberFormat="1" applyFont="1" applyFill="1" applyBorder="1" applyAlignment="1">
      <alignment horizontal="center" vertical="center"/>
    </xf>
    <xf numFmtId="164" fontId="9" fillId="2" borderId="43" xfId="2" applyNumberFormat="1" applyFont="1" applyFill="1" applyBorder="1" applyAlignment="1">
      <alignment horizontal="center" vertical="center"/>
    </xf>
    <xf numFmtId="2" fontId="9" fillId="2" borderId="44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/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4" fontId="9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4" fontId="11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1" fillId="0" borderId="0" xfId="2" applyNumberFormat="1" applyFont="1" applyFill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1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9" fillId="0" borderId="0" xfId="2" quotePrefix="1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11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right"/>
    </xf>
    <xf numFmtId="0" fontId="11" fillId="0" borderId="0" xfId="2" applyFont="1" applyFill="1" applyBorder="1" applyAlignment="1">
      <alignment vertical="center" wrapText="1"/>
    </xf>
    <xf numFmtId="2" fontId="11" fillId="0" borderId="0" xfId="2" quotePrefix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9" fillId="0" borderId="0" xfId="2" quotePrefix="1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vertical="center"/>
    </xf>
    <xf numFmtId="2" fontId="17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/>
    <xf numFmtId="0" fontId="6" fillId="0" borderId="0" xfId="2" applyFont="1"/>
    <xf numFmtId="0" fontId="12" fillId="0" borderId="0" xfId="2" applyFont="1" applyBorder="1" applyAlignment="1">
      <alignment vertical="center" wrapText="1"/>
    </xf>
    <xf numFmtId="0" fontId="11" fillId="4" borderId="17" xfId="2" applyFont="1" applyFill="1" applyBorder="1" applyAlignment="1">
      <alignment horizontal="center" vertical="center"/>
    </xf>
    <xf numFmtId="2" fontId="11" fillId="4" borderId="17" xfId="2" applyNumberFormat="1" applyFont="1" applyFill="1" applyBorder="1" applyAlignment="1">
      <alignment horizontal="right" vertical="center"/>
    </xf>
    <xf numFmtId="164" fontId="11" fillId="4" borderId="17" xfId="2" applyNumberFormat="1" applyFont="1" applyFill="1" applyBorder="1" applyAlignment="1">
      <alignment horizontal="right" vertical="center"/>
    </xf>
    <xf numFmtId="2" fontId="11" fillId="4" borderId="18" xfId="2" applyNumberFormat="1" applyFont="1" applyFill="1" applyBorder="1" applyAlignment="1">
      <alignment horizontal="right" vertical="center"/>
    </xf>
    <xf numFmtId="49" fontId="9" fillId="2" borderId="45" xfId="2" applyNumberFormat="1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vertical="center" wrapText="1"/>
    </xf>
    <xf numFmtId="2" fontId="9" fillId="2" borderId="22" xfId="2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center" vertical="center"/>
    </xf>
    <xf numFmtId="2" fontId="9" fillId="2" borderId="46" xfId="2" applyNumberFormat="1" applyFont="1" applyFill="1" applyBorder="1" applyAlignment="1">
      <alignment horizontal="center" vertical="center"/>
    </xf>
    <xf numFmtId="0" fontId="6" fillId="0" borderId="0" xfId="2" applyFont="1" applyBorder="1"/>
    <xf numFmtId="2" fontId="11" fillId="4" borderId="17" xfId="2" applyNumberFormat="1" applyFont="1" applyFill="1" applyBorder="1" applyAlignment="1">
      <alignment horizontal="center" vertical="center"/>
    </xf>
    <xf numFmtId="164" fontId="11" fillId="4" borderId="17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9" fillId="2" borderId="47" xfId="2" quotePrefix="1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vertical="center"/>
    </xf>
    <xf numFmtId="2" fontId="9" fillId="2" borderId="48" xfId="2" applyNumberFormat="1" applyFont="1" applyFill="1" applyBorder="1" applyAlignment="1">
      <alignment horizontal="center" vertical="center"/>
    </xf>
    <xf numFmtId="2" fontId="9" fillId="2" borderId="10" xfId="2" applyNumberFormat="1" applyFont="1" applyFill="1" applyBorder="1" applyAlignment="1">
      <alignment horizontal="center" vertical="center"/>
    </xf>
    <xf numFmtId="0" fontId="9" fillId="2" borderId="45" xfId="2" quotePrefix="1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2" fontId="9" fillId="2" borderId="2" xfId="2" applyNumberFormat="1" applyFont="1" applyFill="1" applyBorder="1" applyAlignment="1">
      <alignment horizontal="center" vertical="center"/>
    </xf>
    <xf numFmtId="164" fontId="9" fillId="2" borderId="22" xfId="2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0" fontId="9" fillId="2" borderId="49" xfId="2" quotePrefix="1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2" fontId="9" fillId="0" borderId="50" xfId="2" applyNumberFormat="1" applyFont="1" applyFill="1" applyBorder="1" applyAlignment="1">
      <alignment horizontal="center" vertical="center"/>
    </xf>
    <xf numFmtId="164" fontId="9" fillId="2" borderId="25" xfId="2" applyNumberFormat="1" applyFont="1" applyFill="1" applyBorder="1" applyAlignment="1">
      <alignment horizontal="center" vertical="center"/>
    </xf>
    <xf numFmtId="2" fontId="9" fillId="2" borderId="15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8" fillId="0" borderId="0" xfId="2" applyFont="1"/>
    <xf numFmtId="0" fontId="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4" fontId="6" fillId="0" borderId="0" xfId="2" applyNumberFormat="1" applyFont="1"/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49" fontId="5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20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6" fillId="0" borderId="0" xfId="2" applyNumberFormat="1" applyFont="1" applyBorder="1"/>
    <xf numFmtId="2" fontId="6" fillId="0" borderId="0" xfId="2" applyNumberFormat="1" applyFont="1"/>
    <xf numFmtId="49" fontId="5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5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2" fontId="22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/>
    <xf numFmtId="0" fontId="16" fillId="0" borderId="0" xfId="2" applyFont="1" applyAlignment="1">
      <alignment horizontal="left" vertical="center"/>
    </xf>
    <xf numFmtId="0" fontId="6" fillId="0" borderId="0" xfId="2" applyFont="1" applyFill="1"/>
    <xf numFmtId="0" fontId="16" fillId="0" borderId="0" xfId="2" applyFont="1" applyAlignment="1">
      <alignment vertical="center"/>
    </xf>
    <xf numFmtId="0" fontId="13" fillId="5" borderId="11" xfId="2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horizontal="center" vertical="center"/>
    </xf>
    <xf numFmtId="14" fontId="11" fillId="6" borderId="0" xfId="2" quotePrefix="1" applyNumberFormat="1" applyFont="1" applyFill="1" applyBorder="1" applyAlignment="1">
      <alignment horizontal="center"/>
    </xf>
    <xf numFmtId="0" fontId="13" fillId="5" borderId="0" xfId="2" applyFont="1" applyFill="1" applyBorder="1" applyAlignment="1">
      <alignment horizontal="centerContinuous" vertical="center" wrapText="1"/>
    </xf>
    <xf numFmtId="0" fontId="13" fillId="5" borderId="12" xfId="2" applyFont="1" applyFill="1" applyBorder="1" applyAlignment="1">
      <alignment horizontal="centerContinuous" vertical="center" wrapText="1"/>
    </xf>
    <xf numFmtId="49" fontId="9" fillId="2" borderId="51" xfId="2" applyNumberFormat="1" applyFont="1" applyFill="1" applyBorder="1" applyAlignment="1">
      <alignment horizontal="center" vertical="center"/>
    </xf>
    <xf numFmtId="0" fontId="14" fillId="2" borderId="52" xfId="2" applyFont="1" applyFill="1" applyBorder="1" applyAlignment="1">
      <alignment horizontal="left" vertical="center"/>
    </xf>
    <xf numFmtId="2" fontId="9" fillId="2" borderId="52" xfId="2" applyNumberFormat="1" applyFont="1" applyFill="1" applyBorder="1" applyAlignment="1">
      <alignment horizontal="center" vertical="center"/>
    </xf>
    <xf numFmtId="164" fontId="9" fillId="2" borderId="53" xfId="2" applyNumberFormat="1" applyFont="1" applyFill="1" applyBorder="1" applyAlignment="1">
      <alignment horizontal="center" vertical="center"/>
    </xf>
    <xf numFmtId="2" fontId="9" fillId="2" borderId="54" xfId="2" applyNumberFormat="1" applyFont="1" applyFill="1" applyBorder="1" applyAlignment="1">
      <alignment horizontal="center" vertical="center"/>
    </xf>
    <xf numFmtId="49" fontId="9" fillId="6" borderId="16" xfId="2" applyNumberFormat="1" applyFont="1" applyFill="1" applyBorder="1" applyAlignment="1">
      <alignment horizontal="center" vertical="center"/>
    </xf>
    <xf numFmtId="0" fontId="13" fillId="6" borderId="17" xfId="2" applyFont="1" applyFill="1" applyBorder="1" applyAlignment="1">
      <alignment horizontal="center" vertical="center"/>
    </xf>
    <xf numFmtId="2" fontId="9" fillId="6" borderId="17" xfId="2" applyNumberFormat="1" applyFont="1" applyFill="1" applyBorder="1" applyAlignment="1">
      <alignment horizontal="center" vertical="center"/>
    </xf>
    <xf numFmtId="164" fontId="9" fillId="6" borderId="17" xfId="2" applyNumberFormat="1" applyFont="1" applyFill="1" applyBorder="1" applyAlignment="1">
      <alignment horizontal="center" vertical="center"/>
    </xf>
    <xf numFmtId="2" fontId="14" fillId="6" borderId="18" xfId="2" applyNumberFormat="1" applyFont="1" applyFill="1" applyBorder="1" applyAlignment="1">
      <alignment horizontal="center" vertical="center"/>
    </xf>
    <xf numFmtId="2" fontId="16" fillId="0" borderId="0" xfId="2" applyNumberFormat="1" applyFont="1"/>
    <xf numFmtId="0" fontId="11" fillId="6" borderId="17" xfId="2" applyFont="1" applyFill="1" applyBorder="1" applyAlignment="1">
      <alignment horizontal="center" vertical="center"/>
    </xf>
    <xf numFmtId="164" fontId="9" fillId="2" borderId="32" xfId="2" applyNumberFormat="1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left" vertical="center"/>
    </xf>
    <xf numFmtId="2" fontId="9" fillId="6" borderId="18" xfId="2" applyNumberFormat="1" applyFont="1" applyFill="1" applyBorder="1" applyAlignment="1">
      <alignment horizontal="center" vertical="center"/>
    </xf>
    <xf numFmtId="0" fontId="11" fillId="6" borderId="17" xfId="2" applyFont="1" applyFill="1" applyBorder="1" applyAlignment="1">
      <alignment horizontal="center" vertical="center" wrapText="1"/>
    </xf>
    <xf numFmtId="0" fontId="9" fillId="2" borderId="22" xfId="2" quotePrefix="1" applyFont="1" applyFill="1" applyBorder="1" applyAlignment="1">
      <alignment horizontal="left" vertical="center"/>
    </xf>
    <xf numFmtId="2" fontId="9" fillId="2" borderId="22" xfId="2" quotePrefix="1" applyNumberFormat="1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vertical="center"/>
    </xf>
    <xf numFmtId="2" fontId="9" fillId="0" borderId="22" xfId="2" applyNumberFormat="1" applyFont="1" applyFill="1" applyBorder="1" applyAlignment="1">
      <alignment horizontal="center" vertical="center"/>
    </xf>
    <xf numFmtId="0" fontId="9" fillId="6" borderId="16" xfId="2" quotePrefix="1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vertical="center"/>
    </xf>
    <xf numFmtId="2" fontId="9" fillId="2" borderId="25" xfId="2" applyNumberFormat="1" applyFont="1" applyFill="1" applyBorder="1" applyAlignment="1">
      <alignment horizontal="center" vertical="center"/>
    </xf>
    <xf numFmtId="164" fontId="9" fillId="2" borderId="14" xfId="2" applyNumberFormat="1" applyFont="1" applyFill="1" applyBorder="1" applyAlignment="1">
      <alignment horizontal="center" vertical="center"/>
    </xf>
    <xf numFmtId="2" fontId="9" fillId="2" borderId="55" xfId="2" applyNumberFormat="1" applyFont="1" applyFill="1" applyBorder="1" applyAlignment="1">
      <alignment horizontal="center" vertical="center"/>
    </xf>
    <xf numFmtId="0" fontId="9" fillId="2" borderId="56" xfId="2" quotePrefix="1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vertical="center"/>
    </xf>
    <xf numFmtId="2" fontId="9" fillId="0" borderId="57" xfId="2" applyNumberFormat="1" applyFont="1" applyFill="1" applyBorder="1" applyAlignment="1">
      <alignment horizontal="center" vertical="center"/>
    </xf>
    <xf numFmtId="2" fontId="9" fillId="0" borderId="17" xfId="2" applyNumberFormat="1" applyFont="1" applyFill="1" applyBorder="1" applyAlignment="1">
      <alignment horizontal="center" vertical="center"/>
    </xf>
    <xf numFmtId="2" fontId="9" fillId="0" borderId="18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4" fontId="16" fillId="0" borderId="0" xfId="2" applyNumberFormat="1" applyFont="1"/>
    <xf numFmtId="0" fontId="23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24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16" fillId="0" borderId="0" xfId="2" applyFont="1" applyFill="1"/>
    <xf numFmtId="49" fontId="16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4" fillId="0" borderId="0" xfId="2" applyNumberFormat="1" applyFont="1" applyFill="1" applyBorder="1" applyAlignment="1">
      <alignment horizontal="right" vertical="center"/>
    </xf>
    <xf numFmtId="164" fontId="24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/>
    <xf numFmtId="0" fontId="11" fillId="0" borderId="0" xfId="3" quotePrefix="1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22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/>
    </xf>
    <xf numFmtId="0" fontId="22" fillId="7" borderId="58" xfId="3" applyFont="1" applyFill="1" applyBorder="1" applyAlignment="1">
      <alignment vertical="center" wrapText="1"/>
    </xf>
    <xf numFmtId="0" fontId="22" fillId="7" borderId="58" xfId="3" applyNumberFormat="1" applyFont="1" applyFill="1" applyBorder="1" applyAlignment="1" applyProtection="1">
      <alignment horizontal="center" vertical="center" wrapText="1"/>
    </xf>
    <xf numFmtId="0" fontId="22" fillId="2" borderId="59" xfId="3" applyNumberFormat="1" applyFont="1" applyFill="1" applyBorder="1" applyAlignment="1" applyProtection="1">
      <alignment horizontal="left" vertical="center" wrapText="1"/>
    </xf>
    <xf numFmtId="0" fontId="5" fillId="2" borderId="59" xfId="3" applyNumberFormat="1" applyFont="1" applyFill="1" applyBorder="1" applyAlignment="1" applyProtection="1">
      <alignment horizontal="left" vertical="center" wrapText="1"/>
    </xf>
    <xf numFmtId="2" fontId="5" fillId="0" borderId="59" xfId="3" applyNumberFormat="1" applyFont="1" applyFill="1" applyBorder="1" applyAlignment="1">
      <alignment horizontal="center" vertical="center"/>
    </xf>
    <xf numFmtId="2" fontId="22" fillId="0" borderId="59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>
      <alignment horizontal="left" vertical="center"/>
    </xf>
    <xf numFmtId="0" fontId="5" fillId="2" borderId="60" xfId="3" applyNumberFormat="1" applyFont="1" applyFill="1" applyBorder="1" applyAlignment="1" applyProtection="1">
      <alignment horizontal="left" vertical="center" wrapText="1"/>
    </xf>
    <xf numFmtId="2" fontId="5" fillId="0" borderId="60" xfId="3" applyNumberFormat="1" applyFont="1" applyFill="1" applyBorder="1" applyAlignment="1">
      <alignment horizontal="center" vertical="center"/>
    </xf>
    <xf numFmtId="2" fontId="22" fillId="0" borderId="60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/>
    <xf numFmtId="0" fontId="5" fillId="0" borderId="61" xfId="3" applyNumberFormat="1" applyFont="1" applyFill="1" applyBorder="1" applyAlignment="1"/>
    <xf numFmtId="0" fontId="5" fillId="2" borderId="61" xfId="3" applyNumberFormat="1" applyFont="1" applyFill="1" applyBorder="1" applyAlignment="1" applyProtection="1">
      <alignment horizontal="left" vertical="center" wrapText="1"/>
    </xf>
    <xf numFmtId="2" fontId="5" fillId="0" borderId="61" xfId="3" applyNumberFormat="1" applyFont="1" applyFill="1" applyBorder="1" applyAlignment="1">
      <alignment horizontal="center" vertical="center"/>
    </xf>
    <xf numFmtId="2" fontId="22" fillId="0" borderId="61" xfId="3" applyNumberFormat="1" applyFont="1" applyFill="1" applyBorder="1" applyAlignment="1">
      <alignment horizontal="center" vertical="center"/>
    </xf>
    <xf numFmtId="0" fontId="22" fillId="0" borderId="59" xfId="3" applyNumberFormat="1" applyFont="1" applyFill="1" applyBorder="1" applyAlignment="1"/>
    <xf numFmtId="0" fontId="22" fillId="0" borderId="60" xfId="3" applyNumberFormat="1" applyFont="1" applyFill="1" applyBorder="1" applyAlignment="1"/>
    <xf numFmtId="0" fontId="5" fillId="0" borderId="0" xfId="4" applyNumberFormat="1" applyFont="1" applyFill="1" applyBorder="1" applyAlignment="1"/>
    <xf numFmtId="0" fontId="5" fillId="0" borderId="0" xfId="3" applyNumberFormat="1" applyFont="1" applyFill="1" applyBorder="1" applyAlignment="1">
      <alignment horizontal="right"/>
    </xf>
    <xf numFmtId="0" fontId="11" fillId="0" borderId="0" xfId="4" quotePrefix="1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/>
    <xf numFmtId="0" fontId="16" fillId="0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center" vertical="center"/>
    </xf>
    <xf numFmtId="0" fontId="22" fillId="0" borderId="0" xfId="4" applyNumberFormat="1" applyFont="1" applyFill="1" applyBorder="1" applyAlignment="1">
      <alignment horizontal="center"/>
    </xf>
    <xf numFmtId="0" fontId="22" fillId="7" borderId="58" xfId="4" applyFont="1" applyFill="1" applyBorder="1" applyAlignment="1">
      <alignment vertical="center" wrapText="1"/>
    </xf>
    <xf numFmtId="0" fontId="22" fillId="7" borderId="58" xfId="4" applyNumberFormat="1" applyFont="1" applyFill="1" applyBorder="1" applyAlignment="1" applyProtection="1">
      <alignment horizontal="center" vertical="center" wrapText="1"/>
    </xf>
    <xf numFmtId="0" fontId="22" fillId="7" borderId="58" xfId="4" applyFont="1" applyFill="1" applyBorder="1" applyAlignment="1">
      <alignment horizontal="center" vertical="center" wrapText="1"/>
    </xf>
    <xf numFmtId="0" fontId="22" fillId="2" borderId="59" xfId="4" applyNumberFormat="1" applyFont="1" applyFill="1" applyBorder="1" applyAlignment="1" applyProtection="1">
      <alignment horizontal="left" vertical="center" wrapText="1"/>
    </xf>
    <xf numFmtId="0" fontId="5" fillId="2" borderId="59" xfId="4" applyNumberFormat="1" applyFont="1" applyFill="1" applyBorder="1" applyAlignment="1" applyProtection="1">
      <alignment horizontal="left" vertical="center" wrapText="1"/>
    </xf>
    <xf numFmtId="2" fontId="5" fillId="0" borderId="59" xfId="4" applyNumberFormat="1" applyFont="1" applyFill="1" applyBorder="1" applyAlignment="1">
      <alignment horizontal="center" vertical="center"/>
    </xf>
    <xf numFmtId="2" fontId="22" fillId="0" borderId="59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>
      <alignment horizontal="left" vertical="center"/>
    </xf>
    <xf numFmtId="0" fontId="5" fillId="2" borderId="60" xfId="4" applyNumberFormat="1" applyFont="1" applyFill="1" applyBorder="1" applyAlignment="1" applyProtection="1">
      <alignment horizontal="left" vertical="center" wrapText="1"/>
    </xf>
    <xf numFmtId="2" fontId="5" fillId="0" borderId="60" xfId="4" applyNumberFormat="1" applyFont="1" applyFill="1" applyBorder="1" applyAlignment="1">
      <alignment horizontal="center" vertical="center"/>
    </xf>
    <xf numFmtId="2" fontId="22" fillId="0" borderId="60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/>
    <xf numFmtId="0" fontId="5" fillId="2" borderId="0" xfId="4" applyNumberFormat="1" applyFont="1" applyFill="1" applyBorder="1" applyAlignment="1" applyProtection="1">
      <alignment horizontal="left" vertical="center" wrapText="1"/>
    </xf>
    <xf numFmtId="0" fontId="5" fillId="0" borderId="61" xfId="4" applyNumberFormat="1" applyFont="1" applyFill="1" applyBorder="1" applyAlignment="1"/>
    <xf numFmtId="2" fontId="5" fillId="0" borderId="61" xfId="4" applyNumberFormat="1" applyFont="1" applyFill="1" applyBorder="1" applyAlignment="1">
      <alignment horizontal="center" vertical="center"/>
    </xf>
    <xf numFmtId="2" fontId="22" fillId="0" borderId="61" xfId="4" applyNumberFormat="1" applyFont="1" applyFill="1" applyBorder="1" applyAlignment="1">
      <alignment horizontal="center" vertical="center"/>
    </xf>
    <xf numFmtId="0" fontId="22" fillId="0" borderId="59" xfId="4" applyNumberFormat="1" applyFont="1" applyFill="1" applyBorder="1" applyAlignment="1"/>
    <xf numFmtId="0" fontId="5" fillId="0" borderId="0" xfId="4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>
      <alignment horizontal="center" vertical="center" wrapText="1"/>
    </xf>
    <xf numFmtId="0" fontId="5" fillId="2" borderId="61" xfId="4" applyNumberFormat="1" applyFont="1" applyFill="1" applyBorder="1" applyAlignment="1" applyProtection="1">
      <alignment horizontal="left" vertical="center" wrapText="1"/>
    </xf>
    <xf numFmtId="0" fontId="22" fillId="0" borderId="60" xfId="4" applyNumberFormat="1" applyFont="1" applyFill="1" applyBorder="1" applyAlignment="1"/>
    <xf numFmtId="0" fontId="5" fillId="0" borderId="0" xfId="2" applyNumberFormat="1" applyFont="1" applyFill="1" applyBorder="1" applyAlignment="1"/>
    <xf numFmtId="0" fontId="12" fillId="0" borderId="16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7" borderId="58" xfId="2" applyFont="1" applyFill="1" applyBorder="1" applyAlignment="1">
      <alignment vertical="center" wrapText="1"/>
    </xf>
    <xf numFmtId="0" fontId="22" fillId="7" borderId="58" xfId="2" applyNumberFormat="1" applyFont="1" applyFill="1" applyBorder="1" applyAlignment="1" applyProtection="1">
      <alignment horizontal="center" vertical="center" wrapText="1"/>
    </xf>
    <xf numFmtId="0" fontId="22" fillId="7" borderId="58" xfId="2" applyFont="1" applyFill="1" applyBorder="1" applyAlignment="1">
      <alignment horizontal="center" vertical="center" wrapText="1"/>
    </xf>
    <xf numFmtId="0" fontId="22" fillId="2" borderId="59" xfId="2" applyNumberFormat="1" applyFont="1" applyFill="1" applyBorder="1" applyAlignment="1" applyProtection="1">
      <alignment horizontal="left" vertical="center" wrapText="1"/>
    </xf>
    <xf numFmtId="0" fontId="5" fillId="2" borderId="59" xfId="2" applyNumberFormat="1" applyFont="1" applyFill="1" applyBorder="1" applyAlignment="1" applyProtection="1">
      <alignment horizontal="left" vertical="center" wrapText="1"/>
    </xf>
    <xf numFmtId="2" fontId="5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>
      <alignment horizontal="left" vertical="center"/>
    </xf>
    <xf numFmtId="0" fontId="5" fillId="2" borderId="60" xfId="2" applyNumberFormat="1" applyFont="1" applyFill="1" applyBorder="1" applyAlignment="1" applyProtection="1">
      <alignment horizontal="left" vertical="center" wrapText="1"/>
    </xf>
    <xf numFmtId="2" fontId="5" fillId="0" borderId="60" xfId="2" applyNumberFormat="1" applyFont="1" applyFill="1" applyBorder="1" applyAlignment="1">
      <alignment horizontal="center" vertical="center"/>
    </xf>
    <xf numFmtId="2" fontId="22" fillId="0" borderId="60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/>
    <xf numFmtId="0" fontId="5" fillId="0" borderId="61" xfId="2" applyNumberFormat="1" applyFont="1" applyFill="1" applyBorder="1" applyAlignment="1"/>
    <xf numFmtId="0" fontId="5" fillId="2" borderId="61" xfId="2" applyNumberFormat="1" applyFont="1" applyFill="1" applyBorder="1" applyAlignment="1" applyProtection="1">
      <alignment horizontal="left" vertical="center" wrapText="1"/>
    </xf>
    <xf numFmtId="2" fontId="5" fillId="0" borderId="61" xfId="2" applyNumberFormat="1" applyFont="1" applyFill="1" applyBorder="1" applyAlignment="1">
      <alignment horizontal="center" vertical="center"/>
    </xf>
    <xf numFmtId="2" fontId="22" fillId="0" borderId="61" xfId="2" applyNumberFormat="1" applyFont="1" applyFill="1" applyBorder="1" applyAlignment="1">
      <alignment horizontal="center" vertical="center"/>
    </xf>
    <xf numFmtId="0" fontId="22" fillId="0" borderId="59" xfId="2" applyNumberFormat="1" applyFont="1" applyFill="1" applyBorder="1" applyAlignment="1"/>
    <xf numFmtId="0" fontId="22" fillId="2" borderId="16" xfId="2" applyNumberFormat="1" applyFont="1" applyFill="1" applyBorder="1" applyAlignment="1" applyProtection="1">
      <alignment horizontal="center" vertical="center" wrapText="1"/>
    </xf>
    <xf numFmtId="0" fontId="22" fillId="2" borderId="17" xfId="2" applyNumberFormat="1" applyFont="1" applyFill="1" applyBorder="1" applyAlignment="1" applyProtection="1">
      <alignment horizontal="center" vertical="center" wrapText="1"/>
    </xf>
    <xf numFmtId="0" fontId="22" fillId="2" borderId="18" xfId="2" applyNumberFormat="1" applyFont="1" applyFill="1" applyBorder="1" applyAlignment="1" applyProtection="1">
      <alignment horizontal="center" vertical="center" wrapText="1"/>
    </xf>
    <xf numFmtId="0" fontId="22" fillId="0" borderId="60" xfId="2" applyNumberFormat="1" applyFont="1" applyFill="1" applyBorder="1" applyAlignment="1"/>
    <xf numFmtId="2" fontId="5" fillId="0" borderId="1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/>
    <xf numFmtId="0" fontId="5" fillId="2" borderId="17" xfId="2" applyNumberFormat="1" applyFont="1" applyFill="1" applyBorder="1" applyAlignment="1" applyProtection="1">
      <alignment horizontal="left" vertical="center" wrapText="1"/>
    </xf>
    <xf numFmtId="2" fontId="5" fillId="0" borderId="58" xfId="2" applyNumberFormat="1" applyFont="1" applyFill="1" applyBorder="1" applyAlignment="1">
      <alignment horizontal="center" vertical="center"/>
    </xf>
    <xf numFmtId="0" fontId="22" fillId="2" borderId="60" xfId="2" applyNumberFormat="1" applyFont="1" applyFill="1" applyBorder="1" applyAlignment="1" applyProtection="1">
      <alignment horizontal="left" vertical="center" wrapText="1"/>
    </xf>
    <xf numFmtId="0" fontId="22" fillId="2" borderId="58" xfId="2" applyNumberFormat="1" applyFont="1" applyFill="1" applyBorder="1" applyAlignment="1" applyProtection="1">
      <alignment horizontal="left" vertical="center" wrapText="1"/>
    </xf>
    <xf numFmtId="0" fontId="4" fillId="2" borderId="0" xfId="5" applyFont="1" applyFill="1"/>
    <xf numFmtId="0" fontId="11" fillId="2" borderId="0" xfId="5" quotePrefix="1" applyFont="1" applyFill="1" applyAlignment="1">
      <alignment horizontal="right"/>
    </xf>
    <xf numFmtId="0" fontId="4" fillId="0" borderId="0" xfId="6" applyFont="1"/>
    <xf numFmtId="0" fontId="1" fillId="0" borderId="0" xfId="6"/>
    <xf numFmtId="0" fontId="5" fillId="2" borderId="0" xfId="5" applyFont="1" applyFill="1"/>
    <xf numFmtId="0" fontId="4" fillId="0" borderId="0" xfId="5" applyFont="1"/>
    <xf numFmtId="0" fontId="22" fillId="2" borderId="0" xfId="5" applyFont="1" applyFill="1" applyBorder="1" applyAlignment="1">
      <alignment horizontal="left" indent="5"/>
    </xf>
    <xf numFmtId="0" fontId="22" fillId="2" borderId="0" xfId="5" quotePrefix="1" applyFont="1" applyFill="1" applyBorder="1" applyAlignment="1">
      <alignment horizontal="left"/>
    </xf>
    <xf numFmtId="0" fontId="5" fillId="2" borderId="0" xfId="5" applyFont="1" applyFill="1" applyBorder="1" applyAlignment="1"/>
    <xf numFmtId="0" fontId="4" fillId="2" borderId="0" xfId="5" applyFont="1" applyFill="1" applyBorder="1" applyAlignment="1"/>
    <xf numFmtId="0" fontId="22" fillId="2" borderId="0" xfId="5" applyFont="1" applyFill="1" applyAlignment="1">
      <alignment horizontal="center" vertical="center"/>
    </xf>
    <xf numFmtId="0" fontId="4" fillId="0" borderId="0" xfId="6" applyFont="1" applyAlignment="1">
      <alignment vertical="center"/>
    </xf>
    <xf numFmtId="0" fontId="22" fillId="2" borderId="0" xfId="5" applyFont="1" applyFill="1"/>
    <xf numFmtId="0" fontId="22" fillId="7" borderId="8" xfId="5" applyFont="1" applyFill="1" applyBorder="1" applyAlignment="1">
      <alignment horizontal="center" vertical="center" wrapText="1"/>
    </xf>
    <xf numFmtId="0" fontId="22" fillId="7" borderId="48" xfId="5" applyFont="1" applyFill="1" applyBorder="1" applyAlignment="1">
      <alignment vertical="center" wrapText="1"/>
    </xf>
    <xf numFmtId="1" fontId="22" fillId="7" borderId="20" xfId="5" quotePrefix="1" applyNumberFormat="1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 wrapText="1"/>
    </xf>
    <xf numFmtId="0" fontId="22" fillId="2" borderId="8" xfId="5" applyFont="1" applyFill="1" applyBorder="1"/>
    <xf numFmtId="0" fontId="5" fillId="2" borderId="20" xfId="5" applyFont="1" applyFill="1" applyBorder="1"/>
    <xf numFmtId="2" fontId="25" fillId="2" borderId="48" xfId="5" applyNumberFormat="1" applyFont="1" applyFill="1" applyBorder="1" applyAlignment="1" applyProtection="1">
      <alignment horizontal="center"/>
      <protection locked="0"/>
    </xf>
    <xf numFmtId="2" fontId="22" fillId="2" borderId="62" xfId="5" applyNumberFormat="1" applyFont="1" applyFill="1" applyBorder="1" applyAlignment="1">
      <alignment horizontal="center"/>
    </xf>
    <xf numFmtId="0" fontId="22" fillId="2" borderId="11" xfId="5" applyFont="1" applyFill="1" applyBorder="1"/>
    <xf numFmtId="0" fontId="5" fillId="2" borderId="22" xfId="5" applyFont="1" applyFill="1" applyBorder="1"/>
    <xf numFmtId="2" fontId="25" fillId="2" borderId="2" xfId="5" applyNumberFormat="1" applyFont="1" applyFill="1" applyBorder="1" applyAlignment="1" applyProtection="1">
      <alignment horizontal="center"/>
      <protection locked="0"/>
    </xf>
    <xf numFmtId="2" fontId="22" fillId="2" borderId="46" xfId="5" applyNumberFormat="1" applyFont="1" applyFill="1" applyBorder="1" applyAlignment="1">
      <alignment horizontal="center"/>
    </xf>
    <xf numFmtId="0" fontId="2" fillId="0" borderId="0" xfId="6" applyFont="1"/>
    <xf numFmtId="0" fontId="22" fillId="2" borderId="39" xfId="5" applyFont="1" applyFill="1" applyBorder="1"/>
    <xf numFmtId="0" fontId="5" fillId="2" borderId="40" xfId="5" applyFont="1" applyFill="1" applyBorder="1"/>
    <xf numFmtId="2" fontId="25" fillId="2" borderId="40" xfId="5" applyNumberFormat="1" applyFont="1" applyFill="1" applyBorder="1" applyAlignment="1" applyProtection="1">
      <alignment horizontal="center"/>
      <protection locked="0"/>
    </xf>
    <xf numFmtId="2" fontId="22" fillId="2" borderId="63" xfId="5" applyNumberFormat="1" applyFont="1" applyFill="1" applyBorder="1" applyAlignment="1">
      <alignment horizontal="center"/>
    </xf>
    <xf numFmtId="2" fontId="25" fillId="2" borderId="22" xfId="5" applyNumberFormat="1" applyFont="1" applyFill="1" applyBorder="1" applyAlignment="1" applyProtection="1">
      <alignment horizontal="center"/>
      <protection locked="0"/>
    </xf>
    <xf numFmtId="0" fontId="22" fillId="2" borderId="64" xfId="5" applyFont="1" applyFill="1" applyBorder="1"/>
    <xf numFmtId="0" fontId="5" fillId="2" borderId="38" xfId="5" applyFont="1" applyFill="1" applyBorder="1"/>
    <xf numFmtId="2" fontId="25" fillId="2" borderId="38" xfId="5" applyNumberFormat="1" applyFont="1" applyFill="1" applyBorder="1" applyAlignment="1" applyProtection="1">
      <alignment horizontal="center"/>
      <protection locked="0"/>
    </xf>
    <xf numFmtId="2" fontId="22" fillId="2" borderId="65" xfId="5" applyNumberFormat="1" applyFont="1" applyFill="1" applyBorder="1" applyAlignment="1">
      <alignment horizontal="center"/>
    </xf>
    <xf numFmtId="2" fontId="22" fillId="2" borderId="66" xfId="5" applyNumberFormat="1" applyFont="1" applyFill="1" applyBorder="1" applyAlignment="1">
      <alignment horizontal="center"/>
    </xf>
    <xf numFmtId="2" fontId="25" fillId="2" borderId="5" xfId="5" applyNumberFormat="1" applyFont="1" applyFill="1" applyBorder="1" applyAlignment="1" applyProtection="1">
      <alignment horizontal="center"/>
      <protection locked="0"/>
    </xf>
    <xf numFmtId="2" fontId="25" fillId="2" borderId="1" xfId="5" applyNumberFormat="1" applyFont="1" applyFill="1" applyBorder="1" applyAlignment="1" applyProtection="1">
      <alignment horizontal="center"/>
      <protection locked="0"/>
    </xf>
    <xf numFmtId="0" fontId="22" fillId="2" borderId="39" xfId="5" applyFont="1" applyFill="1" applyBorder="1" applyAlignment="1">
      <alignment horizontal="left"/>
    </xf>
    <xf numFmtId="0" fontId="22" fillId="2" borderId="11" xfId="5" applyFont="1" applyFill="1" applyBorder="1" applyAlignment="1">
      <alignment horizontal="left"/>
    </xf>
    <xf numFmtId="14" fontId="22" fillId="2" borderId="13" xfId="5" applyNumberFormat="1" applyFont="1" applyFill="1" applyBorder="1" applyAlignment="1">
      <alignment horizontal="left"/>
    </xf>
    <xf numFmtId="0" fontId="5" fillId="2" borderId="25" xfId="5" applyFont="1" applyFill="1" applyBorder="1"/>
    <xf numFmtId="2" fontId="25" fillId="2" borderId="50" xfId="5" applyNumberFormat="1" applyFont="1" applyFill="1" applyBorder="1" applyAlignment="1" applyProtection="1">
      <alignment horizontal="center"/>
      <protection locked="0"/>
    </xf>
    <xf numFmtId="2" fontId="22" fillId="2" borderId="55" xfId="5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right"/>
    </xf>
    <xf numFmtId="0" fontId="5" fillId="2" borderId="0" xfId="7" applyFont="1" applyFill="1" applyAlignment="1">
      <alignment horizontal="center" vertical="center"/>
    </xf>
    <xf numFmtId="0" fontId="5" fillId="2" borderId="0" xfId="7" applyFont="1" applyFill="1"/>
    <xf numFmtId="0" fontId="27" fillId="2" borderId="0" xfId="7" applyFont="1" applyFill="1"/>
    <xf numFmtId="37" fontId="22" fillId="2" borderId="0" xfId="7" quotePrefix="1" applyNumberFormat="1" applyFont="1" applyFill="1" applyBorder="1" applyAlignment="1" applyProtection="1">
      <alignment horizontal="center"/>
    </xf>
    <xf numFmtId="37" fontId="22" fillId="2" borderId="0" xfId="7" quotePrefix="1" applyNumberFormat="1" applyFont="1" applyFill="1" applyBorder="1" applyAlignment="1" applyProtection="1">
      <alignment horizontal="right"/>
    </xf>
    <xf numFmtId="37" fontId="11" fillId="2" borderId="0" xfId="7" quotePrefix="1" applyNumberFormat="1" applyFont="1" applyFill="1" applyBorder="1" applyAlignment="1" applyProtection="1">
      <alignment horizontal="right"/>
    </xf>
    <xf numFmtId="37" fontId="28" fillId="2" borderId="0" xfId="7" quotePrefix="1" applyNumberFormat="1" applyFont="1" applyFill="1" applyBorder="1" applyAlignment="1" applyProtection="1">
      <alignment horizontal="right"/>
    </xf>
    <xf numFmtId="0" fontId="10" fillId="0" borderId="0" xfId="2" applyFont="1" applyFill="1" applyBorder="1" applyAlignment="1">
      <alignment horizontal="left" vertical="center" wrapText="1"/>
    </xf>
    <xf numFmtId="165" fontId="27" fillId="0" borderId="0" xfId="8" applyFont="1" applyBorder="1" applyAlignment="1">
      <alignment horizontal="center"/>
    </xf>
    <xf numFmtId="0" fontId="12" fillId="0" borderId="14" xfId="2" applyFont="1" applyBorder="1" applyAlignment="1">
      <alignment horizontal="left" vertical="top" wrapText="1"/>
    </xf>
    <xf numFmtId="166" fontId="28" fillId="2" borderId="0" xfId="7" applyNumberFormat="1" applyFont="1" applyFill="1" applyBorder="1" applyAlignment="1" applyProtection="1">
      <alignment horizontal="center"/>
    </xf>
    <xf numFmtId="166" fontId="11" fillId="2" borderId="8" xfId="7" applyNumberFormat="1" applyFont="1" applyFill="1" applyBorder="1" applyAlignment="1" applyProtection="1">
      <alignment horizontal="center" vertical="center" wrapText="1"/>
    </xf>
    <xf numFmtId="166" fontId="11" fillId="2" borderId="9" xfId="7" applyNumberFormat="1" applyFont="1" applyFill="1" applyBorder="1" applyAlignment="1" applyProtection="1">
      <alignment horizontal="center" vertical="center" wrapText="1"/>
    </xf>
    <xf numFmtId="166" fontId="11" fillId="2" borderId="10" xfId="7" applyNumberFormat="1" applyFont="1" applyFill="1" applyBorder="1" applyAlignment="1" applyProtection="1">
      <alignment horizontal="center" vertical="center" wrapText="1"/>
    </xf>
    <xf numFmtId="166" fontId="11" fillId="2" borderId="13" xfId="7" applyNumberFormat="1" applyFont="1" applyFill="1" applyBorder="1" applyAlignment="1" applyProtection="1">
      <alignment horizontal="center" vertical="center" wrapText="1"/>
    </xf>
    <xf numFmtId="166" fontId="11" fillId="2" borderId="14" xfId="7" applyNumberFormat="1" applyFont="1" applyFill="1" applyBorder="1" applyAlignment="1" applyProtection="1">
      <alignment horizontal="center" vertical="center" wrapText="1"/>
    </xf>
    <xf numFmtId="166" fontId="11" fillId="2" borderId="15" xfId="7" applyNumberFormat="1" applyFont="1" applyFill="1" applyBorder="1" applyAlignment="1" applyProtection="1">
      <alignment horizontal="center" vertical="center" wrapText="1"/>
    </xf>
    <xf numFmtId="166" fontId="7" fillId="2" borderId="0" xfId="7" quotePrefix="1" applyNumberFormat="1" applyFont="1" applyFill="1" applyBorder="1" applyAlignment="1" applyProtection="1">
      <alignment horizontal="center"/>
    </xf>
    <xf numFmtId="0" fontId="5" fillId="2" borderId="0" xfId="7" applyFont="1" applyFill="1" applyBorder="1" applyAlignment="1">
      <alignment horizontal="center" vertical="center"/>
    </xf>
    <xf numFmtId="166" fontId="22" fillId="2" borderId="0" xfId="7" applyNumberFormat="1" applyFont="1" applyFill="1" applyBorder="1" applyAlignment="1" applyProtection="1">
      <alignment horizontal="center"/>
    </xf>
    <xf numFmtId="0" fontId="27" fillId="2" borderId="0" xfId="7" applyFont="1" applyFill="1" applyBorder="1"/>
    <xf numFmtId="166" fontId="21" fillId="2" borderId="0" xfId="7" applyNumberFormat="1" applyFont="1" applyFill="1" applyBorder="1" applyAlignment="1" applyProtection="1">
      <alignment horizontal="center"/>
    </xf>
    <xf numFmtId="166" fontId="21" fillId="2" borderId="14" xfId="7" applyNumberFormat="1" applyFont="1" applyFill="1" applyBorder="1" applyAlignment="1" applyProtection="1"/>
    <xf numFmtId="166" fontId="30" fillId="2" borderId="0" xfId="7" applyNumberFormat="1" applyFont="1" applyFill="1" applyBorder="1" applyAlignment="1" applyProtection="1">
      <alignment horizontal="center"/>
    </xf>
    <xf numFmtId="166" fontId="22" fillId="8" borderId="47" xfId="7" applyNumberFormat="1" applyFont="1" applyFill="1" applyBorder="1" applyAlignment="1" applyProtection="1">
      <alignment horizontal="center"/>
    </xf>
    <xf numFmtId="166" fontId="22" fillId="8" borderId="20" xfId="7" quotePrefix="1" applyNumberFormat="1" applyFont="1" applyFill="1" applyBorder="1" applyAlignment="1" applyProtection="1">
      <alignment horizontal="center"/>
    </xf>
    <xf numFmtId="166" fontId="22" fillId="8" borderId="20" xfId="7" applyNumberFormat="1" applyFont="1" applyFill="1" applyBorder="1" applyAlignment="1" applyProtection="1">
      <alignment horizontal="center"/>
    </xf>
    <xf numFmtId="166" fontId="20" fillId="8" borderId="67" xfId="7" applyNumberFormat="1" applyFont="1" applyFill="1" applyBorder="1" applyAlignment="1" applyProtection="1">
      <alignment horizontal="left"/>
    </xf>
    <xf numFmtId="166" fontId="20" fillId="8" borderId="9" xfId="7" applyNumberFormat="1" applyFont="1" applyFill="1" applyBorder="1" applyProtection="1"/>
    <xf numFmtId="166" fontId="20" fillId="8" borderId="9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Protection="1"/>
    <xf numFmtId="166" fontId="20" fillId="8" borderId="69" xfId="7" applyNumberFormat="1" applyFont="1" applyFill="1" applyBorder="1" applyProtection="1"/>
    <xf numFmtId="166" fontId="28" fillId="9" borderId="0" xfId="7" applyNumberFormat="1" applyFont="1" applyFill="1" applyBorder="1" applyProtection="1"/>
    <xf numFmtId="166" fontId="22" fillId="8" borderId="70" xfId="7" applyNumberFormat="1" applyFont="1" applyFill="1" applyBorder="1" applyProtection="1"/>
    <xf numFmtId="166" fontId="22" fillId="8" borderId="38" xfId="7" applyNumberFormat="1" applyFont="1" applyFill="1" applyBorder="1" applyProtection="1"/>
    <xf numFmtId="166" fontId="22" fillId="8" borderId="38" xfId="7" applyNumberFormat="1" applyFont="1" applyFill="1" applyBorder="1" applyAlignment="1" applyProtection="1">
      <alignment horizontal="center"/>
    </xf>
    <xf numFmtId="167" fontId="20" fillId="7" borderId="3" xfId="7" applyNumberFormat="1" applyFont="1" applyFill="1" applyBorder="1" applyAlignment="1" applyProtection="1">
      <alignment horizontal="center"/>
    </xf>
    <xf numFmtId="167" fontId="20" fillId="7" borderId="71" xfId="7" applyNumberFormat="1" applyFont="1" applyFill="1" applyBorder="1" applyAlignment="1" applyProtection="1">
      <alignment horizontal="center"/>
    </xf>
    <xf numFmtId="167" fontId="20" fillId="7" borderId="72" xfId="7" applyNumberFormat="1" applyFont="1" applyFill="1" applyBorder="1" applyAlignment="1" applyProtection="1">
      <alignment horizontal="center"/>
    </xf>
    <xf numFmtId="167" fontId="28" fillId="2" borderId="0" xfId="7" applyNumberFormat="1" applyFont="1" applyFill="1" applyBorder="1" applyAlignment="1" applyProtection="1">
      <alignment horizontal="center"/>
    </xf>
    <xf numFmtId="166" fontId="20" fillId="2" borderId="31" xfId="7" applyNumberFormat="1" applyFont="1" applyFill="1" applyBorder="1" applyAlignment="1" applyProtection="1">
      <alignment horizontal="center" vertical="center"/>
    </xf>
    <xf numFmtId="166" fontId="20" fillId="2" borderId="73" xfId="7" applyNumberFormat="1" applyFont="1" applyFill="1" applyBorder="1" applyAlignment="1" applyProtection="1">
      <alignment horizontal="center" vertical="center"/>
    </xf>
    <xf numFmtId="2" fontId="5" fillId="2" borderId="73" xfId="7" applyNumberFormat="1" applyFont="1" applyFill="1" applyBorder="1" applyAlignment="1" applyProtection="1">
      <alignment horizontal="center" vertical="center"/>
    </xf>
    <xf numFmtId="2" fontId="5" fillId="2" borderId="73" xfId="7" quotePrefix="1" applyNumberFormat="1" applyFont="1" applyFill="1" applyBorder="1" applyAlignment="1" applyProtection="1">
      <alignment horizontal="center" vertical="center"/>
    </xf>
    <xf numFmtId="2" fontId="5" fillId="2" borderId="74" xfId="7" quotePrefix="1" applyNumberFormat="1" applyFont="1" applyFill="1" applyBorder="1" applyAlignment="1" applyProtection="1">
      <alignment horizontal="center" vertical="center"/>
    </xf>
    <xf numFmtId="2" fontId="22" fillId="2" borderId="75" xfId="7" quotePrefix="1" applyNumberFormat="1" applyFont="1" applyFill="1" applyBorder="1" applyAlignment="1" applyProtection="1">
      <alignment horizontal="center" vertical="center"/>
    </xf>
    <xf numFmtId="39" fontId="31" fillId="2" borderId="0" xfId="7" applyNumberFormat="1" applyFont="1" applyFill="1" applyBorder="1" applyAlignment="1" applyProtection="1">
      <alignment horizontal="center" vertical="center"/>
    </xf>
    <xf numFmtId="2" fontId="26" fillId="2" borderId="0" xfId="8" applyNumberFormat="1" applyFont="1" applyFill="1" applyBorder="1" applyAlignment="1" applyProtection="1">
      <alignment horizontal="center" vertical="center"/>
    </xf>
    <xf numFmtId="10" fontId="26" fillId="2" borderId="0" xfId="9" applyNumberFormat="1" applyFont="1" applyFill="1" applyBorder="1" applyAlignment="1" applyProtection="1">
      <alignment horizontal="center" vertical="center"/>
    </xf>
    <xf numFmtId="0" fontId="27" fillId="2" borderId="0" xfId="7" applyFont="1" applyFill="1" applyAlignment="1">
      <alignment vertical="center"/>
    </xf>
    <xf numFmtId="166" fontId="20" fillId="2" borderId="76" xfId="7" applyNumberFormat="1" applyFont="1" applyFill="1" applyBorder="1" applyAlignment="1" applyProtection="1">
      <alignment horizontal="center" vertical="center"/>
    </xf>
    <xf numFmtId="166" fontId="22" fillId="9" borderId="42" xfId="7" applyNumberFormat="1" applyFont="1" applyFill="1" applyBorder="1" applyAlignment="1" applyProtection="1">
      <alignment horizontal="center" vertical="center"/>
    </xf>
    <xf numFmtId="166" fontId="22" fillId="9" borderId="77" xfId="7" applyNumberFormat="1" applyFont="1" applyFill="1" applyBorder="1" applyAlignment="1" applyProtection="1">
      <alignment horizontal="center" vertical="center"/>
    </xf>
    <xf numFmtId="2" fontId="25" fillId="2" borderId="77" xfId="7" applyNumberFormat="1" applyFont="1" applyFill="1" applyBorder="1" applyAlignment="1" applyProtection="1">
      <alignment horizontal="center" vertical="center"/>
    </xf>
    <xf numFmtId="2" fontId="25" fillId="2" borderId="78" xfId="7" applyNumberFormat="1" applyFont="1" applyFill="1" applyBorder="1" applyAlignment="1" applyProtection="1">
      <alignment horizontal="center" vertical="center"/>
    </xf>
    <xf numFmtId="2" fontId="20" fillId="2" borderId="79" xfId="7" applyNumberFormat="1" applyFont="1" applyFill="1" applyBorder="1" applyAlignment="1" applyProtection="1">
      <alignment horizontal="center" vertical="center"/>
    </xf>
    <xf numFmtId="165" fontId="22" fillId="2" borderId="0" xfId="8" applyFont="1" applyFill="1" applyAlignment="1">
      <alignment horizontal="center" vertical="center"/>
    </xf>
    <xf numFmtId="37" fontId="20" fillId="2" borderId="0" xfId="7" applyNumberFormat="1" applyFont="1" applyFill="1" applyBorder="1" applyAlignment="1" applyProtection="1">
      <alignment horizontal="center"/>
    </xf>
    <xf numFmtId="37" fontId="20" fillId="2" borderId="0" xfId="7" quotePrefix="1" applyNumberFormat="1" applyFont="1" applyFill="1" applyBorder="1" applyAlignment="1" applyProtection="1">
      <alignment horizontal="center"/>
    </xf>
    <xf numFmtId="2" fontId="26" fillId="2" borderId="0" xfId="8" applyNumberFormat="1" applyFont="1" applyFill="1" applyBorder="1" applyAlignment="1" applyProtection="1">
      <alignment horizontal="center"/>
    </xf>
    <xf numFmtId="165" fontId="32" fillId="2" borderId="0" xfId="8" applyFont="1" applyFill="1"/>
    <xf numFmtId="165" fontId="33" fillId="2" borderId="0" xfId="8" applyFont="1" applyFill="1"/>
    <xf numFmtId="0" fontId="5" fillId="2" borderId="0" xfId="7" applyFont="1" applyFill="1" applyBorder="1" applyAlignment="1"/>
    <xf numFmtId="0" fontId="27" fillId="2" borderId="0" xfId="7" applyFont="1" applyFill="1" applyBorder="1" applyAlignment="1"/>
    <xf numFmtId="166" fontId="20" fillId="8" borderId="80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Alignment="1" applyProtection="1">
      <alignment horizontal="left"/>
    </xf>
    <xf numFmtId="167" fontId="20" fillId="7" borderId="81" xfId="7" applyNumberFormat="1" applyFont="1" applyFill="1" applyBorder="1" applyAlignment="1" applyProtection="1">
      <alignment horizontal="center"/>
    </xf>
    <xf numFmtId="167" fontId="20" fillId="7" borderId="82" xfId="7" applyNumberFormat="1" applyFont="1" applyFill="1" applyBorder="1" applyAlignment="1" applyProtection="1">
      <alignment horizontal="center"/>
    </xf>
    <xf numFmtId="166" fontId="20" fillId="2" borderId="45" xfId="7" applyNumberFormat="1" applyFont="1" applyFill="1" applyBorder="1" applyAlignment="1" applyProtection="1">
      <alignment horizontal="center" vertical="center"/>
    </xf>
    <xf numFmtId="166" fontId="20" fillId="2" borderId="3" xfId="7" applyNumberFormat="1" applyFont="1" applyFill="1" applyBorder="1" applyAlignment="1" applyProtection="1">
      <alignment horizontal="center" vertical="center"/>
    </xf>
    <xf numFmtId="2" fontId="5" fillId="2" borderId="3" xfId="7" applyNumberFormat="1" applyFont="1" applyFill="1" applyBorder="1" applyAlignment="1" applyProtection="1">
      <alignment horizontal="center" vertical="center"/>
    </xf>
    <xf numFmtId="2" fontId="5" fillId="2" borderId="3" xfId="7" quotePrefix="1" applyNumberFormat="1" applyFont="1" applyFill="1" applyBorder="1" applyAlignment="1" applyProtection="1">
      <alignment horizontal="center" vertical="center"/>
    </xf>
    <xf numFmtId="2" fontId="5" fillId="2" borderId="71" xfId="7" quotePrefix="1" applyNumberFormat="1" applyFont="1" applyFill="1" applyBorder="1" applyAlignment="1" applyProtection="1">
      <alignment horizontal="center" vertical="center"/>
    </xf>
    <xf numFmtId="2" fontId="22" fillId="2" borderId="72" xfId="7" quotePrefix="1" applyNumberFormat="1" applyFont="1" applyFill="1" applyBorder="1" applyAlignment="1" applyProtection="1">
      <alignment horizontal="center" vertical="center"/>
    </xf>
    <xf numFmtId="166" fontId="20" fillId="2" borderId="70" xfId="7" applyNumberFormat="1" applyFont="1" applyFill="1" applyBorder="1" applyAlignment="1" applyProtection="1">
      <alignment horizontal="center" vertical="center"/>
    </xf>
    <xf numFmtId="166" fontId="22" fillId="9" borderId="49" xfId="7" applyNumberFormat="1" applyFont="1" applyFill="1" applyBorder="1" applyAlignment="1" applyProtection="1">
      <alignment horizontal="center" vertical="center"/>
    </xf>
    <xf numFmtId="166" fontId="22" fillId="9" borderId="83" xfId="7" applyNumberFormat="1" applyFont="1" applyFill="1" applyBorder="1" applyAlignment="1" applyProtection="1">
      <alignment horizontal="center" vertical="center"/>
    </xf>
    <xf numFmtId="2" fontId="25" fillId="2" borderId="83" xfId="7" applyNumberFormat="1" applyFont="1" applyFill="1" applyBorder="1" applyAlignment="1" applyProtection="1">
      <alignment horizontal="center" vertical="center"/>
    </xf>
    <xf numFmtId="2" fontId="25" fillId="2" borderId="84" xfId="7" applyNumberFormat="1" applyFont="1" applyFill="1" applyBorder="1" applyAlignment="1" applyProtection="1">
      <alignment horizontal="center" vertical="center"/>
    </xf>
    <xf numFmtId="2" fontId="20" fillId="2" borderId="85" xfId="7" applyNumberFormat="1" applyFont="1" applyFill="1" applyBorder="1" applyAlignment="1" applyProtection="1">
      <alignment horizontal="center" vertical="center"/>
    </xf>
    <xf numFmtId="39" fontId="20" fillId="2" borderId="0" xfId="7" applyNumberFormat="1" applyFont="1" applyFill="1" applyBorder="1" applyAlignment="1" applyProtection="1">
      <alignment horizontal="center"/>
    </xf>
    <xf numFmtId="0" fontId="34" fillId="2" borderId="0" xfId="7" applyFont="1" applyFill="1"/>
    <xf numFmtId="39" fontId="31" fillId="2" borderId="0" xfId="7" applyNumberFormat="1" applyFont="1" applyFill="1" applyBorder="1" applyAlignment="1" applyProtection="1">
      <alignment horizontal="center"/>
    </xf>
    <xf numFmtId="166" fontId="20" fillId="2" borderId="86" xfId="7" applyNumberFormat="1" applyFont="1" applyFill="1" applyBorder="1" applyAlignment="1" applyProtection="1">
      <alignment horizontal="center" vertical="center"/>
    </xf>
    <xf numFmtId="166" fontId="20" fillId="2" borderId="0" xfId="7" applyNumberFormat="1" applyFont="1" applyFill="1" applyBorder="1" applyAlignment="1" applyProtection="1">
      <alignment horizontal="center"/>
    </xf>
    <xf numFmtId="166" fontId="31" fillId="2" borderId="0" xfId="7" applyNumberFormat="1" applyFont="1" applyFill="1" applyBorder="1" applyAlignment="1" applyProtection="1">
      <alignment horizontal="center"/>
    </xf>
    <xf numFmtId="0" fontId="5" fillId="2" borderId="0" xfId="7" applyFont="1" applyFill="1" applyBorder="1"/>
    <xf numFmtId="0" fontId="35" fillId="2" borderId="0" xfId="7" applyFont="1" applyFill="1" applyBorder="1"/>
    <xf numFmtId="0" fontId="36" fillId="2" borderId="0" xfId="7" applyFont="1" applyFill="1" applyAlignment="1">
      <alignment horizontal="center" vertical="center"/>
    </xf>
    <xf numFmtId="0" fontId="36" fillId="2" borderId="0" xfId="7" applyFont="1" applyFill="1"/>
    <xf numFmtId="166" fontId="11" fillId="2" borderId="16" xfId="7" applyNumberFormat="1" applyFont="1" applyFill="1" applyBorder="1" applyAlignment="1" applyProtection="1">
      <alignment horizontal="center" vertical="center"/>
    </xf>
    <xf numFmtId="166" fontId="11" fillId="2" borderId="17" xfId="7" applyNumberFormat="1" applyFont="1" applyFill="1" applyBorder="1" applyAlignment="1" applyProtection="1">
      <alignment horizontal="center" vertical="center"/>
    </xf>
    <xf numFmtId="166" fontId="11" fillId="2" borderId="18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166" fontId="7" fillId="2" borderId="0" xfId="7" applyNumberFormat="1" applyFont="1" applyFill="1" applyBorder="1" applyAlignment="1" applyProtection="1">
      <alignment horizont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 vertical="center"/>
    </xf>
    <xf numFmtId="166" fontId="30" fillId="2" borderId="0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0" fontId="36" fillId="2" borderId="0" xfId="7" applyFont="1" applyFill="1" applyBorder="1" applyAlignment="1"/>
    <xf numFmtId="166" fontId="20" fillId="8" borderId="62" xfId="7" applyNumberFormat="1" applyFont="1" applyFill="1" applyBorder="1" applyAlignment="1" applyProtection="1">
      <alignment horizontal="center"/>
    </xf>
    <xf numFmtId="166" fontId="22" fillId="8" borderId="38" xfId="7" applyNumberFormat="1" applyFont="1" applyFill="1" applyBorder="1" applyAlignment="1" applyProtection="1">
      <alignment horizontal="center" vertical="center"/>
    </xf>
    <xf numFmtId="167" fontId="20" fillId="7" borderId="65" xfId="7" applyNumberFormat="1" applyFont="1" applyFill="1" applyBorder="1" applyAlignment="1" applyProtection="1">
      <alignment horizontal="center" vertical="center"/>
    </xf>
    <xf numFmtId="166" fontId="20" fillId="2" borderId="87" xfId="7" applyNumberFormat="1" applyFont="1" applyFill="1" applyBorder="1" applyAlignment="1" applyProtection="1">
      <alignment horizontal="center" vertical="center"/>
    </xf>
    <xf numFmtId="166" fontId="20" fillId="2" borderId="3" xfId="7" quotePrefix="1" applyNumberFormat="1" applyFont="1" applyFill="1" applyBorder="1" applyAlignment="1" applyProtection="1">
      <alignment horizontal="center" vertical="center"/>
    </xf>
    <xf numFmtId="2" fontId="20" fillId="2" borderId="71" xfId="7" applyNumberFormat="1" applyFont="1" applyFill="1" applyBorder="1" applyAlignment="1" applyProtection="1">
      <alignment horizontal="center" vertical="center"/>
    </xf>
    <xf numFmtId="2" fontId="32" fillId="0" borderId="0" xfId="8" applyNumberFormat="1" applyFont="1" applyFill="1" applyBorder="1" applyAlignment="1" applyProtection="1">
      <alignment horizontal="center" vertical="center"/>
    </xf>
    <xf numFmtId="10" fontId="32" fillId="0" borderId="0" xfId="10" applyNumberFormat="1" applyFont="1" applyFill="1" applyBorder="1" applyAlignment="1" applyProtection="1">
      <alignment horizontal="center" vertical="center"/>
    </xf>
    <xf numFmtId="165" fontId="36" fillId="2" borderId="0" xfId="8" applyFont="1" applyFill="1" applyAlignment="1">
      <alignment horizontal="center" vertical="center"/>
    </xf>
    <xf numFmtId="2" fontId="20" fillId="2" borderId="84" xfId="7" applyNumberFormat="1" applyFont="1" applyFill="1" applyBorder="1" applyAlignment="1" applyProtection="1">
      <alignment horizontal="center" vertical="center"/>
    </xf>
    <xf numFmtId="165" fontId="33" fillId="2" borderId="0" xfId="8" applyFont="1" applyFill="1" applyAlignment="1">
      <alignment vertical="center"/>
    </xf>
    <xf numFmtId="165" fontId="12" fillId="2" borderId="0" xfId="8" applyFont="1" applyFill="1" applyAlignment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 vertical="center"/>
    </xf>
    <xf numFmtId="37" fontId="21" fillId="2" borderId="0" xfId="7" quotePrefix="1" applyNumberFormat="1" applyFont="1" applyFill="1" applyBorder="1" applyAlignment="1" applyProtection="1">
      <alignment horizontal="center" vertical="center"/>
    </xf>
    <xf numFmtId="2" fontId="32" fillId="2" borderId="0" xfId="8" applyNumberFormat="1" applyFont="1" applyFill="1" applyBorder="1" applyAlignment="1" applyProtection="1">
      <alignment horizontal="center" vertical="center"/>
    </xf>
    <xf numFmtId="165" fontId="32" fillId="2" borderId="0" xfId="8" applyFont="1" applyFill="1" applyAlignment="1">
      <alignment vertical="center"/>
    </xf>
    <xf numFmtId="165" fontId="5" fillId="2" borderId="0" xfId="8" applyFont="1" applyFill="1" applyAlignment="1">
      <alignment vertical="center"/>
    </xf>
    <xf numFmtId="166" fontId="12" fillId="2" borderId="0" xfId="7" applyNumberFormat="1" applyFont="1" applyFill="1" applyBorder="1" applyAlignment="1" applyProtection="1">
      <alignment horizontal="center" vertical="center"/>
    </xf>
    <xf numFmtId="0" fontId="36" fillId="2" borderId="0" xfId="7" applyFont="1" applyFill="1" applyBorder="1" applyAlignment="1">
      <alignment vertical="center"/>
    </xf>
    <xf numFmtId="0" fontId="27" fillId="2" borderId="0" xfId="7" applyFont="1" applyFill="1" applyBorder="1" applyAlignment="1">
      <alignment vertical="center"/>
    </xf>
    <xf numFmtId="166" fontId="22" fillId="8" borderId="47" xfId="7" applyNumberFormat="1" applyFont="1" applyFill="1" applyBorder="1" applyAlignment="1" applyProtection="1">
      <alignment horizontal="center" vertical="center"/>
    </xf>
    <xf numFmtId="166" fontId="22" fillId="8" borderId="20" xfId="7" quotePrefix="1" applyNumberFormat="1" applyFont="1" applyFill="1" applyBorder="1" applyAlignment="1" applyProtection="1">
      <alignment horizontal="center" vertical="center"/>
    </xf>
    <xf numFmtId="166" fontId="22" fillId="8" borderId="20" xfId="7" applyNumberFormat="1" applyFont="1" applyFill="1" applyBorder="1" applyAlignment="1" applyProtection="1">
      <alignment horizontal="center" vertical="center"/>
    </xf>
    <xf numFmtId="166" fontId="20" fillId="8" borderId="62" xfId="7" applyNumberFormat="1" applyFont="1" applyFill="1" applyBorder="1" applyAlignment="1" applyProtection="1">
      <alignment horizontal="center" vertical="center"/>
    </xf>
    <xf numFmtId="166" fontId="28" fillId="9" borderId="0" xfId="7" applyNumberFormat="1" applyFont="1" applyFill="1" applyBorder="1" applyAlignment="1" applyProtection="1">
      <alignment vertical="center"/>
    </xf>
    <xf numFmtId="166" fontId="22" fillId="8" borderId="70" xfId="7" applyNumberFormat="1" applyFont="1" applyFill="1" applyBorder="1" applyAlignment="1" applyProtection="1">
      <alignment vertical="center"/>
    </xf>
    <xf numFmtId="166" fontId="22" fillId="8" borderId="38" xfId="7" applyNumberFormat="1" applyFont="1" applyFill="1" applyBorder="1" applyAlignment="1" applyProtection="1">
      <alignment vertical="center"/>
    </xf>
    <xf numFmtId="167" fontId="28" fillId="2" borderId="0" xfId="7" applyNumberFormat="1" applyFont="1" applyFill="1" applyBorder="1" applyAlignment="1" applyProtection="1">
      <alignment horizontal="center" vertical="center"/>
    </xf>
    <xf numFmtId="166" fontId="20" fillId="2" borderId="88" xfId="7" applyNumberFormat="1" applyFont="1" applyFill="1" applyBorder="1" applyAlignment="1" applyProtection="1">
      <alignment horizontal="center" vertical="center"/>
    </xf>
    <xf numFmtId="2" fontId="20" fillId="2" borderId="89" xfId="7" applyNumberFormat="1" applyFont="1" applyFill="1" applyBorder="1" applyAlignment="1" applyProtection="1">
      <alignment horizontal="center" vertical="center"/>
    </xf>
    <xf numFmtId="166" fontId="20" fillId="2" borderId="90" xfId="7" applyNumberFormat="1" applyFont="1" applyFill="1" applyBorder="1" applyAlignment="1" applyProtection="1">
      <alignment horizontal="center" vertical="center"/>
    </xf>
    <xf numFmtId="166" fontId="20" fillId="2" borderId="90" xfId="7" quotePrefix="1" applyNumberFormat="1" applyFont="1" applyFill="1" applyBorder="1" applyAlignment="1" applyProtection="1">
      <alignment horizontal="center" vertical="center"/>
    </xf>
    <xf numFmtId="2" fontId="20" fillId="2" borderId="74" xfId="7" applyNumberFormat="1" applyFont="1" applyFill="1" applyBorder="1" applyAlignment="1" applyProtection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/>
    </xf>
    <xf numFmtId="37" fontId="21" fillId="2" borderId="0" xfId="7" quotePrefix="1" applyNumberFormat="1" applyFont="1" applyFill="1" applyBorder="1" applyAlignment="1" applyProtection="1">
      <alignment horizontal="center"/>
    </xf>
    <xf numFmtId="166" fontId="20" fillId="2" borderId="42" xfId="7" applyNumberFormat="1" applyFont="1" applyFill="1" applyBorder="1" applyAlignment="1" applyProtection="1">
      <alignment horizontal="center" vertical="center"/>
    </xf>
    <xf numFmtId="166" fontId="20" fillId="2" borderId="91" xfId="7" applyNumberFormat="1" applyFont="1" applyFill="1" applyBorder="1" applyAlignment="1" applyProtection="1">
      <alignment horizontal="center" vertical="center"/>
    </xf>
    <xf numFmtId="2" fontId="20" fillId="2" borderId="92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/>
    </xf>
    <xf numFmtId="0" fontId="36" fillId="2" borderId="0" xfId="7" applyFont="1" applyFill="1" applyBorder="1"/>
    <xf numFmtId="0" fontId="37" fillId="2" borderId="0" xfId="7" applyFont="1" applyFill="1" applyBorder="1"/>
    <xf numFmtId="0" fontId="36" fillId="2" borderId="0" xfId="7" applyFont="1" applyFill="1" applyAlignment="1">
      <alignment horizontal="left" vertical="top" wrapText="1"/>
    </xf>
    <xf numFmtId="0" fontId="9" fillId="2" borderId="0" xfId="7" applyFont="1" applyFill="1" applyAlignment="1">
      <alignment vertical="center"/>
    </xf>
    <xf numFmtId="0" fontId="9" fillId="2" borderId="0" xfId="7" applyFont="1" applyFill="1"/>
    <xf numFmtId="0" fontId="27" fillId="2" borderId="0" xfId="7" applyFont="1" applyFill="1" applyAlignment="1">
      <alignment horizontal="center"/>
    </xf>
    <xf numFmtId="166" fontId="22" fillId="9" borderId="45" xfId="7" applyNumberFormat="1" applyFont="1" applyFill="1" applyBorder="1" applyAlignment="1" applyProtection="1">
      <alignment horizontal="center" vertical="center"/>
    </xf>
    <xf numFmtId="166" fontId="22" fillId="9" borderId="38" xfId="7" applyNumberFormat="1" applyFont="1" applyFill="1" applyBorder="1" applyAlignment="1" applyProtection="1">
      <alignment horizontal="center" vertical="center"/>
    </xf>
    <xf numFmtId="2" fontId="5" fillId="2" borderId="38" xfId="7" applyNumberFormat="1" applyFont="1" applyFill="1" applyBorder="1" applyAlignment="1" applyProtection="1">
      <alignment horizontal="center" vertical="center"/>
    </xf>
    <xf numFmtId="2" fontId="5" fillId="2" borderId="5" xfId="7" applyNumberFormat="1" applyFont="1" applyFill="1" applyBorder="1" applyAlignment="1" applyProtection="1">
      <alignment horizontal="center" vertical="center"/>
    </xf>
    <xf numFmtId="2" fontId="22" fillId="2" borderId="93" xfId="7" applyNumberFormat="1" applyFont="1" applyFill="1" applyBorder="1" applyAlignment="1" applyProtection="1">
      <alignment horizontal="center" vertical="center"/>
    </xf>
    <xf numFmtId="166" fontId="22" fillId="9" borderId="3" xfId="7" applyNumberFormat="1" applyFont="1" applyFill="1" applyBorder="1" applyAlignment="1" applyProtection="1">
      <alignment horizontal="center" vertical="center"/>
    </xf>
    <xf numFmtId="2" fontId="5" fillId="2" borderId="81" xfId="7" applyNumberFormat="1" applyFont="1" applyFill="1" applyBorder="1" applyAlignment="1" applyProtection="1">
      <alignment horizontal="center" vertical="center"/>
    </xf>
    <xf numFmtId="2" fontId="22" fillId="2" borderId="82" xfId="7" applyNumberFormat="1" applyFont="1" applyFill="1" applyBorder="1" applyAlignment="1" applyProtection="1">
      <alignment horizontal="center" vertical="center"/>
    </xf>
    <xf numFmtId="0" fontId="38" fillId="2" borderId="0" xfId="7" applyFont="1" applyFill="1" applyAlignment="1">
      <alignment horizontal="center"/>
    </xf>
    <xf numFmtId="0" fontId="38" fillId="2" borderId="0" xfId="7" applyFont="1" applyFill="1" applyAlignment="1">
      <alignment horizontal="center" vertical="top"/>
    </xf>
    <xf numFmtId="166" fontId="22" fillId="9" borderId="70" xfId="7" applyNumberFormat="1" applyFont="1" applyFill="1" applyBorder="1" applyAlignment="1" applyProtection="1">
      <alignment horizontal="center" vertical="center"/>
    </xf>
    <xf numFmtId="0" fontId="27" fillId="2" borderId="0" xfId="7" applyFont="1" applyFill="1" applyAlignment="1">
      <alignment vertical="top"/>
    </xf>
    <xf numFmtId="2" fontId="26" fillId="2" borderId="0" xfId="8" applyNumberFormat="1" applyFont="1" applyFill="1" applyBorder="1" applyAlignment="1" applyProtection="1">
      <alignment horizontal="center" vertical="top"/>
    </xf>
    <xf numFmtId="166" fontId="22" fillId="9" borderId="86" xfId="7" applyNumberFormat="1" applyFont="1" applyFill="1" applyBorder="1" applyAlignment="1" applyProtection="1">
      <alignment horizontal="center" vertical="center"/>
    </xf>
    <xf numFmtId="2" fontId="5" fillId="2" borderId="81" xfId="7" quotePrefix="1" applyNumberFormat="1" applyFont="1" applyFill="1" applyBorder="1" applyAlignment="1" applyProtection="1">
      <alignment horizontal="center" vertical="center"/>
    </xf>
    <xf numFmtId="166" fontId="22" fillId="9" borderId="87" xfId="7" applyNumberFormat="1" applyFont="1" applyFill="1" applyBorder="1" applyAlignment="1" applyProtection="1">
      <alignment horizontal="center" vertical="center"/>
    </xf>
    <xf numFmtId="2" fontId="5" fillId="2" borderId="71" xfId="7" applyNumberFormat="1" applyFont="1" applyFill="1" applyBorder="1" applyAlignment="1" applyProtection="1">
      <alignment horizontal="center" vertical="center"/>
    </xf>
    <xf numFmtId="2" fontId="22" fillId="2" borderId="72" xfId="7" applyNumberFormat="1" applyFont="1" applyFill="1" applyBorder="1" applyAlignment="1" applyProtection="1">
      <alignment horizontal="center" vertical="center"/>
    </xf>
    <xf numFmtId="2" fontId="5" fillId="0" borderId="3" xfId="7" applyNumberFormat="1" applyFont="1" applyFill="1" applyBorder="1" applyAlignment="1" applyProtection="1">
      <alignment horizontal="center" vertical="center"/>
    </xf>
    <xf numFmtId="2" fontId="5" fillId="0" borderId="81" xfId="7" applyNumberFormat="1" applyFont="1" applyFill="1" applyBorder="1" applyAlignment="1" applyProtection="1">
      <alignment horizontal="center" vertical="center"/>
    </xf>
    <xf numFmtId="2" fontId="22" fillId="0" borderId="82" xfId="7" applyNumberFormat="1" applyFont="1" applyFill="1" applyBorder="1" applyAlignment="1" applyProtection="1">
      <alignment horizontal="center" vertical="center"/>
    </xf>
    <xf numFmtId="0" fontId="27" fillId="2" borderId="0" xfId="7" applyFont="1" applyFill="1" applyAlignment="1"/>
    <xf numFmtId="0" fontId="27" fillId="2" borderId="0" xfId="7" applyFont="1" applyFill="1" applyAlignment="1">
      <alignment horizontal="center" vertical="center"/>
    </xf>
    <xf numFmtId="37" fontId="22" fillId="2" borderId="94" xfId="7" quotePrefix="1" applyNumberFormat="1" applyFont="1" applyFill="1" applyBorder="1" applyAlignment="1" applyProtection="1">
      <alignment horizontal="center" vertical="center"/>
    </xf>
    <xf numFmtId="37" fontId="22" fillId="2" borderId="83" xfId="7" quotePrefix="1" applyNumberFormat="1" applyFont="1" applyFill="1" applyBorder="1" applyAlignment="1" applyProtection="1">
      <alignment horizontal="center" vertical="center"/>
    </xf>
    <xf numFmtId="37" fontId="22" fillId="2" borderId="83" xfId="7" applyNumberFormat="1" applyFont="1" applyFill="1" applyBorder="1" applyAlignment="1" applyProtection="1">
      <alignment horizontal="center" vertical="center"/>
    </xf>
    <xf numFmtId="2" fontId="5" fillId="2" borderId="83" xfId="7" quotePrefix="1" applyNumberFormat="1" applyFont="1" applyFill="1" applyBorder="1" applyAlignment="1" applyProtection="1">
      <alignment horizontal="center" vertical="center"/>
    </xf>
    <xf numFmtId="2" fontId="5" fillId="2" borderId="95" xfId="7" quotePrefix="1" applyNumberFormat="1" applyFont="1" applyFill="1" applyBorder="1" applyAlignment="1" applyProtection="1">
      <alignment horizontal="center" vertical="center"/>
    </xf>
    <xf numFmtId="2" fontId="22" fillId="2" borderId="96" xfId="7" quotePrefix="1" applyNumberFormat="1" applyFont="1" applyFill="1" applyBorder="1" applyAlignment="1" applyProtection="1">
      <alignment horizontal="center" vertical="center"/>
    </xf>
    <xf numFmtId="0" fontId="17" fillId="2" borderId="0" xfId="7" applyFont="1" applyFill="1"/>
    <xf numFmtId="0" fontId="9" fillId="2" borderId="0" xfId="7" applyFont="1" applyFill="1" applyAlignment="1">
      <alignment horizontal="center" vertical="center"/>
    </xf>
    <xf numFmtId="10" fontId="27" fillId="2" borderId="0" xfId="10" applyNumberFormat="1" applyFont="1" applyFill="1"/>
    <xf numFmtId="166" fontId="7" fillId="2" borderId="0" xfId="7" applyNumberFormat="1" applyFont="1" applyFill="1" applyBorder="1" applyAlignment="1" applyProtection="1">
      <alignment horizontal="center"/>
    </xf>
    <xf numFmtId="0" fontId="9" fillId="2" borderId="0" xfId="7" applyFont="1" applyFill="1" applyBorder="1" applyAlignment="1">
      <alignment horizontal="center" vertical="center"/>
    </xf>
    <xf numFmtId="166" fontId="11" fillId="2" borderId="0" xfId="7" applyNumberFormat="1" applyFont="1" applyFill="1" applyBorder="1" applyAlignment="1" applyProtection="1">
      <alignment horizontal="center"/>
    </xf>
    <xf numFmtId="10" fontId="27" fillId="2" borderId="0" xfId="10" applyNumberFormat="1" applyFont="1" applyFill="1" applyBorder="1"/>
    <xf numFmtId="0" fontId="9" fillId="2" borderId="0" xfId="7" applyFont="1" applyFill="1" applyAlignment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1" fillId="10" borderId="0" xfId="7" applyNumberFormat="1" applyFont="1" applyFill="1" applyBorder="1" applyAlignment="1" applyProtection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1" fillId="11" borderId="0" xfId="7" applyNumberFormat="1" applyFont="1" applyFill="1" applyBorder="1" applyProtection="1"/>
    <xf numFmtId="167" fontId="31" fillId="10" borderId="0" xfId="7" applyNumberFormat="1" applyFont="1" applyFill="1" applyBorder="1" applyAlignment="1" applyProtection="1">
      <alignment horizont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2" fontId="32" fillId="0" borderId="0" xfId="8" applyNumberFormat="1" applyFont="1" applyFill="1" applyBorder="1" applyAlignment="1" applyProtection="1">
      <alignment horizontal="center"/>
    </xf>
    <xf numFmtId="0" fontId="9" fillId="2" borderId="0" xfId="7" applyFont="1" applyFill="1" applyAlignment="1">
      <alignment horizontal="center" vertical="top"/>
    </xf>
    <xf numFmtId="39" fontId="31" fillId="2" borderId="0" xfId="7" applyNumberFormat="1" applyFont="1" applyFill="1" applyBorder="1" applyAlignment="1" applyProtection="1">
      <alignment horizontal="center" vertical="top"/>
    </xf>
    <xf numFmtId="2" fontId="32" fillId="0" borderId="0" xfId="8" applyNumberFormat="1" applyFont="1" applyFill="1" applyBorder="1" applyAlignment="1" applyProtection="1">
      <alignment horizontal="center" vertical="top"/>
    </xf>
    <xf numFmtId="166" fontId="20" fillId="2" borderId="87" xfId="7" applyNumberFormat="1" applyFont="1" applyFill="1" applyBorder="1" applyAlignment="1" applyProtection="1">
      <alignment horizontal="center" vertical="center" wrapText="1"/>
    </xf>
    <xf numFmtId="2" fontId="20" fillId="0" borderId="71" xfId="7" applyNumberFormat="1" applyFont="1" applyFill="1" applyBorder="1" applyAlignment="1" applyProtection="1">
      <alignment horizontal="center" vertical="center"/>
    </xf>
    <xf numFmtId="166" fontId="20" fillId="2" borderId="94" xfId="7" applyNumberFormat="1" applyFont="1" applyFill="1" applyBorder="1" applyAlignment="1" applyProtection="1">
      <alignment horizontal="center" vertical="center"/>
    </xf>
    <xf numFmtId="166" fontId="20" fillId="2" borderId="83" xfId="7" applyNumberFormat="1" applyFont="1" applyFill="1" applyBorder="1" applyAlignment="1" applyProtection="1">
      <alignment horizontal="center" vertical="center"/>
    </xf>
    <xf numFmtId="0" fontId="9" fillId="2" borderId="0" xfId="7" applyFont="1" applyFill="1" applyBorder="1"/>
    <xf numFmtId="0" fontId="3" fillId="0" borderId="0" xfId="4" applyNumberFormat="1" applyFont="1" applyFill="1" applyBorder="1" applyAlignment="1"/>
    <xf numFmtId="0" fontId="12" fillId="0" borderId="0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0" fontId="3" fillId="0" borderId="14" xfId="4" applyNumberFormat="1" applyFont="1" applyFill="1" applyBorder="1" applyAlignment="1"/>
    <xf numFmtId="0" fontId="22" fillId="7" borderId="8" xfId="4" applyNumberFormat="1" applyFont="1" applyFill="1" applyBorder="1" applyAlignment="1"/>
    <xf numFmtId="0" fontId="22" fillId="7" borderId="48" xfId="4" applyNumberFormat="1" applyFont="1" applyFill="1" applyBorder="1" applyAlignment="1"/>
    <xf numFmtId="0" fontId="22" fillId="7" borderId="9" xfId="4" applyNumberFormat="1" applyFont="1" applyFill="1" applyBorder="1" applyAlignment="1"/>
    <xf numFmtId="0" fontId="22" fillId="7" borderId="19" xfId="4" applyNumberFormat="1" applyFont="1" applyFill="1" applyBorder="1" applyAlignment="1"/>
    <xf numFmtId="0" fontId="22" fillId="7" borderId="20" xfId="4" applyNumberFormat="1" applyFont="1" applyFill="1" applyBorder="1" applyAlignment="1">
      <alignment horizontal="center" vertical="center" wrapText="1"/>
    </xf>
    <xf numFmtId="0" fontId="22" fillId="7" borderId="10" xfId="4" applyNumberFormat="1" applyFont="1" applyFill="1" applyBorder="1" applyAlignment="1">
      <alignment horizontal="center"/>
    </xf>
    <xf numFmtId="0" fontId="22" fillId="7" borderId="11" xfId="4" applyNumberFormat="1" applyFont="1" applyFill="1" applyBorder="1" applyAlignment="1"/>
    <xf numFmtId="0" fontId="22" fillId="7" borderId="2" xfId="4" applyNumberFormat="1" applyFont="1" applyFill="1" applyBorder="1" applyAlignment="1"/>
    <xf numFmtId="0" fontId="22" fillId="7" borderId="0" xfId="4" applyNumberFormat="1" applyFont="1" applyFill="1" applyBorder="1" applyAlignment="1"/>
    <xf numFmtId="0" fontId="22" fillId="7" borderId="4" xfId="4" applyNumberFormat="1" applyFont="1" applyFill="1" applyBorder="1" applyAlignment="1"/>
    <xf numFmtId="0" fontId="22" fillId="7" borderId="22" xfId="4" applyNumberFormat="1" applyFont="1" applyFill="1" applyBorder="1" applyAlignment="1">
      <alignment horizontal="center" vertical="center" wrapText="1"/>
    </xf>
    <xf numFmtId="0" fontId="22" fillId="7" borderId="12" xfId="4" applyNumberFormat="1" applyFont="1" applyFill="1" applyBorder="1" applyAlignment="1">
      <alignment horizontal="center"/>
    </xf>
    <xf numFmtId="0" fontId="22" fillId="0" borderId="8" xfId="4" applyNumberFormat="1" applyFont="1" applyFill="1" applyBorder="1" applyAlignment="1">
      <alignment horizontal="center" wrapText="1"/>
    </xf>
    <xf numFmtId="0" fontId="5" fillId="0" borderId="48" xfId="4" applyNumberFormat="1" applyFont="1" applyFill="1" applyBorder="1" applyAlignment="1"/>
    <xf numFmtId="0" fontId="5" fillId="0" borderId="9" xfId="4" applyNumberFormat="1" applyFont="1" applyFill="1" applyBorder="1" applyAlignment="1"/>
    <xf numFmtId="0" fontId="5" fillId="0" borderId="19" xfId="4" applyNumberFormat="1" applyFont="1" applyFill="1" applyBorder="1" applyAlignment="1"/>
    <xf numFmtId="2" fontId="5" fillId="0" borderId="20" xfId="4" applyNumberFormat="1" applyFont="1" applyFill="1" applyBorder="1" applyAlignment="1">
      <alignment horizontal="center"/>
    </xf>
    <xf numFmtId="2" fontId="22" fillId="0" borderId="10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>
      <alignment horizontal="center" wrapText="1"/>
    </xf>
    <xf numFmtId="0" fontId="5" fillId="0" borderId="5" xfId="4" applyNumberFormat="1" applyFont="1" applyFill="1" applyBorder="1" applyAlignment="1"/>
    <xf numFmtId="0" fontId="5" fillId="0" borderId="6" xfId="4" applyNumberFormat="1" applyFont="1" applyFill="1" applyBorder="1" applyAlignment="1"/>
    <xf numFmtId="0" fontId="5" fillId="0" borderId="7" xfId="4" applyNumberFormat="1" applyFont="1" applyFill="1" applyBorder="1" applyAlignment="1"/>
    <xf numFmtId="2" fontId="5" fillId="0" borderId="38" xfId="4" applyNumberFormat="1" applyFont="1" applyFill="1" applyBorder="1" applyAlignment="1">
      <alignment horizontal="center"/>
    </xf>
    <xf numFmtId="2" fontId="22" fillId="0" borderId="97" xfId="4" applyNumberFormat="1" applyFont="1" applyFill="1" applyBorder="1" applyAlignment="1">
      <alignment horizontal="center"/>
    </xf>
    <xf numFmtId="0" fontId="22" fillId="0" borderId="5" xfId="4" applyNumberFormat="1" applyFont="1" applyFill="1" applyBorder="1" applyAlignment="1"/>
    <xf numFmtId="2" fontId="22" fillId="0" borderId="38" xfId="4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/>
    <xf numFmtId="0" fontId="5" fillId="0" borderId="4" xfId="4" applyNumberFormat="1" applyFont="1" applyFill="1" applyBorder="1" applyAlignment="1"/>
    <xf numFmtId="2" fontId="5" fillId="0" borderId="22" xfId="4" applyNumberFormat="1" applyFont="1" applyFill="1" applyBorder="1" applyAlignment="1">
      <alignment horizontal="center"/>
    </xf>
    <xf numFmtId="2" fontId="22" fillId="0" borderId="12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/>
    <xf numFmtId="0" fontId="22" fillId="0" borderId="49" xfId="4" applyNumberFormat="1" applyFont="1" applyFill="1" applyBorder="1" applyAlignment="1"/>
    <xf numFmtId="0" fontId="22" fillId="0" borderId="50" xfId="4" applyNumberFormat="1" applyFont="1" applyFill="1" applyBorder="1" applyAlignment="1"/>
    <xf numFmtId="0" fontId="5" fillId="0" borderId="14" xfId="4" applyNumberFormat="1" applyFont="1" applyFill="1" applyBorder="1" applyAlignment="1"/>
    <xf numFmtId="0" fontId="5" fillId="0" borderId="24" xfId="4" applyNumberFormat="1" applyFont="1" applyFill="1" applyBorder="1" applyAlignment="1"/>
    <xf numFmtId="2" fontId="22" fillId="0" borderId="25" xfId="4" applyNumberFormat="1" applyFont="1" applyFill="1" applyBorder="1" applyAlignment="1">
      <alignment horizontal="center"/>
    </xf>
    <xf numFmtId="2" fontId="22" fillId="0" borderId="15" xfId="4" applyNumberFormat="1" applyFont="1" applyFill="1" applyBorder="1" applyAlignment="1">
      <alignment horizontal="center"/>
    </xf>
    <xf numFmtId="0" fontId="5" fillId="0" borderId="46" xfId="4" applyNumberFormat="1" applyFont="1" applyFill="1" applyBorder="1" applyAlignment="1"/>
    <xf numFmtId="0" fontId="5" fillId="0" borderId="11" xfId="4" applyNumberFormat="1" applyFont="1" applyFill="1" applyBorder="1" applyAlignment="1"/>
    <xf numFmtId="0" fontId="5" fillId="0" borderId="65" xfId="4" applyNumberFormat="1" applyFont="1" applyFill="1" applyBorder="1" applyAlignment="1"/>
    <xf numFmtId="0" fontId="5" fillId="0" borderId="64" xfId="4" applyNumberFormat="1" applyFont="1" applyFill="1" applyBorder="1" applyAlignment="1"/>
    <xf numFmtId="0" fontId="5" fillId="0" borderId="45" xfId="4" applyNumberFormat="1" applyFont="1" applyFill="1" applyBorder="1" applyAlignment="1"/>
    <xf numFmtId="0" fontId="22" fillId="0" borderId="13" xfId="4" applyNumberFormat="1" applyFont="1" applyFill="1" applyBorder="1" applyAlignment="1"/>
    <xf numFmtId="0" fontId="39" fillId="2" borderId="0" xfId="7" applyFont="1" applyFill="1"/>
    <xf numFmtId="0" fontId="5" fillId="2" borderId="0" xfId="4" applyNumberFormat="1" applyFont="1" applyFill="1" applyBorder="1" applyAlignment="1" applyProtection="1">
      <alignment horizontal="left" vertical="top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/>
    </xf>
    <xf numFmtId="0" fontId="22" fillId="7" borderId="98" xfId="4" applyFont="1" applyFill="1" applyBorder="1" applyAlignment="1">
      <alignment vertical="center"/>
    </xf>
    <xf numFmtId="0" fontId="22" fillId="7" borderId="99" xfId="4" applyFont="1" applyFill="1" applyBorder="1" applyAlignment="1">
      <alignment horizontal="center" vertical="center" wrapText="1"/>
    </xf>
    <xf numFmtId="0" fontId="22" fillId="7" borderId="100" xfId="4" applyFont="1" applyFill="1" applyBorder="1" applyAlignment="1">
      <alignment horizontal="center" vertical="center"/>
    </xf>
    <xf numFmtId="0" fontId="5" fillId="2" borderId="10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top"/>
    </xf>
    <xf numFmtId="2" fontId="22" fillId="2" borderId="12" xfId="4" applyNumberFormat="1" applyFont="1" applyFill="1" applyBorder="1" applyAlignment="1" applyProtection="1">
      <alignment horizontal="center" vertical="top"/>
    </xf>
    <xf numFmtId="0" fontId="5" fillId="2" borderId="11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top"/>
    </xf>
    <xf numFmtId="0" fontId="5" fillId="2" borderId="13" xfId="4" applyFont="1" applyFill="1" applyBorder="1" applyAlignment="1">
      <alignment vertical="top"/>
    </xf>
    <xf numFmtId="2" fontId="5" fillId="2" borderId="43" xfId="4" applyNumberFormat="1" applyFont="1" applyFill="1" applyBorder="1" applyAlignment="1">
      <alignment horizontal="center" vertical="top"/>
    </xf>
    <xf numFmtId="2" fontId="22" fillId="2" borderId="15" xfId="4" applyNumberFormat="1" applyFont="1" applyFill="1" applyBorder="1" applyAlignment="1" applyProtection="1">
      <alignment horizontal="center" vertical="top"/>
    </xf>
    <xf numFmtId="0" fontId="5" fillId="2" borderId="0" xfId="4" applyFont="1" applyFill="1" applyBorder="1" applyAlignment="1">
      <alignment vertical="top"/>
    </xf>
    <xf numFmtId="2" fontId="5" fillId="2" borderId="0" xfId="4" applyNumberFormat="1" applyFont="1" applyFill="1" applyBorder="1" applyAlignment="1">
      <alignment horizontal="center" vertical="center"/>
    </xf>
    <xf numFmtId="2" fontId="5" fillId="2" borderId="0" xfId="4" applyNumberFormat="1" applyFont="1" applyFill="1" applyBorder="1" applyAlignment="1">
      <alignment horizontal="center" vertical="top"/>
    </xf>
    <xf numFmtId="2" fontId="22" fillId="2" borderId="0" xfId="4" applyNumberFormat="1" applyFont="1" applyFill="1" applyBorder="1" applyAlignment="1" applyProtection="1">
      <alignment horizontal="center" vertical="top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22" fillId="7" borderId="103" xfId="4" applyFont="1" applyFill="1" applyBorder="1" applyAlignment="1">
      <alignment vertical="center"/>
    </xf>
    <xf numFmtId="0" fontId="22" fillId="7" borderId="104" xfId="4" applyNumberFormat="1" applyFont="1" applyFill="1" applyBorder="1" applyAlignment="1" applyProtection="1">
      <alignment horizontal="center" vertical="center" wrapText="1"/>
    </xf>
    <xf numFmtId="0" fontId="22" fillId="7" borderId="104" xfId="4" applyFont="1" applyFill="1" applyBorder="1" applyAlignment="1">
      <alignment horizontal="center" vertical="center" wrapText="1"/>
    </xf>
    <xf numFmtId="0" fontId="22" fillId="7" borderId="69" xfId="4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 applyProtection="1">
      <alignment horizontal="left" vertical="top"/>
      <protection locked="0"/>
    </xf>
    <xf numFmtId="0" fontId="5" fillId="2" borderId="22" xfId="4" applyNumberFormat="1" applyFont="1" applyFill="1" applyBorder="1" applyAlignment="1" applyProtection="1">
      <alignment horizontal="center" vertical="center"/>
      <protection locked="0"/>
    </xf>
    <xf numFmtId="0" fontId="5" fillId="2" borderId="12" xfId="4" applyNumberFormat="1" applyFont="1" applyFill="1" applyBorder="1" applyAlignment="1" applyProtection="1">
      <alignment horizontal="center" vertical="center"/>
      <protection locked="0"/>
    </xf>
    <xf numFmtId="2" fontId="5" fillId="2" borderId="22" xfId="4" applyNumberFormat="1" applyFont="1" applyFill="1" applyBorder="1" applyAlignment="1">
      <alignment horizontal="center" vertical="center"/>
    </xf>
    <xf numFmtId="2" fontId="22" fillId="2" borderId="12" xfId="4" applyNumberFormat="1" applyFont="1" applyFill="1" applyBorder="1" applyAlignment="1" applyProtection="1">
      <alignment horizontal="center" vertical="center"/>
    </xf>
    <xf numFmtId="0" fontId="40" fillId="0" borderId="105" xfId="4" applyFont="1" applyFill="1" applyBorder="1" applyAlignment="1">
      <alignment vertical="top"/>
    </xf>
    <xf numFmtId="2" fontId="35" fillId="2" borderId="3" xfId="4" applyNumberFormat="1" applyFont="1" applyFill="1" applyBorder="1" applyAlignment="1">
      <alignment horizontal="center" vertical="center"/>
    </xf>
    <xf numFmtId="2" fontId="35" fillId="2" borderId="72" xfId="4" applyNumberFormat="1" applyFont="1" applyFill="1" applyBorder="1" applyAlignment="1" applyProtection="1">
      <alignment horizontal="center" vertical="center"/>
    </xf>
    <xf numFmtId="2" fontId="5" fillId="2" borderId="22" xfId="4" applyNumberFormat="1" applyFont="1" applyFill="1" applyBorder="1" applyAlignment="1" applyProtection="1">
      <alignment horizontal="center" vertical="center"/>
      <protection locked="0"/>
    </xf>
    <xf numFmtId="2" fontId="22" fillId="2" borderId="12" xfId="4" applyNumberFormat="1" applyFont="1" applyFill="1" applyBorder="1" applyAlignment="1" applyProtection="1">
      <alignment horizontal="center" vertical="center"/>
      <protection locked="0"/>
    </xf>
    <xf numFmtId="0" fontId="40" fillId="2" borderId="106" xfId="4" applyFont="1" applyFill="1" applyBorder="1" applyAlignment="1">
      <alignment vertical="top"/>
    </xf>
    <xf numFmtId="2" fontId="35" fillId="2" borderId="83" xfId="4" applyNumberFormat="1" applyFont="1" applyFill="1" applyBorder="1" applyAlignment="1">
      <alignment horizontal="center" vertical="center"/>
    </xf>
    <xf numFmtId="2" fontId="35" fillId="2" borderId="85" xfId="4" applyNumberFormat="1" applyFont="1" applyFill="1" applyBorder="1" applyAlignment="1" applyProtection="1">
      <alignment horizontal="center" vertical="center"/>
    </xf>
    <xf numFmtId="0" fontId="40" fillId="2" borderId="0" xfId="4" applyFont="1" applyFill="1" applyBorder="1" applyAlignment="1">
      <alignment vertical="top"/>
    </xf>
    <xf numFmtId="0" fontId="35" fillId="2" borderId="0" xfId="4" applyFont="1" applyFill="1" applyBorder="1" applyAlignment="1">
      <alignment horizontal="center" vertical="center"/>
    </xf>
    <xf numFmtId="0" fontId="35" fillId="2" borderId="0" xfId="4" applyNumberFormat="1" applyFont="1" applyFill="1" applyBorder="1" applyAlignment="1" applyProtection="1">
      <alignment horizontal="center" vertical="center"/>
    </xf>
    <xf numFmtId="0" fontId="6" fillId="2" borderId="107" xfId="4" applyNumberFormat="1" applyFont="1" applyFill="1" applyBorder="1" applyAlignment="1" applyProtection="1">
      <alignment horizontal="center" vertical="center"/>
    </xf>
    <xf numFmtId="0" fontId="22" fillId="7" borderId="108" xfId="4" applyFont="1" applyFill="1" applyBorder="1" applyAlignment="1">
      <alignment vertical="center"/>
    </xf>
    <xf numFmtId="0" fontId="22" fillId="7" borderId="109" xfId="4" applyNumberFormat="1" applyFont="1" applyFill="1" applyBorder="1" applyAlignment="1" applyProtection="1">
      <alignment horizontal="center" vertical="center" wrapText="1"/>
    </xf>
    <xf numFmtId="0" fontId="22" fillId="7" borderId="109" xfId="4" applyFont="1" applyFill="1" applyBorder="1" applyAlignment="1">
      <alignment horizontal="center" vertical="center" wrapText="1"/>
    </xf>
    <xf numFmtId="0" fontId="22" fillId="7" borderId="110" xfId="4" applyFont="1" applyFill="1" applyBorder="1" applyAlignment="1">
      <alignment horizontal="center" vertical="center"/>
    </xf>
    <xf numFmtId="0" fontId="5" fillId="2" borderId="11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center"/>
    </xf>
    <xf numFmtId="2" fontId="22" fillId="2" borderId="112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center"/>
    </xf>
    <xf numFmtId="0" fontId="40" fillId="2" borderId="114" xfId="4" applyFont="1" applyFill="1" applyBorder="1" applyAlignment="1">
      <alignment vertical="top"/>
    </xf>
    <xf numFmtId="2" fontId="35" fillId="2" borderId="115" xfId="4" applyNumberFormat="1" applyFont="1" applyFill="1" applyBorder="1" applyAlignment="1">
      <alignment horizontal="center" vertical="center"/>
    </xf>
    <xf numFmtId="2" fontId="35" fillId="2" borderId="116" xfId="4" applyNumberFormat="1" applyFont="1" applyFill="1" applyBorder="1" applyAlignment="1" applyProtection="1">
      <alignment horizontal="center" vertical="center"/>
    </xf>
    <xf numFmtId="0" fontId="5" fillId="0" borderId="113" xfId="4" applyNumberFormat="1" applyFont="1" applyFill="1" applyBorder="1" applyAlignment="1"/>
    <xf numFmtId="0" fontId="5" fillId="0" borderId="112" xfId="4" applyNumberFormat="1" applyFont="1" applyFill="1" applyBorder="1" applyAlignment="1"/>
    <xf numFmtId="0" fontId="24" fillId="2" borderId="113" xfId="4" applyNumberFormat="1" applyFont="1" applyFill="1" applyBorder="1" applyAlignment="1" applyProtection="1">
      <alignment horizontal="center" vertical="top" wrapText="1"/>
    </xf>
    <xf numFmtId="0" fontId="24" fillId="2" borderId="0" xfId="4" applyNumberFormat="1" applyFont="1" applyFill="1" applyBorder="1" applyAlignment="1" applyProtection="1">
      <alignment horizontal="center" vertical="top" wrapText="1"/>
    </xf>
    <xf numFmtId="0" fontId="24" fillId="2" borderId="112" xfId="4" applyNumberFormat="1" applyFont="1" applyFill="1" applyBorder="1" applyAlignment="1" applyProtection="1">
      <alignment horizontal="center" vertical="top" wrapText="1"/>
    </xf>
    <xf numFmtId="0" fontId="5" fillId="2" borderId="111" xfId="4" applyFont="1" applyFill="1" applyBorder="1" applyAlignment="1">
      <alignment horizontal="left" vertical="center"/>
    </xf>
    <xf numFmtId="2" fontId="22" fillId="2" borderId="117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horizontal="left" vertical="center"/>
    </xf>
    <xf numFmtId="0" fontId="5" fillId="2" borderId="118" xfId="4" applyFont="1" applyFill="1" applyBorder="1" applyAlignment="1">
      <alignment horizontal="left" vertical="center"/>
    </xf>
    <xf numFmtId="2" fontId="5" fillId="2" borderId="119" xfId="4" applyNumberFormat="1" applyFont="1" applyFill="1" applyBorder="1" applyAlignment="1">
      <alignment horizontal="center" vertical="center"/>
    </xf>
    <xf numFmtId="2" fontId="22" fillId="2" borderId="120" xfId="4" applyNumberFormat="1" applyFont="1" applyFill="1" applyBorder="1" applyAlignment="1" applyProtection="1">
      <alignment horizontal="center" vertical="center"/>
    </xf>
    <xf numFmtId="0" fontId="41" fillId="2" borderId="0" xfId="4" applyNumberFormat="1" applyFont="1" applyFill="1" applyBorder="1" applyAlignment="1" applyProtection="1">
      <alignment horizontal="left" vertical="top" wrapText="1"/>
      <protection locked="0"/>
    </xf>
    <xf numFmtId="0" fontId="16" fillId="2" borderId="0" xfId="4" applyNumberFormat="1" applyFont="1" applyFill="1" applyBorder="1" applyAlignment="1" applyProtection="1">
      <alignment horizontal="left" vertical="top" wrapText="1"/>
      <protection locked="0"/>
    </xf>
    <xf numFmtId="0" fontId="42" fillId="2" borderId="0" xfId="4" applyNumberFormat="1" applyFont="1" applyFill="1" applyBorder="1" applyAlignment="1" applyProtection="1">
      <alignment horizontal="right" vertical="top" wrapText="1"/>
    </xf>
    <xf numFmtId="0" fontId="41" fillId="0" borderId="0" xfId="4" applyNumberFormat="1" applyFont="1" applyFill="1" applyBorder="1" applyAlignment="1"/>
    <xf numFmtId="0" fontId="11" fillId="2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42" fillId="2" borderId="0" xfId="4" applyNumberFormat="1" applyFont="1" applyFill="1" applyBorder="1" applyAlignment="1" applyProtection="1">
      <alignment horizontal="right" vertical="top" wrapText="1"/>
    </xf>
    <xf numFmtId="0" fontId="41" fillId="0" borderId="0" xfId="4" applyNumberFormat="1" applyFont="1" applyFill="1" applyBorder="1" applyAlignment="1"/>
    <xf numFmtId="0" fontId="41" fillId="2" borderId="0" xfId="4" applyNumberFormat="1" applyFont="1" applyFill="1" applyBorder="1" applyAlignment="1" applyProtection="1">
      <alignment horizontal="left" vertical="top"/>
      <protection locked="0"/>
    </xf>
    <xf numFmtId="0" fontId="6" fillId="2" borderId="0" xfId="4" applyNumberFormat="1" applyFont="1" applyFill="1" applyBorder="1" applyAlignment="1" applyProtection="1">
      <alignment horizontal="center" vertical="top"/>
    </xf>
    <xf numFmtId="0" fontId="22" fillId="7" borderId="121" xfId="4" applyFont="1" applyFill="1" applyBorder="1" applyAlignment="1">
      <alignment horizontal="center" vertical="center" wrapText="1"/>
    </xf>
    <xf numFmtId="0" fontId="22" fillId="7" borderId="67" xfId="4" applyFont="1" applyFill="1" applyBorder="1" applyAlignment="1">
      <alignment horizontal="center" vertical="center" wrapText="1"/>
    </xf>
    <xf numFmtId="0" fontId="22" fillId="7" borderId="122" xfId="4" applyFont="1" applyFill="1" applyBorder="1" applyAlignment="1">
      <alignment horizontal="center" vertical="center" wrapText="1"/>
    </xf>
    <xf numFmtId="0" fontId="22" fillId="7" borderId="123" xfId="4" applyFont="1" applyFill="1" applyBorder="1" applyAlignment="1">
      <alignment horizontal="center" vertical="center" wrapText="1"/>
    </xf>
    <xf numFmtId="0" fontId="22" fillId="7" borderId="124" xfId="4" applyFont="1" applyFill="1" applyBorder="1" applyAlignment="1">
      <alignment horizontal="center" vertical="center" wrapText="1"/>
    </xf>
    <xf numFmtId="0" fontId="22" fillId="7" borderId="125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/>
    </xf>
    <xf numFmtId="0" fontId="22" fillId="7" borderId="74" xfId="4" applyFont="1" applyFill="1" applyBorder="1" applyAlignment="1">
      <alignment horizontal="center" vertical="center"/>
    </xf>
    <xf numFmtId="0" fontId="22" fillId="2" borderId="126" xfId="4" applyFont="1" applyFill="1" applyBorder="1" applyAlignment="1">
      <alignment horizontal="center" vertical="center" wrapText="1"/>
    </xf>
    <xf numFmtId="2" fontId="5" fillId="2" borderId="77" xfId="4" applyNumberFormat="1" applyFont="1" applyFill="1" applyBorder="1" applyAlignment="1">
      <alignment horizontal="center" vertical="center" wrapText="1"/>
    </xf>
    <xf numFmtId="2" fontId="22" fillId="2" borderId="77" xfId="4" applyNumberFormat="1" applyFont="1" applyFill="1" applyBorder="1" applyAlignment="1">
      <alignment horizontal="center" vertical="center" wrapText="1"/>
    </xf>
    <xf numFmtId="2" fontId="22" fillId="2" borderId="78" xfId="4" applyNumberFormat="1" applyFont="1" applyFill="1" applyBorder="1" applyAlignment="1" applyProtection="1">
      <alignment horizontal="center" vertical="center" wrapText="1"/>
    </xf>
    <xf numFmtId="0" fontId="5" fillId="0" borderId="125" xfId="4" applyNumberFormat="1" applyFont="1" applyFill="1" applyBorder="1" applyAlignment="1">
      <alignment vertical="center"/>
    </xf>
    <xf numFmtId="2" fontId="5" fillId="0" borderId="73" xfId="4" applyNumberFormat="1" applyFont="1" applyFill="1" applyBorder="1" applyAlignment="1">
      <alignment horizontal="center" vertical="center"/>
    </xf>
    <xf numFmtId="2" fontId="22" fillId="0" borderId="73" xfId="4" applyNumberFormat="1" applyFont="1" applyFill="1" applyBorder="1" applyAlignment="1">
      <alignment horizontal="center" vertical="center"/>
    </xf>
    <xf numFmtId="2" fontId="22" fillId="0" borderId="74" xfId="4" applyNumberFormat="1" applyFont="1" applyFill="1" applyBorder="1" applyAlignment="1">
      <alignment horizontal="center" vertical="center"/>
    </xf>
    <xf numFmtId="0" fontId="5" fillId="0" borderId="126" xfId="4" applyNumberFormat="1" applyFont="1" applyFill="1" applyBorder="1" applyAlignment="1">
      <alignment vertical="center"/>
    </xf>
    <xf numFmtId="2" fontId="5" fillId="0" borderId="77" xfId="4" applyNumberFormat="1" applyFont="1" applyFill="1" applyBorder="1" applyAlignment="1">
      <alignment horizontal="center" vertical="center"/>
    </xf>
    <xf numFmtId="2" fontId="22" fillId="0" borderId="77" xfId="4" applyNumberFormat="1" applyFont="1" applyFill="1" applyBorder="1" applyAlignment="1">
      <alignment horizontal="center" vertical="center"/>
    </xf>
    <xf numFmtId="2" fontId="22" fillId="0" borderId="78" xfId="4" applyNumberFormat="1" applyFont="1" applyFill="1" applyBorder="1" applyAlignment="1">
      <alignment horizontal="center" vertical="center"/>
    </xf>
    <xf numFmtId="0" fontId="43" fillId="2" borderId="0" xfId="4" applyNumberFormat="1" applyFont="1" applyFill="1" applyBorder="1" applyAlignment="1" applyProtection="1">
      <alignment vertical="top"/>
      <protection locked="0"/>
    </xf>
    <xf numFmtId="0" fontId="7" fillId="2" borderId="0" xfId="4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>
      <alignment horizontal="center" vertical="center"/>
    </xf>
    <xf numFmtId="0" fontId="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2" fillId="7" borderId="127" xfId="4" applyNumberFormat="1" applyFont="1" applyFill="1" applyBorder="1" applyAlignment="1" applyProtection="1">
      <alignment horizontal="left" vertical="center" wrapText="1"/>
    </xf>
    <xf numFmtId="0" fontId="22" fillId="7" borderId="110" xfId="4" applyFont="1" applyFill="1" applyBorder="1" applyAlignment="1">
      <alignment horizontal="center" vertical="center" wrapText="1"/>
    </xf>
    <xf numFmtId="0" fontId="5" fillId="0" borderId="128" xfId="4" applyFont="1" applyFill="1" applyBorder="1" applyAlignment="1">
      <alignment horizontal="left" vertical="top" wrapText="1"/>
    </xf>
    <xf numFmtId="2" fontId="5" fillId="0" borderId="73" xfId="4" applyNumberFormat="1" applyFont="1" applyFill="1" applyBorder="1" applyAlignment="1">
      <alignment horizontal="center" vertical="center" wrapText="1"/>
    </xf>
    <xf numFmtId="2" fontId="22" fillId="0" borderId="129" xfId="4" applyNumberFormat="1" applyFont="1" applyFill="1" applyBorder="1" applyAlignment="1">
      <alignment horizontal="center" vertical="center" wrapText="1"/>
    </xf>
    <xf numFmtId="0" fontId="22" fillId="7" borderId="128" xfId="4" applyNumberFormat="1" applyFont="1" applyFill="1" applyBorder="1" applyAlignment="1" applyProtection="1">
      <alignment horizontal="left" vertical="center" wrapText="1"/>
    </xf>
    <xf numFmtId="2" fontId="5" fillId="7" borderId="73" xfId="4" applyNumberFormat="1" applyFont="1" applyFill="1" applyBorder="1" applyAlignment="1" applyProtection="1">
      <alignment horizontal="center" vertical="center" wrapText="1"/>
      <protection locked="0"/>
    </xf>
    <xf numFmtId="2" fontId="22" fillId="7" borderId="12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13" xfId="4" applyNumberFormat="1" applyFont="1" applyFill="1" applyBorder="1" applyAlignment="1" applyProtection="1">
      <alignment horizontal="left" vertical="top" wrapText="1"/>
      <protection locked="0"/>
    </xf>
    <xf numFmtId="2" fontId="5" fillId="0" borderId="32" xfId="4" applyNumberFormat="1" applyFont="1" applyFill="1" applyBorder="1" applyAlignment="1" applyProtection="1">
      <alignment horizontal="center" vertical="center" wrapText="1"/>
      <protection locked="0"/>
    </xf>
    <xf numFmtId="2" fontId="22" fillId="0" borderId="13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31" xfId="4" applyFont="1" applyFill="1" applyBorder="1" applyAlignment="1">
      <alignment horizontal="left" vertical="top" wrapText="1"/>
    </xf>
    <xf numFmtId="2" fontId="5" fillId="0" borderId="115" xfId="4" applyNumberFormat="1" applyFont="1" applyFill="1" applyBorder="1" applyAlignment="1">
      <alignment horizontal="center" vertical="center" wrapText="1"/>
    </xf>
    <xf numFmtId="2" fontId="22" fillId="0" borderId="132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  <protection locked="0"/>
    </xf>
    <xf numFmtId="0" fontId="22" fillId="0" borderId="107" xfId="4" applyNumberFormat="1" applyFont="1" applyFill="1" applyBorder="1" applyAlignment="1">
      <alignment horizontal="center"/>
    </xf>
    <xf numFmtId="0" fontId="22" fillId="7" borderId="133" xfId="4" applyNumberFormat="1" applyFont="1" applyFill="1" applyBorder="1" applyAlignment="1" applyProtection="1">
      <alignment horizontal="center" vertical="center" wrapText="1"/>
    </xf>
    <xf numFmtId="0" fontId="5" fillId="7" borderId="134" xfId="4" applyNumberFormat="1" applyFont="1" applyFill="1" applyBorder="1" applyAlignment="1" applyProtection="1">
      <alignment horizontal="center" vertical="center" wrapText="1"/>
    </xf>
    <xf numFmtId="0" fontId="22" fillId="7" borderId="135" xfId="4" applyFont="1" applyFill="1" applyBorder="1" applyAlignment="1">
      <alignment horizontal="center" vertical="center" wrapText="1"/>
    </xf>
    <xf numFmtId="0" fontId="5" fillId="7" borderId="135" xfId="4" applyFont="1" applyFill="1" applyBorder="1" applyAlignment="1">
      <alignment horizontal="center" vertical="center" wrapText="1"/>
    </xf>
    <xf numFmtId="0" fontId="22" fillId="7" borderId="134" xfId="4" applyNumberFormat="1" applyFont="1" applyFill="1" applyBorder="1" applyAlignment="1" applyProtection="1">
      <alignment horizontal="center" vertical="center" wrapText="1"/>
    </xf>
    <xf numFmtId="2" fontId="5" fillId="0" borderId="102" xfId="4" applyNumberFormat="1" applyFont="1" applyFill="1" applyBorder="1" applyAlignment="1">
      <alignment horizontal="center" vertical="center" wrapText="1"/>
    </xf>
    <xf numFmtId="2" fontId="22" fillId="0" borderId="136" xfId="4" applyNumberFormat="1" applyFont="1" applyFill="1" applyBorder="1" applyAlignment="1">
      <alignment horizontal="center" vertical="center" wrapText="1"/>
    </xf>
    <xf numFmtId="0" fontId="5" fillId="0" borderId="8" xfId="4" applyNumberFormat="1" applyFont="1" applyFill="1" applyBorder="1" applyAlignment="1"/>
    <xf numFmtId="0" fontId="5" fillId="0" borderId="10" xfId="4" applyNumberFormat="1" applyFont="1" applyFill="1" applyBorder="1" applyAlignment="1"/>
    <xf numFmtId="0" fontId="5" fillId="0" borderId="12" xfId="4" applyNumberFormat="1" applyFont="1" applyFill="1" applyBorder="1" applyAlignment="1"/>
    <xf numFmtId="0" fontId="9" fillId="0" borderId="11" xfId="4" applyNumberFormat="1" applyFont="1" applyFill="1" applyBorder="1" applyAlignment="1">
      <alignment horizontal="center" wrapText="1"/>
    </xf>
    <xf numFmtId="0" fontId="9" fillId="0" borderId="0" xfId="4" applyNumberFormat="1" applyFont="1" applyFill="1" applyBorder="1" applyAlignment="1">
      <alignment horizontal="center" wrapText="1"/>
    </xf>
    <xf numFmtId="0" fontId="9" fillId="0" borderId="12" xfId="4" applyNumberFormat="1" applyFont="1" applyFill="1" applyBorder="1" applyAlignment="1">
      <alignment horizontal="center" wrapText="1"/>
    </xf>
    <xf numFmtId="0" fontId="45" fillId="0" borderId="11" xfId="11" applyNumberFormat="1" applyFont="1" applyFill="1" applyBorder="1" applyAlignment="1" applyProtection="1">
      <alignment horizontal="center"/>
    </xf>
    <xf numFmtId="0" fontId="45" fillId="0" borderId="0" xfId="11" applyNumberFormat="1" applyFont="1" applyFill="1" applyBorder="1" applyAlignment="1" applyProtection="1">
      <alignment horizontal="center"/>
    </xf>
    <xf numFmtId="0" fontId="45" fillId="0" borderId="12" xfId="11" applyNumberFormat="1" applyFont="1" applyFill="1" applyBorder="1" applyAlignment="1" applyProtection="1">
      <alignment horizontal="center"/>
    </xf>
    <xf numFmtId="0" fontId="5" fillId="0" borderId="13" xfId="4" applyNumberFormat="1" applyFont="1" applyFill="1" applyBorder="1" applyAlignment="1"/>
    <xf numFmtId="0" fontId="5" fillId="0" borderId="15" xfId="4" applyNumberFormat="1" applyFont="1" applyFill="1" applyBorder="1" applyAlignment="1"/>
    <xf numFmtId="0" fontId="19" fillId="0" borderId="0" xfId="0" applyFont="1"/>
    <xf numFmtId="0" fontId="46" fillId="0" borderId="0" xfId="11" applyFont="1" applyAlignment="1" applyProtection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4"/>
    <cellStyle name="Normal 3" xfId="3"/>
    <cellStyle name="Normal 3 2" xfId="8"/>
    <cellStyle name="Normal 3 3" xfId="5"/>
    <cellStyle name="Normal 3 3 2" xfId="6"/>
    <cellStyle name="Normal_producto intermedio 42-04 2" xfId="7"/>
    <cellStyle name="Porcentaje 2" xfId="9"/>
    <cellStyle name="Porcentaje 2 2" xfId="10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285750</xdr:rowOff>
        </xdr:from>
        <xdr:to>
          <xdr:col>6</xdr:col>
          <xdr:colOff>762000</xdr:colOff>
          <xdr:row>61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0</xdr:rowOff>
        </xdr:from>
        <xdr:to>
          <xdr:col>6</xdr:col>
          <xdr:colOff>809625</xdr:colOff>
          <xdr:row>55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838200</xdr:colOff>
          <xdr:row>67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6%20Gr&#225;ficos%20Agr&#237;colas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8%20Gr&#225;ficos%20Ganadero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2">
          <cell r="B2" t="str">
            <v>2017/18</v>
          </cell>
          <cell r="C2" t="str">
            <v>2018/19</v>
          </cell>
          <cell r="D2" t="str">
            <v>2019/20</v>
          </cell>
          <cell r="G2" t="str">
            <v>2017/18</v>
          </cell>
          <cell r="H2" t="str">
            <v>2018/19</v>
          </cell>
          <cell r="I2" t="str">
            <v>2019/20</v>
          </cell>
          <cell r="L2" t="str">
            <v>2017/18</v>
          </cell>
          <cell r="M2" t="str">
            <v>2018/19</v>
          </cell>
          <cell r="N2" t="str">
            <v>2019/20</v>
          </cell>
          <cell r="Q2" t="str">
            <v>2016/17</v>
          </cell>
          <cell r="R2" t="str">
            <v>2017/18</v>
          </cell>
          <cell r="S2" t="str">
            <v>2018/19</v>
          </cell>
          <cell r="V2" t="str">
            <v>2016/17</v>
          </cell>
          <cell r="W2" t="str">
            <v>2017/18</v>
          </cell>
          <cell r="X2" t="str">
            <v>2018/19</v>
          </cell>
          <cell r="AA2" t="str">
            <v>2016/17</v>
          </cell>
          <cell r="AB2" t="str">
            <v>2017/18</v>
          </cell>
          <cell r="AC2" t="str">
            <v>2018/19</v>
          </cell>
          <cell r="AF2" t="str">
            <v>2016/2017</v>
          </cell>
          <cell r="AG2" t="str">
            <v>2017/2018</v>
          </cell>
          <cell r="AH2" t="str">
            <v>2018/2019</v>
          </cell>
          <cell r="AK2" t="str">
            <v>2017</v>
          </cell>
          <cell r="AL2" t="str">
            <v>2018</v>
          </cell>
          <cell r="AM2">
            <v>2019</v>
          </cell>
          <cell r="BB2">
            <v>2017</v>
          </cell>
          <cell r="BC2">
            <v>2018</v>
          </cell>
          <cell r="BD2">
            <v>2019</v>
          </cell>
          <cell r="BH2">
            <v>2017</v>
          </cell>
          <cell r="BI2">
            <v>2018</v>
          </cell>
          <cell r="BJ2">
            <v>2019</v>
          </cell>
          <cell r="BN2">
            <v>2017</v>
          </cell>
          <cell r="BO2">
            <v>2018</v>
          </cell>
          <cell r="BP2">
            <v>2019</v>
          </cell>
          <cell r="BT2">
            <v>2017</v>
          </cell>
          <cell r="BU2">
            <v>2018</v>
          </cell>
          <cell r="BV2">
            <v>2019</v>
          </cell>
          <cell r="BZ2">
            <v>2017</v>
          </cell>
          <cell r="CB2">
            <v>2019</v>
          </cell>
          <cell r="CX2">
            <v>2017</v>
          </cell>
          <cell r="CY2">
            <v>2018</v>
          </cell>
          <cell r="CZ2">
            <v>2019</v>
          </cell>
        </row>
        <row r="3">
          <cell r="A3">
            <v>27</v>
          </cell>
          <cell r="B3">
            <v>186.2</v>
          </cell>
          <cell r="C3">
            <v>180.62</v>
          </cell>
          <cell r="D3">
            <v>193.49</v>
          </cell>
          <cell r="F3">
            <v>27</v>
          </cell>
          <cell r="G3">
            <v>169.8</v>
          </cell>
          <cell r="H3">
            <v>168.82</v>
          </cell>
          <cell r="I3">
            <v>178.67</v>
          </cell>
          <cell r="K3">
            <v>27</v>
          </cell>
          <cell r="L3">
            <v>182.41</v>
          </cell>
          <cell r="M3">
            <v>180.71</v>
          </cell>
          <cell r="N3">
            <v>186.22</v>
          </cell>
          <cell r="P3">
            <v>36</v>
          </cell>
          <cell r="Q3">
            <v>308.22000000000003</v>
          </cell>
          <cell r="R3">
            <v>295.08</v>
          </cell>
          <cell r="S3">
            <v>312.27</v>
          </cell>
          <cell r="U3">
            <v>32</v>
          </cell>
          <cell r="V3">
            <v>26.64</v>
          </cell>
          <cell r="W3">
            <v>35.131062334445076</v>
          </cell>
          <cell r="X3">
            <v>49.44475518198319</v>
          </cell>
          <cell r="Z3">
            <v>32</v>
          </cell>
          <cell r="AA3">
            <v>35.75</v>
          </cell>
          <cell r="AB3">
            <v>42.81745658810727</v>
          </cell>
          <cell r="AC3">
            <v>63.171115292508624</v>
          </cell>
          <cell r="AE3">
            <v>44</v>
          </cell>
          <cell r="AF3">
            <v>308.63</v>
          </cell>
          <cell r="AG3">
            <v>364.16735830913137</v>
          </cell>
          <cell r="AH3">
            <v>242.3</v>
          </cell>
          <cell r="AJ3">
            <v>1</v>
          </cell>
          <cell r="AK3">
            <v>28.31</v>
          </cell>
          <cell r="AL3">
            <v>35.36</v>
          </cell>
          <cell r="AM3">
            <v>23.8</v>
          </cell>
          <cell r="BB3">
            <v>175.21</v>
          </cell>
          <cell r="BC3">
            <v>181.75</v>
          </cell>
          <cell r="BD3">
            <v>197.28</v>
          </cell>
          <cell r="BH3">
            <v>20.8</v>
          </cell>
          <cell r="BI3">
            <v>21.91</v>
          </cell>
          <cell r="BJ3">
            <v>24.73</v>
          </cell>
          <cell r="BN3">
            <v>80.94</v>
          </cell>
          <cell r="BO3">
            <v>89.36</v>
          </cell>
          <cell r="BP3">
            <v>75.38</v>
          </cell>
          <cell r="BT3">
            <v>58.88</v>
          </cell>
          <cell r="BU3">
            <v>57.1</v>
          </cell>
          <cell r="BV3">
            <v>60.24</v>
          </cell>
          <cell r="BZ3">
            <v>25.35</v>
          </cell>
          <cell r="CA3">
            <v>9.8699999999999992</v>
          </cell>
          <cell r="CB3">
            <v>30.05</v>
          </cell>
          <cell r="DE3">
            <v>36.479999999999997</v>
          </cell>
          <cell r="DF3">
            <v>30.2</v>
          </cell>
          <cell r="DG3">
            <v>69.19</v>
          </cell>
        </row>
        <row r="4">
          <cell r="A4">
            <v>28</v>
          </cell>
          <cell r="B4">
            <v>186.98</v>
          </cell>
          <cell r="C4">
            <v>177.42</v>
          </cell>
          <cell r="D4">
            <v>191.94</v>
          </cell>
          <cell r="F4">
            <v>28</v>
          </cell>
          <cell r="G4">
            <v>168.49</v>
          </cell>
          <cell r="H4">
            <v>162.74</v>
          </cell>
          <cell r="I4">
            <v>177.02</v>
          </cell>
          <cell r="K4">
            <v>28</v>
          </cell>
          <cell r="L4">
            <v>182.62</v>
          </cell>
          <cell r="M4">
            <v>183.43</v>
          </cell>
          <cell r="N4">
            <v>186.41</v>
          </cell>
          <cell r="P4">
            <v>37</v>
          </cell>
          <cell r="Q4">
            <v>308.22000000000003</v>
          </cell>
          <cell r="R4">
            <v>292.2</v>
          </cell>
          <cell r="S4">
            <v>312.27</v>
          </cell>
          <cell r="U4">
            <v>33</v>
          </cell>
          <cell r="V4">
            <v>26.759999999999998</v>
          </cell>
          <cell r="W4">
            <v>35.604526164773972</v>
          </cell>
          <cell r="X4">
            <v>48.139744667258476</v>
          </cell>
          <cell r="Z4">
            <v>33</v>
          </cell>
          <cell r="AA4">
            <v>35.620000000000005</v>
          </cell>
          <cell r="AB4">
            <v>42.626059107105554</v>
          </cell>
          <cell r="AC4">
            <v>62.940154045075921</v>
          </cell>
          <cell r="AE4">
            <v>45</v>
          </cell>
          <cell r="AF4">
            <v>309.25906233880028</v>
          </cell>
          <cell r="AG4">
            <v>360.28044600059826</v>
          </cell>
          <cell r="AH4">
            <v>244.33254168853591</v>
          </cell>
          <cell r="AJ4">
            <v>2</v>
          </cell>
          <cell r="AK4">
            <v>27.04</v>
          </cell>
          <cell r="AL4">
            <v>38.11</v>
          </cell>
          <cell r="AM4">
            <v>23.68</v>
          </cell>
          <cell r="BB4">
            <v>235.69</v>
          </cell>
          <cell r="BC4">
            <v>212.49</v>
          </cell>
          <cell r="BD4">
            <v>215.27</v>
          </cell>
          <cell r="BH4">
            <v>23.44</v>
          </cell>
          <cell r="BI4">
            <v>18.07</v>
          </cell>
          <cell r="BJ4">
            <v>26.1</v>
          </cell>
          <cell r="BN4">
            <v>87.67</v>
          </cell>
          <cell r="BO4">
            <v>80.55</v>
          </cell>
          <cell r="BP4">
            <v>58.98</v>
          </cell>
          <cell r="BT4">
            <v>85.93</v>
          </cell>
          <cell r="BU4">
            <v>53.59</v>
          </cell>
          <cell r="BV4">
            <v>76.84</v>
          </cell>
          <cell r="BZ4">
            <v>25.58</v>
          </cell>
          <cell r="CA4">
            <v>8.74</v>
          </cell>
          <cell r="CB4">
            <v>30.05</v>
          </cell>
          <cell r="DE4">
            <v>56.87</v>
          </cell>
          <cell r="DF4">
            <v>29.8</v>
          </cell>
          <cell r="DG4">
            <v>73.06</v>
          </cell>
        </row>
        <row r="5">
          <cell r="A5">
            <v>29</v>
          </cell>
          <cell r="B5">
            <v>186.1</v>
          </cell>
          <cell r="C5">
            <v>179.03</v>
          </cell>
          <cell r="D5">
            <v>190.83</v>
          </cell>
          <cell r="F5">
            <v>29</v>
          </cell>
          <cell r="G5">
            <v>168.53</v>
          </cell>
          <cell r="H5">
            <v>163.9</v>
          </cell>
          <cell r="I5">
            <v>175.33</v>
          </cell>
          <cell r="K5">
            <v>29</v>
          </cell>
          <cell r="L5">
            <v>181.46</v>
          </cell>
          <cell r="M5">
            <v>183.1</v>
          </cell>
          <cell r="N5">
            <v>185.94</v>
          </cell>
          <cell r="P5">
            <v>38</v>
          </cell>
          <cell r="Q5">
            <v>308.22000000000003</v>
          </cell>
          <cell r="R5">
            <v>289.83999999999997</v>
          </cell>
          <cell r="S5">
            <v>312.27</v>
          </cell>
          <cell r="U5">
            <v>34</v>
          </cell>
          <cell r="V5">
            <v>28.976416098533246</v>
          </cell>
          <cell r="W5">
            <v>33.808190657528286</v>
          </cell>
          <cell r="X5">
            <v>48.139744667258476</v>
          </cell>
          <cell r="Z5">
            <v>34</v>
          </cell>
          <cell r="AA5">
            <v>35.54680897440069</v>
          </cell>
          <cell r="AB5">
            <v>42.100739610038637</v>
          </cell>
          <cell r="AC5">
            <v>62.940154045075921</v>
          </cell>
          <cell r="AE5">
            <v>46</v>
          </cell>
          <cell r="AF5">
            <v>314.07169112780326</v>
          </cell>
          <cell r="AG5">
            <v>348.68634619280135</v>
          </cell>
          <cell r="AH5">
            <v>245.97754737906277</v>
          </cell>
          <cell r="AJ5">
            <v>3</v>
          </cell>
          <cell r="AK5">
            <v>27.3</v>
          </cell>
          <cell r="AL5">
            <v>39.25</v>
          </cell>
          <cell r="AM5">
            <v>21.56</v>
          </cell>
          <cell r="BB5">
            <v>293.02</v>
          </cell>
          <cell r="BC5">
            <v>227.71</v>
          </cell>
          <cell r="BD5">
            <v>256.04000000000002</v>
          </cell>
          <cell r="BH5">
            <v>46.14</v>
          </cell>
          <cell r="BI5">
            <v>18.77</v>
          </cell>
          <cell r="BJ5">
            <v>28.06</v>
          </cell>
          <cell r="BN5">
            <v>73.25</v>
          </cell>
          <cell r="BO5">
            <v>76.73</v>
          </cell>
          <cell r="BP5">
            <v>67.58</v>
          </cell>
          <cell r="BT5">
            <v>93.75</v>
          </cell>
          <cell r="BU5">
            <v>48.38</v>
          </cell>
          <cell r="BV5">
            <v>81.92</v>
          </cell>
          <cell r="BZ5">
            <v>26.46</v>
          </cell>
          <cell r="CA5">
            <v>7.76</v>
          </cell>
          <cell r="CB5">
            <v>30.04</v>
          </cell>
          <cell r="DE5">
            <v>61.69</v>
          </cell>
          <cell r="DF5">
            <v>30.01</v>
          </cell>
          <cell r="DG5">
            <v>73.209999999999994</v>
          </cell>
        </row>
        <row r="6">
          <cell r="A6">
            <v>30</v>
          </cell>
          <cell r="B6">
            <v>184.59</v>
          </cell>
          <cell r="C6">
            <v>182.18</v>
          </cell>
          <cell r="D6">
            <v>188.52</v>
          </cell>
          <cell r="F6">
            <v>30</v>
          </cell>
          <cell r="G6">
            <v>169.22</v>
          </cell>
          <cell r="H6">
            <v>167.84</v>
          </cell>
          <cell r="I6">
            <v>174.56</v>
          </cell>
          <cell r="K6">
            <v>30</v>
          </cell>
          <cell r="L6">
            <v>180.11</v>
          </cell>
          <cell r="M6">
            <v>185.07</v>
          </cell>
          <cell r="N6">
            <v>186.29</v>
          </cell>
          <cell r="P6">
            <v>39</v>
          </cell>
          <cell r="Q6">
            <v>308.22000000000003</v>
          </cell>
          <cell r="R6">
            <v>289.20999999999998</v>
          </cell>
          <cell r="S6">
            <v>305.55</v>
          </cell>
          <cell r="U6">
            <v>35</v>
          </cell>
          <cell r="V6">
            <v>28.56263122703589</v>
          </cell>
          <cell r="W6">
            <v>33.784785184986369</v>
          </cell>
          <cell r="X6">
            <v>48.139744667258476</v>
          </cell>
          <cell r="Z6">
            <v>35</v>
          </cell>
          <cell r="AA6">
            <v>35.974218634230205</v>
          </cell>
          <cell r="AB6">
            <v>42.822296880146723</v>
          </cell>
          <cell r="AC6">
            <v>62.940154045075921</v>
          </cell>
          <cell r="AE6">
            <v>47</v>
          </cell>
          <cell r="AF6">
            <v>326.1974945589576</v>
          </cell>
          <cell r="AG6">
            <v>348.47837185638474</v>
          </cell>
          <cell r="AH6">
            <v>246.39644385876639</v>
          </cell>
          <cell r="AJ6">
            <v>4</v>
          </cell>
          <cell r="AK6">
            <v>28.96</v>
          </cell>
          <cell r="AL6">
            <v>39.15</v>
          </cell>
          <cell r="AM6">
            <v>20</v>
          </cell>
          <cell r="BB6">
            <v>267.75</v>
          </cell>
          <cell r="BC6">
            <v>182.28</v>
          </cell>
          <cell r="BD6">
            <v>294.62</v>
          </cell>
          <cell r="BH6">
            <v>53.39</v>
          </cell>
          <cell r="BI6">
            <v>16.66</v>
          </cell>
          <cell r="BJ6">
            <v>26.45</v>
          </cell>
          <cell r="BN6">
            <v>74.77</v>
          </cell>
          <cell r="BO6">
            <v>80.42</v>
          </cell>
          <cell r="BP6">
            <v>64.739999999999995</v>
          </cell>
          <cell r="BT6">
            <v>101.66</v>
          </cell>
          <cell r="BU6">
            <v>40.5</v>
          </cell>
          <cell r="BV6">
            <v>72.02</v>
          </cell>
          <cell r="BZ6">
            <v>26.46</v>
          </cell>
          <cell r="CA6">
            <v>7.74</v>
          </cell>
          <cell r="CB6">
            <v>30.79</v>
          </cell>
          <cell r="DE6">
            <v>61.8</v>
          </cell>
          <cell r="DF6">
            <v>29.7</v>
          </cell>
          <cell r="DG6">
            <v>72.77</v>
          </cell>
        </row>
        <row r="7">
          <cell r="A7">
            <v>31</v>
          </cell>
          <cell r="B7">
            <v>183.35</v>
          </cell>
          <cell r="C7">
            <v>190.13</v>
          </cell>
          <cell r="F7">
            <v>31</v>
          </cell>
          <cell r="G7">
            <v>168.4</v>
          </cell>
          <cell r="H7">
            <v>175.67</v>
          </cell>
          <cell r="K7">
            <v>31</v>
          </cell>
          <cell r="L7">
            <v>178.44</v>
          </cell>
          <cell r="M7">
            <v>187.94</v>
          </cell>
          <cell r="P7">
            <v>40</v>
          </cell>
          <cell r="Q7">
            <v>283.49</v>
          </cell>
          <cell r="R7">
            <v>282.3</v>
          </cell>
          <cell r="S7">
            <v>302.7</v>
          </cell>
          <cell r="U7">
            <v>36</v>
          </cell>
          <cell r="V7">
            <v>27.770440557508493</v>
          </cell>
          <cell r="W7">
            <v>32.996577103114198</v>
          </cell>
          <cell r="X7">
            <v>47.065661374417097</v>
          </cell>
          <cell r="Z7">
            <v>36</v>
          </cell>
          <cell r="AA7">
            <v>36.165391023723316</v>
          </cell>
          <cell r="AB7">
            <v>42.786109093301647</v>
          </cell>
          <cell r="AC7">
            <v>60.470911423987914</v>
          </cell>
          <cell r="AE7">
            <v>48</v>
          </cell>
          <cell r="AF7">
            <v>327.09340841265248</v>
          </cell>
          <cell r="AG7">
            <v>348.70349447416208</v>
          </cell>
          <cell r="AH7">
            <v>250.86469589018367</v>
          </cell>
          <cell r="AJ7">
            <v>5</v>
          </cell>
          <cell r="AK7">
            <v>28.76</v>
          </cell>
          <cell r="AL7">
            <v>38.799999999999997</v>
          </cell>
          <cell r="AM7">
            <v>20.55</v>
          </cell>
          <cell r="BB7">
            <v>338.46</v>
          </cell>
          <cell r="BC7">
            <v>195.24</v>
          </cell>
          <cell r="BD7">
            <v>311.77</v>
          </cell>
          <cell r="BH7">
            <v>62.7</v>
          </cell>
          <cell r="BI7">
            <v>18.55</v>
          </cell>
          <cell r="BJ7">
            <v>25.14</v>
          </cell>
          <cell r="BN7">
            <v>88.14</v>
          </cell>
          <cell r="BO7">
            <v>83.71</v>
          </cell>
          <cell r="BP7">
            <v>77.12</v>
          </cell>
          <cell r="BT7">
            <v>82.16</v>
          </cell>
          <cell r="BU7">
            <v>41.53</v>
          </cell>
          <cell r="BV7">
            <v>57.33</v>
          </cell>
          <cell r="BZ7">
            <v>27.35</v>
          </cell>
          <cell r="CA7">
            <v>9.35</v>
          </cell>
          <cell r="CB7">
            <v>33.119999999999997</v>
          </cell>
          <cell r="DE7">
            <v>61.31</v>
          </cell>
          <cell r="DF7">
            <v>28.07</v>
          </cell>
          <cell r="DG7">
            <v>73.010000000000005</v>
          </cell>
        </row>
        <row r="8">
          <cell r="A8">
            <v>32</v>
          </cell>
          <cell r="B8">
            <v>182.71</v>
          </cell>
          <cell r="C8">
            <v>194.14</v>
          </cell>
          <cell r="F8">
            <v>32</v>
          </cell>
          <cell r="G8">
            <v>168.13</v>
          </cell>
          <cell r="H8">
            <v>179.5</v>
          </cell>
          <cell r="K8">
            <v>32</v>
          </cell>
          <cell r="L8">
            <v>178.03</v>
          </cell>
          <cell r="M8">
            <v>189.12</v>
          </cell>
          <cell r="P8">
            <v>41</v>
          </cell>
          <cell r="Q8">
            <v>283.49</v>
          </cell>
          <cell r="R8">
            <v>282.3</v>
          </cell>
          <cell r="S8">
            <v>303.52999999999997</v>
          </cell>
          <cell r="U8">
            <v>37</v>
          </cell>
          <cell r="V8">
            <v>27.205957571685129</v>
          </cell>
          <cell r="W8">
            <v>32.313629126950239</v>
          </cell>
          <cell r="X8">
            <v>46.657945890940063</v>
          </cell>
          <cell r="Z8">
            <v>37</v>
          </cell>
          <cell r="AA8">
            <v>36.164699999999996</v>
          </cell>
          <cell r="AB8">
            <v>43.324957796277495</v>
          </cell>
          <cell r="AC8">
            <v>59.675343669640071</v>
          </cell>
          <cell r="AE8">
            <v>49</v>
          </cell>
          <cell r="AF8">
            <v>328.62</v>
          </cell>
          <cell r="AG8">
            <v>346.97256073475262</v>
          </cell>
          <cell r="AH8">
            <v>250.17640434294188</v>
          </cell>
          <cell r="AJ8">
            <v>6</v>
          </cell>
          <cell r="AK8">
            <v>29.21</v>
          </cell>
          <cell r="AL8">
            <v>40.49</v>
          </cell>
          <cell r="AM8">
            <v>21.87</v>
          </cell>
          <cell r="BB8">
            <v>329.05</v>
          </cell>
          <cell r="BC8">
            <v>200.58</v>
          </cell>
          <cell r="BD8">
            <v>404.81</v>
          </cell>
          <cell r="BH8">
            <v>51.62</v>
          </cell>
          <cell r="BI8">
            <v>20.239999999999998</v>
          </cell>
          <cell r="BJ8">
            <v>25.46</v>
          </cell>
          <cell r="BN8">
            <v>80.08</v>
          </cell>
          <cell r="BO8">
            <v>87.94</v>
          </cell>
          <cell r="BP8">
            <v>82.75</v>
          </cell>
          <cell r="BT8">
            <v>49.08</v>
          </cell>
          <cell r="BU8">
            <v>45.3</v>
          </cell>
          <cell r="BV8">
            <v>47.4</v>
          </cell>
          <cell r="BZ8">
            <v>27.35</v>
          </cell>
          <cell r="CA8">
            <v>10.01</v>
          </cell>
          <cell r="CB8">
            <v>35.880000000000003</v>
          </cell>
          <cell r="DE8">
            <v>61.02</v>
          </cell>
          <cell r="DF8">
            <v>27.19</v>
          </cell>
          <cell r="DG8">
            <v>72.25</v>
          </cell>
        </row>
        <row r="9">
          <cell r="A9">
            <v>33</v>
          </cell>
          <cell r="B9">
            <v>180.76</v>
          </cell>
          <cell r="C9">
            <v>195.06</v>
          </cell>
          <cell r="F9">
            <v>33</v>
          </cell>
          <cell r="G9">
            <v>168.02</v>
          </cell>
          <cell r="H9">
            <v>180.93</v>
          </cell>
          <cell r="K9">
            <v>33</v>
          </cell>
          <cell r="L9">
            <v>177.18</v>
          </cell>
          <cell r="M9">
            <v>191.37</v>
          </cell>
          <cell r="P9">
            <v>42</v>
          </cell>
          <cell r="Q9">
            <v>283.49</v>
          </cell>
          <cell r="R9">
            <v>282.06</v>
          </cell>
          <cell r="S9">
            <v>303.52999999999997</v>
          </cell>
          <cell r="U9">
            <v>38</v>
          </cell>
          <cell r="V9">
            <v>27.555007759090792</v>
          </cell>
          <cell r="W9">
            <v>35.58180425256247</v>
          </cell>
          <cell r="X9">
            <v>43.834447994265965</v>
          </cell>
          <cell r="Z9">
            <v>38</v>
          </cell>
          <cell r="AA9">
            <v>36.910560183527707</v>
          </cell>
          <cell r="AB9">
            <v>44.870099296478777</v>
          </cell>
          <cell r="AC9">
            <v>57.242171917147985</v>
          </cell>
          <cell r="AE9">
            <v>50</v>
          </cell>
          <cell r="AF9">
            <v>330.75359192417397</v>
          </cell>
          <cell r="AG9">
            <v>347.07876636729156</v>
          </cell>
          <cell r="AH9">
            <v>253.15922548363662</v>
          </cell>
          <cell r="AJ9">
            <v>7</v>
          </cell>
          <cell r="AK9">
            <v>29.21</v>
          </cell>
          <cell r="AL9">
            <v>42.29</v>
          </cell>
          <cell r="AM9">
            <v>22.17</v>
          </cell>
          <cell r="BB9">
            <v>278.2</v>
          </cell>
          <cell r="BC9">
            <v>198.89</v>
          </cell>
          <cell r="BD9">
            <v>430.87</v>
          </cell>
          <cell r="BH9">
            <v>44.13</v>
          </cell>
          <cell r="BI9">
            <v>20.76</v>
          </cell>
          <cell r="BJ9">
            <v>25.25</v>
          </cell>
          <cell r="BN9">
            <v>101.78</v>
          </cell>
          <cell r="BO9">
            <v>78.599999999999994</v>
          </cell>
          <cell r="BP9">
            <v>71.75</v>
          </cell>
          <cell r="BT9">
            <v>42.67</v>
          </cell>
          <cell r="BU9">
            <v>46.03</v>
          </cell>
          <cell r="BV9">
            <v>49.64</v>
          </cell>
          <cell r="BZ9">
            <v>27.61</v>
          </cell>
          <cell r="CA9">
            <v>11.56</v>
          </cell>
          <cell r="CB9">
            <v>36.07</v>
          </cell>
          <cell r="DE9">
            <v>60.91</v>
          </cell>
          <cell r="DF9">
            <v>31.71</v>
          </cell>
          <cell r="DG9">
            <v>72.81</v>
          </cell>
        </row>
        <row r="10">
          <cell r="A10">
            <v>34</v>
          </cell>
          <cell r="B10">
            <v>178.97</v>
          </cell>
          <cell r="C10">
            <v>194.85</v>
          </cell>
          <cell r="F10">
            <v>34</v>
          </cell>
          <cell r="G10">
            <v>168.17</v>
          </cell>
          <cell r="H10">
            <v>180.94</v>
          </cell>
          <cell r="K10">
            <v>34</v>
          </cell>
          <cell r="L10">
            <v>177.11</v>
          </cell>
          <cell r="M10">
            <v>193.29</v>
          </cell>
          <cell r="P10">
            <v>43</v>
          </cell>
          <cell r="Q10">
            <v>284.18</v>
          </cell>
          <cell r="R10">
            <v>280.48</v>
          </cell>
          <cell r="S10">
            <v>303.52999999999997</v>
          </cell>
          <cell r="U10">
            <v>39</v>
          </cell>
          <cell r="V10">
            <v>26.600451475150564</v>
          </cell>
          <cell r="W10">
            <v>36.57963086874183</v>
          </cell>
          <cell r="X10">
            <v>43.541525363883721</v>
          </cell>
          <cell r="Z10">
            <v>39</v>
          </cell>
          <cell r="AA10">
            <v>36.992311798035722</v>
          </cell>
          <cell r="AB10">
            <v>45.242696834660656</v>
          </cell>
          <cell r="AC10">
            <v>57.949469967050454</v>
          </cell>
          <cell r="AE10">
            <v>51</v>
          </cell>
          <cell r="AF10">
            <v>330.83</v>
          </cell>
          <cell r="AG10">
            <v>347.58</v>
          </cell>
          <cell r="AH10">
            <v>252.24</v>
          </cell>
          <cell r="AJ10">
            <v>8</v>
          </cell>
          <cell r="AK10">
            <v>32.82</v>
          </cell>
          <cell r="AL10">
            <v>41.09</v>
          </cell>
          <cell r="AM10">
            <v>21.32</v>
          </cell>
          <cell r="BB10">
            <v>268.39</v>
          </cell>
          <cell r="BC10">
            <v>186.24</v>
          </cell>
          <cell r="BD10">
            <v>378.05</v>
          </cell>
          <cell r="BH10">
            <v>29.29</v>
          </cell>
          <cell r="BI10">
            <v>20.3</v>
          </cell>
          <cell r="BJ10">
            <v>27.82</v>
          </cell>
          <cell r="BN10">
            <v>86.31</v>
          </cell>
          <cell r="BO10">
            <v>82.4</v>
          </cell>
          <cell r="BP10">
            <v>66.83</v>
          </cell>
          <cell r="BT10">
            <v>45.52</v>
          </cell>
          <cell r="BU10">
            <v>47.07</v>
          </cell>
          <cell r="BV10">
            <v>53.03</v>
          </cell>
          <cell r="BZ10">
            <v>27.73</v>
          </cell>
          <cell r="CA10">
            <v>11.94</v>
          </cell>
          <cell r="CB10">
            <v>37.42</v>
          </cell>
          <cell r="DE10">
            <v>60.62</v>
          </cell>
          <cell r="DF10">
            <v>31.6</v>
          </cell>
          <cell r="DG10">
            <v>72.349999999999994</v>
          </cell>
        </row>
        <row r="11">
          <cell r="A11">
            <v>35</v>
          </cell>
          <cell r="B11">
            <v>177.9</v>
          </cell>
          <cell r="C11">
            <v>193.57</v>
          </cell>
          <cell r="F11">
            <v>35</v>
          </cell>
          <cell r="G11">
            <v>168</v>
          </cell>
          <cell r="H11">
            <v>179.61</v>
          </cell>
          <cell r="K11">
            <v>35</v>
          </cell>
          <cell r="L11">
            <v>176.6</v>
          </cell>
          <cell r="M11">
            <v>192.48</v>
          </cell>
          <cell r="P11">
            <v>44</v>
          </cell>
          <cell r="Q11">
            <v>283.7</v>
          </cell>
          <cell r="R11">
            <v>281.75</v>
          </cell>
          <cell r="S11">
            <v>303.52999999999997</v>
          </cell>
          <cell r="U11">
            <v>40</v>
          </cell>
          <cell r="V11">
            <v>26.604913599747782</v>
          </cell>
          <cell r="W11">
            <v>38.311389530976562</v>
          </cell>
          <cell r="X11">
            <v>45.1475991046294</v>
          </cell>
          <cell r="Z11">
            <v>40</v>
          </cell>
          <cell r="AA11">
            <v>37.273531207830587</v>
          </cell>
          <cell r="AB11">
            <v>46.474809223340451</v>
          </cell>
          <cell r="AC11">
            <v>59.353523581739516</v>
          </cell>
          <cell r="AE11">
            <v>52</v>
          </cell>
          <cell r="AF11">
            <v>330.41112430544274</v>
          </cell>
          <cell r="AG11">
            <v>347.58379643435063</v>
          </cell>
          <cell r="AH11">
            <v>252.19341105218149</v>
          </cell>
          <cell r="AJ11">
            <v>9</v>
          </cell>
          <cell r="AK11">
            <v>34.11</v>
          </cell>
          <cell r="AL11">
            <v>41.67</v>
          </cell>
          <cell r="AM11">
            <v>20.260000000000002</v>
          </cell>
          <cell r="BB11">
            <v>252.65</v>
          </cell>
          <cell r="BC11">
            <v>176.61</v>
          </cell>
          <cell r="BD11">
            <v>209.06</v>
          </cell>
          <cell r="BH11">
            <v>22.25</v>
          </cell>
          <cell r="BI11">
            <v>19.54</v>
          </cell>
          <cell r="BJ11">
            <v>26.82</v>
          </cell>
          <cell r="BN11">
            <v>85.11</v>
          </cell>
          <cell r="BO11">
            <v>86.54</v>
          </cell>
          <cell r="BP11">
            <v>86.42</v>
          </cell>
          <cell r="BT11">
            <v>56.06</v>
          </cell>
          <cell r="BU11">
            <v>52.46</v>
          </cell>
          <cell r="BV11">
            <v>65.37</v>
          </cell>
          <cell r="BZ11">
            <v>31.02</v>
          </cell>
          <cell r="CA11">
            <v>15.34</v>
          </cell>
          <cell r="CB11">
            <v>37.11</v>
          </cell>
          <cell r="DE11">
            <v>61.29</v>
          </cell>
          <cell r="DF11">
            <v>36.39</v>
          </cell>
          <cell r="DG11">
            <v>72</v>
          </cell>
        </row>
        <row r="12">
          <cell r="A12">
            <v>36</v>
          </cell>
          <cell r="B12">
            <v>177.78</v>
          </cell>
          <cell r="C12">
            <v>192.42</v>
          </cell>
          <cell r="F12">
            <v>36</v>
          </cell>
          <cell r="G12">
            <v>166.98</v>
          </cell>
          <cell r="H12">
            <v>179.07</v>
          </cell>
          <cell r="K12">
            <v>36</v>
          </cell>
          <cell r="L12">
            <v>176.07</v>
          </cell>
          <cell r="M12">
            <v>192.73</v>
          </cell>
          <cell r="P12">
            <v>45</v>
          </cell>
          <cell r="Q12">
            <v>287.19</v>
          </cell>
          <cell r="R12">
            <v>281.75</v>
          </cell>
          <cell r="S12">
            <v>303.52999999999997</v>
          </cell>
          <cell r="U12">
            <v>41</v>
          </cell>
          <cell r="V12">
            <v>28.02139052871339</v>
          </cell>
          <cell r="W12">
            <v>37.735698976615225</v>
          </cell>
          <cell r="X12">
            <v>44.724232553946678</v>
          </cell>
          <cell r="Z12">
            <v>41</v>
          </cell>
          <cell r="AA12">
            <v>38.088787381776072</v>
          </cell>
          <cell r="AB12">
            <v>46.963957103295904</v>
          </cell>
          <cell r="AC12">
            <v>58.185773437959547</v>
          </cell>
          <cell r="AE12">
            <v>53</v>
          </cell>
          <cell r="AF12">
            <v>330.41112430544274</v>
          </cell>
          <cell r="AG12">
            <v>347.58379643435063</v>
          </cell>
          <cell r="AH12">
            <v>252.19341105218149</v>
          </cell>
          <cell r="AJ12">
            <v>10</v>
          </cell>
          <cell r="AK12">
            <v>34.590000000000003</v>
          </cell>
          <cell r="AL12">
            <v>39.78</v>
          </cell>
          <cell r="AM12">
            <v>18.059999999999999</v>
          </cell>
          <cell r="BB12">
            <v>226.51</v>
          </cell>
          <cell r="BC12">
            <v>212.03</v>
          </cell>
          <cell r="BD12">
            <v>246.33</v>
          </cell>
          <cell r="BH12">
            <v>20.149999999999999</v>
          </cell>
          <cell r="BI12">
            <v>18.829999999999998</v>
          </cell>
          <cell r="BJ12">
            <v>24.54</v>
          </cell>
          <cell r="BN12">
            <v>92.25</v>
          </cell>
          <cell r="BO12">
            <v>93.13</v>
          </cell>
          <cell r="BP12">
            <v>88.5</v>
          </cell>
          <cell r="BT12">
            <v>60.03</v>
          </cell>
          <cell r="BU12">
            <v>49.55</v>
          </cell>
          <cell r="BV12">
            <v>67.349999999999994</v>
          </cell>
          <cell r="BZ12">
            <v>37.950000000000003</v>
          </cell>
          <cell r="CA12">
            <v>19.399999999999999</v>
          </cell>
          <cell r="CB12">
            <v>39.68</v>
          </cell>
          <cell r="DE12">
            <v>60.92</v>
          </cell>
          <cell r="DF12">
            <v>41.31</v>
          </cell>
          <cell r="DG12">
            <v>61.59</v>
          </cell>
        </row>
        <row r="13">
          <cell r="A13">
            <v>37</v>
          </cell>
          <cell r="B13">
            <v>177.77</v>
          </cell>
          <cell r="C13">
            <v>192.21</v>
          </cell>
          <cell r="F13">
            <v>37</v>
          </cell>
          <cell r="G13">
            <v>167.94</v>
          </cell>
          <cell r="H13">
            <v>177.42</v>
          </cell>
          <cell r="K13">
            <v>37</v>
          </cell>
          <cell r="L13">
            <v>175.5</v>
          </cell>
          <cell r="M13">
            <v>191.05</v>
          </cell>
          <cell r="P13">
            <v>46</v>
          </cell>
          <cell r="Q13">
            <v>288.37</v>
          </cell>
          <cell r="R13">
            <v>281.93</v>
          </cell>
          <cell r="S13">
            <v>303.52999999999997</v>
          </cell>
          <cell r="U13">
            <v>42</v>
          </cell>
          <cell r="V13">
            <v>27.240000000000002</v>
          </cell>
          <cell r="W13">
            <v>39.014217836772261</v>
          </cell>
          <cell r="X13">
            <v>44.180910852149218</v>
          </cell>
          <cell r="Z13">
            <v>42</v>
          </cell>
          <cell r="AA13">
            <v>38.479999999999997</v>
          </cell>
          <cell r="AB13">
            <v>47.765503390436422</v>
          </cell>
          <cell r="AC13">
            <v>58.629885730971516</v>
          </cell>
          <cell r="AE13">
            <v>1</v>
          </cell>
          <cell r="AF13">
            <v>332.54865442549891</v>
          </cell>
          <cell r="AG13">
            <v>351.1557670574324</v>
          </cell>
          <cell r="AH13">
            <v>250.6</v>
          </cell>
          <cell r="AJ13">
            <v>11</v>
          </cell>
          <cell r="AK13">
            <v>35.03</v>
          </cell>
          <cell r="AL13">
            <v>41.4</v>
          </cell>
          <cell r="AM13">
            <v>17.93</v>
          </cell>
          <cell r="BB13">
            <v>205.98</v>
          </cell>
          <cell r="BC13">
            <v>207.96</v>
          </cell>
          <cell r="BD13">
            <v>256.5</v>
          </cell>
          <cell r="BH13">
            <v>18.45</v>
          </cell>
          <cell r="BI13">
            <v>17.12</v>
          </cell>
          <cell r="BJ13">
            <v>21.81</v>
          </cell>
          <cell r="BN13">
            <v>82.81</v>
          </cell>
          <cell r="BO13">
            <v>85.59</v>
          </cell>
          <cell r="BP13">
            <v>85.33</v>
          </cell>
          <cell r="BT13">
            <v>66.33</v>
          </cell>
          <cell r="BU13">
            <v>41</v>
          </cell>
          <cell r="BV13">
            <v>59.68</v>
          </cell>
          <cell r="BZ13">
            <v>41.78</v>
          </cell>
          <cell r="CA13">
            <v>22.18</v>
          </cell>
          <cell r="CB13">
            <v>41.83</v>
          </cell>
          <cell r="DE13">
            <v>60.91</v>
          </cell>
          <cell r="DF13">
            <v>40.36</v>
          </cell>
          <cell r="DG13">
            <v>51.66</v>
          </cell>
        </row>
        <row r="14">
          <cell r="A14">
            <v>38</v>
          </cell>
          <cell r="B14">
            <v>178.36</v>
          </cell>
          <cell r="C14">
            <v>191.5</v>
          </cell>
          <cell r="F14">
            <v>38</v>
          </cell>
          <cell r="G14">
            <v>168.15</v>
          </cell>
          <cell r="H14">
            <v>178.38</v>
          </cell>
          <cell r="K14">
            <v>38</v>
          </cell>
          <cell r="L14">
            <v>173.68</v>
          </cell>
          <cell r="M14">
            <v>189.57</v>
          </cell>
          <cell r="P14">
            <v>47</v>
          </cell>
          <cell r="Q14">
            <v>289.23</v>
          </cell>
          <cell r="R14">
            <v>282.45999999999998</v>
          </cell>
          <cell r="S14">
            <v>297.67</v>
          </cell>
          <cell r="U14">
            <v>43</v>
          </cell>
          <cell r="V14">
            <v>26.513895738171776</v>
          </cell>
          <cell r="W14">
            <v>41.754263346027358</v>
          </cell>
          <cell r="X14">
            <v>43.913914206042783</v>
          </cell>
          <cell r="Z14">
            <v>43</v>
          </cell>
          <cell r="AA14">
            <v>38.172367838771329</v>
          </cell>
          <cell r="AB14">
            <v>50.284062046780384</v>
          </cell>
          <cell r="AC14">
            <v>57.883066890102818</v>
          </cell>
          <cell r="AE14">
            <v>2</v>
          </cell>
          <cell r="AF14">
            <v>341.95098894479111</v>
          </cell>
          <cell r="AG14">
            <v>352.16882683116995</v>
          </cell>
          <cell r="AH14">
            <v>246.0681327396785</v>
          </cell>
          <cell r="AJ14">
            <v>12</v>
          </cell>
          <cell r="AK14">
            <v>33.19</v>
          </cell>
          <cell r="AL14">
            <v>41.4</v>
          </cell>
          <cell r="AM14">
            <v>17.190000000000001</v>
          </cell>
          <cell r="BB14">
            <v>195.7</v>
          </cell>
          <cell r="BC14">
            <v>260.66000000000003</v>
          </cell>
          <cell r="BD14">
            <v>237.38</v>
          </cell>
          <cell r="BH14">
            <v>18.07</v>
          </cell>
          <cell r="BI14">
            <v>17.21</v>
          </cell>
          <cell r="BJ14">
            <v>21.28</v>
          </cell>
          <cell r="BN14">
            <v>72.34</v>
          </cell>
          <cell r="BO14">
            <v>91.21</v>
          </cell>
          <cell r="BP14">
            <v>105</v>
          </cell>
          <cell r="BT14">
            <v>63.6</v>
          </cell>
          <cell r="BU14">
            <v>43.18</v>
          </cell>
          <cell r="BV14">
            <v>64.16</v>
          </cell>
          <cell r="BZ14">
            <v>44.54</v>
          </cell>
          <cell r="CA14">
            <v>27.69</v>
          </cell>
          <cell r="CB14">
            <v>43.27</v>
          </cell>
          <cell r="DE14">
            <v>48.83</v>
          </cell>
          <cell r="DF14">
            <v>41.64</v>
          </cell>
          <cell r="DG14">
            <v>41.15</v>
          </cell>
        </row>
        <row r="15">
          <cell r="A15">
            <v>39</v>
          </cell>
          <cell r="B15">
            <v>180.03</v>
          </cell>
          <cell r="C15">
            <v>189.53</v>
          </cell>
          <cell r="F15">
            <v>39</v>
          </cell>
          <cell r="G15">
            <v>170</v>
          </cell>
          <cell r="H15">
            <v>177.82</v>
          </cell>
          <cell r="K15">
            <v>39</v>
          </cell>
          <cell r="L15">
            <v>172.94</v>
          </cell>
          <cell r="M15">
            <v>186.56</v>
          </cell>
          <cell r="P15">
            <v>48</v>
          </cell>
          <cell r="Q15">
            <v>296.12</v>
          </cell>
          <cell r="R15">
            <v>282.45999999999998</v>
          </cell>
          <cell r="S15">
            <v>295.43</v>
          </cell>
          <cell r="U15">
            <v>44</v>
          </cell>
          <cell r="V15">
            <v>27.233813841393847</v>
          </cell>
          <cell r="W15">
            <v>42.627145015552003</v>
          </cell>
          <cell r="X15">
            <v>40.61</v>
          </cell>
          <cell r="Z15">
            <v>44</v>
          </cell>
          <cell r="AA15">
            <v>37.932292263915748</v>
          </cell>
          <cell r="AB15">
            <v>50.561215160278223</v>
          </cell>
          <cell r="AC15">
            <v>55.76</v>
          </cell>
          <cell r="AE15">
            <v>3</v>
          </cell>
          <cell r="AF15">
            <v>345.94945090813587</v>
          </cell>
          <cell r="AG15">
            <v>353.80617225610109</v>
          </cell>
          <cell r="AH15">
            <v>244.33445704698869</v>
          </cell>
          <cell r="AJ15">
            <v>13</v>
          </cell>
          <cell r="AK15">
            <v>33.630000000000003</v>
          </cell>
          <cell r="AL15">
            <v>41.68</v>
          </cell>
          <cell r="AM15">
            <v>16.059999999999999</v>
          </cell>
          <cell r="BB15">
            <v>213.87</v>
          </cell>
          <cell r="BC15">
            <v>211.66</v>
          </cell>
          <cell r="BD15">
            <v>251.97</v>
          </cell>
          <cell r="BH15">
            <v>19.38</v>
          </cell>
          <cell r="BI15">
            <v>17.84</v>
          </cell>
          <cell r="BJ15">
            <v>23.2</v>
          </cell>
          <cell r="BN15">
            <v>87.8</v>
          </cell>
          <cell r="BO15">
            <v>89.98</v>
          </cell>
          <cell r="BP15">
            <v>97</v>
          </cell>
          <cell r="BT15">
            <v>65.22</v>
          </cell>
          <cell r="BU15">
            <v>49.77</v>
          </cell>
          <cell r="BV15">
            <v>65.59</v>
          </cell>
          <cell r="BZ15">
            <v>43.03</v>
          </cell>
          <cell r="CA15">
            <v>32.700000000000003</v>
          </cell>
          <cell r="CB15">
            <v>43.11</v>
          </cell>
          <cell r="DE15">
            <v>39.909999999999997</v>
          </cell>
          <cell r="DF15">
            <v>40.32</v>
          </cell>
          <cell r="DG15">
            <v>35.75</v>
          </cell>
        </row>
        <row r="16">
          <cell r="A16">
            <v>40</v>
          </cell>
          <cell r="B16">
            <v>182.12</v>
          </cell>
          <cell r="C16">
            <v>189.51</v>
          </cell>
          <cell r="F16">
            <v>40</v>
          </cell>
          <cell r="G16">
            <v>173.25</v>
          </cell>
          <cell r="H16">
            <v>178.17</v>
          </cell>
          <cell r="K16">
            <v>40</v>
          </cell>
          <cell r="L16">
            <v>172.06</v>
          </cell>
          <cell r="M16">
            <v>183.92</v>
          </cell>
          <cell r="P16">
            <v>49</v>
          </cell>
          <cell r="Q16">
            <v>296.12</v>
          </cell>
          <cell r="R16">
            <v>283.47000000000003</v>
          </cell>
          <cell r="S16">
            <v>294.66000000000003</v>
          </cell>
          <cell r="U16">
            <v>45</v>
          </cell>
          <cell r="V16">
            <v>27.230090100244666</v>
          </cell>
          <cell r="W16">
            <v>43.147492772552724</v>
          </cell>
          <cell r="X16">
            <v>39.124122280018717</v>
          </cell>
          <cell r="Z16">
            <v>45</v>
          </cell>
          <cell r="AA16">
            <v>38.169511099987837</v>
          </cell>
          <cell r="AB16">
            <v>51.047609976478945</v>
          </cell>
          <cell r="AC16">
            <v>54.93228355018875</v>
          </cell>
          <cell r="AE16">
            <v>4</v>
          </cell>
          <cell r="AF16">
            <v>351.78308554802607</v>
          </cell>
          <cell r="AG16">
            <v>352.79892921580688</v>
          </cell>
          <cell r="AH16">
            <v>240.31062700457332</v>
          </cell>
          <cell r="AJ16">
            <v>14</v>
          </cell>
          <cell r="AK16">
            <v>33.840000000000003</v>
          </cell>
          <cell r="AL16">
            <v>41.23</v>
          </cell>
          <cell r="AM16">
            <v>15.27</v>
          </cell>
          <cell r="BB16">
            <v>243.49</v>
          </cell>
          <cell r="BC16">
            <v>201.1</v>
          </cell>
          <cell r="BD16">
            <v>255.83</v>
          </cell>
          <cell r="BH16">
            <v>22.99</v>
          </cell>
          <cell r="BI16">
            <v>17.64</v>
          </cell>
          <cell r="BJ16">
            <v>22.94</v>
          </cell>
          <cell r="BN16">
            <v>81.91</v>
          </cell>
          <cell r="BO16">
            <v>84.94</v>
          </cell>
          <cell r="BP16">
            <v>103.73</v>
          </cell>
          <cell r="BT16">
            <v>92.64</v>
          </cell>
          <cell r="BU16">
            <v>50.83</v>
          </cell>
          <cell r="BV16">
            <v>68.75</v>
          </cell>
          <cell r="BZ16">
            <v>50.86</v>
          </cell>
          <cell r="CA16">
            <v>37.729999999999997</v>
          </cell>
          <cell r="CB16">
            <v>45.25</v>
          </cell>
          <cell r="DE16">
            <v>36.75</v>
          </cell>
          <cell r="DF16">
            <v>40.82</v>
          </cell>
          <cell r="DG16">
            <v>31.88</v>
          </cell>
        </row>
        <row r="17">
          <cell r="A17">
            <v>41</v>
          </cell>
          <cell r="B17">
            <v>183.25</v>
          </cell>
          <cell r="C17">
            <v>189.91</v>
          </cell>
          <cell r="F17">
            <v>41</v>
          </cell>
          <cell r="G17">
            <v>174.42</v>
          </cell>
          <cell r="H17">
            <v>179.49</v>
          </cell>
          <cell r="K17">
            <v>41</v>
          </cell>
          <cell r="L17">
            <v>172.17</v>
          </cell>
          <cell r="M17">
            <v>183.93</v>
          </cell>
          <cell r="P17">
            <v>50</v>
          </cell>
          <cell r="Q17">
            <v>296.29000000000002</v>
          </cell>
          <cell r="R17">
            <v>283.5</v>
          </cell>
          <cell r="S17">
            <v>293.92</v>
          </cell>
          <cell r="U17">
            <v>46</v>
          </cell>
          <cell r="V17">
            <v>27.739090147844419</v>
          </cell>
          <cell r="W17">
            <v>42.79311095803974</v>
          </cell>
          <cell r="X17">
            <v>41.172743598941118</v>
          </cell>
          <cell r="Z17">
            <v>46</v>
          </cell>
          <cell r="AA17">
            <v>37.937645378943493</v>
          </cell>
          <cell r="AB17">
            <v>50.894007700944094</v>
          </cell>
          <cell r="AC17">
            <v>55.663666710523536</v>
          </cell>
          <cell r="AE17">
            <v>5</v>
          </cell>
          <cell r="AF17">
            <v>358.14510724859912</v>
          </cell>
          <cell r="AG17">
            <v>350.60827956476373</v>
          </cell>
          <cell r="AH17">
            <v>238.8375719204287</v>
          </cell>
          <cell r="AJ17">
            <v>15</v>
          </cell>
          <cell r="AK17">
            <v>35.57</v>
          </cell>
          <cell r="AL17">
            <v>41.92</v>
          </cell>
          <cell r="AM17">
            <v>15.23</v>
          </cell>
          <cell r="BB17">
            <v>221.07</v>
          </cell>
          <cell r="BC17">
            <v>194.28</v>
          </cell>
          <cell r="BD17">
            <v>210.42</v>
          </cell>
          <cell r="BH17">
            <v>22.84</v>
          </cell>
          <cell r="BI17">
            <v>21.32</v>
          </cell>
          <cell r="BJ17">
            <v>22.26</v>
          </cell>
          <cell r="BN17">
            <v>74.25</v>
          </cell>
          <cell r="BO17">
            <v>74.849999999999994</v>
          </cell>
          <cell r="BP17">
            <v>106.03</v>
          </cell>
          <cell r="BT17">
            <v>89.39</v>
          </cell>
          <cell r="BU17">
            <v>42.4</v>
          </cell>
          <cell r="BV17">
            <v>69.650000000000006</v>
          </cell>
          <cell r="BZ17">
            <v>53.95</v>
          </cell>
          <cell r="CA17">
            <v>41.16</v>
          </cell>
          <cell r="CB17">
            <v>47.6</v>
          </cell>
          <cell r="DE17">
            <v>35.47</v>
          </cell>
          <cell r="DF17">
            <v>40.619999999999997</v>
          </cell>
          <cell r="DG17">
            <v>25.17</v>
          </cell>
        </row>
        <row r="18">
          <cell r="A18">
            <v>42</v>
          </cell>
          <cell r="B18">
            <v>184.24</v>
          </cell>
          <cell r="C18">
            <v>191.6</v>
          </cell>
          <cell r="F18">
            <v>42</v>
          </cell>
          <cell r="G18">
            <v>175.32</v>
          </cell>
          <cell r="H18">
            <v>182.81</v>
          </cell>
          <cell r="K18">
            <v>42</v>
          </cell>
          <cell r="L18">
            <v>171.96</v>
          </cell>
          <cell r="M18">
            <v>181.41</v>
          </cell>
          <cell r="P18">
            <v>51</v>
          </cell>
          <cell r="Q18">
            <v>296.33999999999997</v>
          </cell>
          <cell r="R18">
            <v>283.3</v>
          </cell>
          <cell r="S18">
            <v>293.55</v>
          </cell>
          <cell r="U18">
            <v>47</v>
          </cell>
          <cell r="V18">
            <v>30.455858276904543</v>
          </cell>
          <cell r="W18">
            <v>44.489445319685572</v>
          </cell>
          <cell r="X18">
            <v>40.692531944310673</v>
          </cell>
          <cell r="Z18">
            <v>47</v>
          </cell>
          <cell r="AA18">
            <v>38.92996841456533</v>
          </cell>
          <cell r="AB18">
            <v>56.161540044534007</v>
          </cell>
          <cell r="AC18">
            <v>54.400716057390916</v>
          </cell>
          <cell r="AE18">
            <v>6</v>
          </cell>
          <cell r="AF18">
            <v>355.66162176040103</v>
          </cell>
          <cell r="AG18">
            <v>349.01244083749646</v>
          </cell>
          <cell r="AH18">
            <v>238.04835077833846</v>
          </cell>
          <cell r="AJ18">
            <v>16</v>
          </cell>
          <cell r="AK18">
            <v>42.15</v>
          </cell>
          <cell r="AL18">
            <v>39.5</v>
          </cell>
          <cell r="AM18">
            <v>15.92</v>
          </cell>
          <cell r="BB18">
            <v>174.73</v>
          </cell>
          <cell r="BC18">
            <v>198.46</v>
          </cell>
          <cell r="BD18">
            <v>161.1</v>
          </cell>
          <cell r="BH18">
            <v>19.649999999999999</v>
          </cell>
          <cell r="BI18">
            <v>23.06</v>
          </cell>
          <cell r="BJ18">
            <v>23.85</v>
          </cell>
          <cell r="BN18">
            <v>68.180000000000007</v>
          </cell>
          <cell r="BO18">
            <v>79.08</v>
          </cell>
          <cell r="BP18">
            <v>102.86</v>
          </cell>
          <cell r="BT18">
            <v>75.11</v>
          </cell>
          <cell r="BU18">
            <v>42.95</v>
          </cell>
          <cell r="BV18">
            <v>65.05</v>
          </cell>
          <cell r="BZ18">
            <v>58.24</v>
          </cell>
          <cell r="CA18">
            <v>43.55</v>
          </cell>
          <cell r="CB18">
            <v>49.27</v>
          </cell>
          <cell r="CW18">
            <v>16</v>
          </cell>
          <cell r="DE18">
            <v>35.29</v>
          </cell>
          <cell r="DF18">
            <v>45.92</v>
          </cell>
          <cell r="DG18">
            <v>25.3</v>
          </cell>
        </row>
        <row r="19">
          <cell r="A19">
            <v>43</v>
          </cell>
          <cell r="B19">
            <v>185.82</v>
          </cell>
          <cell r="C19">
            <v>192.08</v>
          </cell>
          <cell r="F19">
            <v>43</v>
          </cell>
          <cell r="G19">
            <v>177.3</v>
          </cell>
          <cell r="H19">
            <v>184.13</v>
          </cell>
          <cell r="K19">
            <v>43</v>
          </cell>
          <cell r="L19">
            <v>171.52</v>
          </cell>
          <cell r="M19">
            <v>181.03</v>
          </cell>
          <cell r="P19">
            <v>52</v>
          </cell>
          <cell r="Q19">
            <v>296.33999999999997</v>
          </cell>
          <cell r="R19">
            <v>284.64</v>
          </cell>
          <cell r="S19">
            <v>293.57</v>
          </cell>
          <cell r="U19">
            <v>48</v>
          </cell>
          <cell r="V19">
            <v>30.363640873143243</v>
          </cell>
          <cell r="W19">
            <v>46.994334217767566</v>
          </cell>
          <cell r="X19">
            <v>36.239041439646968</v>
          </cell>
          <cell r="Z19">
            <v>48</v>
          </cell>
          <cell r="AA19">
            <v>39.455746266595568</v>
          </cell>
          <cell r="AB19">
            <v>56.934084446905878</v>
          </cell>
          <cell r="AC19">
            <v>50.175533823820359</v>
          </cell>
          <cell r="AE19">
            <v>7</v>
          </cell>
          <cell r="AF19">
            <v>370.64654098094223</v>
          </cell>
          <cell r="AG19">
            <v>343.12565734152082</v>
          </cell>
          <cell r="AH19">
            <v>237.41690428750957</v>
          </cell>
          <cell r="AJ19">
            <v>17</v>
          </cell>
          <cell r="AK19">
            <v>51.63</v>
          </cell>
          <cell r="AL19">
            <v>54.22</v>
          </cell>
          <cell r="AM19">
            <v>23.71</v>
          </cell>
          <cell r="BB19">
            <v>189.05</v>
          </cell>
          <cell r="BC19">
            <v>194.36</v>
          </cell>
          <cell r="BD19">
            <v>163.07</v>
          </cell>
          <cell r="BH19">
            <v>19.12</v>
          </cell>
          <cell r="BI19">
            <v>22.56</v>
          </cell>
          <cell r="BJ19">
            <v>22.43</v>
          </cell>
          <cell r="BN19">
            <v>46.26</v>
          </cell>
          <cell r="BO19">
            <v>88.72</v>
          </cell>
          <cell r="BP19">
            <v>96</v>
          </cell>
          <cell r="BT19">
            <v>51.59</v>
          </cell>
          <cell r="BU19">
            <v>45</v>
          </cell>
          <cell r="BV19">
            <v>48.88</v>
          </cell>
          <cell r="BZ19">
            <v>57.59</v>
          </cell>
          <cell r="CA19">
            <v>41.08</v>
          </cell>
          <cell r="CB19">
            <v>46.2</v>
          </cell>
          <cell r="CW19">
            <v>17</v>
          </cell>
          <cell r="CX19">
            <v>126.76</v>
          </cell>
          <cell r="DE19">
            <v>36.04</v>
          </cell>
          <cell r="DF19">
            <v>50.67</v>
          </cell>
          <cell r="DG19">
            <v>26.29</v>
          </cell>
        </row>
        <row r="20">
          <cell r="A20">
            <v>44</v>
          </cell>
          <cell r="B20">
            <v>186.09</v>
          </cell>
          <cell r="C20">
            <v>193.68</v>
          </cell>
          <cell r="F20">
            <v>44</v>
          </cell>
          <cell r="G20">
            <v>178.69</v>
          </cell>
          <cell r="H20">
            <v>185.7</v>
          </cell>
          <cell r="K20">
            <v>44</v>
          </cell>
          <cell r="L20">
            <v>171.66</v>
          </cell>
          <cell r="M20">
            <v>181.37</v>
          </cell>
          <cell r="P20">
            <v>53</v>
          </cell>
          <cell r="Q20">
            <v>296.33999999999997</v>
          </cell>
          <cell r="R20">
            <v>284.64</v>
          </cell>
          <cell r="S20">
            <v>293.57</v>
          </cell>
          <cell r="U20">
            <v>49</v>
          </cell>
          <cell r="V20">
            <v>30.839999999999996</v>
          </cell>
          <cell r="W20">
            <v>48.985679412021256</v>
          </cell>
          <cell r="X20">
            <v>35.519970069650164</v>
          </cell>
          <cell r="Z20">
            <v>49</v>
          </cell>
          <cell r="AA20">
            <v>39.65</v>
          </cell>
          <cell r="AB20">
            <v>56.345189677908557</v>
          </cell>
          <cell r="AC20">
            <v>50.28950331793164</v>
          </cell>
          <cell r="AE20">
            <v>8</v>
          </cell>
          <cell r="AF20">
            <v>371.90060025179537</v>
          </cell>
          <cell r="AG20">
            <v>334.63842362872782</v>
          </cell>
          <cell r="AH20">
            <v>235.25677603745504</v>
          </cell>
          <cell r="AJ20">
            <v>18</v>
          </cell>
          <cell r="AK20">
            <v>66.349999999999994</v>
          </cell>
          <cell r="AL20">
            <v>70.290000000000006</v>
          </cell>
          <cell r="AM20">
            <v>27.76</v>
          </cell>
          <cell r="BB20">
            <v>162.37</v>
          </cell>
          <cell r="BC20">
            <v>175.04</v>
          </cell>
          <cell r="BD20">
            <v>158.83000000000001</v>
          </cell>
          <cell r="BH20">
            <v>18</v>
          </cell>
          <cell r="BI20">
            <v>21.87</v>
          </cell>
          <cell r="BJ20">
            <v>20.59</v>
          </cell>
          <cell r="BN20">
            <v>55.14</v>
          </cell>
          <cell r="BO20">
            <v>87.95</v>
          </cell>
          <cell r="BP20">
            <v>100.54</v>
          </cell>
          <cell r="BT20">
            <v>43.75</v>
          </cell>
          <cell r="BU20">
            <v>48.35</v>
          </cell>
          <cell r="BV20">
            <v>42.69</v>
          </cell>
          <cell r="BZ20">
            <v>51.69</v>
          </cell>
          <cell r="CA20">
            <v>44.89</v>
          </cell>
          <cell r="CB20">
            <v>47.2</v>
          </cell>
          <cell r="CW20">
            <v>18</v>
          </cell>
          <cell r="CX20">
            <v>83.02</v>
          </cell>
          <cell r="CY20">
            <v>159.30000000000001</v>
          </cell>
          <cell r="DE20">
            <v>35.82</v>
          </cell>
          <cell r="DF20">
            <v>50.3</v>
          </cell>
          <cell r="DG20">
            <v>25.38</v>
          </cell>
        </row>
        <row r="21">
          <cell r="A21">
            <v>45</v>
          </cell>
          <cell r="B21">
            <v>186.22</v>
          </cell>
          <cell r="C21">
            <v>194.82</v>
          </cell>
          <cell r="F21">
            <v>45</v>
          </cell>
          <cell r="G21">
            <v>179.66</v>
          </cell>
          <cell r="H21">
            <v>186.87</v>
          </cell>
          <cell r="K21">
            <v>45</v>
          </cell>
          <cell r="L21">
            <v>171.66</v>
          </cell>
          <cell r="M21">
            <v>180.93</v>
          </cell>
          <cell r="P21">
            <v>1</v>
          </cell>
          <cell r="Q21">
            <v>296.29000000000002</v>
          </cell>
          <cell r="R21">
            <v>283.39999999999998</v>
          </cell>
          <cell r="S21">
            <v>299.10000000000002</v>
          </cell>
          <cell r="U21">
            <v>50</v>
          </cell>
          <cell r="V21">
            <v>31.72017939352348</v>
          </cell>
          <cell r="W21">
            <v>51.276304548533979</v>
          </cell>
          <cell r="X21">
            <v>35.209344834095546</v>
          </cell>
          <cell r="Z21">
            <v>50</v>
          </cell>
          <cell r="AA21">
            <v>39.990649814271862</v>
          </cell>
          <cell r="AB21">
            <v>58.012147754759681</v>
          </cell>
          <cell r="AC21">
            <v>48.099413271145863</v>
          </cell>
          <cell r="AE21">
            <v>9</v>
          </cell>
          <cell r="AF21">
            <v>373.00752594505724</v>
          </cell>
          <cell r="AG21">
            <v>330.41800035802532</v>
          </cell>
          <cell r="AH21">
            <v>232.3704120437597</v>
          </cell>
          <cell r="AJ21">
            <v>19</v>
          </cell>
          <cell r="AK21">
            <v>66.349999999999994</v>
          </cell>
          <cell r="AL21">
            <v>78.650000000000006</v>
          </cell>
          <cell r="AM21">
            <v>29.73</v>
          </cell>
          <cell r="BB21">
            <v>147.76</v>
          </cell>
          <cell r="BC21">
            <v>174.42</v>
          </cell>
          <cell r="BD21">
            <v>167.43</v>
          </cell>
          <cell r="BH21">
            <v>17.98</v>
          </cell>
          <cell r="BI21">
            <v>26.36</v>
          </cell>
          <cell r="BJ21">
            <v>19.45</v>
          </cell>
          <cell r="BN21">
            <v>50.77</v>
          </cell>
          <cell r="BO21">
            <v>73.12</v>
          </cell>
          <cell r="BP21">
            <v>90.04</v>
          </cell>
          <cell r="BT21">
            <v>34.83</v>
          </cell>
          <cell r="BU21">
            <v>56.18</v>
          </cell>
          <cell r="BV21">
            <v>42.96</v>
          </cell>
          <cell r="BZ21">
            <v>43.48</v>
          </cell>
          <cell r="CA21">
            <v>45.12</v>
          </cell>
          <cell r="CB21">
            <v>44.84</v>
          </cell>
          <cell r="CW21">
            <v>19</v>
          </cell>
          <cell r="CX21">
            <v>55.14</v>
          </cell>
          <cell r="CY21">
            <v>149.08000000000001</v>
          </cell>
          <cell r="CZ21">
            <v>59.4</v>
          </cell>
          <cell r="DE21">
            <v>35.14</v>
          </cell>
          <cell r="DF21">
            <v>60.35</v>
          </cell>
          <cell r="DG21">
            <v>26.39</v>
          </cell>
        </row>
        <row r="22">
          <cell r="A22">
            <v>46</v>
          </cell>
          <cell r="B22">
            <v>186.4</v>
          </cell>
          <cell r="C22">
            <v>196.18</v>
          </cell>
          <cell r="F22">
            <v>46</v>
          </cell>
          <cell r="G22">
            <v>183.01</v>
          </cell>
          <cell r="H22">
            <v>188.39</v>
          </cell>
          <cell r="K22">
            <v>46</v>
          </cell>
          <cell r="L22">
            <v>171.53</v>
          </cell>
          <cell r="M22">
            <v>181.13</v>
          </cell>
          <cell r="P22">
            <v>2</v>
          </cell>
          <cell r="Q22">
            <v>296.29000000000002</v>
          </cell>
          <cell r="R22">
            <v>283.85000000000002</v>
          </cell>
          <cell r="S22">
            <v>309.33999999999997</v>
          </cell>
          <cell r="U22">
            <v>51</v>
          </cell>
          <cell r="V22">
            <v>32.04</v>
          </cell>
          <cell r="W22">
            <v>50.87</v>
          </cell>
          <cell r="X22">
            <v>35.65</v>
          </cell>
          <cell r="Z22">
            <v>51</v>
          </cell>
          <cell r="AA22">
            <v>40.43</v>
          </cell>
          <cell r="AB22">
            <v>58.67</v>
          </cell>
          <cell r="AC22">
            <v>49.08</v>
          </cell>
          <cell r="AE22">
            <v>10</v>
          </cell>
          <cell r="AF22">
            <v>370.21188991428596</v>
          </cell>
          <cell r="AG22">
            <v>301.06195429995455</v>
          </cell>
          <cell r="AH22">
            <v>220.67414006758861</v>
          </cell>
          <cell r="AJ22">
            <v>20</v>
          </cell>
          <cell r="AK22">
            <v>67.7</v>
          </cell>
          <cell r="AL22">
            <v>78.650000000000006</v>
          </cell>
          <cell r="AM22">
            <v>34.25</v>
          </cell>
          <cell r="BB22">
            <v>130.86000000000001</v>
          </cell>
          <cell r="BC22">
            <v>175.1</v>
          </cell>
          <cell r="BD22">
            <v>167.6</v>
          </cell>
          <cell r="BH22">
            <v>17.72</v>
          </cell>
          <cell r="BI22">
            <v>27.28</v>
          </cell>
          <cell r="BJ22">
            <v>20.05</v>
          </cell>
          <cell r="BN22">
            <v>45.81</v>
          </cell>
          <cell r="BO22">
            <v>67.28</v>
          </cell>
          <cell r="BP22">
            <v>76.42</v>
          </cell>
          <cell r="BT22">
            <v>25.73</v>
          </cell>
          <cell r="BU22">
            <v>50.45</v>
          </cell>
          <cell r="BV22">
            <v>35.700000000000003</v>
          </cell>
          <cell r="BZ22">
            <v>37.51</v>
          </cell>
          <cell r="CA22">
            <v>44.4</v>
          </cell>
          <cell r="CB22">
            <v>43.76</v>
          </cell>
          <cell r="CW22">
            <v>20</v>
          </cell>
          <cell r="CX22">
            <v>54.94</v>
          </cell>
          <cell r="CY22">
            <v>117.05</v>
          </cell>
          <cell r="CZ22">
            <v>53.29</v>
          </cell>
          <cell r="DE22">
            <v>30.57</v>
          </cell>
          <cell r="DF22">
            <v>64.489999999999995</v>
          </cell>
          <cell r="DG22">
            <v>27.54</v>
          </cell>
        </row>
        <row r="23">
          <cell r="A23">
            <v>47</v>
          </cell>
          <cell r="B23">
            <v>187.04</v>
          </cell>
          <cell r="C23">
            <v>197.15</v>
          </cell>
          <cell r="F23">
            <v>47</v>
          </cell>
          <cell r="G23">
            <v>183.26</v>
          </cell>
          <cell r="H23">
            <v>189.85</v>
          </cell>
          <cell r="K23">
            <v>47</v>
          </cell>
          <cell r="L23">
            <v>171.48</v>
          </cell>
          <cell r="M23">
            <v>181.14</v>
          </cell>
          <cell r="P23">
            <v>3</v>
          </cell>
          <cell r="Q23">
            <v>300.52999999999997</v>
          </cell>
          <cell r="R23">
            <v>289.10000000000002</v>
          </cell>
          <cell r="S23">
            <v>309.37</v>
          </cell>
          <cell r="U23">
            <v>52</v>
          </cell>
          <cell r="V23">
            <v>30.751227651297782</v>
          </cell>
          <cell r="W23">
            <v>50.853310517067833</v>
          </cell>
          <cell r="X23">
            <v>34.327337708694685</v>
          </cell>
          <cell r="Z23">
            <v>52</v>
          </cell>
          <cell r="AA23">
            <v>40.633451960586243</v>
          </cell>
          <cell r="AB23">
            <v>59.434935152524332</v>
          </cell>
          <cell r="AC23">
            <v>48.889318287580231</v>
          </cell>
          <cell r="AE23">
            <v>11</v>
          </cell>
          <cell r="AF23">
            <v>373.17713948971982</v>
          </cell>
          <cell r="AG23">
            <v>297.64140788739161</v>
          </cell>
          <cell r="AH23">
            <v>219.98845614611781</v>
          </cell>
          <cell r="AJ23">
            <v>21</v>
          </cell>
          <cell r="AK23">
            <v>67.7</v>
          </cell>
          <cell r="AL23">
            <v>80</v>
          </cell>
          <cell r="AM23">
            <v>38.78</v>
          </cell>
          <cell r="BB23">
            <v>114.88</v>
          </cell>
          <cell r="BC23">
            <v>160.46</v>
          </cell>
          <cell r="BD23">
            <v>186.63</v>
          </cell>
          <cell r="BH23">
            <v>18.86</v>
          </cell>
          <cell r="BI23">
            <v>29.51</v>
          </cell>
          <cell r="BJ23">
            <v>21.41</v>
          </cell>
          <cell r="BN23">
            <v>50.79</v>
          </cell>
          <cell r="BO23">
            <v>54.54</v>
          </cell>
          <cell r="BP23">
            <v>64.569999999999993</v>
          </cell>
          <cell r="BT23">
            <v>23.99</v>
          </cell>
          <cell r="BU23">
            <v>40.43</v>
          </cell>
          <cell r="BV23">
            <v>38.24</v>
          </cell>
          <cell r="BZ23">
            <v>36.159999999999997</v>
          </cell>
          <cell r="CA23">
            <v>44.44</v>
          </cell>
          <cell r="CB23">
            <v>42.74</v>
          </cell>
          <cell r="CW23">
            <v>21</v>
          </cell>
          <cell r="CX23">
            <v>57.57</v>
          </cell>
          <cell r="CY23">
            <v>78.14</v>
          </cell>
          <cell r="CZ23">
            <v>53.44</v>
          </cell>
          <cell r="DE23">
            <v>31.51</v>
          </cell>
          <cell r="DF23">
            <v>64.489999999999995</v>
          </cell>
          <cell r="DG23">
            <v>27.93</v>
          </cell>
        </row>
        <row r="24">
          <cell r="A24">
            <v>48</v>
          </cell>
          <cell r="B24">
            <v>186.47</v>
          </cell>
          <cell r="C24">
            <v>197.49</v>
          </cell>
          <cell r="F24">
            <v>48</v>
          </cell>
          <cell r="G24">
            <v>183.72</v>
          </cell>
          <cell r="H24">
            <v>189.46</v>
          </cell>
          <cell r="K24">
            <v>48</v>
          </cell>
          <cell r="L24">
            <v>171.24</v>
          </cell>
          <cell r="M24">
            <v>181.26</v>
          </cell>
          <cell r="P24">
            <v>4</v>
          </cell>
          <cell r="Q24">
            <v>304.85000000000002</v>
          </cell>
          <cell r="R24">
            <v>293.54000000000002</v>
          </cell>
          <cell r="S24">
            <v>312.52</v>
          </cell>
          <cell r="U24">
            <v>53</v>
          </cell>
          <cell r="V24">
            <v>30.751227651297782</v>
          </cell>
          <cell r="W24">
            <v>50.853310517067833</v>
          </cell>
          <cell r="X24">
            <v>34.327337708694685</v>
          </cell>
          <cell r="Z24">
            <v>53</v>
          </cell>
          <cell r="AA24">
            <v>40.633451960586243</v>
          </cell>
          <cell r="AB24">
            <v>59.434935152524332</v>
          </cell>
          <cell r="AC24">
            <v>48.889318287580231</v>
          </cell>
          <cell r="AE24">
            <v>12</v>
          </cell>
          <cell r="AF24">
            <v>371.50986435080836</v>
          </cell>
          <cell r="AG24">
            <v>291.59364387317424</v>
          </cell>
          <cell r="AH24">
            <v>212.05943341269577</v>
          </cell>
          <cell r="AJ24">
            <v>22</v>
          </cell>
          <cell r="AK24">
            <v>66.87</v>
          </cell>
          <cell r="AL24">
            <v>89.97</v>
          </cell>
          <cell r="AM24">
            <v>38.78</v>
          </cell>
          <cell r="BB24">
            <v>122.22</v>
          </cell>
          <cell r="BC24">
            <v>160</v>
          </cell>
          <cell r="BD24">
            <v>199.21</v>
          </cell>
          <cell r="BH24">
            <v>19.57</v>
          </cell>
          <cell r="BI24">
            <v>26.42</v>
          </cell>
          <cell r="BJ24">
            <v>20.079999999999998</v>
          </cell>
          <cell r="BN24">
            <v>45.46</v>
          </cell>
          <cell r="BO24">
            <v>56.67</v>
          </cell>
          <cell r="BP24">
            <v>55.83</v>
          </cell>
          <cell r="BT24">
            <v>27.44</v>
          </cell>
          <cell r="BU24">
            <v>35.85</v>
          </cell>
          <cell r="BV24">
            <v>42.73</v>
          </cell>
          <cell r="BZ24">
            <v>34.020000000000003</v>
          </cell>
          <cell r="CA24">
            <v>43.95</v>
          </cell>
          <cell r="CB24">
            <v>37.35</v>
          </cell>
          <cell r="CW24">
            <v>22</v>
          </cell>
          <cell r="CX24">
            <v>45.69</v>
          </cell>
          <cell r="CY24">
            <v>78.180000000000007</v>
          </cell>
          <cell r="CZ24">
            <v>58.14</v>
          </cell>
          <cell r="DE24">
            <v>32.409999999999997</v>
          </cell>
          <cell r="DF24">
            <v>65.680000000000007</v>
          </cell>
          <cell r="DG24">
            <v>28.87</v>
          </cell>
        </row>
        <row r="25">
          <cell r="A25">
            <v>49</v>
          </cell>
          <cell r="B25">
            <v>186.27</v>
          </cell>
          <cell r="C25">
            <v>197.94</v>
          </cell>
          <cell r="F25">
            <v>49</v>
          </cell>
          <cell r="G25">
            <v>183.59</v>
          </cell>
          <cell r="H25">
            <v>188.5</v>
          </cell>
          <cell r="K25">
            <v>49</v>
          </cell>
          <cell r="L25">
            <v>171.48</v>
          </cell>
          <cell r="M25">
            <v>181.27</v>
          </cell>
          <cell r="P25">
            <v>5</v>
          </cell>
          <cell r="Q25">
            <v>302.45999999999998</v>
          </cell>
          <cell r="R25">
            <v>293.58999999999997</v>
          </cell>
          <cell r="S25">
            <v>312.54000000000002</v>
          </cell>
          <cell r="U25">
            <v>1</v>
          </cell>
          <cell r="V25">
            <v>30.888075987086413</v>
          </cell>
          <cell r="W25">
            <v>49.62184472361966</v>
          </cell>
          <cell r="X25">
            <v>35.17</v>
          </cell>
          <cell r="Z25">
            <v>1</v>
          </cell>
          <cell r="AA25">
            <v>40.56</v>
          </cell>
          <cell r="AB25">
            <v>60.227648445720085</v>
          </cell>
          <cell r="AC25">
            <v>46.5</v>
          </cell>
          <cell r="AE25">
            <v>13</v>
          </cell>
          <cell r="AF25">
            <v>371.44539875068017</v>
          </cell>
          <cell r="AG25">
            <v>286.04087162673034</v>
          </cell>
          <cell r="AH25">
            <v>213.08471729943412</v>
          </cell>
          <cell r="AJ25">
            <v>23</v>
          </cell>
          <cell r="AK25">
            <v>65.650000000000006</v>
          </cell>
          <cell r="AL25">
            <v>91.79</v>
          </cell>
          <cell r="AM25">
            <v>35.54</v>
          </cell>
          <cell r="BB25">
            <v>134.38999999999999</v>
          </cell>
          <cell r="BC25">
            <v>133.68</v>
          </cell>
          <cell r="BD25">
            <v>188.16</v>
          </cell>
          <cell r="BH25">
            <v>14.06</v>
          </cell>
          <cell r="BI25">
            <v>25.87</v>
          </cell>
          <cell r="BJ25">
            <v>21.92</v>
          </cell>
          <cell r="BN25">
            <v>49.02</v>
          </cell>
          <cell r="BO25">
            <v>54.75</v>
          </cell>
          <cell r="BP25">
            <v>64.97</v>
          </cell>
          <cell r="BT25">
            <v>34.58</v>
          </cell>
          <cell r="BU25">
            <v>36.39</v>
          </cell>
          <cell r="BV25">
            <v>55.82</v>
          </cell>
          <cell r="BZ25">
            <v>29.65</v>
          </cell>
          <cell r="CA25">
            <v>41.88</v>
          </cell>
          <cell r="CB25">
            <v>35.17</v>
          </cell>
          <cell r="CW25">
            <v>23</v>
          </cell>
          <cell r="CX25">
            <v>54.97</v>
          </cell>
          <cell r="CY25">
            <v>70.7</v>
          </cell>
          <cell r="CZ25">
            <v>57.82</v>
          </cell>
          <cell r="DE25">
            <v>31.99</v>
          </cell>
          <cell r="DF25">
            <v>71.5</v>
          </cell>
          <cell r="DG25">
            <v>25.89</v>
          </cell>
        </row>
        <row r="26">
          <cell r="A26">
            <v>50</v>
          </cell>
          <cell r="B26">
            <v>185.51</v>
          </cell>
          <cell r="C26">
            <v>197.54</v>
          </cell>
          <cell r="F26">
            <v>50</v>
          </cell>
          <cell r="G26">
            <v>182.25</v>
          </cell>
          <cell r="H26">
            <v>187.28</v>
          </cell>
          <cell r="K26">
            <v>50</v>
          </cell>
          <cell r="L26">
            <v>171.45</v>
          </cell>
          <cell r="M26">
            <v>181.26</v>
          </cell>
          <cell r="P26">
            <v>6</v>
          </cell>
          <cell r="Q26">
            <v>301.72000000000003</v>
          </cell>
          <cell r="R26">
            <v>297.26</v>
          </cell>
          <cell r="S26">
            <v>316.17</v>
          </cell>
          <cell r="U26">
            <v>2</v>
          </cell>
          <cell r="V26">
            <v>31.385264269674963</v>
          </cell>
          <cell r="W26">
            <v>49.949521105084813</v>
          </cell>
          <cell r="X26">
            <v>33.326911477689421</v>
          </cell>
          <cell r="Z26">
            <v>2</v>
          </cell>
          <cell r="AA26">
            <v>41.014903941051713</v>
          </cell>
          <cell r="AB26">
            <v>60.767416937428109</v>
          </cell>
          <cell r="AC26">
            <v>46.663997688671806</v>
          </cell>
          <cell r="AE26">
            <v>14</v>
          </cell>
          <cell r="AF26">
            <v>373.50533544262055</v>
          </cell>
          <cell r="AG26">
            <v>286.21909085127584</v>
          </cell>
          <cell r="AH26">
            <v>209.86339815158664</v>
          </cell>
          <cell r="AJ26">
            <v>24</v>
          </cell>
          <cell r="AK26">
            <v>62.69</v>
          </cell>
          <cell r="AL26">
            <v>93.61</v>
          </cell>
          <cell r="AM26">
            <v>35.049999999999997</v>
          </cell>
          <cell r="BB26">
            <v>138.08000000000001</v>
          </cell>
          <cell r="BC26">
            <v>125.6</v>
          </cell>
          <cell r="BD26">
            <v>190.38</v>
          </cell>
          <cell r="BH26">
            <v>14.06</v>
          </cell>
          <cell r="BI26">
            <v>24.63</v>
          </cell>
          <cell r="BJ26">
            <v>22.37</v>
          </cell>
          <cell r="BN26">
            <v>54.35</v>
          </cell>
          <cell r="BO26">
            <v>48.56</v>
          </cell>
          <cell r="BP26">
            <v>62.28</v>
          </cell>
          <cell r="BT26">
            <v>40.840000000000003</v>
          </cell>
          <cell r="BU26">
            <v>40.31</v>
          </cell>
          <cell r="BV26">
            <v>59.25</v>
          </cell>
          <cell r="BZ26">
            <v>23.31</v>
          </cell>
          <cell r="CA26">
            <v>40.98</v>
          </cell>
          <cell r="CB26">
            <v>32.89</v>
          </cell>
          <cell r="CW26">
            <v>24</v>
          </cell>
          <cell r="CX26">
            <v>54.08</v>
          </cell>
          <cell r="CY26">
            <v>52.8</v>
          </cell>
          <cell r="CZ26">
            <v>59.09</v>
          </cell>
          <cell r="DE26">
            <v>32.270000000000003</v>
          </cell>
          <cell r="DF26">
            <v>76.67</v>
          </cell>
          <cell r="DG26">
            <v>26.69</v>
          </cell>
        </row>
        <row r="27">
          <cell r="A27">
            <v>51</v>
          </cell>
          <cell r="B27">
            <v>185.36</v>
          </cell>
          <cell r="C27">
            <v>198.08</v>
          </cell>
          <cell r="F27">
            <v>51</v>
          </cell>
          <cell r="G27">
            <v>181.93</v>
          </cell>
          <cell r="H27">
            <v>186.57</v>
          </cell>
          <cell r="K27">
            <v>51</v>
          </cell>
          <cell r="L27">
            <v>171.43</v>
          </cell>
          <cell r="M27">
            <v>181.28</v>
          </cell>
          <cell r="P27">
            <v>7</v>
          </cell>
          <cell r="Q27">
            <v>301.35000000000002</v>
          </cell>
          <cell r="R27">
            <v>297.11</v>
          </cell>
          <cell r="S27">
            <v>319.04000000000002</v>
          </cell>
          <cell r="U27">
            <v>3</v>
          </cell>
          <cell r="V27">
            <v>30.841176139813449</v>
          </cell>
          <cell r="W27">
            <v>51.133380036012333</v>
          </cell>
          <cell r="X27">
            <v>33.511279077704437</v>
          </cell>
          <cell r="Z27">
            <v>3</v>
          </cell>
          <cell r="AA27">
            <v>41.213840804431442</v>
          </cell>
          <cell r="AB27">
            <v>60.84802320612971</v>
          </cell>
          <cell r="AC27">
            <v>44.052344035523355</v>
          </cell>
          <cell r="AE27">
            <v>15</v>
          </cell>
          <cell r="AF27">
            <v>374.65032731049979</v>
          </cell>
          <cell r="AG27">
            <v>287.06173260691889</v>
          </cell>
          <cell r="AH27">
            <v>210.97</v>
          </cell>
          <cell r="AJ27">
            <v>25</v>
          </cell>
          <cell r="AK27">
            <v>62.69</v>
          </cell>
          <cell r="AL27">
            <v>93.61</v>
          </cell>
          <cell r="AM27">
            <v>35.659999999999997</v>
          </cell>
          <cell r="BB27">
            <v>138.4</v>
          </cell>
          <cell r="BC27">
            <v>119.6</v>
          </cell>
          <cell r="BD27">
            <v>177.84</v>
          </cell>
          <cell r="BH27">
            <v>17.489999999999998</v>
          </cell>
          <cell r="BI27">
            <v>23.51</v>
          </cell>
          <cell r="BJ27">
            <v>20.91</v>
          </cell>
          <cell r="BN27">
            <v>59.94</v>
          </cell>
          <cell r="BO27">
            <v>50.24</v>
          </cell>
          <cell r="BP27">
            <v>66.62</v>
          </cell>
          <cell r="BT27">
            <v>46.57</v>
          </cell>
          <cell r="BU27">
            <v>44.51</v>
          </cell>
          <cell r="BV27">
            <v>60.55</v>
          </cell>
          <cell r="BZ27">
            <v>22.06</v>
          </cell>
          <cell r="CA27">
            <v>40.770000000000003</v>
          </cell>
          <cell r="CB27">
            <v>32.83</v>
          </cell>
          <cell r="CW27">
            <v>25</v>
          </cell>
          <cell r="CX27">
            <v>48.37</v>
          </cell>
          <cell r="CY27">
            <v>53.09</v>
          </cell>
          <cell r="CZ27">
            <v>57.97</v>
          </cell>
          <cell r="DE27">
            <v>27.18</v>
          </cell>
          <cell r="DF27">
            <v>76.489999999999995</v>
          </cell>
          <cell r="DG27">
            <v>25.44</v>
          </cell>
        </row>
        <row r="28">
          <cell r="A28">
            <v>52</v>
          </cell>
          <cell r="B28">
            <v>185.21</v>
          </cell>
          <cell r="C28">
            <v>198.4</v>
          </cell>
          <cell r="F28">
            <v>52</v>
          </cell>
          <cell r="G28">
            <v>181.71</v>
          </cell>
          <cell r="H28">
            <v>186.45</v>
          </cell>
          <cell r="K28">
            <v>52</v>
          </cell>
          <cell r="L28">
            <v>171.43</v>
          </cell>
          <cell r="M28">
            <v>181.69</v>
          </cell>
          <cell r="P28">
            <v>8</v>
          </cell>
          <cell r="Q28">
            <v>297.52999999999997</v>
          </cell>
          <cell r="R28">
            <v>292.07</v>
          </cell>
          <cell r="S28">
            <v>319.36</v>
          </cell>
          <cell r="U28">
            <v>4</v>
          </cell>
          <cell r="V28">
            <v>32.135697790151745</v>
          </cell>
          <cell r="W28">
            <v>51.819364761322937</v>
          </cell>
          <cell r="X28">
            <v>32.210319292409821</v>
          </cell>
          <cell r="Z28">
            <v>4</v>
          </cell>
          <cell r="AA28">
            <v>42.268013326019286</v>
          </cell>
          <cell r="AB28">
            <v>60.487840314640287</v>
          </cell>
          <cell r="AC28">
            <v>44.565948965889511</v>
          </cell>
          <cell r="AE28">
            <v>16</v>
          </cell>
          <cell r="AF28">
            <v>381.82983834097666</v>
          </cell>
          <cell r="AG28">
            <v>284.55486134174691</v>
          </cell>
          <cell r="AH28">
            <v>208.10844097396389</v>
          </cell>
          <cell r="AJ28">
            <v>26</v>
          </cell>
          <cell r="AK28">
            <v>63.49</v>
          </cell>
          <cell r="AL28">
            <v>90.18</v>
          </cell>
          <cell r="AM28">
            <v>36.369999999999997</v>
          </cell>
          <cell r="BB28">
            <v>149.41</v>
          </cell>
          <cell r="BC28">
            <v>149.80000000000001</v>
          </cell>
          <cell r="BD28">
            <v>168.37</v>
          </cell>
          <cell r="BH28">
            <v>20.55</v>
          </cell>
          <cell r="BI28">
            <v>22.92</v>
          </cell>
          <cell r="BJ28">
            <v>21.05</v>
          </cell>
          <cell r="BN28">
            <v>79.42</v>
          </cell>
          <cell r="BO28">
            <v>49.19</v>
          </cell>
          <cell r="BP28">
            <v>60.84</v>
          </cell>
          <cell r="BT28">
            <v>39.17</v>
          </cell>
          <cell r="BU28">
            <v>42</v>
          </cell>
          <cell r="BV28">
            <v>62.25</v>
          </cell>
          <cell r="BZ28">
            <v>17.55</v>
          </cell>
          <cell r="CA28">
            <v>38.06</v>
          </cell>
          <cell r="CB28">
            <v>32.86</v>
          </cell>
          <cell r="CW28">
            <v>26</v>
          </cell>
          <cell r="CX28">
            <v>56.15</v>
          </cell>
          <cell r="CY28">
            <v>51.09</v>
          </cell>
          <cell r="CZ28">
            <v>58.83</v>
          </cell>
          <cell r="DE28">
            <v>22.63</v>
          </cell>
          <cell r="DF28">
            <v>76.38</v>
          </cell>
          <cell r="DG28">
            <v>28.69</v>
          </cell>
        </row>
        <row r="29">
          <cell r="A29">
            <v>53</v>
          </cell>
          <cell r="B29">
            <v>185.21</v>
          </cell>
          <cell r="C29">
            <v>198.4</v>
          </cell>
          <cell r="F29">
            <v>53</v>
          </cell>
          <cell r="G29">
            <v>181.71</v>
          </cell>
          <cell r="H29">
            <v>186.45</v>
          </cell>
          <cell r="K29">
            <v>53</v>
          </cell>
          <cell r="L29">
            <v>171.43</v>
          </cell>
          <cell r="M29">
            <v>181.69</v>
          </cell>
          <cell r="P29">
            <v>9</v>
          </cell>
          <cell r="Q29">
            <v>296.32</v>
          </cell>
          <cell r="R29">
            <v>292.47000000000003</v>
          </cell>
          <cell r="S29">
            <v>319.36</v>
          </cell>
          <cell r="U29">
            <v>5</v>
          </cell>
          <cell r="V29">
            <v>31.504157802813211</v>
          </cell>
          <cell r="W29">
            <v>54.379013535864075</v>
          </cell>
          <cell r="X29">
            <v>31.288299416904334</v>
          </cell>
          <cell r="Z29">
            <v>5</v>
          </cell>
          <cell r="AA29">
            <v>42.150034211409327</v>
          </cell>
          <cell r="AB29">
            <v>63.131887030582178</v>
          </cell>
          <cell r="AC29">
            <v>44.906139155655964</v>
          </cell>
          <cell r="AE29">
            <v>17</v>
          </cell>
          <cell r="AF29">
            <v>389.27101765747818</v>
          </cell>
          <cell r="AG29">
            <v>278.96134212379667</v>
          </cell>
          <cell r="AH29">
            <v>213.81470867061077</v>
          </cell>
          <cell r="AJ29">
            <v>27</v>
          </cell>
          <cell r="AK29">
            <v>60</v>
          </cell>
          <cell r="AL29">
            <v>80.12</v>
          </cell>
          <cell r="AM29">
            <v>34.615790659499822</v>
          </cell>
          <cell r="BB29">
            <v>149.41</v>
          </cell>
          <cell r="BC29">
            <v>121.68</v>
          </cell>
          <cell r="BD29">
            <v>161.28111551478443</v>
          </cell>
          <cell r="BH29">
            <v>20.12</v>
          </cell>
          <cell r="BI29">
            <v>25.62</v>
          </cell>
          <cell r="BJ29">
            <v>24.156535246878992</v>
          </cell>
          <cell r="BN29">
            <v>67.8</v>
          </cell>
          <cell r="BO29">
            <v>53.54</v>
          </cell>
          <cell r="BP29">
            <v>75.822542586945119</v>
          </cell>
          <cell r="BT29">
            <v>45.98</v>
          </cell>
          <cell r="BU29">
            <v>43.05</v>
          </cell>
          <cell r="BV29">
            <v>69.42252157496975</v>
          </cell>
          <cell r="BZ29">
            <v>20.54</v>
          </cell>
          <cell r="CA29">
            <v>35.409999999999997</v>
          </cell>
          <cell r="CB29">
            <v>36.770000000000003</v>
          </cell>
          <cell r="CW29">
            <v>27</v>
          </cell>
          <cell r="CX29">
            <v>49.31</v>
          </cell>
          <cell r="CY29">
            <v>51.48</v>
          </cell>
          <cell r="CZ29">
            <v>55.12</v>
          </cell>
          <cell r="DE29">
            <v>22.63</v>
          </cell>
          <cell r="DF29">
            <v>82.86</v>
          </cell>
          <cell r="DG29">
            <v>28.97</v>
          </cell>
        </row>
        <row r="30">
          <cell r="A30">
            <v>1</v>
          </cell>
          <cell r="B30">
            <v>184.98</v>
          </cell>
          <cell r="C30">
            <v>198.21</v>
          </cell>
          <cell r="F30">
            <v>1</v>
          </cell>
          <cell r="G30">
            <v>181.79</v>
          </cell>
          <cell r="H30">
            <v>186.29</v>
          </cell>
          <cell r="K30">
            <v>1</v>
          </cell>
          <cell r="L30">
            <v>171.68</v>
          </cell>
          <cell r="M30">
            <v>181.48</v>
          </cell>
          <cell r="P30">
            <v>10</v>
          </cell>
          <cell r="Q30">
            <v>297.92</v>
          </cell>
          <cell r="R30">
            <v>295.36</v>
          </cell>
          <cell r="S30">
            <v>319.37</v>
          </cell>
          <cell r="U30">
            <v>6</v>
          </cell>
          <cell r="V30">
            <v>32.158255079959304</v>
          </cell>
          <cell r="W30">
            <v>54.110636072445068</v>
          </cell>
          <cell r="X30">
            <v>30.183329505452534</v>
          </cell>
          <cell r="Z30">
            <v>6</v>
          </cell>
          <cell r="AA30">
            <v>41.364061679386047</v>
          </cell>
          <cell r="AB30">
            <v>62.692220491388035</v>
          </cell>
          <cell r="AC30">
            <v>45.233621948741437</v>
          </cell>
          <cell r="AE30">
            <v>18</v>
          </cell>
          <cell r="AF30">
            <v>392.9065987890736</v>
          </cell>
          <cell r="AG30">
            <v>267.57235363949206</v>
          </cell>
          <cell r="AH30">
            <v>210.29729500729925</v>
          </cell>
          <cell r="AJ30">
            <v>28</v>
          </cell>
          <cell r="AK30">
            <v>58.78</v>
          </cell>
          <cell r="AL30">
            <v>63.19</v>
          </cell>
          <cell r="AM30">
            <v>33.369999999999997</v>
          </cell>
          <cell r="BB30">
            <v>187.97</v>
          </cell>
          <cell r="BC30">
            <v>129.88</v>
          </cell>
          <cell r="BD30">
            <v>133.11000000000001</v>
          </cell>
          <cell r="BH30">
            <v>23.72</v>
          </cell>
          <cell r="BI30">
            <v>29.29</v>
          </cell>
          <cell r="BJ30">
            <v>27.06</v>
          </cell>
          <cell r="BN30">
            <v>66.52</v>
          </cell>
          <cell r="BO30">
            <v>52.02</v>
          </cell>
          <cell r="BP30">
            <v>76.83</v>
          </cell>
          <cell r="BT30">
            <v>62.81</v>
          </cell>
          <cell r="BU30">
            <v>45.55</v>
          </cell>
          <cell r="BV30">
            <v>62.53</v>
          </cell>
          <cell r="BZ30">
            <v>17.690000000000001</v>
          </cell>
          <cell r="CA30">
            <v>35.1</v>
          </cell>
          <cell r="CB30">
            <v>38.909999999999997</v>
          </cell>
          <cell r="CW30">
            <v>28</v>
          </cell>
          <cell r="CX30">
            <v>46.92</v>
          </cell>
          <cell r="CY30">
            <v>54.52</v>
          </cell>
          <cell r="CZ30">
            <v>51.21</v>
          </cell>
          <cell r="DE30">
            <v>22.32</v>
          </cell>
          <cell r="DF30">
            <v>82.5</v>
          </cell>
          <cell r="DG30">
            <v>28.72</v>
          </cell>
        </row>
        <row r="31">
          <cell r="A31">
            <v>2</v>
          </cell>
          <cell r="B31">
            <v>185.63</v>
          </cell>
          <cell r="C31">
            <v>198.96</v>
          </cell>
          <cell r="F31">
            <v>2</v>
          </cell>
          <cell r="G31">
            <v>181.95</v>
          </cell>
          <cell r="H31">
            <v>186.29</v>
          </cell>
          <cell r="K31">
            <v>2</v>
          </cell>
          <cell r="L31">
            <v>171.95</v>
          </cell>
          <cell r="M31">
            <v>182.22</v>
          </cell>
          <cell r="P31">
            <v>11</v>
          </cell>
          <cell r="Q31">
            <v>297.98</v>
          </cell>
          <cell r="R31">
            <v>300.99</v>
          </cell>
          <cell r="S31">
            <v>319.37</v>
          </cell>
          <cell r="U31">
            <v>7</v>
          </cell>
          <cell r="V31">
            <v>30.49631937978068</v>
          </cell>
          <cell r="W31">
            <v>54.445371664231125</v>
          </cell>
          <cell r="X31">
            <v>28.354019885521147</v>
          </cell>
          <cell r="Z31">
            <v>7</v>
          </cell>
          <cell r="AA31">
            <v>40.244944489003764</v>
          </cell>
          <cell r="AB31">
            <v>62.402951861471763</v>
          </cell>
          <cell r="AC31">
            <v>44.843633697963583</v>
          </cell>
          <cell r="AE31">
            <v>19</v>
          </cell>
          <cell r="AF31">
            <v>394.27082226281414</v>
          </cell>
          <cell r="AG31">
            <v>253.39078098979863</v>
          </cell>
          <cell r="AH31">
            <v>209.67</v>
          </cell>
          <cell r="AJ31">
            <v>29</v>
          </cell>
          <cell r="AK31">
            <v>55</v>
          </cell>
          <cell r="AL31">
            <v>48.11</v>
          </cell>
          <cell r="AM31">
            <v>32.119999999999997</v>
          </cell>
          <cell r="BB31">
            <v>221.95</v>
          </cell>
          <cell r="BC31">
            <v>134.12</v>
          </cell>
          <cell r="BD31">
            <v>152.61000000000001</v>
          </cell>
          <cell r="BH31">
            <v>25.98</v>
          </cell>
          <cell r="BI31">
            <v>29.19</v>
          </cell>
          <cell r="BJ31">
            <v>29.68</v>
          </cell>
          <cell r="BN31">
            <v>66.900000000000006</v>
          </cell>
          <cell r="BO31">
            <v>53.16</v>
          </cell>
          <cell r="BP31">
            <v>80.11</v>
          </cell>
          <cell r="BT31">
            <v>64.260000000000005</v>
          </cell>
          <cell r="BU31">
            <v>49.35</v>
          </cell>
          <cell r="BV31">
            <v>58.96</v>
          </cell>
          <cell r="BZ31">
            <v>18.22</v>
          </cell>
          <cell r="CA31">
            <v>34.479999999999997</v>
          </cell>
          <cell r="CB31">
            <v>38.01</v>
          </cell>
          <cell r="CW31">
            <v>29</v>
          </cell>
          <cell r="CX31">
            <v>45.18</v>
          </cell>
          <cell r="CY31">
            <v>55.33</v>
          </cell>
          <cell r="CZ31">
            <v>47.53</v>
          </cell>
          <cell r="DE31">
            <v>22.86</v>
          </cell>
          <cell r="DF31">
            <v>82.5</v>
          </cell>
          <cell r="DG31">
            <v>28.66</v>
          </cell>
        </row>
        <row r="32">
          <cell r="A32">
            <v>3</v>
          </cell>
          <cell r="B32">
            <v>184.4</v>
          </cell>
          <cell r="C32">
            <v>199.41</v>
          </cell>
          <cell r="F32">
            <v>3</v>
          </cell>
          <cell r="G32">
            <v>181.41</v>
          </cell>
          <cell r="H32">
            <v>186.47</v>
          </cell>
          <cell r="K32">
            <v>3</v>
          </cell>
          <cell r="L32">
            <v>171.41</v>
          </cell>
          <cell r="M32">
            <v>182.36</v>
          </cell>
          <cell r="P32">
            <v>12</v>
          </cell>
          <cell r="Q32">
            <v>297.95</v>
          </cell>
          <cell r="R32">
            <v>302.3</v>
          </cell>
          <cell r="S32">
            <v>321.94</v>
          </cell>
          <cell r="U32">
            <v>8</v>
          </cell>
          <cell r="V32">
            <v>30.516182091240132</v>
          </cell>
          <cell r="W32">
            <v>53.449308329915318</v>
          </cell>
          <cell r="X32">
            <v>27.882779945587522</v>
          </cell>
          <cell r="Z32">
            <v>8</v>
          </cell>
          <cell r="AA32">
            <v>40.208947522420736</v>
          </cell>
          <cell r="AB32">
            <v>62.187236819388261</v>
          </cell>
          <cell r="AC32">
            <v>43.79688917278434</v>
          </cell>
          <cell r="AE32">
            <v>20</v>
          </cell>
          <cell r="AF32">
            <v>393.20112534772028</v>
          </cell>
          <cell r="AG32">
            <v>249.31228816443729</v>
          </cell>
          <cell r="AH32">
            <v>208.04</v>
          </cell>
          <cell r="AJ32">
            <v>30</v>
          </cell>
          <cell r="AK32">
            <v>40</v>
          </cell>
          <cell r="AL32">
            <v>61.02</v>
          </cell>
          <cell r="AM32">
            <v>29.6</v>
          </cell>
          <cell r="BB32">
            <v>212.35</v>
          </cell>
          <cell r="BC32">
            <v>161.34</v>
          </cell>
          <cell r="BD32">
            <v>167.52</v>
          </cell>
          <cell r="BH32">
            <v>30.34</v>
          </cell>
          <cell r="BI32">
            <v>27.47</v>
          </cell>
          <cell r="BJ32">
            <v>29</v>
          </cell>
          <cell r="BN32">
            <v>56.01</v>
          </cell>
          <cell r="BO32">
            <v>47.22</v>
          </cell>
          <cell r="BP32">
            <v>72.239999999999995</v>
          </cell>
          <cell r="BT32">
            <v>58.78</v>
          </cell>
          <cell r="BU32">
            <v>47.8</v>
          </cell>
          <cell r="BV32">
            <v>72.180000000000007</v>
          </cell>
          <cell r="BZ32">
            <v>17.899999999999999</v>
          </cell>
          <cell r="CA32">
            <v>35.6</v>
          </cell>
          <cell r="CB32">
            <v>38.909999999999997</v>
          </cell>
          <cell r="CW32">
            <v>30</v>
          </cell>
          <cell r="CX32">
            <v>39.159999999999997</v>
          </cell>
          <cell r="CY32">
            <v>56.08</v>
          </cell>
          <cell r="CZ32">
            <v>44.82</v>
          </cell>
          <cell r="DE32">
            <v>21.99</v>
          </cell>
          <cell r="DF32">
            <v>82.63</v>
          </cell>
          <cell r="DG32">
            <v>28.96</v>
          </cell>
        </row>
        <row r="33">
          <cell r="A33">
            <v>4</v>
          </cell>
          <cell r="B33">
            <v>183.78</v>
          </cell>
          <cell r="C33">
            <v>199.62</v>
          </cell>
          <cell r="F33">
            <v>4</v>
          </cell>
          <cell r="G33">
            <v>180.6</v>
          </cell>
          <cell r="H33">
            <v>186.17</v>
          </cell>
          <cell r="K33">
            <v>4</v>
          </cell>
          <cell r="L33">
            <v>171.34</v>
          </cell>
          <cell r="M33">
            <v>183.49</v>
          </cell>
          <cell r="P33">
            <v>13</v>
          </cell>
          <cell r="Q33">
            <v>297.95</v>
          </cell>
          <cell r="R33">
            <v>303.7</v>
          </cell>
          <cell r="S33">
            <v>323.41000000000003</v>
          </cell>
          <cell r="U33">
            <v>9</v>
          </cell>
          <cell r="V33">
            <v>30.978603266884459</v>
          </cell>
          <cell r="W33">
            <v>53.66380290802875</v>
          </cell>
          <cell r="X33">
            <v>26.999758474608729</v>
          </cell>
          <cell r="Z33">
            <v>9</v>
          </cell>
          <cell r="AA33">
            <v>40.694556453203653</v>
          </cell>
          <cell r="AB33">
            <v>64.170438999695122</v>
          </cell>
          <cell r="AC33">
            <v>42.476848539587124</v>
          </cell>
          <cell r="AE33">
            <v>21</v>
          </cell>
          <cell r="AF33">
            <v>389.02025327934689</v>
          </cell>
          <cell r="AG33">
            <v>233.2974453775872</v>
          </cell>
          <cell r="AH33">
            <v>204.06751134810438</v>
          </cell>
          <cell r="AJ33">
            <v>31</v>
          </cell>
          <cell r="AK33">
            <v>37.5</v>
          </cell>
          <cell r="AL33">
            <v>50</v>
          </cell>
          <cell r="BB33">
            <v>216.45</v>
          </cell>
          <cell r="BC33">
            <v>143.63</v>
          </cell>
          <cell r="BH33">
            <v>33.5</v>
          </cell>
          <cell r="BI33">
            <v>23.72</v>
          </cell>
          <cell r="BN33">
            <v>55.2</v>
          </cell>
          <cell r="BO33">
            <v>52.31</v>
          </cell>
          <cell r="BT33">
            <v>65.78</v>
          </cell>
          <cell r="BU33">
            <v>48.35</v>
          </cell>
          <cell r="BZ33">
            <v>12.67</v>
          </cell>
          <cell r="CA33">
            <v>31.82</v>
          </cell>
          <cell r="CW33">
            <v>31</v>
          </cell>
          <cell r="CX33">
            <v>34.909999999999997</v>
          </cell>
          <cell r="CY33">
            <v>53.37</v>
          </cell>
          <cell r="DE33">
            <v>20.83</v>
          </cell>
          <cell r="DF33">
            <v>83.19</v>
          </cell>
        </row>
        <row r="34">
          <cell r="A34">
            <v>5</v>
          </cell>
          <cell r="B34">
            <v>183.66</v>
          </cell>
          <cell r="C34">
            <v>199.23</v>
          </cell>
          <cell r="F34">
            <v>5</v>
          </cell>
          <cell r="G34">
            <v>180.11</v>
          </cell>
          <cell r="H34">
            <v>185.84</v>
          </cell>
          <cell r="K34">
            <v>5</v>
          </cell>
          <cell r="L34">
            <v>171.65</v>
          </cell>
          <cell r="M34">
            <v>184.07</v>
          </cell>
          <cell r="P34">
            <v>14</v>
          </cell>
          <cell r="Q34">
            <v>297.95</v>
          </cell>
          <cell r="R34">
            <v>303.97000000000003</v>
          </cell>
          <cell r="S34">
            <v>323.92</v>
          </cell>
          <cell r="U34">
            <v>10</v>
          </cell>
          <cell r="V34">
            <v>33.089908125356189</v>
          </cell>
          <cell r="W34">
            <v>53.904101406860057</v>
          </cell>
          <cell r="X34">
            <v>27.226911564451679</v>
          </cell>
          <cell r="Z34">
            <v>10</v>
          </cell>
          <cell r="AA34">
            <v>41.600354706997443</v>
          </cell>
          <cell r="AB34">
            <v>65.409194797401</v>
          </cell>
          <cell r="AC34">
            <v>42.782592303099882</v>
          </cell>
          <cell r="AE34">
            <v>22</v>
          </cell>
          <cell r="AF34">
            <v>389.47018467157079</v>
          </cell>
          <cell r="AG34">
            <v>229.90415400034382</v>
          </cell>
          <cell r="AH34">
            <v>201.56949517119261</v>
          </cell>
          <cell r="AJ34">
            <v>32</v>
          </cell>
          <cell r="AK34">
            <v>30</v>
          </cell>
          <cell r="AL34">
            <v>50</v>
          </cell>
          <cell r="BB34">
            <v>225.47</v>
          </cell>
          <cell r="BC34">
            <v>116.96</v>
          </cell>
          <cell r="BH34">
            <v>36.58</v>
          </cell>
          <cell r="BI34">
            <v>27.36</v>
          </cell>
          <cell r="BN34">
            <v>52.77</v>
          </cell>
          <cell r="BO34">
            <v>47.71</v>
          </cell>
          <cell r="BT34">
            <v>68.39</v>
          </cell>
          <cell r="BU34">
            <v>51.78</v>
          </cell>
          <cell r="BZ34">
            <v>11.4</v>
          </cell>
          <cell r="CA34">
            <v>27.87</v>
          </cell>
          <cell r="CW34">
            <v>32</v>
          </cell>
          <cell r="CX34">
            <v>30.88</v>
          </cell>
          <cell r="CY34">
            <v>55.21</v>
          </cell>
          <cell r="DE34">
            <v>20.96</v>
          </cell>
          <cell r="DF34">
            <v>83.29</v>
          </cell>
        </row>
        <row r="35">
          <cell r="A35">
            <v>6</v>
          </cell>
          <cell r="B35">
            <v>182.97</v>
          </cell>
          <cell r="C35">
            <v>198.92</v>
          </cell>
          <cell r="F35">
            <v>6</v>
          </cell>
          <cell r="G35">
            <v>179.34</v>
          </cell>
          <cell r="H35">
            <v>184.15</v>
          </cell>
          <cell r="K35">
            <v>6</v>
          </cell>
          <cell r="L35">
            <v>171.27</v>
          </cell>
          <cell r="M35">
            <v>183.59</v>
          </cell>
          <cell r="P35">
            <v>15</v>
          </cell>
          <cell r="Q35">
            <v>298.87</v>
          </cell>
          <cell r="R35">
            <v>304.13</v>
          </cell>
          <cell r="S35">
            <v>323.91000000000003</v>
          </cell>
          <cell r="U35">
            <v>11</v>
          </cell>
          <cell r="V35">
            <v>30.63738863858628</v>
          </cell>
          <cell r="W35">
            <v>53.731883356221907</v>
          </cell>
          <cell r="X35">
            <v>26.808525726979777</v>
          </cell>
          <cell r="Z35">
            <v>11</v>
          </cell>
          <cell r="AA35">
            <v>40.948903644147521</v>
          </cell>
          <cell r="AB35">
            <v>64.248811359779396</v>
          </cell>
          <cell r="AC35">
            <v>42.013269599525735</v>
          </cell>
          <cell r="AE35">
            <v>23</v>
          </cell>
          <cell r="AF35">
            <v>388.50939492546246</v>
          </cell>
          <cell r="AG35">
            <v>235.06488617975231</v>
          </cell>
          <cell r="AH35">
            <v>197.49477773996151</v>
          </cell>
          <cell r="AJ35">
            <v>33</v>
          </cell>
          <cell r="AK35">
            <v>24.75</v>
          </cell>
          <cell r="AL35">
            <v>55</v>
          </cell>
          <cell r="BB35">
            <v>218.94</v>
          </cell>
          <cell r="BC35">
            <v>123.63</v>
          </cell>
          <cell r="BH35">
            <v>37.03</v>
          </cell>
          <cell r="BI35">
            <v>26.6</v>
          </cell>
          <cell r="BN35">
            <v>52.29</v>
          </cell>
          <cell r="BO35">
            <v>44.21</v>
          </cell>
          <cell r="BT35">
            <v>63.32</v>
          </cell>
          <cell r="BU35">
            <v>47.33</v>
          </cell>
          <cell r="BZ35">
            <v>11.36</v>
          </cell>
          <cell r="CA35">
            <v>27.79</v>
          </cell>
          <cell r="CW35">
            <v>33</v>
          </cell>
          <cell r="CX35">
            <v>30.06</v>
          </cell>
          <cell r="CY35">
            <v>53.59</v>
          </cell>
          <cell r="DE35">
            <v>30.94</v>
          </cell>
          <cell r="DF35">
            <v>83.41</v>
          </cell>
        </row>
        <row r="36">
          <cell r="A36">
            <v>7</v>
          </cell>
          <cell r="B36">
            <v>182.97</v>
          </cell>
          <cell r="C36">
            <v>197.91</v>
          </cell>
          <cell r="F36">
            <v>7</v>
          </cell>
          <cell r="G36">
            <v>179.69</v>
          </cell>
          <cell r="H36">
            <v>181.4</v>
          </cell>
          <cell r="K36">
            <v>7</v>
          </cell>
          <cell r="L36">
            <v>171.21</v>
          </cell>
          <cell r="M36">
            <v>183.34</v>
          </cell>
          <cell r="P36">
            <v>16</v>
          </cell>
          <cell r="Q36">
            <v>298.87</v>
          </cell>
          <cell r="R36">
            <v>305.3</v>
          </cell>
          <cell r="S36">
            <v>323.92</v>
          </cell>
          <cell r="U36">
            <v>12</v>
          </cell>
          <cell r="V36">
            <v>31.631212004564333</v>
          </cell>
          <cell r="W36">
            <v>53.400380154757244</v>
          </cell>
          <cell r="X36">
            <v>26.122830641307957</v>
          </cell>
          <cell r="Z36">
            <v>12</v>
          </cell>
          <cell r="AA36">
            <v>40.518712230181634</v>
          </cell>
          <cell r="AB36">
            <v>63.941468323636457</v>
          </cell>
          <cell r="AC36">
            <v>41.3983947247511</v>
          </cell>
          <cell r="AE36">
            <v>24</v>
          </cell>
          <cell r="AF36">
            <v>387.518170637921</v>
          </cell>
          <cell r="AG36">
            <v>245.37208184057982</v>
          </cell>
          <cell r="AH36">
            <v>196.95</v>
          </cell>
          <cell r="AJ36">
            <v>34</v>
          </cell>
          <cell r="AK36">
            <v>20</v>
          </cell>
          <cell r="AL36">
            <v>52.5</v>
          </cell>
          <cell r="BB36">
            <v>243.31</v>
          </cell>
          <cell r="BC36">
            <v>188.04</v>
          </cell>
          <cell r="BH36">
            <v>33.56</v>
          </cell>
          <cell r="BI36">
            <v>24.27</v>
          </cell>
          <cell r="BN36">
            <v>51.15</v>
          </cell>
          <cell r="BO36">
            <v>41.59</v>
          </cell>
          <cell r="BT36">
            <v>57.62</v>
          </cell>
          <cell r="BU36">
            <v>45.57</v>
          </cell>
          <cell r="BZ36">
            <v>12.46</v>
          </cell>
          <cell r="CA36">
            <v>27.71</v>
          </cell>
          <cell r="CW36">
            <v>34</v>
          </cell>
          <cell r="CX36">
            <v>28.07</v>
          </cell>
          <cell r="CY36">
            <v>53.23</v>
          </cell>
          <cell r="DE36">
            <v>30.75</v>
          </cell>
          <cell r="DF36">
            <v>83.31</v>
          </cell>
        </row>
        <row r="37">
          <cell r="A37">
            <v>8</v>
          </cell>
          <cell r="B37">
            <v>182.51</v>
          </cell>
          <cell r="C37">
            <v>195.87</v>
          </cell>
          <cell r="F37">
            <v>8</v>
          </cell>
          <cell r="G37">
            <v>180.16</v>
          </cell>
          <cell r="H37">
            <v>179.42</v>
          </cell>
          <cell r="K37">
            <v>8</v>
          </cell>
          <cell r="L37">
            <v>171.24</v>
          </cell>
          <cell r="M37">
            <v>182.6</v>
          </cell>
          <cell r="P37">
            <v>17</v>
          </cell>
          <cell r="Q37">
            <v>299.32</v>
          </cell>
          <cell r="R37">
            <v>305.47000000000003</v>
          </cell>
          <cell r="S37">
            <v>324.10000000000002</v>
          </cell>
          <cell r="U37">
            <v>13</v>
          </cell>
          <cell r="V37">
            <v>31.282741340005174</v>
          </cell>
          <cell r="W37">
            <v>53.429382556492627</v>
          </cell>
          <cell r="X37">
            <v>25.803416971491696</v>
          </cell>
          <cell r="Z37">
            <v>13</v>
          </cell>
          <cell r="AA37">
            <v>41.138067532063268</v>
          </cell>
          <cell r="AB37">
            <v>63.605907012331265</v>
          </cell>
          <cell r="AC37">
            <v>40.699954156858375</v>
          </cell>
          <cell r="AE37">
            <v>25</v>
          </cell>
          <cell r="AF37">
            <v>386.3</v>
          </cell>
          <cell r="AG37">
            <v>247.62337082588428</v>
          </cell>
          <cell r="AH37">
            <v>199.7135449656281</v>
          </cell>
          <cell r="AJ37">
            <v>35</v>
          </cell>
          <cell r="AK37">
            <v>21.5</v>
          </cell>
          <cell r="AL37">
            <v>45</v>
          </cell>
          <cell r="BB37">
            <v>231.25</v>
          </cell>
          <cell r="BC37">
            <v>245.12</v>
          </cell>
          <cell r="BH37">
            <v>30.12</v>
          </cell>
          <cell r="BI37">
            <v>23.15</v>
          </cell>
          <cell r="BN37">
            <v>53.94</v>
          </cell>
          <cell r="BO37">
            <v>45.44</v>
          </cell>
          <cell r="BT37">
            <v>58.41</v>
          </cell>
          <cell r="BU37">
            <v>49.96</v>
          </cell>
          <cell r="BZ37">
            <v>11.27</v>
          </cell>
          <cell r="CA37">
            <v>27.06</v>
          </cell>
          <cell r="CW37">
            <v>35</v>
          </cell>
          <cell r="CX37">
            <v>28.14</v>
          </cell>
          <cell r="CY37">
            <v>49.49</v>
          </cell>
          <cell r="DE37">
            <v>31.16</v>
          </cell>
          <cell r="DF37">
            <v>83.95</v>
          </cell>
        </row>
        <row r="38">
          <cell r="A38">
            <v>9</v>
          </cell>
          <cell r="B38">
            <v>183.55</v>
          </cell>
          <cell r="C38">
            <v>194.75</v>
          </cell>
          <cell r="F38">
            <v>9</v>
          </cell>
          <cell r="G38">
            <v>180.97</v>
          </cell>
          <cell r="H38">
            <v>177.97</v>
          </cell>
          <cell r="K38">
            <v>9</v>
          </cell>
          <cell r="L38">
            <v>173.36</v>
          </cell>
          <cell r="M38">
            <v>182.21</v>
          </cell>
          <cell r="P38">
            <v>18</v>
          </cell>
          <cell r="Q38">
            <v>299.41000000000003</v>
          </cell>
          <cell r="R38">
            <v>308.91000000000003</v>
          </cell>
          <cell r="S38">
            <v>324.10000000000002</v>
          </cell>
          <cell r="U38">
            <v>14</v>
          </cell>
          <cell r="V38">
            <v>30.917556764119844</v>
          </cell>
          <cell r="W38">
            <v>52.873625834831493</v>
          </cell>
          <cell r="X38">
            <v>26.5694629454484</v>
          </cell>
          <cell r="Z38">
            <v>14</v>
          </cell>
          <cell r="AA38">
            <v>40.682972522681574</v>
          </cell>
          <cell r="AB38">
            <v>63.333069563979564</v>
          </cell>
          <cell r="AC38">
            <v>39.899465147730922</v>
          </cell>
          <cell r="AE38">
            <v>26</v>
          </cell>
          <cell r="AF38">
            <v>383.5965056023893</v>
          </cell>
          <cell r="AG38">
            <v>247.1881075477387</v>
          </cell>
          <cell r="AH38">
            <v>201.75</v>
          </cell>
          <cell r="AJ38">
            <v>36</v>
          </cell>
          <cell r="AK38">
            <v>17.5</v>
          </cell>
          <cell r="AL38">
            <v>42.5</v>
          </cell>
          <cell r="BB38">
            <v>253.6</v>
          </cell>
          <cell r="BC38">
            <v>213.56</v>
          </cell>
          <cell r="BH38">
            <v>28</v>
          </cell>
          <cell r="BI38">
            <v>21.42</v>
          </cell>
          <cell r="BN38">
            <v>57.71</v>
          </cell>
          <cell r="BO38">
            <v>42.73</v>
          </cell>
          <cell r="BT38">
            <v>62.35</v>
          </cell>
          <cell r="BU38">
            <v>53.09</v>
          </cell>
          <cell r="BZ38">
            <v>9.2799999999999994</v>
          </cell>
          <cell r="CA38">
            <v>25.27</v>
          </cell>
          <cell r="CW38">
            <v>36</v>
          </cell>
          <cell r="CX38">
            <v>32.92</v>
          </cell>
          <cell r="CY38">
            <v>49.74</v>
          </cell>
          <cell r="DE38">
            <v>30.6</v>
          </cell>
          <cell r="DF38">
            <v>83.8</v>
          </cell>
        </row>
        <row r="39">
          <cell r="A39">
            <v>10</v>
          </cell>
          <cell r="B39">
            <v>184.46</v>
          </cell>
          <cell r="C39">
            <v>193.17</v>
          </cell>
          <cell r="F39">
            <v>10</v>
          </cell>
          <cell r="G39">
            <v>183.88</v>
          </cell>
          <cell r="H39">
            <v>177.18</v>
          </cell>
          <cell r="K39">
            <v>10</v>
          </cell>
          <cell r="L39">
            <v>176.03</v>
          </cell>
          <cell r="M39">
            <v>181.17</v>
          </cell>
          <cell r="P39">
            <v>19</v>
          </cell>
          <cell r="Q39">
            <v>299.72000000000003</v>
          </cell>
          <cell r="R39">
            <v>320.04000000000002</v>
          </cell>
          <cell r="S39">
            <v>324.08</v>
          </cell>
          <cell r="U39">
            <v>15</v>
          </cell>
          <cell r="V39">
            <v>31.192166076654637</v>
          </cell>
          <cell r="W39">
            <v>53.375813921805644</v>
          </cell>
          <cell r="X39">
            <v>29.14</v>
          </cell>
          <cell r="Z39">
            <v>15</v>
          </cell>
          <cell r="AA39">
            <v>40.740112630873611</v>
          </cell>
          <cell r="AB39">
            <v>63.55903940105609</v>
          </cell>
          <cell r="AC39">
            <v>40.96</v>
          </cell>
          <cell r="AE39">
            <v>27</v>
          </cell>
          <cell r="AF39">
            <v>382.3796171720241</v>
          </cell>
          <cell r="AG39">
            <v>249.11035961521705</v>
          </cell>
          <cell r="AH39">
            <v>204.27100066441164</v>
          </cell>
          <cell r="AJ39">
            <v>37</v>
          </cell>
          <cell r="AK39">
            <v>43.75</v>
          </cell>
          <cell r="AL39">
            <v>42.5</v>
          </cell>
          <cell r="BB39">
            <v>262.45999999999998</v>
          </cell>
          <cell r="BC39">
            <v>165.6</v>
          </cell>
          <cell r="BH39">
            <v>21.6</v>
          </cell>
          <cell r="BI39">
            <v>21.24</v>
          </cell>
          <cell r="BN39">
            <v>62.66</v>
          </cell>
          <cell r="BO39">
            <v>42.41</v>
          </cell>
          <cell r="BT39">
            <v>72.680000000000007</v>
          </cell>
          <cell r="BU39">
            <v>67.83</v>
          </cell>
          <cell r="BZ39">
            <v>7.67</v>
          </cell>
          <cell r="CA39">
            <v>25.34</v>
          </cell>
          <cell r="CW39">
            <v>37</v>
          </cell>
          <cell r="CX39">
            <v>35.03</v>
          </cell>
          <cell r="CY39">
            <v>49.67</v>
          </cell>
          <cell r="DE39">
            <v>35.94</v>
          </cell>
          <cell r="DF39">
            <v>84.02</v>
          </cell>
        </row>
        <row r="40">
          <cell r="A40">
            <v>11</v>
          </cell>
          <cell r="B40">
            <v>184.47</v>
          </cell>
          <cell r="C40">
            <v>192.13</v>
          </cell>
          <cell r="F40">
            <v>11</v>
          </cell>
          <cell r="G40">
            <v>183.87</v>
          </cell>
          <cell r="H40">
            <v>177.24</v>
          </cell>
          <cell r="K40">
            <v>11</v>
          </cell>
          <cell r="L40">
            <v>176.86</v>
          </cell>
          <cell r="M40">
            <v>180.78</v>
          </cell>
          <cell r="P40">
            <v>20</v>
          </cell>
          <cell r="Q40">
            <v>297.24</v>
          </cell>
          <cell r="R40">
            <v>320.05</v>
          </cell>
          <cell r="S40">
            <v>324.13</v>
          </cell>
          <cell r="U40">
            <v>16</v>
          </cell>
          <cell r="V40">
            <v>29.773548544188237</v>
          </cell>
          <cell r="W40">
            <v>53.369499487739496</v>
          </cell>
          <cell r="X40">
            <v>28.674089636854763</v>
          </cell>
          <cell r="Z40">
            <v>16</v>
          </cell>
          <cell r="AA40">
            <v>41.304515172742008</v>
          </cell>
          <cell r="AB40">
            <v>63.786267079030701</v>
          </cell>
          <cell r="AC40">
            <v>38.168514906570415</v>
          </cell>
          <cell r="AE40">
            <v>28</v>
          </cell>
          <cell r="AF40">
            <v>378.03</v>
          </cell>
          <cell r="AG40">
            <v>253.53350490282679</v>
          </cell>
          <cell r="AH40">
            <v>212.00182389912729</v>
          </cell>
          <cell r="AJ40">
            <v>38</v>
          </cell>
          <cell r="AK40">
            <v>46.25</v>
          </cell>
          <cell r="AL40">
            <v>50.83</v>
          </cell>
          <cell r="BB40">
            <v>227.06</v>
          </cell>
          <cell r="BC40">
            <v>157.25</v>
          </cell>
          <cell r="BH40">
            <v>17.98</v>
          </cell>
          <cell r="BI40">
            <v>21.54</v>
          </cell>
          <cell r="BN40">
            <v>73.44</v>
          </cell>
          <cell r="BO40">
            <v>43.54</v>
          </cell>
          <cell r="BT40">
            <v>89.63</v>
          </cell>
          <cell r="BU40">
            <v>82.34</v>
          </cell>
          <cell r="BZ40">
            <v>7.65</v>
          </cell>
          <cell r="CA40">
            <v>24.68</v>
          </cell>
          <cell r="CW40">
            <v>38</v>
          </cell>
          <cell r="CX40">
            <v>41.94</v>
          </cell>
          <cell r="CY40">
            <v>52.16</v>
          </cell>
          <cell r="DE40">
            <v>40.880000000000003</v>
          </cell>
          <cell r="DF40">
            <v>84.69</v>
          </cell>
        </row>
        <row r="41">
          <cell r="A41">
            <v>12</v>
          </cell>
          <cell r="B41">
            <v>184.69</v>
          </cell>
          <cell r="C41">
            <v>193.58</v>
          </cell>
          <cell r="F41">
            <v>12</v>
          </cell>
          <cell r="G41">
            <v>183.11</v>
          </cell>
          <cell r="H41">
            <v>179.29</v>
          </cell>
          <cell r="K41">
            <v>12</v>
          </cell>
          <cell r="L41">
            <v>177.75</v>
          </cell>
          <cell r="M41">
            <v>180.81</v>
          </cell>
          <cell r="P41">
            <v>21</v>
          </cell>
          <cell r="Q41">
            <v>296.31</v>
          </cell>
          <cell r="R41">
            <v>320.93</v>
          </cell>
          <cell r="S41">
            <v>324.13</v>
          </cell>
          <cell r="U41">
            <v>17</v>
          </cell>
          <cell r="V41">
            <v>31.469791025679584</v>
          </cell>
          <cell r="W41">
            <v>54.837154955583486</v>
          </cell>
          <cell r="X41">
            <v>26.410312522262338</v>
          </cell>
          <cell r="Z41">
            <v>17</v>
          </cell>
          <cell r="AA41">
            <v>40.756523303867112</v>
          </cell>
          <cell r="AB41">
            <v>63.821901397200207</v>
          </cell>
          <cell r="AC41">
            <v>37.473382795810075</v>
          </cell>
          <cell r="AE41">
            <v>29</v>
          </cell>
          <cell r="AF41">
            <v>367.36</v>
          </cell>
          <cell r="AG41">
            <v>252.06</v>
          </cell>
          <cell r="AH41">
            <v>211.52470101088255</v>
          </cell>
          <cell r="AJ41">
            <v>39</v>
          </cell>
          <cell r="AK41">
            <v>46.64</v>
          </cell>
          <cell r="AL41">
            <v>58.77</v>
          </cell>
          <cell r="BB41">
            <v>189.94</v>
          </cell>
          <cell r="BC41">
            <v>155.85</v>
          </cell>
          <cell r="BH41">
            <v>16.8</v>
          </cell>
          <cell r="BI41">
            <v>21.79</v>
          </cell>
          <cell r="BN41">
            <v>67.819999999999993</v>
          </cell>
          <cell r="BO41">
            <v>44.42</v>
          </cell>
          <cell r="BT41">
            <v>91.15</v>
          </cell>
          <cell r="BU41">
            <v>92.22</v>
          </cell>
          <cell r="BZ41">
            <v>7.74</v>
          </cell>
          <cell r="CA41">
            <v>23.73</v>
          </cell>
          <cell r="CW41">
            <v>39</v>
          </cell>
          <cell r="CX41">
            <v>43.1</v>
          </cell>
          <cell r="CY41">
            <v>51.19</v>
          </cell>
          <cell r="DE41">
            <v>51.19</v>
          </cell>
          <cell r="DF41">
            <v>85</v>
          </cell>
        </row>
        <row r="42">
          <cell r="A42">
            <v>13</v>
          </cell>
          <cell r="B42">
            <v>184.6</v>
          </cell>
          <cell r="C42">
            <v>195.3</v>
          </cell>
          <cell r="F42">
            <v>13</v>
          </cell>
          <cell r="G42">
            <v>183.57</v>
          </cell>
          <cell r="H42">
            <v>182.11</v>
          </cell>
          <cell r="K42">
            <v>13</v>
          </cell>
          <cell r="L42">
            <v>177.9</v>
          </cell>
          <cell r="M42">
            <v>181.43</v>
          </cell>
          <cell r="P42">
            <v>22</v>
          </cell>
          <cell r="Q42">
            <v>296.31</v>
          </cell>
          <cell r="R42">
            <v>320.93</v>
          </cell>
          <cell r="S42">
            <v>324.13</v>
          </cell>
          <cell r="U42">
            <v>18</v>
          </cell>
          <cell r="V42">
            <v>33.112039597767421</v>
          </cell>
          <cell r="W42">
            <v>54.102497401109424</v>
          </cell>
          <cell r="X42">
            <v>26.161748945771897</v>
          </cell>
          <cell r="Z42">
            <v>18</v>
          </cell>
          <cell r="AA42">
            <v>41.720850545041714</v>
          </cell>
          <cell r="AB42">
            <v>63.502761408128706</v>
          </cell>
          <cell r="AC42">
            <v>37.883083821000135</v>
          </cell>
          <cell r="AE42">
            <v>30</v>
          </cell>
          <cell r="AF42">
            <v>371.01913418529222</v>
          </cell>
          <cell r="AG42">
            <v>250.2816409571524</v>
          </cell>
          <cell r="AH42">
            <v>210.68385860746449</v>
          </cell>
          <cell r="AJ42">
            <v>40</v>
          </cell>
          <cell r="AK42">
            <v>47.28</v>
          </cell>
          <cell r="AL42">
            <v>59.59</v>
          </cell>
          <cell r="BB42">
            <v>159.12</v>
          </cell>
          <cell r="BC42">
            <v>161.84</v>
          </cell>
          <cell r="BH42">
            <v>19.350000000000001</v>
          </cell>
          <cell r="BI42">
            <v>25.17</v>
          </cell>
          <cell r="BN42">
            <v>75.69</v>
          </cell>
          <cell r="BO42">
            <v>41.44</v>
          </cell>
          <cell r="BT42">
            <v>77</v>
          </cell>
          <cell r="BU42">
            <v>82.91</v>
          </cell>
          <cell r="BZ42">
            <v>7.17</v>
          </cell>
          <cell r="CA42">
            <v>23.75</v>
          </cell>
          <cell r="CW42">
            <v>40</v>
          </cell>
          <cell r="CX42">
            <v>54.55</v>
          </cell>
          <cell r="CY42">
            <v>54.38</v>
          </cell>
          <cell r="DE42">
            <v>61.64</v>
          </cell>
          <cell r="DF42">
            <v>85.36</v>
          </cell>
        </row>
        <row r="43">
          <cell r="A43">
            <v>14</v>
          </cell>
          <cell r="B43">
            <v>184.58</v>
          </cell>
          <cell r="C43">
            <v>194.55</v>
          </cell>
          <cell r="F43">
            <v>14</v>
          </cell>
          <cell r="G43">
            <v>183.19</v>
          </cell>
          <cell r="H43">
            <v>181.71</v>
          </cell>
          <cell r="K43">
            <v>14</v>
          </cell>
          <cell r="L43">
            <v>178.08</v>
          </cell>
          <cell r="M43">
            <v>181.23</v>
          </cell>
          <cell r="P43">
            <v>23</v>
          </cell>
          <cell r="Q43">
            <v>296.31</v>
          </cell>
          <cell r="R43">
            <v>320.93</v>
          </cell>
          <cell r="S43">
            <v>324.13</v>
          </cell>
          <cell r="U43">
            <v>19</v>
          </cell>
          <cell r="V43">
            <v>31.596931345734724</v>
          </cell>
          <cell r="W43">
            <v>53.259608750276875</v>
          </cell>
          <cell r="X43">
            <v>26.26</v>
          </cell>
          <cell r="Z43">
            <v>19</v>
          </cell>
          <cell r="AA43">
            <v>42.052191573927168</v>
          </cell>
          <cell r="AB43">
            <v>62.688637363715223</v>
          </cell>
          <cell r="AC43">
            <v>36.799999999999997</v>
          </cell>
          <cell r="AE43">
            <v>31</v>
          </cell>
          <cell r="AF43">
            <v>372.85130128064714</v>
          </cell>
          <cell r="AG43">
            <v>250.05227926680192</v>
          </cell>
          <cell r="AJ43">
            <v>41</v>
          </cell>
          <cell r="AK43">
            <v>48.09</v>
          </cell>
          <cell r="AL43">
            <v>56.66</v>
          </cell>
          <cell r="BB43">
            <v>145.24</v>
          </cell>
          <cell r="BC43">
            <v>164.41</v>
          </cell>
          <cell r="BH43">
            <v>21.5</v>
          </cell>
          <cell r="BI43">
            <v>29</v>
          </cell>
          <cell r="BN43">
            <v>65.95</v>
          </cell>
          <cell r="BO43">
            <v>44.11</v>
          </cell>
          <cell r="BT43">
            <v>65.13</v>
          </cell>
          <cell r="BU43">
            <v>72.569999999999993</v>
          </cell>
          <cell r="BZ43">
            <v>7.24</v>
          </cell>
          <cell r="CA43">
            <v>23.83</v>
          </cell>
          <cell r="CW43">
            <v>41</v>
          </cell>
          <cell r="CX43">
            <v>54.29</v>
          </cell>
          <cell r="CY43">
            <v>58.38</v>
          </cell>
          <cell r="DE43">
            <v>62.36</v>
          </cell>
          <cell r="DF43">
            <v>73.19</v>
          </cell>
        </row>
        <row r="44">
          <cell r="A44">
            <v>15</v>
          </cell>
          <cell r="B44">
            <v>184.38</v>
          </cell>
          <cell r="C44">
            <v>192.31</v>
          </cell>
          <cell r="F44">
            <v>15</v>
          </cell>
          <cell r="G44">
            <v>182.11</v>
          </cell>
          <cell r="H44">
            <v>180.16</v>
          </cell>
          <cell r="K44">
            <v>15</v>
          </cell>
          <cell r="L44">
            <v>178.35</v>
          </cell>
          <cell r="M44">
            <v>180.35</v>
          </cell>
          <cell r="P44">
            <v>24</v>
          </cell>
          <cell r="Q44">
            <v>296.31</v>
          </cell>
          <cell r="R44">
            <v>319.98</v>
          </cell>
          <cell r="S44">
            <v>324.13</v>
          </cell>
          <cell r="U44">
            <v>20</v>
          </cell>
          <cell r="V44">
            <v>30.744733786142401</v>
          </cell>
          <cell r="W44">
            <v>54.494699051938852</v>
          </cell>
          <cell r="X44">
            <v>26.11</v>
          </cell>
          <cell r="Z44">
            <v>20</v>
          </cell>
          <cell r="AA44">
            <v>40.56333157665722</v>
          </cell>
          <cell r="AB44">
            <v>63.928425151903021</v>
          </cell>
          <cell r="AC44">
            <v>38.68</v>
          </cell>
          <cell r="AE44">
            <v>32</v>
          </cell>
          <cell r="AF44">
            <v>372.97972519202642</v>
          </cell>
          <cell r="AG44">
            <v>248.43769188507389</v>
          </cell>
          <cell r="AJ44">
            <v>42</v>
          </cell>
          <cell r="AK44">
            <v>46.84</v>
          </cell>
          <cell r="AL44">
            <v>53.33</v>
          </cell>
          <cell r="BB44">
            <v>154.75</v>
          </cell>
          <cell r="BC44">
            <v>174.39</v>
          </cell>
          <cell r="BH44">
            <v>19.760000000000002</v>
          </cell>
          <cell r="BI44">
            <v>29.25</v>
          </cell>
          <cell r="BN44">
            <v>57.66</v>
          </cell>
          <cell r="BO44">
            <v>49.31</v>
          </cell>
          <cell r="BT44">
            <v>70.28</v>
          </cell>
          <cell r="BU44">
            <v>76.540000000000006</v>
          </cell>
          <cell r="BZ44">
            <v>6.9</v>
          </cell>
          <cell r="CA44">
            <v>24.31</v>
          </cell>
          <cell r="CW44">
            <v>42</v>
          </cell>
          <cell r="CX44">
            <v>52.65</v>
          </cell>
          <cell r="CY44">
            <v>64.599999999999994</v>
          </cell>
          <cell r="DE44">
            <v>67.61</v>
          </cell>
          <cell r="DF44">
            <v>63.03</v>
          </cell>
        </row>
        <row r="45">
          <cell r="A45">
            <v>16</v>
          </cell>
          <cell r="B45">
            <v>183.9</v>
          </cell>
          <cell r="C45">
            <v>192.01</v>
          </cell>
          <cell r="F45">
            <v>16</v>
          </cell>
          <cell r="G45">
            <v>178.75</v>
          </cell>
          <cell r="H45">
            <v>179.53</v>
          </cell>
          <cell r="K45">
            <v>16</v>
          </cell>
          <cell r="L45">
            <v>178.72</v>
          </cell>
          <cell r="M45">
            <v>180.33</v>
          </cell>
          <cell r="P45">
            <v>25</v>
          </cell>
          <cell r="Q45">
            <v>296.31</v>
          </cell>
          <cell r="R45">
            <v>319.98</v>
          </cell>
          <cell r="S45">
            <v>324.13</v>
          </cell>
          <cell r="U45">
            <v>21</v>
          </cell>
          <cell r="V45">
            <v>32.168468374925851</v>
          </cell>
          <cell r="W45">
            <v>53.413605608166478</v>
          </cell>
          <cell r="X45">
            <v>25.514032081275321</v>
          </cell>
          <cell r="Z45">
            <v>21</v>
          </cell>
          <cell r="AA45">
            <v>41.78923055007261</v>
          </cell>
          <cell r="AB45">
            <v>64.444280535698709</v>
          </cell>
          <cell r="AC45">
            <v>40.219064219882227</v>
          </cell>
          <cell r="AE45">
            <v>33</v>
          </cell>
          <cell r="AF45">
            <v>373.57503751021665</v>
          </cell>
          <cell r="AG45">
            <v>247.3540473464908</v>
          </cell>
          <cell r="AJ45">
            <v>43</v>
          </cell>
          <cell r="AK45">
            <v>45</v>
          </cell>
          <cell r="AL45">
            <v>50.23</v>
          </cell>
          <cell r="BB45">
            <v>173.69</v>
          </cell>
          <cell r="BC45">
            <v>204.32</v>
          </cell>
          <cell r="BH45">
            <v>19.260000000000002</v>
          </cell>
          <cell r="BI45">
            <v>29.5</v>
          </cell>
          <cell r="BN45">
            <v>42.9</v>
          </cell>
          <cell r="BO45">
            <v>40.96</v>
          </cell>
          <cell r="BT45">
            <v>61.08</v>
          </cell>
          <cell r="BU45">
            <v>65.92</v>
          </cell>
          <cell r="BZ45">
            <v>6.94</v>
          </cell>
          <cell r="CA45">
            <v>24.52</v>
          </cell>
          <cell r="CW45">
            <v>43</v>
          </cell>
          <cell r="CX45">
            <v>66.25</v>
          </cell>
          <cell r="CY45">
            <v>70.59</v>
          </cell>
          <cell r="DE45">
            <v>67.81</v>
          </cell>
          <cell r="DF45">
            <v>62.78</v>
          </cell>
        </row>
        <row r="46">
          <cell r="A46">
            <v>17</v>
          </cell>
          <cell r="B46">
            <v>182.62</v>
          </cell>
          <cell r="C46">
            <v>191.21</v>
          </cell>
          <cell r="F46">
            <v>17</v>
          </cell>
          <cell r="G46">
            <v>177.86</v>
          </cell>
          <cell r="H46">
            <v>178.07</v>
          </cell>
          <cell r="K46">
            <v>17</v>
          </cell>
          <cell r="L46">
            <v>178.46</v>
          </cell>
          <cell r="M46">
            <v>179.97</v>
          </cell>
          <cell r="P46">
            <v>26</v>
          </cell>
          <cell r="Q46">
            <v>296.31</v>
          </cell>
          <cell r="R46">
            <v>319.98</v>
          </cell>
          <cell r="S46">
            <v>324.13</v>
          </cell>
          <cell r="U46">
            <v>22</v>
          </cell>
          <cell r="V46">
            <v>31.83860852669331</v>
          </cell>
          <cell r="W46">
            <v>53.738929281709154</v>
          </cell>
          <cell r="X46">
            <v>26.485947919458198</v>
          </cell>
          <cell r="Z46">
            <v>22</v>
          </cell>
          <cell r="AA46">
            <v>41.677307597344409</v>
          </cell>
          <cell r="AB46">
            <v>64.119315774921034</v>
          </cell>
          <cell r="AC46">
            <v>39.458876423040174</v>
          </cell>
          <cell r="AE46">
            <v>34</v>
          </cell>
          <cell r="AF46">
            <v>373.57503751021665</v>
          </cell>
          <cell r="AG46">
            <v>247.87</v>
          </cell>
          <cell r="AJ46">
            <v>44</v>
          </cell>
          <cell r="AK46">
            <v>42.75</v>
          </cell>
          <cell r="AL46">
            <v>45.76</v>
          </cell>
          <cell r="BB46">
            <v>177.85</v>
          </cell>
          <cell r="BC46">
            <v>199.02</v>
          </cell>
          <cell r="BH46">
            <v>17.649999999999999</v>
          </cell>
          <cell r="BI46">
            <v>25.56</v>
          </cell>
          <cell r="BN46">
            <v>52.8</v>
          </cell>
          <cell r="BO46">
            <v>46.77</v>
          </cell>
          <cell r="BT46">
            <v>55.72</v>
          </cell>
          <cell r="BU46">
            <v>61.57</v>
          </cell>
          <cell r="BZ46">
            <v>8.18</v>
          </cell>
          <cell r="CA46">
            <v>24.88</v>
          </cell>
          <cell r="CW46">
            <v>44</v>
          </cell>
          <cell r="CX46">
            <v>72.13</v>
          </cell>
          <cell r="CY46">
            <v>80.319999999999993</v>
          </cell>
          <cell r="DE46">
            <v>68.3</v>
          </cell>
          <cell r="DF46">
            <v>62.31</v>
          </cell>
        </row>
        <row r="47">
          <cell r="A47">
            <v>18</v>
          </cell>
          <cell r="B47">
            <v>180.98</v>
          </cell>
          <cell r="C47">
            <v>190.06</v>
          </cell>
          <cell r="F47">
            <v>18</v>
          </cell>
          <cell r="G47">
            <v>176.22</v>
          </cell>
          <cell r="H47">
            <v>177.49</v>
          </cell>
          <cell r="K47">
            <v>18</v>
          </cell>
          <cell r="L47">
            <v>178.86</v>
          </cell>
          <cell r="M47">
            <v>179.04</v>
          </cell>
          <cell r="P47">
            <v>27</v>
          </cell>
          <cell r="Q47">
            <v>296.31</v>
          </cell>
          <cell r="R47">
            <v>319.98</v>
          </cell>
          <cell r="S47">
            <v>324.13</v>
          </cell>
          <cell r="U47">
            <v>23</v>
          </cell>
          <cell r="V47">
            <v>33.176579487656966</v>
          </cell>
          <cell r="W47">
            <v>53.434982122079667</v>
          </cell>
          <cell r="X47">
            <v>26.836969455949781</v>
          </cell>
          <cell r="Z47">
            <v>23</v>
          </cell>
          <cell r="AA47">
            <v>42.924030537016542</v>
          </cell>
          <cell r="AB47">
            <v>63.910806715694619</v>
          </cell>
          <cell r="AC47">
            <v>39.770231155685281</v>
          </cell>
          <cell r="AE47">
            <v>35</v>
          </cell>
          <cell r="AF47">
            <v>374.15432336162212</v>
          </cell>
          <cell r="AG47">
            <v>249.82369243035586</v>
          </cell>
          <cell r="AJ47">
            <v>45</v>
          </cell>
          <cell r="AK47">
            <v>43.68</v>
          </cell>
          <cell r="AL47">
            <v>38.65</v>
          </cell>
          <cell r="BB47">
            <v>210.85</v>
          </cell>
          <cell r="BC47">
            <v>198.4</v>
          </cell>
          <cell r="BH47">
            <v>16.059999999999999</v>
          </cell>
          <cell r="BI47">
            <v>26.76</v>
          </cell>
          <cell r="BN47">
            <v>44.33</v>
          </cell>
          <cell r="BO47">
            <v>44.57</v>
          </cell>
          <cell r="BT47">
            <v>54.17</v>
          </cell>
          <cell r="BU47">
            <v>75.77</v>
          </cell>
          <cell r="BZ47">
            <v>8.26</v>
          </cell>
          <cell r="CA47">
            <v>24.62</v>
          </cell>
          <cell r="CW47">
            <v>45</v>
          </cell>
          <cell r="CX47">
            <v>68.430000000000007</v>
          </cell>
          <cell r="CY47">
            <v>80.319999999999993</v>
          </cell>
          <cell r="DE47">
            <v>53.8</v>
          </cell>
          <cell r="DF47">
            <v>61.29</v>
          </cell>
        </row>
        <row r="48">
          <cell r="A48">
            <v>19</v>
          </cell>
          <cell r="B48">
            <v>181.28</v>
          </cell>
          <cell r="C48">
            <v>188.14</v>
          </cell>
          <cell r="F48">
            <v>19</v>
          </cell>
          <cell r="G48">
            <v>176.95</v>
          </cell>
          <cell r="H48">
            <v>175.82</v>
          </cell>
          <cell r="K48">
            <v>19</v>
          </cell>
          <cell r="L48">
            <v>178.99</v>
          </cell>
          <cell r="M48">
            <v>178.58</v>
          </cell>
          <cell r="P48">
            <v>28</v>
          </cell>
          <cell r="Q48">
            <v>296.31</v>
          </cell>
          <cell r="R48">
            <v>318.87</v>
          </cell>
          <cell r="S48">
            <v>324.13</v>
          </cell>
          <cell r="U48">
            <v>24</v>
          </cell>
          <cell r="V48">
            <v>31.649853883783194</v>
          </cell>
          <cell r="W48">
            <v>52.784148630729995</v>
          </cell>
          <cell r="X48">
            <v>26.7</v>
          </cell>
          <cell r="Z48">
            <v>24</v>
          </cell>
          <cell r="AA48">
            <v>42.367845701573629</v>
          </cell>
          <cell r="AB48">
            <v>64.846526337731362</v>
          </cell>
          <cell r="AC48">
            <v>40.56</v>
          </cell>
          <cell r="AE48">
            <v>36</v>
          </cell>
          <cell r="AF48">
            <v>372.62192054075962</v>
          </cell>
          <cell r="AG48">
            <v>250.45673642271484</v>
          </cell>
          <cell r="AJ48">
            <v>46</v>
          </cell>
          <cell r="AK48">
            <v>43.78</v>
          </cell>
          <cell r="AL48">
            <v>36.11</v>
          </cell>
          <cell r="BB48">
            <v>287.08</v>
          </cell>
          <cell r="BC48">
            <v>196.66</v>
          </cell>
          <cell r="BH48">
            <v>16.09</v>
          </cell>
          <cell r="BI48">
            <v>33.729999999999997</v>
          </cell>
          <cell r="BN48">
            <v>45.58</v>
          </cell>
          <cell r="BO48">
            <v>45.22</v>
          </cell>
          <cell r="BT48">
            <v>62.08</v>
          </cell>
          <cell r="BU48">
            <v>66.989999999999995</v>
          </cell>
          <cell r="BZ48">
            <v>8.3000000000000007</v>
          </cell>
          <cell r="CA48">
            <v>24.85</v>
          </cell>
          <cell r="CW48">
            <v>46</v>
          </cell>
          <cell r="CX48">
            <v>64.739999999999995</v>
          </cell>
          <cell r="CY48">
            <v>85</v>
          </cell>
          <cell r="DE48">
            <v>54.67</v>
          </cell>
          <cell r="DF48">
            <v>62.6</v>
          </cell>
        </row>
        <row r="49">
          <cell r="A49">
            <v>20</v>
          </cell>
          <cell r="B49">
            <v>181.29</v>
          </cell>
          <cell r="C49">
            <v>188.04</v>
          </cell>
          <cell r="F49">
            <v>20</v>
          </cell>
          <cell r="G49">
            <v>176.39</v>
          </cell>
          <cell r="H49">
            <v>175.13</v>
          </cell>
          <cell r="K49">
            <v>20</v>
          </cell>
          <cell r="L49">
            <v>179.23</v>
          </cell>
          <cell r="M49">
            <v>177.21</v>
          </cell>
          <cell r="P49">
            <v>29</v>
          </cell>
          <cell r="Q49">
            <v>295.08</v>
          </cell>
          <cell r="R49">
            <v>318.87</v>
          </cell>
          <cell r="S49">
            <v>324.13</v>
          </cell>
          <cell r="U49">
            <v>25</v>
          </cell>
          <cell r="V49">
            <v>31.92</v>
          </cell>
          <cell r="W49">
            <v>53.021229747068347</v>
          </cell>
          <cell r="X49">
            <v>26.207829040159126</v>
          </cell>
          <cell r="Z49">
            <v>25</v>
          </cell>
          <cell r="AA49">
            <v>43.550000000000004</v>
          </cell>
          <cell r="AB49">
            <v>64.781269078641657</v>
          </cell>
          <cell r="AC49">
            <v>39.582938810928574</v>
          </cell>
          <cell r="AE49">
            <v>37</v>
          </cell>
          <cell r="AF49">
            <v>364.97387114857821</v>
          </cell>
          <cell r="AG49">
            <v>249.88655748072671</v>
          </cell>
          <cell r="AJ49">
            <v>47</v>
          </cell>
          <cell r="AK49">
            <v>40.619999999999997</v>
          </cell>
          <cell r="AL49">
            <v>33.979999999999997</v>
          </cell>
          <cell r="BB49">
            <v>233.38</v>
          </cell>
          <cell r="BC49">
            <v>210.54</v>
          </cell>
          <cell r="BH49">
            <v>16.190000000000001</v>
          </cell>
          <cell r="BI49">
            <v>34.31</v>
          </cell>
          <cell r="BN49">
            <v>52.65</v>
          </cell>
          <cell r="BO49">
            <v>51.38</v>
          </cell>
          <cell r="BT49">
            <v>76.95</v>
          </cell>
          <cell r="BU49">
            <v>63.35</v>
          </cell>
          <cell r="BZ49">
            <v>8.34</v>
          </cell>
          <cell r="CA49">
            <v>25.49</v>
          </cell>
          <cell r="CW49">
            <v>47</v>
          </cell>
          <cell r="CX49">
            <v>70.400000000000006</v>
          </cell>
          <cell r="CY49">
            <v>85</v>
          </cell>
          <cell r="DE49">
            <v>40.24</v>
          </cell>
          <cell r="DF49">
            <v>62.58</v>
          </cell>
        </row>
        <row r="50">
          <cell r="A50">
            <v>21</v>
          </cell>
          <cell r="B50">
            <v>183.6</v>
          </cell>
          <cell r="C50">
            <v>188.93</v>
          </cell>
          <cell r="F50">
            <v>21</v>
          </cell>
          <cell r="G50">
            <v>177.05</v>
          </cell>
          <cell r="H50">
            <v>175.39</v>
          </cell>
          <cell r="K50">
            <v>21</v>
          </cell>
          <cell r="L50">
            <v>182.01</v>
          </cell>
          <cell r="M50">
            <v>178.14</v>
          </cell>
          <cell r="P50">
            <v>30</v>
          </cell>
          <cell r="Q50">
            <v>295.08</v>
          </cell>
          <cell r="R50">
            <v>318.87</v>
          </cell>
          <cell r="S50">
            <v>324.13</v>
          </cell>
          <cell r="U50">
            <v>26</v>
          </cell>
          <cell r="V50">
            <v>32.463359943297675</v>
          </cell>
          <cell r="W50">
            <v>53.279817492471359</v>
          </cell>
          <cell r="X50">
            <v>26.05</v>
          </cell>
          <cell r="Z50">
            <v>26</v>
          </cell>
          <cell r="AA50">
            <v>43.606303012993401</v>
          </cell>
          <cell r="AB50">
            <v>64.073194556577022</v>
          </cell>
          <cell r="AC50">
            <v>39.44</v>
          </cell>
          <cell r="AE50">
            <v>38</v>
          </cell>
          <cell r="AF50">
            <v>362.20886443560374</v>
          </cell>
          <cell r="AG50">
            <v>251.33303430565468</v>
          </cell>
          <cell r="AJ50">
            <v>48</v>
          </cell>
          <cell r="AK50">
            <v>40.42</v>
          </cell>
          <cell r="AL50">
            <v>32.32</v>
          </cell>
          <cell r="BB50">
            <v>206.24</v>
          </cell>
          <cell r="BC50">
            <v>214.69</v>
          </cell>
          <cell r="BH50">
            <v>15.58</v>
          </cell>
          <cell r="BI50">
            <v>31.49</v>
          </cell>
          <cell r="BN50">
            <v>59.68</v>
          </cell>
          <cell r="BO50">
            <v>50.22</v>
          </cell>
          <cell r="BT50">
            <v>84.21</v>
          </cell>
          <cell r="BU50">
            <v>65.819999999999993</v>
          </cell>
          <cell r="BZ50">
            <v>8.16</v>
          </cell>
          <cell r="CA50">
            <v>25.64</v>
          </cell>
          <cell r="CW50">
            <v>48</v>
          </cell>
          <cell r="DE50">
            <v>35.82</v>
          </cell>
          <cell r="DF50">
            <v>62.29</v>
          </cell>
        </row>
        <row r="51">
          <cell r="A51">
            <v>22</v>
          </cell>
          <cell r="B51">
            <v>185.57</v>
          </cell>
          <cell r="C51">
            <v>192.59</v>
          </cell>
          <cell r="F51">
            <v>22</v>
          </cell>
          <cell r="G51">
            <v>180.96</v>
          </cell>
          <cell r="H51">
            <v>177.65</v>
          </cell>
          <cell r="K51">
            <v>22</v>
          </cell>
          <cell r="L51">
            <v>184.98</v>
          </cell>
          <cell r="M51">
            <v>182.3</v>
          </cell>
          <cell r="P51">
            <v>31</v>
          </cell>
          <cell r="Q51">
            <v>295.08</v>
          </cell>
          <cell r="R51">
            <v>312.27</v>
          </cell>
          <cell r="U51">
            <v>27</v>
          </cell>
          <cell r="V51">
            <v>32.376592508310829</v>
          </cell>
          <cell r="W51">
            <v>52.065631804691662</v>
          </cell>
          <cell r="X51">
            <v>26.628226572139024</v>
          </cell>
          <cell r="Z51">
            <v>27</v>
          </cell>
          <cell r="AA51">
            <v>44.104315624641011</v>
          </cell>
          <cell r="AB51">
            <v>63.973584986561498</v>
          </cell>
          <cell r="AC51">
            <v>40.197093383840269</v>
          </cell>
          <cell r="AE51">
            <v>39</v>
          </cell>
          <cell r="AF51">
            <v>364.23693482644018</v>
          </cell>
          <cell r="AG51">
            <v>249.81685692060555</v>
          </cell>
          <cell r="AJ51">
            <v>49</v>
          </cell>
          <cell r="AK51">
            <v>41.15</v>
          </cell>
          <cell r="AL51">
            <v>32.29</v>
          </cell>
          <cell r="BB51">
            <v>171.04</v>
          </cell>
          <cell r="BC51">
            <v>223.68</v>
          </cell>
          <cell r="BH51">
            <v>15.74</v>
          </cell>
          <cell r="BI51">
            <v>26.56</v>
          </cell>
          <cell r="BN51">
            <v>91.34</v>
          </cell>
          <cell r="BO51">
            <v>61.47</v>
          </cell>
          <cell r="BT51">
            <v>83.07</v>
          </cell>
          <cell r="BU51">
            <v>62.24</v>
          </cell>
          <cell r="BZ51">
            <v>8.98</v>
          </cell>
          <cell r="CA51">
            <v>26.19</v>
          </cell>
          <cell r="DE51">
            <v>29.71</v>
          </cell>
          <cell r="DF51">
            <v>62.44</v>
          </cell>
        </row>
        <row r="52">
          <cell r="A52">
            <v>23</v>
          </cell>
          <cell r="B52">
            <v>186.74</v>
          </cell>
          <cell r="C52">
            <v>193.97</v>
          </cell>
          <cell r="F52">
            <v>23</v>
          </cell>
          <cell r="G52">
            <v>181.27</v>
          </cell>
          <cell r="H52">
            <v>178.85</v>
          </cell>
          <cell r="K52">
            <v>23</v>
          </cell>
          <cell r="L52">
            <v>184.75</v>
          </cell>
          <cell r="M52">
            <v>183.37</v>
          </cell>
          <cell r="P52">
            <v>32</v>
          </cell>
          <cell r="Q52">
            <v>295.08</v>
          </cell>
          <cell r="R52">
            <v>312.27</v>
          </cell>
          <cell r="U52">
            <v>28</v>
          </cell>
          <cell r="V52">
            <v>32.76</v>
          </cell>
          <cell r="W52">
            <v>52.459160272014017</v>
          </cell>
          <cell r="X52">
            <v>25.931620586036871</v>
          </cell>
          <cell r="Z52">
            <v>28</v>
          </cell>
          <cell r="AA52">
            <v>43.16</v>
          </cell>
          <cell r="AB52">
            <v>64.150441497694842</v>
          </cell>
          <cell r="AC52">
            <v>40.21092242992431</v>
          </cell>
          <cell r="AE52">
            <v>40</v>
          </cell>
          <cell r="AF52">
            <v>365.18969833424012</v>
          </cell>
          <cell r="AG52">
            <v>247.59683297177486</v>
          </cell>
          <cell r="AJ52">
            <v>50</v>
          </cell>
          <cell r="AK52">
            <v>38.71</v>
          </cell>
          <cell r="AL52">
            <v>28.451019988163136</v>
          </cell>
          <cell r="BB52">
            <v>154.57</v>
          </cell>
          <cell r="BC52">
            <v>191.71638882127564</v>
          </cell>
          <cell r="BH52">
            <v>17.63</v>
          </cell>
          <cell r="BI52">
            <v>23.143717091940061</v>
          </cell>
          <cell r="BN52">
            <v>77.7</v>
          </cell>
          <cell r="BO52">
            <v>67.000945361426602</v>
          </cell>
          <cell r="BT52">
            <v>89.57</v>
          </cell>
          <cell r="BU52">
            <v>69.782397371099236</v>
          </cell>
          <cell r="BZ52">
            <v>10.92</v>
          </cell>
          <cell r="CA52">
            <v>26.513194099306624</v>
          </cell>
          <cell r="DE52">
            <v>30.39</v>
          </cell>
          <cell r="DF52">
            <v>70.59</v>
          </cell>
        </row>
        <row r="53">
          <cell r="A53">
            <v>24</v>
          </cell>
          <cell r="B53">
            <v>186.75</v>
          </cell>
          <cell r="C53">
            <v>192.29</v>
          </cell>
          <cell r="F53">
            <v>24</v>
          </cell>
          <cell r="G53">
            <v>179.65</v>
          </cell>
          <cell r="H53">
            <v>178.37</v>
          </cell>
          <cell r="K53">
            <v>24</v>
          </cell>
          <cell r="L53">
            <v>184.45</v>
          </cell>
          <cell r="M53">
            <v>183.49</v>
          </cell>
          <cell r="P53">
            <v>33</v>
          </cell>
          <cell r="Q53">
            <v>295.08</v>
          </cell>
          <cell r="R53">
            <v>312.27</v>
          </cell>
          <cell r="U53">
            <v>29</v>
          </cell>
          <cell r="V53">
            <v>33.72</v>
          </cell>
          <cell r="W53">
            <v>50.91</v>
          </cell>
          <cell r="X53">
            <v>25.539713541392388</v>
          </cell>
          <cell r="Z53">
            <v>29</v>
          </cell>
          <cell r="AA53">
            <v>43.81</v>
          </cell>
          <cell r="AB53">
            <v>65.02</v>
          </cell>
          <cell r="AC53">
            <v>40.384152543967083</v>
          </cell>
          <cell r="AE53">
            <v>41</v>
          </cell>
          <cell r="AF53">
            <v>367.83270452195381</v>
          </cell>
          <cell r="AG53">
            <v>246.76749407020591</v>
          </cell>
          <cell r="AJ53">
            <v>51</v>
          </cell>
          <cell r="AK53">
            <v>35.729999999999997</v>
          </cell>
          <cell r="AL53">
            <v>28.13</v>
          </cell>
          <cell r="BB53">
            <v>158.77000000000001</v>
          </cell>
          <cell r="BC53">
            <v>186.01</v>
          </cell>
          <cell r="BH53">
            <v>23.14</v>
          </cell>
          <cell r="BI53">
            <v>23.22</v>
          </cell>
          <cell r="BN53">
            <v>76.64</v>
          </cell>
          <cell r="BO53">
            <v>62.42</v>
          </cell>
          <cell r="BT53">
            <v>78.510000000000005</v>
          </cell>
          <cell r="BU53">
            <v>56.67</v>
          </cell>
          <cell r="BZ53">
            <v>10.63</v>
          </cell>
          <cell r="CA53">
            <v>27.84</v>
          </cell>
          <cell r="DE53">
            <v>31.1</v>
          </cell>
          <cell r="DF53">
            <v>70.75</v>
          </cell>
        </row>
        <row r="54">
          <cell r="A54">
            <v>25</v>
          </cell>
          <cell r="B54">
            <v>185.53</v>
          </cell>
          <cell r="C54">
            <v>193.27</v>
          </cell>
          <cell r="F54">
            <v>25</v>
          </cell>
          <cell r="G54">
            <v>173.44</v>
          </cell>
          <cell r="H54">
            <v>179.42</v>
          </cell>
          <cell r="K54">
            <v>25</v>
          </cell>
          <cell r="L54">
            <v>182.6</v>
          </cell>
          <cell r="M54">
            <v>184.83</v>
          </cell>
          <cell r="P54">
            <v>34</v>
          </cell>
          <cell r="Q54">
            <v>295.08</v>
          </cell>
          <cell r="R54">
            <v>312.27</v>
          </cell>
          <cell r="U54">
            <v>30</v>
          </cell>
          <cell r="V54">
            <v>33.41514559275538</v>
          </cell>
          <cell r="W54">
            <v>51.221687225431481</v>
          </cell>
          <cell r="X54">
            <v>25.903924724230766</v>
          </cell>
          <cell r="Z54">
            <v>30</v>
          </cell>
          <cell r="AA54">
            <v>43.031915219192939</v>
          </cell>
          <cell r="AB54">
            <v>64.395019856503808</v>
          </cell>
          <cell r="AC54">
            <v>40.019854410489238</v>
          </cell>
          <cell r="AE54">
            <v>42</v>
          </cell>
          <cell r="AF54">
            <v>368.47066448436118</v>
          </cell>
          <cell r="AG54">
            <v>246.06477887186469</v>
          </cell>
          <cell r="AJ54">
            <v>52</v>
          </cell>
          <cell r="AK54">
            <v>35.36</v>
          </cell>
          <cell r="AL54">
            <v>24.984943371354785</v>
          </cell>
          <cell r="BB54">
            <v>157.97999999999999</v>
          </cell>
          <cell r="BC54">
            <v>181.74880082262794</v>
          </cell>
          <cell r="BH54">
            <v>24.53</v>
          </cell>
          <cell r="BI54">
            <v>23.766681855002027</v>
          </cell>
          <cell r="BN54">
            <v>88.48</v>
          </cell>
          <cell r="BO54">
            <v>76.512793227895131</v>
          </cell>
          <cell r="BT54">
            <v>72.67</v>
          </cell>
          <cell r="BU54">
            <v>56.237777509046126</v>
          </cell>
          <cell r="BZ54">
            <v>10.63</v>
          </cell>
          <cell r="CA54">
            <v>29.153333636744282</v>
          </cell>
          <cell r="DE54">
            <v>30.68</v>
          </cell>
          <cell r="DF54">
            <v>69.19</v>
          </cell>
        </row>
        <row r="55">
          <cell r="A55">
            <v>26</v>
          </cell>
          <cell r="B55">
            <v>181.78</v>
          </cell>
          <cell r="C55">
            <v>194.2</v>
          </cell>
          <cell r="F55">
            <v>26</v>
          </cell>
          <cell r="G55">
            <v>170.7</v>
          </cell>
          <cell r="H55">
            <v>176.61</v>
          </cell>
          <cell r="K55">
            <v>26</v>
          </cell>
          <cell r="L55">
            <v>181.37</v>
          </cell>
          <cell r="M55">
            <v>186.13</v>
          </cell>
          <cell r="P55">
            <v>35</v>
          </cell>
          <cell r="Q55">
            <v>295.08</v>
          </cell>
          <cell r="R55">
            <v>312.27</v>
          </cell>
          <cell r="U55">
            <v>31</v>
          </cell>
          <cell r="V55">
            <v>33.36</v>
          </cell>
          <cell r="W55">
            <v>50.553140735482181</v>
          </cell>
          <cell r="Z55">
            <v>31</v>
          </cell>
          <cell r="AA55">
            <v>43.224131651704838</v>
          </cell>
          <cell r="AB55">
            <v>64.073825795549112</v>
          </cell>
          <cell r="AE55">
            <v>43</v>
          </cell>
          <cell r="AF55">
            <v>365.55973855908945</v>
          </cell>
          <cell r="AG55">
            <v>242.92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8 PPG"/>
    </sheetNames>
    <sheetDataSet>
      <sheetData sheetId="0">
        <row r="2">
          <cell r="B2" t="str">
            <v>2017</v>
          </cell>
          <cell r="C2" t="str">
            <v>2018</v>
          </cell>
          <cell r="D2" t="str">
            <v>2019</v>
          </cell>
          <cell r="G2">
            <v>2017</v>
          </cell>
          <cell r="H2">
            <v>2018</v>
          </cell>
          <cell r="I2">
            <v>2019</v>
          </cell>
          <cell r="L2">
            <v>2017</v>
          </cell>
          <cell r="M2">
            <v>2018</v>
          </cell>
          <cell r="N2">
            <v>2019</v>
          </cell>
          <cell r="Q2">
            <v>2017</v>
          </cell>
          <cell r="R2">
            <v>2018</v>
          </cell>
          <cell r="S2">
            <v>2019</v>
          </cell>
          <cell r="AF2">
            <v>2017</v>
          </cell>
          <cell r="AG2">
            <v>2018</v>
          </cell>
          <cell r="AH2">
            <v>2019</v>
          </cell>
          <cell r="AK2">
            <v>2017</v>
          </cell>
          <cell r="AL2">
            <v>2018</v>
          </cell>
          <cell r="AM2">
            <v>2019</v>
          </cell>
          <cell r="AP2">
            <v>2017</v>
          </cell>
          <cell r="AQ2">
            <v>2018</v>
          </cell>
          <cell r="AR2">
            <v>2019</v>
          </cell>
          <cell r="AV2">
            <v>2017</v>
          </cell>
          <cell r="AW2">
            <v>2018</v>
          </cell>
          <cell r="AX2">
            <v>2019</v>
          </cell>
        </row>
        <row r="3">
          <cell r="A3">
            <v>1</v>
          </cell>
          <cell r="B3">
            <v>197.68</v>
          </cell>
          <cell r="C3">
            <v>204.67</v>
          </cell>
          <cell r="D3">
            <v>198.5</v>
          </cell>
          <cell r="F3">
            <v>1</v>
          </cell>
          <cell r="G3">
            <v>366.58</v>
          </cell>
          <cell r="H3">
            <v>393.72</v>
          </cell>
          <cell r="I3">
            <v>375.87</v>
          </cell>
          <cell r="K3">
            <v>1</v>
          </cell>
          <cell r="L3">
            <v>385.48</v>
          </cell>
          <cell r="M3">
            <v>397.81</v>
          </cell>
          <cell r="N3">
            <v>389.82</v>
          </cell>
          <cell r="P3">
            <v>1</v>
          </cell>
          <cell r="Q3">
            <v>385.75</v>
          </cell>
          <cell r="R3">
            <v>402.25</v>
          </cell>
          <cell r="S3">
            <v>396.59</v>
          </cell>
          <cell r="U3">
            <v>1</v>
          </cell>
          <cell r="V3">
            <v>544.6</v>
          </cell>
          <cell r="W3">
            <v>614.20000000000005</v>
          </cell>
          <cell r="X3">
            <v>571.39</v>
          </cell>
          <cell r="Z3">
            <v>1</v>
          </cell>
          <cell r="AA3">
            <v>569.29999999999995</v>
          </cell>
          <cell r="AB3">
            <v>630.54999999999995</v>
          </cell>
          <cell r="AC3">
            <v>601.85</v>
          </cell>
          <cell r="AE3">
            <v>1</v>
          </cell>
          <cell r="AF3">
            <v>143.66999999999999</v>
          </cell>
          <cell r="AG3">
            <v>129.04</v>
          </cell>
          <cell r="AH3">
            <v>131.27000000000001</v>
          </cell>
          <cell r="AJ3">
            <v>1</v>
          </cell>
          <cell r="AK3">
            <v>139.09</v>
          </cell>
          <cell r="AL3">
            <v>125.01</v>
          </cell>
          <cell r="AM3">
            <v>128.54</v>
          </cell>
          <cell r="AO3">
            <v>1</v>
          </cell>
          <cell r="AP3">
            <v>48.62</v>
          </cell>
          <cell r="AQ3">
            <v>41.96</v>
          </cell>
          <cell r="AR3">
            <v>44.75</v>
          </cell>
          <cell r="AU3">
            <v>1</v>
          </cell>
          <cell r="AV3">
            <v>179.21</v>
          </cell>
          <cell r="AW3">
            <v>166.59</v>
          </cell>
          <cell r="AX3">
            <v>156.22</v>
          </cell>
          <cell r="BB3">
            <v>178.62</v>
          </cell>
          <cell r="BC3">
            <v>166.57</v>
          </cell>
          <cell r="BD3">
            <v>156.16999999999999</v>
          </cell>
          <cell r="BH3">
            <v>184.35</v>
          </cell>
          <cell r="BI3">
            <v>166.74</v>
          </cell>
          <cell r="BJ3">
            <v>156.66</v>
          </cell>
          <cell r="BN3">
            <v>0.81</v>
          </cell>
          <cell r="BO3">
            <v>1.19</v>
          </cell>
          <cell r="BP3">
            <v>0.78</v>
          </cell>
          <cell r="BT3">
            <v>0.71</v>
          </cell>
          <cell r="BU3">
            <v>1.08</v>
          </cell>
          <cell r="BV3">
            <v>0.66</v>
          </cell>
          <cell r="BZ3">
            <v>174.25</v>
          </cell>
          <cell r="CA3">
            <v>167</v>
          </cell>
          <cell r="CB3">
            <v>182.14</v>
          </cell>
        </row>
        <row r="4">
          <cell r="A4">
            <v>2</v>
          </cell>
          <cell r="B4">
            <v>197.72</v>
          </cell>
          <cell r="C4">
            <v>204.72</v>
          </cell>
          <cell r="D4">
            <v>199</v>
          </cell>
          <cell r="F4">
            <v>2</v>
          </cell>
          <cell r="G4">
            <v>369.22</v>
          </cell>
          <cell r="H4">
            <v>389.19</v>
          </cell>
          <cell r="I4">
            <v>376.81</v>
          </cell>
          <cell r="K4">
            <v>2</v>
          </cell>
          <cell r="L4">
            <v>385.2</v>
          </cell>
          <cell r="M4">
            <v>397.84</v>
          </cell>
          <cell r="N4">
            <v>390.6</v>
          </cell>
          <cell r="P4">
            <v>2</v>
          </cell>
          <cell r="Q4">
            <v>393.54</v>
          </cell>
          <cell r="R4">
            <v>403.12</v>
          </cell>
          <cell r="S4">
            <v>396.56</v>
          </cell>
          <cell r="U4">
            <v>2</v>
          </cell>
          <cell r="V4">
            <v>522.65</v>
          </cell>
          <cell r="W4">
            <v>587.6</v>
          </cell>
          <cell r="X4">
            <v>551.73</v>
          </cell>
          <cell r="Z4">
            <v>2</v>
          </cell>
          <cell r="AA4">
            <v>547.16</v>
          </cell>
          <cell r="AB4">
            <v>600.83000000000004</v>
          </cell>
          <cell r="AC4">
            <v>581.89</v>
          </cell>
          <cell r="AE4">
            <v>2</v>
          </cell>
          <cell r="AF4">
            <v>144.54</v>
          </cell>
          <cell r="AG4">
            <v>128.06</v>
          </cell>
          <cell r="AH4">
            <v>131.06</v>
          </cell>
          <cell r="AJ4">
            <v>2</v>
          </cell>
          <cell r="AK4">
            <v>139.69999999999999</v>
          </cell>
          <cell r="AL4">
            <v>124.3</v>
          </cell>
          <cell r="AM4">
            <v>126.8</v>
          </cell>
          <cell r="AO4">
            <v>2</v>
          </cell>
          <cell r="AP4">
            <v>50.28</v>
          </cell>
          <cell r="AQ4">
            <v>43.26</v>
          </cell>
          <cell r="AR4">
            <v>45.28</v>
          </cell>
          <cell r="AU4">
            <v>2</v>
          </cell>
          <cell r="AV4">
            <v>164.87</v>
          </cell>
          <cell r="AW4">
            <v>167.24</v>
          </cell>
          <cell r="AX4">
            <v>156.72999999999999</v>
          </cell>
          <cell r="BB4">
            <v>164.7</v>
          </cell>
          <cell r="BC4">
            <v>167.31</v>
          </cell>
          <cell r="BD4">
            <v>156.63999999999999</v>
          </cell>
          <cell r="BH4">
            <v>166.35</v>
          </cell>
          <cell r="BI4">
            <v>166.74</v>
          </cell>
          <cell r="BJ4">
            <v>157.55000000000001</v>
          </cell>
          <cell r="BN4">
            <v>0.8</v>
          </cell>
          <cell r="BO4">
            <v>1.0900000000000001</v>
          </cell>
          <cell r="BP4">
            <v>0.76</v>
          </cell>
          <cell r="BT4">
            <v>0.69</v>
          </cell>
          <cell r="BU4">
            <v>0.97</v>
          </cell>
          <cell r="BV4">
            <v>0.64</v>
          </cell>
          <cell r="BZ4">
            <v>164.41</v>
          </cell>
          <cell r="CA4">
            <v>162.55000000000001</v>
          </cell>
          <cell r="CB4">
            <v>178.35</v>
          </cell>
        </row>
        <row r="5">
          <cell r="A5">
            <v>3</v>
          </cell>
          <cell r="B5">
            <v>198.33</v>
          </cell>
          <cell r="C5">
            <v>204.69</v>
          </cell>
          <cell r="D5">
            <v>199.46</v>
          </cell>
          <cell r="F5">
            <v>3</v>
          </cell>
          <cell r="G5">
            <v>373.89</v>
          </cell>
          <cell r="H5">
            <v>395.06</v>
          </cell>
          <cell r="I5">
            <v>377.03</v>
          </cell>
          <cell r="K5">
            <v>3</v>
          </cell>
          <cell r="L5">
            <v>385.45</v>
          </cell>
          <cell r="M5">
            <v>397.84</v>
          </cell>
          <cell r="N5">
            <v>390.79</v>
          </cell>
          <cell r="P5">
            <v>3</v>
          </cell>
          <cell r="Q5">
            <v>389.39</v>
          </cell>
          <cell r="R5">
            <v>407.48</v>
          </cell>
          <cell r="S5">
            <v>393.23</v>
          </cell>
          <cell r="U5">
            <v>3</v>
          </cell>
          <cell r="V5">
            <v>512.92999999999995</v>
          </cell>
          <cell r="W5">
            <v>563.92999999999995</v>
          </cell>
          <cell r="X5">
            <v>530.22</v>
          </cell>
          <cell r="Z5">
            <v>3</v>
          </cell>
          <cell r="AA5">
            <v>537.51</v>
          </cell>
          <cell r="AB5">
            <v>581.69000000000005</v>
          </cell>
          <cell r="AC5">
            <v>561.20000000000005</v>
          </cell>
          <cell r="AE5">
            <v>3</v>
          </cell>
          <cell r="AF5">
            <v>144.65</v>
          </cell>
          <cell r="AG5">
            <v>126.04</v>
          </cell>
          <cell r="AH5">
            <v>130.94</v>
          </cell>
          <cell r="AJ5">
            <v>3</v>
          </cell>
          <cell r="AK5">
            <v>140.03</v>
          </cell>
          <cell r="AL5">
            <v>122.81</v>
          </cell>
          <cell r="AM5">
            <v>127.14</v>
          </cell>
          <cell r="AO5">
            <v>3</v>
          </cell>
          <cell r="AP5">
            <v>51.9</v>
          </cell>
          <cell r="AQ5">
            <v>43.57</v>
          </cell>
          <cell r="AR5">
            <v>46.38</v>
          </cell>
          <cell r="AU5">
            <v>3</v>
          </cell>
          <cell r="AV5">
            <v>164.36</v>
          </cell>
          <cell r="AW5">
            <v>166.04</v>
          </cell>
          <cell r="AX5">
            <v>156.15</v>
          </cell>
          <cell r="BB5">
            <v>163.94</v>
          </cell>
          <cell r="BC5">
            <v>165.97</v>
          </cell>
          <cell r="BD5">
            <v>156.09</v>
          </cell>
          <cell r="BH5">
            <v>168.06</v>
          </cell>
          <cell r="BI5">
            <v>166.61</v>
          </cell>
          <cell r="BJ5">
            <v>156.72</v>
          </cell>
          <cell r="BN5">
            <v>0.8</v>
          </cell>
          <cell r="BO5">
            <v>1.04</v>
          </cell>
          <cell r="BP5">
            <v>0.73</v>
          </cell>
          <cell r="BT5">
            <v>0.69</v>
          </cell>
          <cell r="BU5">
            <v>0.92</v>
          </cell>
          <cell r="BV5">
            <v>0.62</v>
          </cell>
          <cell r="BZ5">
            <v>163.47999999999999</v>
          </cell>
          <cell r="CA5">
            <v>157.82</v>
          </cell>
          <cell r="CB5">
            <v>174.14</v>
          </cell>
        </row>
        <row r="6">
          <cell r="A6">
            <v>4</v>
          </cell>
          <cell r="B6">
            <v>198.84</v>
          </cell>
          <cell r="C6">
            <v>205.4</v>
          </cell>
          <cell r="D6">
            <v>199.89</v>
          </cell>
          <cell r="F6">
            <v>4</v>
          </cell>
          <cell r="G6">
            <v>379.04</v>
          </cell>
          <cell r="H6">
            <v>392.1</v>
          </cell>
          <cell r="I6">
            <v>381.99</v>
          </cell>
          <cell r="K6">
            <v>4</v>
          </cell>
          <cell r="L6">
            <v>386.55</v>
          </cell>
          <cell r="M6">
            <v>398.1</v>
          </cell>
          <cell r="N6">
            <v>390.66</v>
          </cell>
          <cell r="P6">
            <v>4</v>
          </cell>
          <cell r="Q6">
            <v>389.86</v>
          </cell>
          <cell r="R6">
            <v>406.13</v>
          </cell>
          <cell r="S6">
            <v>399.71</v>
          </cell>
          <cell r="U6">
            <v>4</v>
          </cell>
          <cell r="V6">
            <v>512.02</v>
          </cell>
          <cell r="W6">
            <v>559.21</v>
          </cell>
          <cell r="X6">
            <v>529.84</v>
          </cell>
          <cell r="Z6">
            <v>4</v>
          </cell>
          <cell r="AA6">
            <v>534.82000000000005</v>
          </cell>
          <cell r="AB6">
            <v>576.79</v>
          </cell>
          <cell r="AC6">
            <v>557.79</v>
          </cell>
          <cell r="AE6">
            <v>4</v>
          </cell>
          <cell r="AF6">
            <v>145.38999999999999</v>
          </cell>
          <cell r="AG6">
            <v>126.14</v>
          </cell>
          <cell r="AH6">
            <v>131.13</v>
          </cell>
          <cell r="AJ6">
            <v>4</v>
          </cell>
          <cell r="AK6">
            <v>140.84</v>
          </cell>
          <cell r="AL6">
            <v>122.45</v>
          </cell>
          <cell r="AM6">
            <v>126.77</v>
          </cell>
          <cell r="AO6">
            <v>4</v>
          </cell>
          <cell r="AP6">
            <v>53.52</v>
          </cell>
          <cell r="AQ6">
            <v>43.95</v>
          </cell>
          <cell r="AR6">
            <v>47.75</v>
          </cell>
          <cell r="AU6">
            <v>4</v>
          </cell>
          <cell r="AV6">
            <v>165.02</v>
          </cell>
          <cell r="AW6">
            <v>165.6</v>
          </cell>
          <cell r="AX6">
            <v>156.69</v>
          </cell>
          <cell r="BB6">
            <v>164.64</v>
          </cell>
          <cell r="BC6">
            <v>165.49</v>
          </cell>
          <cell r="BD6">
            <v>156.51</v>
          </cell>
          <cell r="BH6">
            <v>168.33</v>
          </cell>
          <cell r="BI6">
            <v>166.57</v>
          </cell>
          <cell r="BJ6">
            <v>158.36000000000001</v>
          </cell>
          <cell r="BN6">
            <v>0.79</v>
          </cell>
          <cell r="BO6">
            <v>0.94</v>
          </cell>
          <cell r="BP6">
            <v>0.71</v>
          </cell>
          <cell r="BT6">
            <v>0.68</v>
          </cell>
          <cell r="BU6">
            <v>0.83</v>
          </cell>
          <cell r="BV6">
            <v>0.61</v>
          </cell>
          <cell r="BZ6">
            <v>162.5</v>
          </cell>
          <cell r="CA6">
            <v>157.33000000000001</v>
          </cell>
          <cell r="CB6">
            <v>173.1</v>
          </cell>
        </row>
        <row r="7">
          <cell r="A7">
            <v>5</v>
          </cell>
          <cell r="B7">
            <v>198.65</v>
          </cell>
          <cell r="C7">
            <v>204.76</v>
          </cell>
          <cell r="D7">
            <v>199.55</v>
          </cell>
          <cell r="F7">
            <v>5</v>
          </cell>
          <cell r="G7">
            <v>372.46</v>
          </cell>
          <cell r="H7">
            <v>399.75</v>
          </cell>
          <cell r="I7">
            <v>375.97</v>
          </cell>
          <cell r="K7">
            <v>5</v>
          </cell>
          <cell r="L7">
            <v>385.43</v>
          </cell>
          <cell r="M7">
            <v>397.23</v>
          </cell>
          <cell r="N7">
            <v>389.64</v>
          </cell>
          <cell r="P7">
            <v>5</v>
          </cell>
          <cell r="Q7">
            <v>392.95</v>
          </cell>
          <cell r="R7">
            <v>404.71</v>
          </cell>
          <cell r="S7">
            <v>395.23</v>
          </cell>
          <cell r="U7">
            <v>5</v>
          </cell>
          <cell r="V7">
            <v>495.6</v>
          </cell>
          <cell r="W7">
            <v>553.6</v>
          </cell>
          <cell r="X7">
            <v>529.46</v>
          </cell>
          <cell r="Z7">
            <v>5</v>
          </cell>
          <cell r="AA7">
            <v>517.82000000000005</v>
          </cell>
          <cell r="AB7">
            <v>572.53</v>
          </cell>
          <cell r="AC7">
            <v>557.48</v>
          </cell>
          <cell r="AE7">
            <v>5</v>
          </cell>
          <cell r="AF7">
            <v>147.85</v>
          </cell>
          <cell r="AG7">
            <v>125.61</v>
          </cell>
          <cell r="AH7">
            <v>131.15</v>
          </cell>
          <cell r="AJ7">
            <v>5</v>
          </cell>
          <cell r="AK7">
            <v>142.19</v>
          </cell>
          <cell r="AL7">
            <v>122.36</v>
          </cell>
          <cell r="AM7">
            <v>126.97</v>
          </cell>
          <cell r="AO7">
            <v>5</v>
          </cell>
          <cell r="AP7">
            <v>53.52</v>
          </cell>
          <cell r="AQ7">
            <v>43.95</v>
          </cell>
          <cell r="AR7">
            <v>49.23</v>
          </cell>
          <cell r="AU7">
            <v>5</v>
          </cell>
          <cell r="AV7">
            <v>165.23</v>
          </cell>
          <cell r="AW7">
            <v>161.71</v>
          </cell>
          <cell r="AX7">
            <v>156.06</v>
          </cell>
          <cell r="BB7">
            <v>164.86</v>
          </cell>
          <cell r="BC7">
            <v>161.66</v>
          </cell>
          <cell r="BD7">
            <v>155.85</v>
          </cell>
          <cell r="BH7">
            <v>168.31</v>
          </cell>
          <cell r="BI7">
            <v>162.13999999999999</v>
          </cell>
          <cell r="BJ7">
            <v>157.86000000000001</v>
          </cell>
          <cell r="BN7">
            <v>0.76</v>
          </cell>
          <cell r="BO7">
            <v>0.91</v>
          </cell>
          <cell r="BP7">
            <v>0.69</v>
          </cell>
          <cell r="BT7">
            <v>0.66</v>
          </cell>
          <cell r="BU7">
            <v>0.79</v>
          </cell>
          <cell r="BV7">
            <v>0.59</v>
          </cell>
          <cell r="BZ7">
            <v>162.5</v>
          </cell>
          <cell r="CA7">
            <v>157.4</v>
          </cell>
          <cell r="CB7">
            <v>173.1</v>
          </cell>
        </row>
        <row r="8">
          <cell r="A8">
            <v>6</v>
          </cell>
          <cell r="B8">
            <v>198.43</v>
          </cell>
          <cell r="C8">
            <v>204.34</v>
          </cell>
          <cell r="D8">
            <v>199.53</v>
          </cell>
          <cell r="F8">
            <v>6</v>
          </cell>
          <cell r="G8">
            <v>377.05</v>
          </cell>
          <cell r="H8">
            <v>393.82</v>
          </cell>
          <cell r="I8">
            <v>375.57</v>
          </cell>
          <cell r="K8">
            <v>6</v>
          </cell>
          <cell r="L8">
            <v>385.32</v>
          </cell>
          <cell r="M8">
            <v>396.24</v>
          </cell>
          <cell r="N8">
            <v>389.45</v>
          </cell>
          <cell r="P8">
            <v>6</v>
          </cell>
          <cell r="Q8">
            <v>387</v>
          </cell>
          <cell r="R8">
            <v>403.4</v>
          </cell>
          <cell r="S8">
            <v>397.44</v>
          </cell>
          <cell r="U8">
            <v>6</v>
          </cell>
          <cell r="V8">
            <v>485.98</v>
          </cell>
          <cell r="W8">
            <v>546.92999999999995</v>
          </cell>
          <cell r="X8">
            <v>529.46</v>
          </cell>
          <cell r="Z8">
            <v>6</v>
          </cell>
          <cell r="AA8">
            <v>508.69</v>
          </cell>
          <cell r="AB8">
            <v>567.5</v>
          </cell>
          <cell r="AC8">
            <v>557.41</v>
          </cell>
          <cell r="AE8">
            <v>6</v>
          </cell>
          <cell r="AF8">
            <v>145.77000000000001</v>
          </cell>
          <cell r="AG8">
            <v>126.75</v>
          </cell>
          <cell r="AH8">
            <v>131.6</v>
          </cell>
          <cell r="AJ8">
            <v>6</v>
          </cell>
          <cell r="AK8">
            <v>141.36000000000001</v>
          </cell>
          <cell r="AL8">
            <v>123.13</v>
          </cell>
          <cell r="AM8">
            <v>127.43</v>
          </cell>
          <cell r="AO8">
            <v>6</v>
          </cell>
          <cell r="AP8">
            <v>54.31</v>
          </cell>
          <cell r="AQ8">
            <v>44.16</v>
          </cell>
          <cell r="AR8">
            <v>50.7</v>
          </cell>
          <cell r="AU8">
            <v>6</v>
          </cell>
          <cell r="AV8">
            <v>166.92</v>
          </cell>
          <cell r="AW8">
            <v>160.77000000000001</v>
          </cell>
          <cell r="AX8">
            <v>155.15</v>
          </cell>
          <cell r="BB8">
            <v>166.66</v>
          </cell>
          <cell r="BC8">
            <v>160.62</v>
          </cell>
          <cell r="BD8">
            <v>154.99</v>
          </cell>
          <cell r="BH8">
            <v>169.04</v>
          </cell>
          <cell r="BI8">
            <v>162.02000000000001</v>
          </cell>
          <cell r="BJ8">
            <v>156.58000000000001</v>
          </cell>
          <cell r="BN8">
            <v>0.75</v>
          </cell>
          <cell r="BO8">
            <v>0.9</v>
          </cell>
          <cell r="BP8">
            <v>0.69</v>
          </cell>
          <cell r="BT8">
            <v>0.65</v>
          </cell>
          <cell r="BU8">
            <v>0.78</v>
          </cell>
          <cell r="BV8">
            <v>0.6</v>
          </cell>
          <cell r="BZ8">
            <v>162.5</v>
          </cell>
          <cell r="CA8">
            <v>157.12</v>
          </cell>
          <cell r="CB8">
            <v>173.1</v>
          </cell>
        </row>
        <row r="9">
          <cell r="A9">
            <v>7</v>
          </cell>
          <cell r="B9">
            <v>198.13</v>
          </cell>
          <cell r="C9">
            <v>204.59</v>
          </cell>
          <cell r="D9">
            <v>199.37</v>
          </cell>
          <cell r="F9">
            <v>7</v>
          </cell>
          <cell r="G9">
            <v>374.85</v>
          </cell>
          <cell r="H9">
            <v>392.67</v>
          </cell>
          <cell r="I9">
            <v>375.73</v>
          </cell>
          <cell r="K9">
            <v>7</v>
          </cell>
          <cell r="L9">
            <v>385.3</v>
          </cell>
          <cell r="M9">
            <v>395.97</v>
          </cell>
          <cell r="N9">
            <v>388.91</v>
          </cell>
          <cell r="P9">
            <v>7</v>
          </cell>
          <cell r="Q9">
            <v>386.25</v>
          </cell>
          <cell r="R9">
            <v>404.29</v>
          </cell>
          <cell r="S9">
            <v>393.89</v>
          </cell>
          <cell r="U9">
            <v>7</v>
          </cell>
          <cell r="V9">
            <v>484.9</v>
          </cell>
          <cell r="W9">
            <v>546.92999999999995</v>
          </cell>
          <cell r="X9">
            <v>529.46</v>
          </cell>
          <cell r="Z9">
            <v>7</v>
          </cell>
          <cell r="AA9">
            <v>507.57</v>
          </cell>
          <cell r="AB9">
            <v>567.76</v>
          </cell>
          <cell r="AC9">
            <v>557.41</v>
          </cell>
          <cell r="AE9">
            <v>7</v>
          </cell>
          <cell r="AF9">
            <v>149.99</v>
          </cell>
          <cell r="AG9">
            <v>130.06</v>
          </cell>
          <cell r="AH9">
            <v>134.54</v>
          </cell>
          <cell r="AJ9">
            <v>7</v>
          </cell>
          <cell r="AK9">
            <v>144.29</v>
          </cell>
          <cell r="AL9">
            <v>126.66</v>
          </cell>
          <cell r="AM9">
            <v>130.36000000000001</v>
          </cell>
          <cell r="AO9">
            <v>7</v>
          </cell>
          <cell r="AP9">
            <v>54.69</v>
          </cell>
          <cell r="AQ9">
            <v>45.74</v>
          </cell>
          <cell r="AR9">
            <v>51.75</v>
          </cell>
          <cell r="AU9">
            <v>7</v>
          </cell>
          <cell r="AV9">
            <v>166.3</v>
          </cell>
          <cell r="AW9">
            <v>162.06</v>
          </cell>
          <cell r="AX9">
            <v>143.77000000000001</v>
          </cell>
          <cell r="BB9">
            <v>165.85</v>
          </cell>
          <cell r="BC9">
            <v>162.06</v>
          </cell>
          <cell r="BD9">
            <v>144.33000000000001</v>
          </cell>
          <cell r="BH9">
            <v>170.05</v>
          </cell>
          <cell r="BI9">
            <v>162.02000000000001</v>
          </cell>
          <cell r="BJ9">
            <v>138.79</v>
          </cell>
          <cell r="BN9">
            <v>0.76</v>
          </cell>
          <cell r="BO9">
            <v>0.92</v>
          </cell>
          <cell r="BP9">
            <v>0.69</v>
          </cell>
          <cell r="BT9">
            <v>0.66</v>
          </cell>
          <cell r="BU9">
            <v>0.8</v>
          </cell>
          <cell r="BV9">
            <v>0.6</v>
          </cell>
          <cell r="BZ9">
            <v>162.6</v>
          </cell>
          <cell r="CA9">
            <v>157.65</v>
          </cell>
          <cell r="CB9">
            <v>173.1</v>
          </cell>
        </row>
        <row r="10">
          <cell r="A10">
            <v>8</v>
          </cell>
          <cell r="B10">
            <v>198.01</v>
          </cell>
          <cell r="C10">
            <v>203.45</v>
          </cell>
          <cell r="D10">
            <v>199.01</v>
          </cell>
          <cell r="F10">
            <v>8</v>
          </cell>
          <cell r="G10">
            <v>377.97</v>
          </cell>
          <cell r="H10">
            <v>391.43</v>
          </cell>
          <cell r="I10">
            <v>373.14</v>
          </cell>
          <cell r="K10">
            <v>8</v>
          </cell>
          <cell r="L10">
            <v>384.81</v>
          </cell>
          <cell r="M10">
            <v>394.61</v>
          </cell>
          <cell r="N10">
            <v>388.17</v>
          </cell>
          <cell r="P10">
            <v>8</v>
          </cell>
          <cell r="Q10">
            <v>387.93</v>
          </cell>
          <cell r="R10">
            <v>400.62</v>
          </cell>
          <cell r="S10">
            <v>389.67</v>
          </cell>
          <cell r="U10">
            <v>8</v>
          </cell>
          <cell r="V10">
            <v>484.23</v>
          </cell>
          <cell r="W10">
            <v>547.96</v>
          </cell>
          <cell r="X10">
            <v>529.29</v>
          </cell>
          <cell r="Z10">
            <v>8</v>
          </cell>
          <cell r="AA10">
            <v>507.51</v>
          </cell>
          <cell r="AB10">
            <v>567.78</v>
          </cell>
          <cell r="AC10">
            <v>557.33000000000004</v>
          </cell>
          <cell r="AE10">
            <v>8</v>
          </cell>
          <cell r="AF10">
            <v>152.16</v>
          </cell>
          <cell r="AG10">
            <v>135.72999999999999</v>
          </cell>
          <cell r="AH10">
            <v>135.69999999999999</v>
          </cell>
          <cell r="AJ10">
            <v>8</v>
          </cell>
          <cell r="AK10">
            <v>146.37</v>
          </cell>
          <cell r="AL10">
            <v>130.77000000000001</v>
          </cell>
          <cell r="AM10">
            <v>132.25</v>
          </cell>
          <cell r="AO10">
            <v>8</v>
          </cell>
          <cell r="AP10">
            <v>54.79</v>
          </cell>
          <cell r="AQ10">
            <v>48.84</v>
          </cell>
          <cell r="AR10">
            <v>52.95</v>
          </cell>
          <cell r="AU10">
            <v>8</v>
          </cell>
          <cell r="AV10">
            <v>163.15</v>
          </cell>
          <cell r="AW10">
            <v>162.26</v>
          </cell>
          <cell r="AX10">
            <v>141.35</v>
          </cell>
          <cell r="BB10">
            <v>162.54</v>
          </cell>
          <cell r="BC10">
            <v>162.37</v>
          </cell>
          <cell r="BD10">
            <v>141.63</v>
          </cell>
          <cell r="BH10">
            <v>168.08</v>
          </cell>
          <cell r="BI10">
            <v>161.41999999999999</v>
          </cell>
          <cell r="BJ10">
            <v>139.34</v>
          </cell>
          <cell r="BN10">
            <v>0.78</v>
          </cell>
          <cell r="BO10">
            <v>0.92</v>
          </cell>
          <cell r="BP10">
            <v>0.7</v>
          </cell>
          <cell r="BT10">
            <v>0.68</v>
          </cell>
          <cell r="BU10">
            <v>0.8</v>
          </cell>
          <cell r="BV10">
            <v>0.62</v>
          </cell>
          <cell r="BZ10">
            <v>162.91999999999999</v>
          </cell>
          <cell r="CA10">
            <v>158.15</v>
          </cell>
          <cell r="CB10">
            <v>173.1</v>
          </cell>
        </row>
        <row r="11">
          <cell r="A11">
            <v>9</v>
          </cell>
          <cell r="B11">
            <v>197.67</v>
          </cell>
          <cell r="C11">
            <v>203.22</v>
          </cell>
          <cell r="D11">
            <v>198.55</v>
          </cell>
          <cell r="F11">
            <v>9</v>
          </cell>
          <cell r="G11">
            <v>377.89</v>
          </cell>
          <cell r="H11">
            <v>391.36</v>
          </cell>
          <cell r="I11">
            <v>372.06</v>
          </cell>
          <cell r="K11">
            <v>9</v>
          </cell>
          <cell r="L11">
            <v>383.49</v>
          </cell>
          <cell r="M11">
            <v>393.56</v>
          </cell>
          <cell r="N11">
            <v>387.02</v>
          </cell>
          <cell r="P11">
            <v>9</v>
          </cell>
          <cell r="Q11">
            <v>387.57</v>
          </cell>
          <cell r="R11">
            <v>396.98</v>
          </cell>
          <cell r="S11">
            <v>390.04</v>
          </cell>
          <cell r="U11">
            <v>9</v>
          </cell>
          <cell r="V11">
            <v>484.23</v>
          </cell>
          <cell r="W11">
            <v>547.97</v>
          </cell>
          <cell r="X11">
            <v>529.29</v>
          </cell>
          <cell r="Z11">
            <v>9</v>
          </cell>
          <cell r="AA11">
            <v>507.46</v>
          </cell>
          <cell r="AB11">
            <v>567.76</v>
          </cell>
          <cell r="AC11">
            <v>557.26</v>
          </cell>
          <cell r="AE11">
            <v>9</v>
          </cell>
          <cell r="AF11">
            <v>153.79</v>
          </cell>
          <cell r="AG11">
            <v>140.52000000000001</v>
          </cell>
          <cell r="AH11">
            <v>140.52000000000001</v>
          </cell>
          <cell r="AJ11">
            <v>9</v>
          </cell>
          <cell r="AK11">
            <v>147.46</v>
          </cell>
          <cell r="AL11">
            <v>134.99</v>
          </cell>
          <cell r="AM11">
            <v>136.15</v>
          </cell>
          <cell r="AO11">
            <v>9</v>
          </cell>
          <cell r="AP11">
            <v>54.79</v>
          </cell>
          <cell r="AQ11">
            <v>51.43</v>
          </cell>
          <cell r="AR11">
            <v>54.15</v>
          </cell>
          <cell r="AU11">
            <v>9</v>
          </cell>
          <cell r="AV11">
            <v>156.19</v>
          </cell>
          <cell r="AW11">
            <v>161.16</v>
          </cell>
          <cell r="AX11">
            <v>142.77000000000001</v>
          </cell>
          <cell r="BB11">
            <v>155.59</v>
          </cell>
          <cell r="BC11">
            <v>161.18</v>
          </cell>
          <cell r="BD11">
            <v>143.19999999999999</v>
          </cell>
          <cell r="BH11">
            <v>161.09</v>
          </cell>
          <cell r="BI11">
            <v>161.04</v>
          </cell>
          <cell r="BJ11">
            <v>139.72999999999999</v>
          </cell>
          <cell r="BN11">
            <v>0.8</v>
          </cell>
          <cell r="BO11">
            <v>0.94</v>
          </cell>
          <cell r="BP11">
            <v>0.71</v>
          </cell>
          <cell r="BT11">
            <v>0.7</v>
          </cell>
          <cell r="BU11">
            <v>0.82</v>
          </cell>
          <cell r="BV11">
            <v>0.62</v>
          </cell>
          <cell r="BZ11">
            <v>163.5</v>
          </cell>
          <cell r="CA11">
            <v>161.9</v>
          </cell>
          <cell r="CB11">
            <v>177.55</v>
          </cell>
        </row>
        <row r="12">
          <cell r="A12">
            <v>10</v>
          </cell>
          <cell r="B12">
            <v>197.37</v>
          </cell>
          <cell r="C12">
            <v>203.09</v>
          </cell>
          <cell r="D12">
            <v>198.79</v>
          </cell>
          <cell r="F12">
            <v>10</v>
          </cell>
          <cell r="G12">
            <v>377.86</v>
          </cell>
          <cell r="H12">
            <v>395</v>
          </cell>
          <cell r="I12">
            <v>379.88</v>
          </cell>
          <cell r="K12">
            <v>10</v>
          </cell>
          <cell r="L12">
            <v>382.84</v>
          </cell>
          <cell r="M12">
            <v>393.12</v>
          </cell>
          <cell r="N12">
            <v>386.85</v>
          </cell>
          <cell r="P12">
            <v>10</v>
          </cell>
          <cell r="Q12">
            <v>385.16</v>
          </cell>
          <cell r="R12">
            <v>402.01</v>
          </cell>
          <cell r="S12">
            <v>392.48</v>
          </cell>
          <cell r="U12">
            <v>10</v>
          </cell>
          <cell r="V12">
            <v>484.23</v>
          </cell>
          <cell r="W12">
            <v>548.09</v>
          </cell>
          <cell r="X12">
            <v>535.74</v>
          </cell>
          <cell r="Z12">
            <v>10</v>
          </cell>
          <cell r="AA12">
            <v>507.46</v>
          </cell>
          <cell r="AB12">
            <v>567.9</v>
          </cell>
          <cell r="AC12">
            <v>564.42999999999995</v>
          </cell>
          <cell r="AE12">
            <v>10</v>
          </cell>
          <cell r="AF12">
            <v>156.56</v>
          </cell>
          <cell r="AG12">
            <v>144.27000000000001</v>
          </cell>
          <cell r="AH12">
            <v>142.81</v>
          </cell>
          <cell r="AJ12">
            <v>10</v>
          </cell>
          <cell r="AK12">
            <v>149.56</v>
          </cell>
          <cell r="AL12">
            <v>138.96</v>
          </cell>
          <cell r="AM12">
            <v>138</v>
          </cell>
          <cell r="AO12">
            <v>10</v>
          </cell>
          <cell r="AP12">
            <v>54.79</v>
          </cell>
          <cell r="AQ12">
            <v>54.43</v>
          </cell>
          <cell r="AR12">
            <v>55.15</v>
          </cell>
          <cell r="AU12">
            <v>10</v>
          </cell>
          <cell r="AV12">
            <v>157.6</v>
          </cell>
          <cell r="AW12">
            <v>159.04</v>
          </cell>
          <cell r="AX12">
            <v>143.41</v>
          </cell>
          <cell r="BB12">
            <v>156.97999999999999</v>
          </cell>
          <cell r="BC12">
            <v>158.93</v>
          </cell>
          <cell r="BD12">
            <v>143.75</v>
          </cell>
          <cell r="BH12">
            <v>162.66999999999999</v>
          </cell>
          <cell r="BI12">
            <v>160</v>
          </cell>
          <cell r="BJ12">
            <v>141.05000000000001</v>
          </cell>
          <cell r="BN12">
            <v>0.84</v>
          </cell>
          <cell r="BO12">
            <v>0.95</v>
          </cell>
          <cell r="BP12">
            <v>0.71</v>
          </cell>
          <cell r="BT12">
            <v>0.74</v>
          </cell>
          <cell r="BU12">
            <v>0.83</v>
          </cell>
          <cell r="BV12">
            <v>0.62</v>
          </cell>
          <cell r="BZ12">
            <v>172.04</v>
          </cell>
          <cell r="CA12">
            <v>162.9</v>
          </cell>
          <cell r="CB12">
            <v>195.02</v>
          </cell>
        </row>
        <row r="13">
          <cell r="A13">
            <v>11</v>
          </cell>
          <cell r="B13">
            <v>197.11</v>
          </cell>
          <cell r="C13">
            <v>203.2</v>
          </cell>
          <cell r="D13">
            <v>198.37</v>
          </cell>
          <cell r="F13">
            <v>11</v>
          </cell>
          <cell r="G13">
            <v>374.27</v>
          </cell>
          <cell r="H13">
            <v>393.79</v>
          </cell>
          <cell r="I13">
            <v>368.91</v>
          </cell>
          <cell r="K13">
            <v>11</v>
          </cell>
          <cell r="L13">
            <v>382.13</v>
          </cell>
          <cell r="M13">
            <v>393.12</v>
          </cell>
          <cell r="N13">
            <v>386.74</v>
          </cell>
          <cell r="P13">
            <v>11</v>
          </cell>
          <cell r="Q13">
            <v>383.08</v>
          </cell>
          <cell r="R13">
            <v>401.39</v>
          </cell>
          <cell r="S13">
            <v>391.86</v>
          </cell>
          <cell r="U13">
            <v>11</v>
          </cell>
          <cell r="V13">
            <v>479.16</v>
          </cell>
          <cell r="W13">
            <v>548.16999999999996</v>
          </cell>
          <cell r="X13">
            <v>546.78</v>
          </cell>
          <cell r="Z13">
            <v>11</v>
          </cell>
          <cell r="AA13">
            <v>504.42</v>
          </cell>
          <cell r="AB13">
            <v>567.96</v>
          </cell>
          <cell r="AC13">
            <v>576.34</v>
          </cell>
          <cell r="AE13">
            <v>11</v>
          </cell>
          <cell r="AF13">
            <v>159.33000000000001</v>
          </cell>
          <cell r="AG13">
            <v>145.9</v>
          </cell>
          <cell r="AH13">
            <v>146.01</v>
          </cell>
          <cell r="AJ13">
            <v>11</v>
          </cell>
          <cell r="AK13">
            <v>153.33000000000001</v>
          </cell>
          <cell r="AL13">
            <v>141.06</v>
          </cell>
          <cell r="AM13">
            <v>141</v>
          </cell>
          <cell r="AO13">
            <v>11</v>
          </cell>
          <cell r="AP13">
            <v>54.9</v>
          </cell>
          <cell r="AQ13">
            <v>56.43</v>
          </cell>
          <cell r="AR13">
            <v>55.52</v>
          </cell>
          <cell r="AU13">
            <v>11</v>
          </cell>
          <cell r="AV13">
            <v>158.76</v>
          </cell>
          <cell r="AW13">
            <v>159.88</v>
          </cell>
          <cell r="AX13">
            <v>146.07</v>
          </cell>
          <cell r="BB13">
            <v>158.28</v>
          </cell>
          <cell r="BC13">
            <v>159.94</v>
          </cell>
          <cell r="BD13">
            <v>146.47</v>
          </cell>
          <cell r="BH13">
            <v>162.66999999999999</v>
          </cell>
          <cell r="BI13">
            <v>159.33000000000001</v>
          </cell>
          <cell r="BJ13">
            <v>143.22999999999999</v>
          </cell>
          <cell r="BN13">
            <v>0.88</v>
          </cell>
          <cell r="BO13">
            <v>0.95</v>
          </cell>
          <cell r="BP13">
            <v>0.72</v>
          </cell>
          <cell r="BT13">
            <v>0.78</v>
          </cell>
          <cell r="BU13">
            <v>0.84</v>
          </cell>
          <cell r="BV13">
            <v>0.63</v>
          </cell>
          <cell r="BZ13">
            <v>172.44</v>
          </cell>
          <cell r="CA13">
            <v>172.65</v>
          </cell>
          <cell r="CB13">
            <v>197.4</v>
          </cell>
        </row>
        <row r="14">
          <cell r="A14">
            <v>12</v>
          </cell>
          <cell r="B14">
            <v>196.88</v>
          </cell>
          <cell r="C14">
            <v>203.67</v>
          </cell>
          <cell r="D14">
            <v>198.82</v>
          </cell>
          <cell r="F14">
            <v>12</v>
          </cell>
          <cell r="G14">
            <v>372.5</v>
          </cell>
          <cell r="H14">
            <v>392.97</v>
          </cell>
          <cell r="I14">
            <v>371.57</v>
          </cell>
          <cell r="K14">
            <v>12</v>
          </cell>
          <cell r="L14">
            <v>381.58</v>
          </cell>
          <cell r="M14">
            <v>393.12</v>
          </cell>
          <cell r="N14">
            <v>386.44</v>
          </cell>
          <cell r="P14">
            <v>12</v>
          </cell>
          <cell r="Q14">
            <v>383.43</v>
          </cell>
          <cell r="R14">
            <v>399.3</v>
          </cell>
          <cell r="S14">
            <v>395.21</v>
          </cell>
          <cell r="U14">
            <v>12</v>
          </cell>
          <cell r="V14">
            <v>480.07</v>
          </cell>
          <cell r="W14">
            <v>548.16999999999996</v>
          </cell>
          <cell r="X14">
            <v>548.80999999999995</v>
          </cell>
          <cell r="Z14">
            <v>12</v>
          </cell>
          <cell r="AA14">
            <v>507.37</v>
          </cell>
          <cell r="AB14">
            <v>567.96</v>
          </cell>
          <cell r="AC14">
            <v>577.78</v>
          </cell>
          <cell r="AE14">
            <v>12</v>
          </cell>
          <cell r="AF14">
            <v>160.57</v>
          </cell>
          <cell r="AG14">
            <v>146.41999999999999</v>
          </cell>
          <cell r="AH14">
            <v>149.61000000000001</v>
          </cell>
          <cell r="AJ14">
            <v>12</v>
          </cell>
          <cell r="AK14">
            <v>154.69</v>
          </cell>
          <cell r="AL14">
            <v>140.76</v>
          </cell>
          <cell r="AM14">
            <v>143.57</v>
          </cell>
          <cell r="AO14">
            <v>12</v>
          </cell>
          <cell r="AP14">
            <v>55.28</v>
          </cell>
          <cell r="AQ14">
            <v>57.33</v>
          </cell>
          <cell r="AR14">
            <v>56.34</v>
          </cell>
          <cell r="AU14">
            <v>12</v>
          </cell>
          <cell r="AV14">
            <v>157.4</v>
          </cell>
          <cell r="AW14">
            <v>159.36000000000001</v>
          </cell>
          <cell r="AX14">
            <v>146.66</v>
          </cell>
          <cell r="BB14">
            <v>156.82</v>
          </cell>
          <cell r="BC14">
            <v>159.37</v>
          </cell>
          <cell r="BD14">
            <v>147.03</v>
          </cell>
          <cell r="BH14">
            <v>162.09</v>
          </cell>
          <cell r="BI14">
            <v>159.29</v>
          </cell>
          <cell r="BJ14">
            <v>144.03</v>
          </cell>
          <cell r="BN14">
            <v>0.88</v>
          </cell>
          <cell r="BO14">
            <v>0.93</v>
          </cell>
          <cell r="BP14">
            <v>0.73</v>
          </cell>
          <cell r="BT14">
            <v>0.78</v>
          </cell>
          <cell r="BU14">
            <v>0.81</v>
          </cell>
          <cell r="BV14">
            <v>0.64</v>
          </cell>
          <cell r="BZ14">
            <v>173.1</v>
          </cell>
          <cell r="CA14">
            <v>173.4</v>
          </cell>
          <cell r="CB14">
            <v>198.1</v>
          </cell>
        </row>
        <row r="15">
          <cell r="A15">
            <v>13</v>
          </cell>
          <cell r="B15">
            <v>196.71</v>
          </cell>
          <cell r="C15">
            <v>203.47</v>
          </cell>
          <cell r="D15">
            <v>198.21</v>
          </cell>
          <cell r="F15">
            <v>13</v>
          </cell>
          <cell r="G15">
            <v>370.19</v>
          </cell>
          <cell r="H15">
            <v>394.45</v>
          </cell>
          <cell r="I15">
            <v>373.14</v>
          </cell>
          <cell r="K15">
            <v>13</v>
          </cell>
          <cell r="L15">
            <v>380.89</v>
          </cell>
          <cell r="M15">
            <v>393.21</v>
          </cell>
          <cell r="N15">
            <v>384.74</v>
          </cell>
          <cell r="P15">
            <v>13</v>
          </cell>
          <cell r="Q15">
            <v>383.79</v>
          </cell>
          <cell r="R15">
            <v>398.08</v>
          </cell>
          <cell r="S15">
            <v>383.46</v>
          </cell>
          <cell r="U15">
            <v>13</v>
          </cell>
          <cell r="V15">
            <v>484.84</v>
          </cell>
          <cell r="W15">
            <v>548.35</v>
          </cell>
          <cell r="X15">
            <v>558.46</v>
          </cell>
          <cell r="Z15">
            <v>13</v>
          </cell>
          <cell r="AA15">
            <v>510.8</v>
          </cell>
          <cell r="AB15">
            <v>568.16</v>
          </cell>
          <cell r="AC15">
            <v>585.33000000000004</v>
          </cell>
          <cell r="AE15">
            <v>13</v>
          </cell>
          <cell r="AF15">
            <v>163.24</v>
          </cell>
          <cell r="AG15">
            <v>147.44</v>
          </cell>
          <cell r="AH15">
            <v>154.41</v>
          </cell>
          <cell r="AJ15">
            <v>13</v>
          </cell>
          <cell r="AK15">
            <v>156.63999999999999</v>
          </cell>
          <cell r="AL15">
            <v>142.69999999999999</v>
          </cell>
          <cell r="AM15">
            <v>147.78</v>
          </cell>
          <cell r="AO15">
            <v>13</v>
          </cell>
          <cell r="AP15">
            <v>56.68</v>
          </cell>
          <cell r="AQ15">
            <v>57.33</v>
          </cell>
          <cell r="AR15">
            <v>56.97</v>
          </cell>
          <cell r="AU15">
            <v>13</v>
          </cell>
          <cell r="AV15">
            <v>156.99</v>
          </cell>
          <cell r="AW15">
            <v>160.25</v>
          </cell>
          <cell r="AX15">
            <v>146.75</v>
          </cell>
          <cell r="BB15">
            <v>156.54</v>
          </cell>
          <cell r="BC15">
            <v>160.24</v>
          </cell>
          <cell r="BD15">
            <v>147.13999999999999</v>
          </cell>
          <cell r="BH15">
            <v>160.66999999999999</v>
          </cell>
          <cell r="BI15">
            <v>160.32</v>
          </cell>
          <cell r="BJ15">
            <v>144.05000000000001</v>
          </cell>
          <cell r="BN15">
            <v>0.88</v>
          </cell>
          <cell r="BO15">
            <v>0.92</v>
          </cell>
          <cell r="BP15">
            <v>0.73</v>
          </cell>
          <cell r="BT15">
            <v>0.78</v>
          </cell>
          <cell r="BU15">
            <v>0.8</v>
          </cell>
          <cell r="BV15">
            <v>0.65</v>
          </cell>
          <cell r="BZ15">
            <v>173.46</v>
          </cell>
          <cell r="CA15">
            <v>173.65</v>
          </cell>
          <cell r="CB15">
            <v>198.25</v>
          </cell>
        </row>
        <row r="16">
          <cell r="A16">
            <v>14</v>
          </cell>
          <cell r="B16">
            <v>196.51</v>
          </cell>
          <cell r="C16">
            <v>203.34</v>
          </cell>
          <cell r="D16">
            <v>198.25</v>
          </cell>
          <cell r="F16">
            <v>14</v>
          </cell>
          <cell r="G16">
            <v>370.07</v>
          </cell>
          <cell r="H16">
            <v>390.79</v>
          </cell>
          <cell r="I16">
            <v>376.92</v>
          </cell>
          <cell r="K16">
            <v>14</v>
          </cell>
          <cell r="L16">
            <v>380.54</v>
          </cell>
          <cell r="M16">
            <v>393.12</v>
          </cell>
          <cell r="N16">
            <v>384.74</v>
          </cell>
          <cell r="P16">
            <v>14</v>
          </cell>
          <cell r="Q16">
            <v>383.92</v>
          </cell>
          <cell r="R16">
            <v>398.4</v>
          </cell>
          <cell r="S16">
            <v>391.39</v>
          </cell>
          <cell r="U16">
            <v>14</v>
          </cell>
          <cell r="V16">
            <v>483.76</v>
          </cell>
          <cell r="W16">
            <v>542.88</v>
          </cell>
          <cell r="X16">
            <v>558.96</v>
          </cell>
          <cell r="Z16">
            <v>14</v>
          </cell>
          <cell r="AA16">
            <v>510.7</v>
          </cell>
          <cell r="AB16">
            <v>562.09</v>
          </cell>
          <cell r="AC16">
            <v>585.88</v>
          </cell>
          <cell r="AE16">
            <v>14</v>
          </cell>
          <cell r="AF16">
            <v>167.44</v>
          </cell>
          <cell r="AG16">
            <v>146.07</v>
          </cell>
          <cell r="AH16">
            <v>160.36000000000001</v>
          </cell>
          <cell r="AJ16">
            <v>14</v>
          </cell>
          <cell r="AK16">
            <v>160.68</v>
          </cell>
          <cell r="AL16">
            <v>140.33000000000001</v>
          </cell>
          <cell r="AM16">
            <v>153.55000000000001</v>
          </cell>
          <cell r="AO16">
            <v>14</v>
          </cell>
          <cell r="AP16">
            <v>57.48</v>
          </cell>
          <cell r="AQ16">
            <v>57.33</v>
          </cell>
          <cell r="AR16">
            <v>57.66</v>
          </cell>
          <cell r="AU16">
            <v>14</v>
          </cell>
          <cell r="AV16">
            <v>154.97</v>
          </cell>
          <cell r="AW16">
            <v>159.03</v>
          </cell>
          <cell r="AX16">
            <v>147.41999999999999</v>
          </cell>
          <cell r="BB16">
            <v>154.27000000000001</v>
          </cell>
          <cell r="BC16">
            <v>158.88999999999999</v>
          </cell>
          <cell r="BD16">
            <v>147.84</v>
          </cell>
          <cell r="BH16">
            <v>160.63</v>
          </cell>
          <cell r="BI16">
            <v>160.18</v>
          </cell>
          <cell r="BJ16">
            <v>144.46</v>
          </cell>
          <cell r="BN16">
            <v>0.88</v>
          </cell>
          <cell r="BO16">
            <v>0.88</v>
          </cell>
          <cell r="BP16">
            <v>0.72</v>
          </cell>
          <cell r="BT16">
            <v>0.77</v>
          </cell>
          <cell r="BU16">
            <v>0.76</v>
          </cell>
          <cell r="BV16">
            <v>0.64</v>
          </cell>
          <cell r="BZ16">
            <v>173.46</v>
          </cell>
          <cell r="CA16">
            <v>173.65</v>
          </cell>
          <cell r="CB16">
            <v>191.97</v>
          </cell>
        </row>
        <row r="17">
          <cell r="A17">
            <v>15</v>
          </cell>
          <cell r="B17">
            <v>196.39</v>
          </cell>
          <cell r="C17">
            <v>203.22</v>
          </cell>
          <cell r="D17">
            <v>198.19</v>
          </cell>
          <cell r="F17">
            <v>15</v>
          </cell>
          <cell r="G17">
            <v>372.66</v>
          </cell>
          <cell r="H17">
            <v>391.19</v>
          </cell>
          <cell r="I17">
            <v>372.67</v>
          </cell>
          <cell r="K17">
            <v>15</v>
          </cell>
          <cell r="L17">
            <v>380.37</v>
          </cell>
          <cell r="M17">
            <v>392.77</v>
          </cell>
          <cell r="N17">
            <v>384.74</v>
          </cell>
          <cell r="P17">
            <v>15</v>
          </cell>
          <cell r="Q17">
            <v>385.42</v>
          </cell>
          <cell r="R17">
            <v>399.06</v>
          </cell>
          <cell r="S17">
            <v>393.05</v>
          </cell>
          <cell r="U17">
            <v>15</v>
          </cell>
          <cell r="V17">
            <v>488.07</v>
          </cell>
          <cell r="W17">
            <v>545.73</v>
          </cell>
          <cell r="X17">
            <v>558.98</v>
          </cell>
          <cell r="Z17">
            <v>15</v>
          </cell>
          <cell r="AA17">
            <v>511.4</v>
          </cell>
          <cell r="AB17">
            <v>563.88</v>
          </cell>
          <cell r="AC17">
            <v>585.91</v>
          </cell>
          <cell r="AE17">
            <v>15</v>
          </cell>
          <cell r="AF17">
            <v>173.12</v>
          </cell>
          <cell r="AG17">
            <v>146.18</v>
          </cell>
          <cell r="AH17">
            <v>166.77</v>
          </cell>
          <cell r="AJ17">
            <v>15</v>
          </cell>
          <cell r="AK17">
            <v>166.45</v>
          </cell>
          <cell r="AL17">
            <v>140.88999999999999</v>
          </cell>
          <cell r="AM17">
            <v>160.32</v>
          </cell>
          <cell r="AO17">
            <v>15</v>
          </cell>
          <cell r="AP17">
            <v>59.48</v>
          </cell>
          <cell r="AQ17">
            <v>57.33</v>
          </cell>
          <cell r="AR17">
            <v>59.56</v>
          </cell>
          <cell r="AU17">
            <v>15</v>
          </cell>
          <cell r="AV17">
            <v>161.07</v>
          </cell>
          <cell r="AW17">
            <v>158.47</v>
          </cell>
          <cell r="AX17">
            <v>148.57</v>
          </cell>
          <cell r="BB17">
            <v>160.76</v>
          </cell>
          <cell r="BC17">
            <v>158.22</v>
          </cell>
          <cell r="BD17">
            <v>149.11000000000001</v>
          </cell>
          <cell r="BH17">
            <v>163.55000000000001</v>
          </cell>
          <cell r="BI17">
            <v>160.57</v>
          </cell>
          <cell r="BJ17">
            <v>144.76</v>
          </cell>
          <cell r="BN17">
            <v>0.87</v>
          </cell>
          <cell r="BO17">
            <v>0.85</v>
          </cell>
          <cell r="BP17">
            <v>0.73</v>
          </cell>
          <cell r="BT17">
            <v>0.75</v>
          </cell>
          <cell r="BU17">
            <v>0.72</v>
          </cell>
          <cell r="BV17">
            <v>0.64</v>
          </cell>
          <cell r="BZ17">
            <v>173.46</v>
          </cell>
          <cell r="CA17">
            <v>173.87</v>
          </cell>
          <cell r="CB17">
            <v>190.56</v>
          </cell>
        </row>
        <row r="18">
          <cell r="A18">
            <v>16</v>
          </cell>
          <cell r="B18">
            <v>196.28</v>
          </cell>
          <cell r="C18">
            <v>203.61</v>
          </cell>
          <cell r="D18">
            <v>198.25</v>
          </cell>
          <cell r="F18">
            <v>16</v>
          </cell>
          <cell r="G18">
            <v>369.79</v>
          </cell>
          <cell r="H18">
            <v>392.54</v>
          </cell>
          <cell r="I18">
            <v>375.8</v>
          </cell>
          <cell r="K18">
            <v>16</v>
          </cell>
          <cell r="L18">
            <v>380.38</v>
          </cell>
          <cell r="M18">
            <v>392.62</v>
          </cell>
          <cell r="N18">
            <v>384.74</v>
          </cell>
          <cell r="P18">
            <v>16</v>
          </cell>
          <cell r="Q18">
            <v>383.4</v>
          </cell>
          <cell r="R18">
            <v>400.68</v>
          </cell>
          <cell r="S18">
            <v>394.72</v>
          </cell>
          <cell r="U18">
            <v>16</v>
          </cell>
          <cell r="V18">
            <v>490.01</v>
          </cell>
          <cell r="W18">
            <v>545.54999999999995</v>
          </cell>
          <cell r="X18">
            <v>558.98</v>
          </cell>
          <cell r="Z18">
            <v>16</v>
          </cell>
          <cell r="AA18">
            <v>513.75</v>
          </cell>
          <cell r="AB18">
            <v>563.73</v>
          </cell>
          <cell r="AC18">
            <v>585.98</v>
          </cell>
          <cell r="AE18">
            <v>16</v>
          </cell>
          <cell r="AF18">
            <v>172.27</v>
          </cell>
          <cell r="AG18">
            <v>146.68</v>
          </cell>
          <cell r="AH18">
            <v>173.16</v>
          </cell>
          <cell r="AJ18">
            <v>16</v>
          </cell>
          <cell r="AK18">
            <v>166.25</v>
          </cell>
          <cell r="AL18">
            <v>140.30000000000001</v>
          </cell>
          <cell r="AM18">
            <v>165.96</v>
          </cell>
          <cell r="AO18">
            <v>16</v>
          </cell>
          <cell r="AP18">
            <v>59.82</v>
          </cell>
          <cell r="AQ18">
            <v>56.36</v>
          </cell>
          <cell r="AR18">
            <v>59.97</v>
          </cell>
          <cell r="AU18">
            <v>16</v>
          </cell>
          <cell r="AV18">
            <v>161.97</v>
          </cell>
          <cell r="AW18">
            <v>160.88</v>
          </cell>
          <cell r="AX18">
            <v>148.74</v>
          </cell>
          <cell r="BB18">
            <v>161.66999999999999</v>
          </cell>
          <cell r="BC18">
            <v>160.65</v>
          </cell>
          <cell r="BD18">
            <v>149.27000000000001</v>
          </cell>
          <cell r="BH18">
            <v>164.37</v>
          </cell>
          <cell r="BI18">
            <v>162.75</v>
          </cell>
          <cell r="BJ18">
            <v>145.02000000000001</v>
          </cell>
          <cell r="BN18">
            <v>0.85</v>
          </cell>
          <cell r="BO18">
            <v>0.83</v>
          </cell>
          <cell r="BP18">
            <v>0.72</v>
          </cell>
          <cell r="BT18">
            <v>0.71</v>
          </cell>
          <cell r="BU18">
            <v>0.72</v>
          </cell>
          <cell r="BV18">
            <v>0.62</v>
          </cell>
          <cell r="BZ18">
            <v>173.46</v>
          </cell>
          <cell r="CA18">
            <v>173.65</v>
          </cell>
          <cell r="CB18">
            <v>189.35</v>
          </cell>
        </row>
        <row r="19">
          <cell r="A19">
            <v>17</v>
          </cell>
          <cell r="B19">
            <v>196.39</v>
          </cell>
          <cell r="C19">
            <v>203.34</v>
          </cell>
          <cell r="D19">
            <v>197.84</v>
          </cell>
          <cell r="F19">
            <v>17</v>
          </cell>
          <cell r="G19">
            <v>373.13</v>
          </cell>
          <cell r="H19">
            <v>390.15</v>
          </cell>
          <cell r="I19">
            <v>372.12</v>
          </cell>
          <cell r="K19">
            <v>17</v>
          </cell>
          <cell r="L19">
            <v>380.23</v>
          </cell>
          <cell r="M19">
            <v>392.74</v>
          </cell>
          <cell r="N19">
            <v>384.28</v>
          </cell>
          <cell r="P19">
            <v>17</v>
          </cell>
          <cell r="Q19">
            <v>380.82</v>
          </cell>
          <cell r="R19">
            <v>397.73</v>
          </cell>
          <cell r="S19">
            <v>390.28</v>
          </cell>
          <cell r="U19">
            <v>17</v>
          </cell>
          <cell r="V19">
            <v>509.21</v>
          </cell>
          <cell r="W19">
            <v>545.29</v>
          </cell>
          <cell r="X19">
            <v>556.85</v>
          </cell>
          <cell r="Z19">
            <v>17</v>
          </cell>
          <cell r="AA19">
            <v>531.41999999999996</v>
          </cell>
          <cell r="AB19">
            <v>563.47</v>
          </cell>
          <cell r="AC19">
            <v>581</v>
          </cell>
          <cell r="AE19">
            <v>17</v>
          </cell>
          <cell r="AF19">
            <v>172.84</v>
          </cell>
          <cell r="AG19">
            <v>146.26</v>
          </cell>
          <cell r="AH19">
            <v>171.28</v>
          </cell>
          <cell r="AJ19">
            <v>17</v>
          </cell>
          <cell r="AK19">
            <v>164.97</v>
          </cell>
          <cell r="AL19">
            <v>140.96</v>
          </cell>
          <cell r="AM19">
            <v>163.58000000000001</v>
          </cell>
          <cell r="AO19">
            <v>17</v>
          </cell>
          <cell r="AP19">
            <v>60.44</v>
          </cell>
          <cell r="AQ19">
            <v>53.95</v>
          </cell>
          <cell r="AR19">
            <v>60.37</v>
          </cell>
          <cell r="AU19">
            <v>17</v>
          </cell>
          <cell r="AV19">
            <v>165.31</v>
          </cell>
          <cell r="AW19">
            <v>160.19</v>
          </cell>
          <cell r="AX19">
            <v>149.9</v>
          </cell>
          <cell r="BB19">
            <v>165.18</v>
          </cell>
          <cell r="BC19">
            <v>159.88</v>
          </cell>
          <cell r="BD19">
            <v>150.38999999999999</v>
          </cell>
          <cell r="BH19">
            <v>166.33</v>
          </cell>
          <cell r="BI19">
            <v>162.75</v>
          </cell>
          <cell r="BJ19">
            <v>146.43</v>
          </cell>
          <cell r="BN19">
            <v>0.84</v>
          </cell>
          <cell r="BO19">
            <v>0.82</v>
          </cell>
          <cell r="BP19">
            <v>0.71</v>
          </cell>
          <cell r="BT19">
            <v>0.7</v>
          </cell>
          <cell r="BU19">
            <v>0.7</v>
          </cell>
          <cell r="BV19">
            <v>0.61</v>
          </cell>
          <cell r="BZ19">
            <v>173.46</v>
          </cell>
          <cell r="CA19">
            <v>164.65</v>
          </cell>
          <cell r="CB19">
            <v>189.35</v>
          </cell>
        </row>
        <row r="20">
          <cell r="A20">
            <v>18</v>
          </cell>
          <cell r="B20">
            <v>196.37</v>
          </cell>
          <cell r="C20">
            <v>203.36</v>
          </cell>
          <cell r="D20">
            <v>197.92</v>
          </cell>
          <cell r="F20">
            <v>18</v>
          </cell>
          <cell r="G20">
            <v>369.35</v>
          </cell>
          <cell r="H20">
            <v>389.59</v>
          </cell>
          <cell r="I20">
            <v>367.27</v>
          </cell>
          <cell r="K20">
            <v>18</v>
          </cell>
          <cell r="L20">
            <v>380.27</v>
          </cell>
          <cell r="M20">
            <v>392.57</v>
          </cell>
          <cell r="N20">
            <v>384.28</v>
          </cell>
          <cell r="P20">
            <v>18</v>
          </cell>
          <cell r="Q20">
            <v>378.78</v>
          </cell>
          <cell r="R20">
            <v>398.74</v>
          </cell>
          <cell r="S20">
            <v>387.82</v>
          </cell>
          <cell r="U20">
            <v>18</v>
          </cell>
          <cell r="V20">
            <v>525.41</v>
          </cell>
          <cell r="W20">
            <v>545.11</v>
          </cell>
          <cell r="X20">
            <v>551.57000000000005</v>
          </cell>
          <cell r="Z20">
            <v>18</v>
          </cell>
          <cell r="AA20">
            <v>547.66</v>
          </cell>
          <cell r="AB20">
            <v>563.29999999999995</v>
          </cell>
          <cell r="AC20">
            <v>573.38</v>
          </cell>
          <cell r="AE20">
            <v>18</v>
          </cell>
          <cell r="AF20">
            <v>173</v>
          </cell>
          <cell r="AG20">
            <v>145.84</v>
          </cell>
          <cell r="AH20">
            <v>172.13</v>
          </cell>
          <cell r="AJ20">
            <v>18</v>
          </cell>
          <cell r="AK20">
            <v>166.26</v>
          </cell>
          <cell r="AL20">
            <v>141.38</v>
          </cell>
          <cell r="AM20">
            <v>164.83</v>
          </cell>
          <cell r="AO20">
            <v>18</v>
          </cell>
          <cell r="AP20">
            <v>60.44</v>
          </cell>
          <cell r="AQ20">
            <v>49.81</v>
          </cell>
          <cell r="AR20">
            <v>60.37</v>
          </cell>
          <cell r="AU20">
            <v>18</v>
          </cell>
          <cell r="AV20">
            <v>167.38</v>
          </cell>
          <cell r="AW20">
            <v>162.04</v>
          </cell>
          <cell r="AX20">
            <v>151.29</v>
          </cell>
          <cell r="BB20">
            <v>167.31</v>
          </cell>
          <cell r="BC20">
            <v>161.81</v>
          </cell>
          <cell r="BD20">
            <v>151.69</v>
          </cell>
          <cell r="BH20">
            <v>167.97</v>
          </cell>
          <cell r="BI20">
            <v>164</v>
          </cell>
          <cell r="BJ20">
            <v>148.44</v>
          </cell>
          <cell r="BN20">
            <v>0.83</v>
          </cell>
          <cell r="BO20">
            <v>0.78</v>
          </cell>
          <cell r="BP20">
            <v>0.68</v>
          </cell>
          <cell r="BT20">
            <v>0.68</v>
          </cell>
          <cell r="BU20">
            <v>0.66</v>
          </cell>
          <cell r="BV20">
            <v>0.57999999999999996</v>
          </cell>
          <cell r="BZ20">
            <v>164.84</v>
          </cell>
          <cell r="CA20">
            <v>164.15</v>
          </cell>
          <cell r="CB20">
            <v>189.35</v>
          </cell>
        </row>
        <row r="21">
          <cell r="A21">
            <v>19</v>
          </cell>
          <cell r="B21">
            <v>196.27</v>
          </cell>
          <cell r="C21">
            <v>203.56</v>
          </cell>
          <cell r="D21">
            <v>197.86</v>
          </cell>
          <cell r="F21">
            <v>19</v>
          </cell>
          <cell r="G21">
            <v>367.55</v>
          </cell>
          <cell r="H21">
            <v>395.44</v>
          </cell>
          <cell r="I21">
            <v>374.82</v>
          </cell>
          <cell r="K21">
            <v>19</v>
          </cell>
          <cell r="L21">
            <v>380.27</v>
          </cell>
          <cell r="M21">
            <v>393.05</v>
          </cell>
          <cell r="N21">
            <v>384.07</v>
          </cell>
          <cell r="P21">
            <v>19</v>
          </cell>
          <cell r="Q21">
            <v>391.65</v>
          </cell>
          <cell r="R21">
            <v>395.32</v>
          </cell>
          <cell r="S21">
            <v>392.39</v>
          </cell>
          <cell r="U21">
            <v>19</v>
          </cell>
          <cell r="V21">
            <v>532.61</v>
          </cell>
          <cell r="W21">
            <v>545.11</v>
          </cell>
          <cell r="X21">
            <v>550.29999999999995</v>
          </cell>
          <cell r="Z21">
            <v>19</v>
          </cell>
          <cell r="AA21">
            <v>555.71</v>
          </cell>
          <cell r="AB21">
            <v>563.35</v>
          </cell>
          <cell r="AC21">
            <v>571.07000000000005</v>
          </cell>
          <cell r="AE21">
            <v>19</v>
          </cell>
          <cell r="AF21">
            <v>172.94</v>
          </cell>
          <cell r="AG21">
            <v>145.72999999999999</v>
          </cell>
          <cell r="AH21">
            <v>171.19</v>
          </cell>
          <cell r="AJ21">
            <v>19</v>
          </cell>
          <cell r="AK21">
            <v>165.3</v>
          </cell>
          <cell r="AL21">
            <v>141.38</v>
          </cell>
          <cell r="AM21">
            <v>165.47</v>
          </cell>
          <cell r="AO21">
            <v>19</v>
          </cell>
          <cell r="AP21">
            <v>60.44</v>
          </cell>
          <cell r="AQ21">
            <v>46.17</v>
          </cell>
          <cell r="AR21">
            <v>60.37</v>
          </cell>
          <cell r="AU21">
            <v>19</v>
          </cell>
          <cell r="AV21">
            <v>168.77</v>
          </cell>
          <cell r="AW21">
            <v>162.04</v>
          </cell>
          <cell r="AX21">
            <v>152.36000000000001</v>
          </cell>
          <cell r="BB21">
            <v>168.79</v>
          </cell>
          <cell r="BC21">
            <v>161.81</v>
          </cell>
          <cell r="BD21">
            <v>152.72999999999999</v>
          </cell>
          <cell r="BH21">
            <v>168.68</v>
          </cell>
          <cell r="BI21">
            <v>164</v>
          </cell>
          <cell r="BJ21">
            <v>149.74</v>
          </cell>
          <cell r="BN21">
            <v>0.81</v>
          </cell>
          <cell r="BO21">
            <v>0.76</v>
          </cell>
          <cell r="BP21">
            <v>0.67</v>
          </cell>
          <cell r="BT21">
            <v>0.66</v>
          </cell>
          <cell r="BU21">
            <v>0.64</v>
          </cell>
          <cell r="BV21">
            <v>0.56999999999999995</v>
          </cell>
          <cell r="BZ21">
            <v>164.84</v>
          </cell>
          <cell r="CA21">
            <v>164.15</v>
          </cell>
          <cell r="CB21">
            <v>189.35</v>
          </cell>
        </row>
        <row r="22">
          <cell r="A22">
            <v>20</v>
          </cell>
          <cell r="B22">
            <v>196.46</v>
          </cell>
          <cell r="C22">
            <v>203.25</v>
          </cell>
          <cell r="D22">
            <v>197.76</v>
          </cell>
          <cell r="F22">
            <v>20</v>
          </cell>
          <cell r="G22">
            <v>368.75</v>
          </cell>
          <cell r="H22">
            <v>390.03</v>
          </cell>
          <cell r="I22">
            <v>375.92</v>
          </cell>
          <cell r="K22">
            <v>20</v>
          </cell>
          <cell r="L22">
            <v>381.97</v>
          </cell>
          <cell r="M22">
            <v>392.42</v>
          </cell>
          <cell r="N22">
            <v>383.87</v>
          </cell>
          <cell r="P22">
            <v>20</v>
          </cell>
          <cell r="Q22">
            <v>381.82</v>
          </cell>
          <cell r="R22">
            <v>399.12</v>
          </cell>
          <cell r="S22">
            <v>393.78</v>
          </cell>
          <cell r="U22">
            <v>20</v>
          </cell>
          <cell r="V22">
            <v>544.71</v>
          </cell>
          <cell r="W22">
            <v>545.11</v>
          </cell>
          <cell r="X22">
            <v>546.62</v>
          </cell>
          <cell r="Z22">
            <v>20</v>
          </cell>
          <cell r="AA22">
            <v>569.52</v>
          </cell>
          <cell r="AB22">
            <v>565.04</v>
          </cell>
          <cell r="AC22">
            <v>568.48</v>
          </cell>
          <cell r="AE22">
            <v>20</v>
          </cell>
          <cell r="AF22">
            <v>172.19</v>
          </cell>
          <cell r="AG22">
            <v>146.13999999999999</v>
          </cell>
          <cell r="AH22">
            <v>172.8</v>
          </cell>
          <cell r="AJ22">
            <v>20</v>
          </cell>
          <cell r="AK22">
            <v>166.06</v>
          </cell>
          <cell r="AL22">
            <v>141.36000000000001</v>
          </cell>
          <cell r="AM22">
            <v>166.42</v>
          </cell>
          <cell r="AO22">
            <v>20</v>
          </cell>
          <cell r="AP22">
            <v>59.06</v>
          </cell>
          <cell r="AQ22">
            <v>42.17</v>
          </cell>
          <cell r="AR22">
            <v>60.37</v>
          </cell>
          <cell r="AU22">
            <v>20</v>
          </cell>
          <cell r="AV22">
            <v>170.16</v>
          </cell>
          <cell r="AW22">
            <v>163.56</v>
          </cell>
          <cell r="AX22">
            <v>153.26</v>
          </cell>
          <cell r="BB22">
            <v>170.34</v>
          </cell>
          <cell r="BC22">
            <v>163.38</v>
          </cell>
          <cell r="BD22">
            <v>153.65</v>
          </cell>
          <cell r="BH22">
            <v>168.69</v>
          </cell>
          <cell r="BI22">
            <v>165.04</v>
          </cell>
          <cell r="BJ22">
            <v>150.52000000000001</v>
          </cell>
          <cell r="BN22">
            <v>0.79</v>
          </cell>
          <cell r="BO22">
            <v>0.74</v>
          </cell>
          <cell r="BP22">
            <v>0.66</v>
          </cell>
          <cell r="BT22">
            <v>0.64</v>
          </cell>
          <cell r="BU22">
            <v>0.61</v>
          </cell>
          <cell r="BV22">
            <v>0.56000000000000005</v>
          </cell>
          <cell r="BZ22">
            <v>164.31</v>
          </cell>
          <cell r="CA22">
            <v>164.15</v>
          </cell>
          <cell r="CB22">
            <v>189.23</v>
          </cell>
        </row>
        <row r="23">
          <cell r="A23">
            <v>21</v>
          </cell>
          <cell r="B23">
            <v>197.06</v>
          </cell>
          <cell r="C23">
            <v>202.75</v>
          </cell>
          <cell r="D23">
            <v>197.72</v>
          </cell>
          <cell r="F23">
            <v>21</v>
          </cell>
          <cell r="G23">
            <v>371.56</v>
          </cell>
          <cell r="H23">
            <v>394.1</v>
          </cell>
          <cell r="I23">
            <v>375.59</v>
          </cell>
          <cell r="K23">
            <v>21</v>
          </cell>
          <cell r="L23">
            <v>381.5</v>
          </cell>
          <cell r="M23">
            <v>391.21</v>
          </cell>
          <cell r="N23">
            <v>382.76</v>
          </cell>
          <cell r="P23">
            <v>21</v>
          </cell>
          <cell r="Q23">
            <v>386.92</v>
          </cell>
          <cell r="R23">
            <v>399.82</v>
          </cell>
          <cell r="S23">
            <v>395.05</v>
          </cell>
          <cell r="U23">
            <v>21</v>
          </cell>
          <cell r="V23">
            <v>546.39</v>
          </cell>
          <cell r="W23">
            <v>545.29</v>
          </cell>
          <cell r="X23">
            <v>530.88</v>
          </cell>
          <cell r="Z23">
            <v>21</v>
          </cell>
          <cell r="AA23">
            <v>570.64</v>
          </cell>
          <cell r="AB23">
            <v>565.24</v>
          </cell>
          <cell r="AC23">
            <v>551.52</v>
          </cell>
          <cell r="AE23">
            <v>21</v>
          </cell>
          <cell r="AF23">
            <v>174.23</v>
          </cell>
          <cell r="AG23">
            <v>147.46</v>
          </cell>
          <cell r="AH23">
            <v>174.94</v>
          </cell>
          <cell r="AJ23">
            <v>21</v>
          </cell>
          <cell r="AK23">
            <v>167.26</v>
          </cell>
          <cell r="AL23">
            <v>141.56</v>
          </cell>
          <cell r="AM23">
            <v>167.97</v>
          </cell>
          <cell r="AO23">
            <v>21</v>
          </cell>
          <cell r="AP23">
            <v>56.85</v>
          </cell>
          <cell r="AQ23">
            <v>40.17</v>
          </cell>
          <cell r="AR23">
            <v>60.37</v>
          </cell>
          <cell r="AU23">
            <v>21</v>
          </cell>
          <cell r="AV23">
            <v>170.76</v>
          </cell>
          <cell r="AW23">
            <v>165.83</v>
          </cell>
          <cell r="AX23">
            <v>159.32</v>
          </cell>
          <cell r="BB23">
            <v>170.88</v>
          </cell>
          <cell r="BC23">
            <v>165.67</v>
          </cell>
          <cell r="BD23">
            <v>159.76</v>
          </cell>
          <cell r="BH23">
            <v>169.8</v>
          </cell>
          <cell r="BI23">
            <v>167.14</v>
          </cell>
          <cell r="BJ23">
            <v>156.24</v>
          </cell>
          <cell r="BN23">
            <v>0.76</v>
          </cell>
          <cell r="BO23">
            <v>0.72</v>
          </cell>
          <cell r="BP23">
            <v>0.66</v>
          </cell>
          <cell r="BT23">
            <v>0.62</v>
          </cell>
          <cell r="BU23">
            <v>0.59</v>
          </cell>
          <cell r="BV23">
            <v>0.56000000000000005</v>
          </cell>
          <cell r="BZ23">
            <v>164.52</v>
          </cell>
          <cell r="CA23">
            <v>163.65</v>
          </cell>
          <cell r="CB23">
            <v>189.41</v>
          </cell>
        </row>
        <row r="24">
          <cell r="A24">
            <v>22</v>
          </cell>
          <cell r="B24">
            <v>196.75</v>
          </cell>
          <cell r="C24">
            <v>202.74</v>
          </cell>
          <cell r="D24">
            <v>197.09</v>
          </cell>
          <cell r="F24">
            <v>22</v>
          </cell>
          <cell r="G24">
            <v>374.47</v>
          </cell>
          <cell r="H24">
            <v>390.12</v>
          </cell>
          <cell r="I24">
            <v>373.54</v>
          </cell>
          <cell r="K24">
            <v>22</v>
          </cell>
          <cell r="L24">
            <v>381.61</v>
          </cell>
          <cell r="M24">
            <v>390.89</v>
          </cell>
          <cell r="N24">
            <v>382.32</v>
          </cell>
          <cell r="P24">
            <v>22</v>
          </cell>
          <cell r="Q24">
            <v>389.76</v>
          </cell>
          <cell r="R24">
            <v>401.38</v>
          </cell>
          <cell r="S24">
            <v>396.6</v>
          </cell>
          <cell r="U24">
            <v>22</v>
          </cell>
          <cell r="V24">
            <v>549.11</v>
          </cell>
          <cell r="W24">
            <v>536.47</v>
          </cell>
          <cell r="X24">
            <v>513.24</v>
          </cell>
          <cell r="Z24">
            <v>22</v>
          </cell>
          <cell r="AA24">
            <v>573.32000000000005</v>
          </cell>
          <cell r="AB24">
            <v>556.27</v>
          </cell>
          <cell r="AC24">
            <v>533.37</v>
          </cell>
          <cell r="AE24">
            <v>22</v>
          </cell>
          <cell r="AF24">
            <v>174.8</v>
          </cell>
          <cell r="AG24">
            <v>148.91</v>
          </cell>
          <cell r="AH24">
            <v>176.66</v>
          </cell>
          <cell r="AJ24">
            <v>22</v>
          </cell>
          <cell r="AK24">
            <v>167.86</v>
          </cell>
          <cell r="AL24">
            <v>142.69999999999999</v>
          </cell>
          <cell r="AM24">
            <v>174.5</v>
          </cell>
          <cell r="AO24">
            <v>22</v>
          </cell>
          <cell r="AP24">
            <v>54.65</v>
          </cell>
          <cell r="AQ24">
            <v>39.17</v>
          </cell>
          <cell r="AR24">
            <v>60.37</v>
          </cell>
          <cell r="AU24">
            <v>22</v>
          </cell>
          <cell r="AV24">
            <v>171.21</v>
          </cell>
          <cell r="AW24">
            <v>165.87</v>
          </cell>
          <cell r="AX24">
            <v>164.27</v>
          </cell>
          <cell r="BB24">
            <v>171.38</v>
          </cell>
          <cell r="BC24">
            <v>165.69</v>
          </cell>
          <cell r="BD24">
            <v>164.62</v>
          </cell>
          <cell r="BH24">
            <v>169.8</v>
          </cell>
          <cell r="BI24">
            <v>167.32</v>
          </cell>
          <cell r="BJ24">
            <v>161.76</v>
          </cell>
          <cell r="BN24">
            <v>0.75</v>
          </cell>
          <cell r="BO24">
            <v>0.72</v>
          </cell>
          <cell r="BP24">
            <v>0.66</v>
          </cell>
          <cell r="BT24">
            <v>0.61</v>
          </cell>
          <cell r="BU24">
            <v>0.6</v>
          </cell>
          <cell r="BV24">
            <v>0.56000000000000005</v>
          </cell>
          <cell r="BZ24">
            <v>155</v>
          </cell>
          <cell r="CA24">
            <v>171.15</v>
          </cell>
          <cell r="CB24">
            <v>189.35</v>
          </cell>
        </row>
        <row r="25">
          <cell r="A25">
            <v>23</v>
          </cell>
          <cell r="B25">
            <v>197.04</v>
          </cell>
          <cell r="C25">
            <v>202.51</v>
          </cell>
          <cell r="D25">
            <v>196.3</v>
          </cell>
          <cell r="F25">
            <v>23</v>
          </cell>
          <cell r="G25">
            <v>373.85</v>
          </cell>
          <cell r="H25">
            <v>385.4</v>
          </cell>
          <cell r="I25">
            <v>365.8</v>
          </cell>
          <cell r="K25">
            <v>23</v>
          </cell>
          <cell r="L25">
            <v>383.03</v>
          </cell>
          <cell r="M25">
            <v>391.25</v>
          </cell>
          <cell r="N25">
            <v>381.91</v>
          </cell>
          <cell r="P25">
            <v>23</v>
          </cell>
          <cell r="Q25">
            <v>386.56</v>
          </cell>
          <cell r="R25">
            <v>397.5</v>
          </cell>
          <cell r="S25">
            <v>385.34</v>
          </cell>
          <cell r="U25">
            <v>23</v>
          </cell>
          <cell r="V25">
            <v>549.17999999999995</v>
          </cell>
          <cell r="W25">
            <v>533.79999999999995</v>
          </cell>
          <cell r="X25">
            <v>509.86</v>
          </cell>
          <cell r="Z25">
            <v>23</v>
          </cell>
          <cell r="AA25">
            <v>570.61</v>
          </cell>
          <cell r="AB25">
            <v>553.53</v>
          </cell>
          <cell r="AC25">
            <v>528.33000000000004</v>
          </cell>
          <cell r="AE25">
            <v>23</v>
          </cell>
          <cell r="AF25">
            <v>177.2</v>
          </cell>
          <cell r="AG25">
            <v>151.08000000000001</v>
          </cell>
          <cell r="AH25">
            <v>177.93</v>
          </cell>
          <cell r="AJ25">
            <v>23</v>
          </cell>
          <cell r="AK25">
            <v>170.59</v>
          </cell>
          <cell r="AL25">
            <v>145.52000000000001</v>
          </cell>
          <cell r="AM25">
            <v>175.73</v>
          </cell>
          <cell r="AO25">
            <v>23</v>
          </cell>
          <cell r="AP25">
            <v>53.06</v>
          </cell>
          <cell r="AQ25">
            <v>38.68</v>
          </cell>
          <cell r="AR25">
            <v>60.37</v>
          </cell>
          <cell r="AU25">
            <v>23</v>
          </cell>
          <cell r="AV25">
            <v>175.19</v>
          </cell>
          <cell r="AW25">
            <v>165.97</v>
          </cell>
          <cell r="AX25">
            <v>167.27</v>
          </cell>
          <cell r="BB25">
            <v>175.54</v>
          </cell>
          <cell r="BC25">
            <v>165.84</v>
          </cell>
          <cell r="BD25">
            <v>167.61</v>
          </cell>
          <cell r="BH25">
            <v>172.35</v>
          </cell>
          <cell r="BI25">
            <v>167</v>
          </cell>
          <cell r="BJ25">
            <v>164.87</v>
          </cell>
          <cell r="BN25">
            <v>0.74</v>
          </cell>
          <cell r="BO25">
            <v>0.73</v>
          </cell>
          <cell r="BP25">
            <v>0.65</v>
          </cell>
          <cell r="BT25">
            <v>0.6</v>
          </cell>
          <cell r="BU25">
            <v>0.6</v>
          </cell>
          <cell r="BV25">
            <v>0.56999999999999995</v>
          </cell>
          <cell r="BZ25">
            <v>155</v>
          </cell>
          <cell r="CA25">
            <v>172.65</v>
          </cell>
          <cell r="CB25">
            <v>189.23</v>
          </cell>
        </row>
        <row r="26">
          <cell r="A26">
            <v>24</v>
          </cell>
          <cell r="B26">
            <v>197.5</v>
          </cell>
          <cell r="C26">
            <v>202.72</v>
          </cell>
          <cell r="D26">
            <v>195.22</v>
          </cell>
          <cell r="F26">
            <v>24</v>
          </cell>
          <cell r="G26">
            <v>374.1</v>
          </cell>
          <cell r="H26">
            <v>389.39</v>
          </cell>
          <cell r="I26">
            <v>363.47</v>
          </cell>
          <cell r="K26">
            <v>24</v>
          </cell>
          <cell r="L26">
            <v>383.28</v>
          </cell>
          <cell r="M26">
            <v>391.43</v>
          </cell>
          <cell r="N26">
            <v>379.91</v>
          </cell>
          <cell r="P26">
            <v>24</v>
          </cell>
          <cell r="Q26">
            <v>386.85</v>
          </cell>
          <cell r="R26">
            <v>400.03</v>
          </cell>
          <cell r="S26">
            <v>380.96</v>
          </cell>
          <cell r="U26">
            <v>24</v>
          </cell>
          <cell r="V26">
            <v>549.17999999999995</v>
          </cell>
          <cell r="W26">
            <v>533.79999999999995</v>
          </cell>
          <cell r="X26">
            <v>502.43</v>
          </cell>
          <cell r="Z26">
            <v>24</v>
          </cell>
          <cell r="AA26">
            <v>573.29999999999995</v>
          </cell>
          <cell r="AB26">
            <v>553.53</v>
          </cell>
          <cell r="AC26">
            <v>520.92999999999995</v>
          </cell>
          <cell r="AE26">
            <v>24</v>
          </cell>
          <cell r="AF26">
            <v>177.98</v>
          </cell>
          <cell r="AG26">
            <v>152.46</v>
          </cell>
          <cell r="AH26">
            <v>181.51</v>
          </cell>
          <cell r="AJ26">
            <v>24</v>
          </cell>
          <cell r="AK26">
            <v>170.28</v>
          </cell>
          <cell r="AL26">
            <v>147.26</v>
          </cell>
          <cell r="AM26">
            <v>177.28</v>
          </cell>
          <cell r="AO26">
            <v>24</v>
          </cell>
          <cell r="AP26">
            <v>51.65</v>
          </cell>
          <cell r="AQ26">
            <v>38.68</v>
          </cell>
          <cell r="AR26">
            <v>60.37</v>
          </cell>
          <cell r="AU26">
            <v>24</v>
          </cell>
          <cell r="AV26">
            <v>177.22</v>
          </cell>
          <cell r="AW26">
            <v>171.15</v>
          </cell>
          <cell r="AX26">
            <v>167.54</v>
          </cell>
          <cell r="BB26">
            <v>177.58</v>
          </cell>
          <cell r="BC26">
            <v>171.21</v>
          </cell>
          <cell r="BD26">
            <v>167.86</v>
          </cell>
          <cell r="BH26">
            <v>174.23</v>
          </cell>
          <cell r="BI26">
            <v>170.65</v>
          </cell>
          <cell r="BJ26">
            <v>165.28</v>
          </cell>
          <cell r="BN26">
            <v>0.74</v>
          </cell>
          <cell r="BO26">
            <v>0.73</v>
          </cell>
          <cell r="BP26">
            <v>0.66</v>
          </cell>
          <cell r="BT26">
            <v>0.59</v>
          </cell>
          <cell r="BU26">
            <v>0.61</v>
          </cell>
          <cell r="BV26">
            <v>0.56999999999999995</v>
          </cell>
          <cell r="BZ26">
            <v>155.16</v>
          </cell>
          <cell r="CA26">
            <v>173.65</v>
          </cell>
          <cell r="CB26">
            <v>189.23</v>
          </cell>
        </row>
        <row r="27">
          <cell r="A27">
            <v>25</v>
          </cell>
          <cell r="B27">
            <v>197.16</v>
          </cell>
          <cell r="C27">
            <v>202.38</v>
          </cell>
          <cell r="D27">
            <v>194.29</v>
          </cell>
          <cell r="F27">
            <v>25</v>
          </cell>
          <cell r="G27">
            <v>376.66</v>
          </cell>
          <cell r="H27">
            <v>384.78</v>
          </cell>
          <cell r="I27">
            <v>361.22</v>
          </cell>
          <cell r="K27">
            <v>25</v>
          </cell>
          <cell r="L27">
            <v>383.42</v>
          </cell>
          <cell r="M27">
            <v>390.21</v>
          </cell>
          <cell r="N27">
            <v>378.21</v>
          </cell>
          <cell r="P27">
            <v>25</v>
          </cell>
          <cell r="Q27">
            <v>381.37</v>
          </cell>
          <cell r="R27">
            <v>397.96</v>
          </cell>
          <cell r="S27">
            <v>386.31</v>
          </cell>
          <cell r="U27">
            <v>25</v>
          </cell>
          <cell r="V27">
            <v>549.17999999999995</v>
          </cell>
          <cell r="W27">
            <v>531.13</v>
          </cell>
          <cell r="X27">
            <v>502.43</v>
          </cell>
          <cell r="Z27">
            <v>25</v>
          </cell>
          <cell r="AA27">
            <v>570.87</v>
          </cell>
          <cell r="AB27">
            <v>551.70000000000005</v>
          </cell>
          <cell r="AC27">
            <v>520.98</v>
          </cell>
          <cell r="AE27">
            <v>25</v>
          </cell>
          <cell r="AF27">
            <v>179.07</v>
          </cell>
          <cell r="AG27">
            <v>151.81</v>
          </cell>
          <cell r="AH27">
            <v>181.5</v>
          </cell>
          <cell r="AJ27">
            <v>25</v>
          </cell>
          <cell r="AK27">
            <v>172.92</v>
          </cell>
          <cell r="AL27">
            <v>149.27000000000001</v>
          </cell>
          <cell r="AM27">
            <v>178.85</v>
          </cell>
          <cell r="AO27">
            <v>25</v>
          </cell>
          <cell r="AP27">
            <v>50.65</v>
          </cell>
          <cell r="AQ27">
            <v>38.299999999999997</v>
          </cell>
          <cell r="AR27">
            <v>58.97</v>
          </cell>
          <cell r="AU27">
            <v>25</v>
          </cell>
          <cell r="AV27">
            <v>175.82</v>
          </cell>
          <cell r="AW27">
            <v>172.11</v>
          </cell>
          <cell r="AX27">
            <v>167.2</v>
          </cell>
          <cell r="BB27">
            <v>176.01</v>
          </cell>
          <cell r="BC27">
            <v>172.29</v>
          </cell>
          <cell r="BD27">
            <v>167.48</v>
          </cell>
          <cell r="BH27">
            <v>174.23</v>
          </cell>
          <cell r="BI27">
            <v>170.66</v>
          </cell>
          <cell r="BJ27">
            <v>165.28</v>
          </cell>
          <cell r="BN27">
            <v>0.75</v>
          </cell>
          <cell r="BO27">
            <v>0.74</v>
          </cell>
          <cell r="BP27">
            <v>0.65</v>
          </cell>
          <cell r="BT27">
            <v>0.6</v>
          </cell>
          <cell r="BU27">
            <v>0.61</v>
          </cell>
          <cell r="BV27">
            <v>0.56000000000000005</v>
          </cell>
          <cell r="BZ27">
            <v>155.16</v>
          </cell>
          <cell r="CA27">
            <v>173.52</v>
          </cell>
          <cell r="CB27">
            <v>189.35</v>
          </cell>
        </row>
        <row r="28">
          <cell r="A28">
            <v>26</v>
          </cell>
          <cell r="B28">
            <v>197.09</v>
          </cell>
          <cell r="C28">
            <v>201.4</v>
          </cell>
          <cell r="D28">
            <v>194.1</v>
          </cell>
          <cell r="F28">
            <v>26</v>
          </cell>
          <cell r="G28">
            <v>378.5</v>
          </cell>
          <cell r="H28">
            <v>389.13</v>
          </cell>
          <cell r="I28">
            <v>353.34</v>
          </cell>
          <cell r="K28">
            <v>26</v>
          </cell>
          <cell r="L28">
            <v>383.31</v>
          </cell>
          <cell r="M28">
            <v>388.32</v>
          </cell>
          <cell r="N28">
            <v>377.39</v>
          </cell>
          <cell r="P28">
            <v>26</v>
          </cell>
          <cell r="Q28">
            <v>386.06</v>
          </cell>
          <cell r="R28">
            <v>396.33</v>
          </cell>
          <cell r="S28">
            <v>382.1</v>
          </cell>
          <cell r="U28">
            <v>26</v>
          </cell>
          <cell r="V28">
            <v>549.17999999999995</v>
          </cell>
          <cell r="W28">
            <v>524.98</v>
          </cell>
          <cell r="X28">
            <v>495.43</v>
          </cell>
          <cell r="Z28">
            <v>26</v>
          </cell>
          <cell r="AA28">
            <v>570.99</v>
          </cell>
          <cell r="AB28">
            <v>545.19000000000005</v>
          </cell>
          <cell r="AC28">
            <v>513.44000000000005</v>
          </cell>
          <cell r="AE28">
            <v>26</v>
          </cell>
          <cell r="AF28">
            <v>182.61</v>
          </cell>
          <cell r="AG28">
            <v>154.22</v>
          </cell>
          <cell r="AH28">
            <v>182.89</v>
          </cell>
          <cell r="AJ28">
            <v>26</v>
          </cell>
          <cell r="AK28">
            <v>170.2</v>
          </cell>
          <cell r="AL28">
            <v>148.63999999999999</v>
          </cell>
          <cell r="AM28">
            <v>179.68</v>
          </cell>
          <cell r="AO28">
            <v>26</v>
          </cell>
          <cell r="AP28">
            <v>47.47</v>
          </cell>
          <cell r="AQ28">
            <v>37.51</v>
          </cell>
          <cell r="AR28">
            <v>57.93</v>
          </cell>
          <cell r="AU28">
            <v>26</v>
          </cell>
          <cell r="AV28">
            <v>176.84</v>
          </cell>
          <cell r="AW28">
            <v>174.5</v>
          </cell>
          <cell r="AX28">
            <v>166.51</v>
          </cell>
          <cell r="BB28">
            <v>177.11</v>
          </cell>
          <cell r="BC28">
            <v>174.56</v>
          </cell>
          <cell r="BD28">
            <v>166.71</v>
          </cell>
          <cell r="BH28">
            <v>174.62</v>
          </cell>
          <cell r="BI28">
            <v>173.98</v>
          </cell>
          <cell r="BJ28">
            <v>165.07</v>
          </cell>
          <cell r="BN28">
            <v>0.78</v>
          </cell>
          <cell r="BO28">
            <v>0.74</v>
          </cell>
          <cell r="BP28">
            <v>0.64</v>
          </cell>
          <cell r="BT28">
            <v>0.6</v>
          </cell>
          <cell r="BU28">
            <v>0.61</v>
          </cell>
          <cell r="BV28">
            <v>0.55000000000000004</v>
          </cell>
          <cell r="BZ28">
            <v>154.52000000000001</v>
          </cell>
          <cell r="CA28">
            <v>173.65</v>
          </cell>
          <cell r="CB28">
            <v>189.23</v>
          </cell>
        </row>
        <row r="29">
          <cell r="A29">
            <v>27</v>
          </cell>
          <cell r="B29">
            <v>197.18</v>
          </cell>
          <cell r="C29">
            <v>201.36</v>
          </cell>
          <cell r="D29">
            <v>193.4</v>
          </cell>
          <cell r="F29">
            <v>27</v>
          </cell>
          <cell r="G29">
            <v>369.97</v>
          </cell>
          <cell r="H29">
            <v>388.26</v>
          </cell>
          <cell r="I29">
            <v>358.25</v>
          </cell>
          <cell r="K29">
            <v>27</v>
          </cell>
          <cell r="L29">
            <v>383.23</v>
          </cell>
          <cell r="M29">
            <v>388.06</v>
          </cell>
          <cell r="N29">
            <v>376.84</v>
          </cell>
          <cell r="P29">
            <v>27</v>
          </cell>
          <cell r="Q29">
            <v>387.38</v>
          </cell>
          <cell r="R29">
            <v>394.59</v>
          </cell>
          <cell r="S29">
            <v>380.75</v>
          </cell>
          <cell r="U29">
            <v>27</v>
          </cell>
          <cell r="V29">
            <v>552.24</v>
          </cell>
          <cell r="W29">
            <v>519.5</v>
          </cell>
          <cell r="X29">
            <v>492.81</v>
          </cell>
          <cell r="Z29">
            <v>27</v>
          </cell>
          <cell r="AA29">
            <v>574.26</v>
          </cell>
          <cell r="AB29">
            <v>538.98</v>
          </cell>
          <cell r="AC29">
            <v>510.8</v>
          </cell>
          <cell r="AE29">
            <v>27</v>
          </cell>
          <cell r="AF29">
            <v>183.88</v>
          </cell>
          <cell r="AG29">
            <v>155.04</v>
          </cell>
          <cell r="AH29">
            <v>182.31</v>
          </cell>
          <cell r="AJ29">
            <v>27</v>
          </cell>
          <cell r="AK29">
            <v>172.44</v>
          </cell>
          <cell r="AL29">
            <v>150</v>
          </cell>
          <cell r="AM29">
            <v>179.87</v>
          </cell>
          <cell r="AO29">
            <v>27</v>
          </cell>
          <cell r="AP29">
            <v>45.34</v>
          </cell>
          <cell r="AQ29">
            <v>36.479999999999997</v>
          </cell>
          <cell r="AR29">
            <v>55.97</v>
          </cell>
          <cell r="AU29">
            <v>27</v>
          </cell>
          <cell r="AV29">
            <v>177.22</v>
          </cell>
          <cell r="AW29">
            <v>174.61</v>
          </cell>
          <cell r="AX29">
            <v>164.87</v>
          </cell>
          <cell r="BB29">
            <v>177.43</v>
          </cell>
          <cell r="BC29">
            <v>174.64</v>
          </cell>
          <cell r="BD29">
            <v>165.01</v>
          </cell>
          <cell r="BH29">
            <v>175.44</v>
          </cell>
          <cell r="BI29">
            <v>174.4</v>
          </cell>
          <cell r="BJ29">
            <v>163.87</v>
          </cell>
          <cell r="BN29">
            <v>0.81</v>
          </cell>
          <cell r="BO29">
            <v>0.76</v>
          </cell>
          <cell r="BP29">
            <v>0.64</v>
          </cell>
          <cell r="BT29">
            <v>0.61</v>
          </cell>
          <cell r="BU29">
            <v>0.61</v>
          </cell>
          <cell r="BV29">
            <v>0.55000000000000004</v>
          </cell>
          <cell r="BZ29">
            <v>154.52000000000001</v>
          </cell>
          <cell r="CA29">
            <v>173.65</v>
          </cell>
          <cell r="CB29">
            <v>189.23</v>
          </cell>
        </row>
        <row r="30">
          <cell r="A30">
            <v>28</v>
          </cell>
          <cell r="B30">
            <v>197.36</v>
          </cell>
          <cell r="C30">
            <v>200.99</v>
          </cell>
          <cell r="D30">
            <v>192.71</v>
          </cell>
          <cell r="F30">
            <v>28</v>
          </cell>
          <cell r="G30">
            <v>377.68</v>
          </cell>
          <cell r="H30">
            <v>386.5</v>
          </cell>
          <cell r="I30">
            <v>353.13</v>
          </cell>
          <cell r="K30">
            <v>28</v>
          </cell>
          <cell r="L30">
            <v>382.21</v>
          </cell>
          <cell r="M30">
            <v>388.68</v>
          </cell>
          <cell r="N30">
            <v>376.68</v>
          </cell>
          <cell r="P30">
            <v>28</v>
          </cell>
          <cell r="Q30">
            <v>390.64</v>
          </cell>
          <cell r="R30">
            <v>391.52</v>
          </cell>
          <cell r="S30">
            <v>380.5</v>
          </cell>
          <cell r="U30">
            <v>28</v>
          </cell>
          <cell r="V30">
            <v>560.66999999999996</v>
          </cell>
          <cell r="W30">
            <v>519.5</v>
          </cell>
          <cell r="X30">
            <v>492.81</v>
          </cell>
          <cell r="Z30">
            <v>28</v>
          </cell>
          <cell r="AA30">
            <v>574.97</v>
          </cell>
          <cell r="AB30">
            <v>538.98</v>
          </cell>
          <cell r="AC30">
            <v>510.8</v>
          </cell>
          <cell r="AE30">
            <v>28</v>
          </cell>
          <cell r="AF30">
            <v>181.91</v>
          </cell>
          <cell r="AG30">
            <v>156.13</v>
          </cell>
          <cell r="AH30">
            <v>183.24</v>
          </cell>
          <cell r="AJ30">
            <v>28</v>
          </cell>
          <cell r="AK30">
            <v>176.03</v>
          </cell>
          <cell r="AL30">
            <v>151.01</v>
          </cell>
          <cell r="AM30">
            <v>180.91</v>
          </cell>
          <cell r="AO30">
            <v>28</v>
          </cell>
          <cell r="AP30">
            <v>45.34</v>
          </cell>
          <cell r="AQ30">
            <v>33.17</v>
          </cell>
          <cell r="AR30">
            <v>53.97</v>
          </cell>
          <cell r="AU30">
            <v>28</v>
          </cell>
          <cell r="AV30">
            <v>178.09</v>
          </cell>
          <cell r="AW30">
            <v>174.78</v>
          </cell>
          <cell r="AX30">
            <v>167.84</v>
          </cell>
          <cell r="BB30">
            <v>178.2</v>
          </cell>
          <cell r="BC30">
            <v>174.73</v>
          </cell>
          <cell r="BD30">
            <v>167.96</v>
          </cell>
          <cell r="BH30">
            <v>177.24</v>
          </cell>
          <cell r="BI30">
            <v>175.2</v>
          </cell>
          <cell r="BJ30">
            <v>167.02</v>
          </cell>
          <cell r="BN30">
            <v>0.81</v>
          </cell>
          <cell r="BO30">
            <v>0.73</v>
          </cell>
          <cell r="BP30">
            <v>0.62</v>
          </cell>
          <cell r="BT30">
            <v>0.61</v>
          </cell>
          <cell r="BU30">
            <v>0.57999999999999996</v>
          </cell>
          <cell r="BV30">
            <v>0.53</v>
          </cell>
          <cell r="BZ30">
            <v>162.33000000000001</v>
          </cell>
          <cell r="CA30">
            <v>173.65</v>
          </cell>
          <cell r="CB30">
            <v>189.23</v>
          </cell>
        </row>
        <row r="31">
          <cell r="A31">
            <v>29</v>
          </cell>
          <cell r="B31">
            <v>197.31</v>
          </cell>
          <cell r="C31">
            <v>200.47</v>
          </cell>
          <cell r="D31">
            <v>192.75</v>
          </cell>
          <cell r="F31">
            <v>29</v>
          </cell>
          <cell r="G31">
            <v>378.49</v>
          </cell>
          <cell r="H31">
            <v>385.54</v>
          </cell>
          <cell r="I31">
            <v>349.78</v>
          </cell>
          <cell r="K31">
            <v>29</v>
          </cell>
          <cell r="L31">
            <v>383.45</v>
          </cell>
          <cell r="M31">
            <v>388.2</v>
          </cell>
          <cell r="N31">
            <v>376.43</v>
          </cell>
          <cell r="P31">
            <v>29</v>
          </cell>
          <cell r="Q31">
            <v>390.56</v>
          </cell>
          <cell r="R31">
            <v>389.94</v>
          </cell>
          <cell r="S31">
            <v>372.7</v>
          </cell>
          <cell r="U31">
            <v>29</v>
          </cell>
          <cell r="V31">
            <v>554.82000000000005</v>
          </cell>
          <cell r="W31">
            <v>520.33000000000004</v>
          </cell>
          <cell r="X31">
            <v>492.81</v>
          </cell>
          <cell r="Z31">
            <v>29</v>
          </cell>
          <cell r="AA31">
            <v>576.22</v>
          </cell>
          <cell r="AB31">
            <v>539.91</v>
          </cell>
          <cell r="AC31">
            <v>510.78</v>
          </cell>
          <cell r="AE31">
            <v>29</v>
          </cell>
          <cell r="AF31">
            <v>182.71</v>
          </cell>
          <cell r="AG31">
            <v>157.11000000000001</v>
          </cell>
          <cell r="AH31">
            <v>181.92</v>
          </cell>
          <cell r="AJ31">
            <v>29</v>
          </cell>
          <cell r="AK31">
            <v>176.47</v>
          </cell>
          <cell r="AL31">
            <v>152.16</v>
          </cell>
          <cell r="AM31">
            <v>181.12</v>
          </cell>
          <cell r="AO31">
            <v>29</v>
          </cell>
          <cell r="AP31">
            <v>42.3</v>
          </cell>
          <cell r="AQ31">
            <v>30.17</v>
          </cell>
          <cell r="AR31">
            <v>50.78</v>
          </cell>
          <cell r="AU31">
            <v>29</v>
          </cell>
          <cell r="AV31">
            <v>178.21</v>
          </cell>
          <cell r="AW31">
            <v>175.73</v>
          </cell>
          <cell r="AX31">
            <v>169.39</v>
          </cell>
          <cell r="BB31">
            <v>178.33</v>
          </cell>
          <cell r="BC31">
            <v>175.68</v>
          </cell>
          <cell r="BD31">
            <v>169.69</v>
          </cell>
          <cell r="BH31">
            <v>177.24</v>
          </cell>
          <cell r="BI31">
            <v>176.14</v>
          </cell>
          <cell r="BJ31">
            <v>167.28</v>
          </cell>
          <cell r="BN31">
            <v>0.81</v>
          </cell>
          <cell r="BO31">
            <v>0.74</v>
          </cell>
          <cell r="BP31">
            <v>0.62</v>
          </cell>
          <cell r="BT31">
            <v>0.61</v>
          </cell>
          <cell r="BU31">
            <v>0.57999999999999996</v>
          </cell>
          <cell r="BV31">
            <v>0.53</v>
          </cell>
          <cell r="BZ31">
            <v>162.91999999999999</v>
          </cell>
          <cell r="CA31">
            <v>173.5</v>
          </cell>
          <cell r="CB31">
            <v>189.36</v>
          </cell>
        </row>
        <row r="32">
          <cell r="A32">
            <v>30</v>
          </cell>
          <cell r="B32">
            <v>197.67</v>
          </cell>
          <cell r="C32">
            <v>200.81</v>
          </cell>
          <cell r="D32">
            <v>192.31</v>
          </cell>
          <cell r="F32">
            <v>30</v>
          </cell>
          <cell r="G32">
            <v>377.04</v>
          </cell>
          <cell r="H32">
            <v>380.67</v>
          </cell>
          <cell r="I32">
            <v>351.91</v>
          </cell>
          <cell r="K32">
            <v>30</v>
          </cell>
          <cell r="L32">
            <v>384.08</v>
          </cell>
          <cell r="M32">
            <v>388.06</v>
          </cell>
          <cell r="N32">
            <v>376.08</v>
          </cell>
          <cell r="P32">
            <v>30</v>
          </cell>
          <cell r="Q32">
            <v>389.18</v>
          </cell>
          <cell r="R32">
            <v>389.78</v>
          </cell>
          <cell r="S32">
            <v>381.84</v>
          </cell>
          <cell r="U32">
            <v>30</v>
          </cell>
          <cell r="V32">
            <v>556.97</v>
          </cell>
          <cell r="W32">
            <v>528.94000000000005</v>
          </cell>
          <cell r="X32">
            <v>492.81</v>
          </cell>
          <cell r="Z32">
            <v>30</v>
          </cell>
          <cell r="AA32">
            <v>579.19000000000005</v>
          </cell>
          <cell r="AB32">
            <v>549.04</v>
          </cell>
          <cell r="AC32">
            <v>510.78</v>
          </cell>
          <cell r="AE32">
            <v>30</v>
          </cell>
          <cell r="AF32">
            <v>181.81</v>
          </cell>
          <cell r="AG32">
            <v>155.61000000000001</v>
          </cell>
          <cell r="AH32">
            <v>182.13</v>
          </cell>
          <cell r="AJ32">
            <v>30</v>
          </cell>
          <cell r="AK32">
            <v>176.1</v>
          </cell>
          <cell r="AL32">
            <v>150.85</v>
          </cell>
          <cell r="AM32">
            <v>181.39</v>
          </cell>
          <cell r="AO32">
            <v>30</v>
          </cell>
          <cell r="AP32">
            <v>39.229999999999997</v>
          </cell>
          <cell r="AQ32">
            <v>27.37</v>
          </cell>
          <cell r="AR32">
            <v>46.75</v>
          </cell>
          <cell r="AU32">
            <v>30</v>
          </cell>
          <cell r="AV32">
            <v>178.56</v>
          </cell>
          <cell r="AW32">
            <v>176.87</v>
          </cell>
          <cell r="AX32">
            <v>169.45</v>
          </cell>
          <cell r="BB32">
            <v>178.7</v>
          </cell>
          <cell r="BC32">
            <v>176.78</v>
          </cell>
          <cell r="BD32">
            <v>169.73</v>
          </cell>
          <cell r="BH32">
            <v>177.43</v>
          </cell>
          <cell r="BI32">
            <v>177.59</v>
          </cell>
          <cell r="BJ32">
            <v>167.46</v>
          </cell>
          <cell r="BN32">
            <v>0.8</v>
          </cell>
          <cell r="BO32">
            <v>0.72</v>
          </cell>
          <cell r="BP32">
            <v>0.62</v>
          </cell>
          <cell r="BT32">
            <v>0.61</v>
          </cell>
          <cell r="BU32">
            <v>0.55000000000000004</v>
          </cell>
          <cell r="BV32">
            <v>0.53</v>
          </cell>
          <cell r="BZ32">
            <v>162.91999999999999</v>
          </cell>
          <cell r="CA32">
            <v>173.15</v>
          </cell>
          <cell r="CB32">
            <v>189.35</v>
          </cell>
        </row>
        <row r="33">
          <cell r="A33">
            <v>31</v>
          </cell>
          <cell r="B33">
            <v>198.56</v>
          </cell>
          <cell r="C33">
            <v>201.09</v>
          </cell>
          <cell r="F33">
            <v>31</v>
          </cell>
          <cell r="G33">
            <v>377.77</v>
          </cell>
          <cell r="H33">
            <v>382.81</v>
          </cell>
          <cell r="K33">
            <v>31</v>
          </cell>
          <cell r="L33">
            <v>384.18</v>
          </cell>
          <cell r="M33">
            <v>389.07</v>
          </cell>
          <cell r="P33">
            <v>31</v>
          </cell>
          <cell r="Q33">
            <v>386.33</v>
          </cell>
          <cell r="R33">
            <v>391.51</v>
          </cell>
          <cell r="U33">
            <v>31</v>
          </cell>
          <cell r="V33">
            <v>575.5</v>
          </cell>
          <cell r="W33">
            <v>535.47</v>
          </cell>
          <cell r="Z33">
            <v>31</v>
          </cell>
          <cell r="AA33">
            <v>598.54</v>
          </cell>
          <cell r="AB33">
            <v>557.75</v>
          </cell>
          <cell r="AE33">
            <v>31</v>
          </cell>
          <cell r="AF33">
            <v>182.13</v>
          </cell>
          <cell r="AG33">
            <v>157.15</v>
          </cell>
          <cell r="AJ33">
            <v>31</v>
          </cell>
          <cell r="AK33">
            <v>175.57</v>
          </cell>
          <cell r="AL33">
            <v>152.12</v>
          </cell>
          <cell r="AO33">
            <v>31</v>
          </cell>
          <cell r="AP33">
            <v>35.64</v>
          </cell>
          <cell r="AQ33">
            <v>24.78</v>
          </cell>
          <cell r="AU33">
            <v>31</v>
          </cell>
          <cell r="AV33">
            <v>176.96</v>
          </cell>
          <cell r="AW33">
            <v>177.33</v>
          </cell>
          <cell r="BB33">
            <v>176.9</v>
          </cell>
          <cell r="BC33">
            <v>177.2</v>
          </cell>
          <cell r="BH33">
            <v>177.43</v>
          </cell>
          <cell r="BI33">
            <v>178.4</v>
          </cell>
          <cell r="BN33">
            <v>0.81</v>
          </cell>
          <cell r="BO33">
            <v>0.72</v>
          </cell>
          <cell r="BT33">
            <v>0.63</v>
          </cell>
          <cell r="BU33">
            <v>0.55000000000000004</v>
          </cell>
          <cell r="BZ33">
            <v>162.96</v>
          </cell>
          <cell r="CA33">
            <v>173.15</v>
          </cell>
        </row>
        <row r="34">
          <cell r="A34">
            <v>32</v>
          </cell>
          <cell r="B34">
            <v>199</v>
          </cell>
          <cell r="C34">
            <v>200.27</v>
          </cell>
          <cell r="F34">
            <v>32</v>
          </cell>
          <cell r="G34">
            <v>380.48</v>
          </cell>
          <cell r="H34">
            <v>385.18</v>
          </cell>
          <cell r="K34">
            <v>32</v>
          </cell>
          <cell r="L34">
            <v>385.22</v>
          </cell>
          <cell r="M34">
            <v>388.1</v>
          </cell>
          <cell r="P34">
            <v>32</v>
          </cell>
          <cell r="Q34">
            <v>387.82</v>
          </cell>
          <cell r="R34">
            <v>388</v>
          </cell>
          <cell r="U34">
            <v>32</v>
          </cell>
          <cell r="V34">
            <v>580.33000000000004</v>
          </cell>
          <cell r="W34">
            <v>553.80999999999995</v>
          </cell>
          <cell r="Z34">
            <v>32</v>
          </cell>
          <cell r="AA34">
            <v>601.66999999999996</v>
          </cell>
          <cell r="AB34">
            <v>577.07000000000005</v>
          </cell>
          <cell r="AE34">
            <v>32</v>
          </cell>
          <cell r="AF34">
            <v>181.04</v>
          </cell>
          <cell r="AG34">
            <v>157.38</v>
          </cell>
          <cell r="AJ34">
            <v>32</v>
          </cell>
          <cell r="AK34">
            <v>173.91</v>
          </cell>
          <cell r="AL34">
            <v>151.54</v>
          </cell>
          <cell r="AO34">
            <v>32</v>
          </cell>
          <cell r="AP34">
            <v>32.299999999999997</v>
          </cell>
          <cell r="AQ34">
            <v>23.81</v>
          </cell>
          <cell r="AU34">
            <v>32</v>
          </cell>
          <cell r="AV34">
            <v>176.96</v>
          </cell>
          <cell r="AW34">
            <v>177.65</v>
          </cell>
          <cell r="BB34">
            <v>176.96</v>
          </cell>
          <cell r="BC34">
            <v>177.56</v>
          </cell>
          <cell r="BH34">
            <v>177.43</v>
          </cell>
          <cell r="BI34">
            <v>178.4</v>
          </cell>
          <cell r="BN34">
            <v>0.82</v>
          </cell>
          <cell r="BO34">
            <v>0.72</v>
          </cell>
          <cell r="BT34">
            <v>0.64</v>
          </cell>
          <cell r="BU34">
            <v>0.55000000000000004</v>
          </cell>
          <cell r="BZ34">
            <v>162.96</v>
          </cell>
          <cell r="CA34">
            <v>173.15</v>
          </cell>
        </row>
        <row r="35">
          <cell r="A35">
            <v>33</v>
          </cell>
          <cell r="B35">
            <v>198.67</v>
          </cell>
          <cell r="C35">
            <v>200.18</v>
          </cell>
          <cell r="F35">
            <v>33</v>
          </cell>
          <cell r="G35">
            <v>384.59</v>
          </cell>
          <cell r="H35">
            <v>386.75</v>
          </cell>
          <cell r="K35">
            <v>33</v>
          </cell>
          <cell r="L35">
            <v>383.98</v>
          </cell>
          <cell r="M35">
            <v>388.04</v>
          </cell>
          <cell r="P35">
            <v>33</v>
          </cell>
          <cell r="Q35">
            <v>391.77</v>
          </cell>
          <cell r="R35">
            <v>387.03</v>
          </cell>
          <cell r="U35">
            <v>33</v>
          </cell>
          <cell r="V35">
            <v>580.33000000000004</v>
          </cell>
          <cell r="W35">
            <v>567.12</v>
          </cell>
          <cell r="Z35">
            <v>33</v>
          </cell>
          <cell r="AA35">
            <v>601.4</v>
          </cell>
          <cell r="AB35">
            <v>590.89</v>
          </cell>
          <cell r="AE35">
            <v>33</v>
          </cell>
          <cell r="AF35">
            <v>181.44</v>
          </cell>
          <cell r="AG35">
            <v>156.99</v>
          </cell>
          <cell r="AJ35">
            <v>33</v>
          </cell>
          <cell r="AK35">
            <v>176.48</v>
          </cell>
          <cell r="AL35">
            <v>153.12</v>
          </cell>
          <cell r="AO35">
            <v>33</v>
          </cell>
          <cell r="AP35">
            <v>30.78</v>
          </cell>
          <cell r="AQ35">
            <v>23.81</v>
          </cell>
          <cell r="AU35">
            <v>33</v>
          </cell>
          <cell r="AV35">
            <v>170.35</v>
          </cell>
          <cell r="AW35">
            <v>180.69</v>
          </cell>
          <cell r="BB35">
            <v>170.26</v>
          </cell>
          <cell r="BC35">
            <v>180.73</v>
          </cell>
          <cell r="BH35">
            <v>171.12</v>
          </cell>
          <cell r="BI35">
            <v>180.37</v>
          </cell>
          <cell r="BN35">
            <v>0.84</v>
          </cell>
          <cell r="BO35">
            <v>0.73</v>
          </cell>
          <cell r="BT35">
            <v>0.66</v>
          </cell>
          <cell r="BU35">
            <v>0.55000000000000004</v>
          </cell>
          <cell r="BZ35">
            <v>162.96</v>
          </cell>
          <cell r="CA35">
            <v>173.9</v>
          </cell>
        </row>
        <row r="36">
          <cell r="A36">
            <v>34</v>
          </cell>
          <cell r="B36">
            <v>198.2</v>
          </cell>
          <cell r="C36">
            <v>198.06</v>
          </cell>
          <cell r="F36">
            <v>34</v>
          </cell>
          <cell r="G36">
            <v>387.49</v>
          </cell>
          <cell r="H36">
            <v>387.48</v>
          </cell>
          <cell r="K36">
            <v>34</v>
          </cell>
          <cell r="L36">
            <v>385.1</v>
          </cell>
          <cell r="M36">
            <v>383.42</v>
          </cell>
          <cell r="P36">
            <v>34</v>
          </cell>
          <cell r="Q36">
            <v>387.96</v>
          </cell>
          <cell r="R36">
            <v>390.16</v>
          </cell>
          <cell r="U36">
            <v>34</v>
          </cell>
          <cell r="V36">
            <v>579.66999999999996</v>
          </cell>
          <cell r="W36">
            <v>591.01</v>
          </cell>
          <cell r="Z36">
            <v>34</v>
          </cell>
          <cell r="AA36">
            <v>602.14</v>
          </cell>
          <cell r="AB36">
            <v>615.67999999999995</v>
          </cell>
          <cell r="AE36">
            <v>34</v>
          </cell>
          <cell r="AF36">
            <v>181.28</v>
          </cell>
          <cell r="AG36">
            <v>156.79</v>
          </cell>
          <cell r="AJ36">
            <v>34</v>
          </cell>
          <cell r="AK36">
            <v>176.16</v>
          </cell>
          <cell r="AL36">
            <v>152.68</v>
          </cell>
          <cell r="AO36">
            <v>34</v>
          </cell>
          <cell r="AP36">
            <v>29.68</v>
          </cell>
          <cell r="AQ36">
            <v>23.81</v>
          </cell>
          <cell r="AU36">
            <v>34</v>
          </cell>
          <cell r="AV36">
            <v>168.54</v>
          </cell>
          <cell r="AW36">
            <v>179.72</v>
          </cell>
          <cell r="BB36">
            <v>168.52</v>
          </cell>
          <cell r="BC36">
            <v>179.6</v>
          </cell>
          <cell r="BH36">
            <v>168.72</v>
          </cell>
          <cell r="BI36">
            <v>180.72</v>
          </cell>
          <cell r="BN36">
            <v>0.85</v>
          </cell>
          <cell r="BO36">
            <v>0.73</v>
          </cell>
          <cell r="BT36">
            <v>0.7</v>
          </cell>
          <cell r="BU36">
            <v>0.55000000000000004</v>
          </cell>
          <cell r="BZ36">
            <v>162.88999999999999</v>
          </cell>
          <cell r="CA36">
            <v>179.62</v>
          </cell>
        </row>
        <row r="37">
          <cell r="A37">
            <v>35</v>
          </cell>
          <cell r="B37">
            <v>199.19</v>
          </cell>
          <cell r="C37">
            <v>200.11</v>
          </cell>
          <cell r="F37">
            <v>35</v>
          </cell>
          <cell r="G37">
            <v>380.28</v>
          </cell>
          <cell r="H37">
            <v>381</v>
          </cell>
          <cell r="K37">
            <v>35</v>
          </cell>
          <cell r="L37">
            <v>386.91</v>
          </cell>
          <cell r="M37">
            <v>388.2</v>
          </cell>
          <cell r="P37">
            <v>35</v>
          </cell>
          <cell r="Q37">
            <v>390.85</v>
          </cell>
          <cell r="R37">
            <v>387.52</v>
          </cell>
          <cell r="U37">
            <v>35</v>
          </cell>
          <cell r="V37">
            <v>599.47</v>
          </cell>
          <cell r="W37">
            <v>605.29999999999995</v>
          </cell>
          <cell r="Z37">
            <v>35</v>
          </cell>
          <cell r="AA37">
            <v>620.94000000000005</v>
          </cell>
          <cell r="AB37">
            <v>631.41</v>
          </cell>
          <cell r="AE37">
            <v>35</v>
          </cell>
          <cell r="AF37">
            <v>180.71</v>
          </cell>
          <cell r="AG37">
            <v>156.93</v>
          </cell>
          <cell r="AJ37">
            <v>35</v>
          </cell>
          <cell r="AK37">
            <v>175.46</v>
          </cell>
          <cell r="AL37">
            <v>151.9</v>
          </cell>
          <cell r="AO37">
            <v>35</v>
          </cell>
          <cell r="AP37">
            <v>29.68</v>
          </cell>
          <cell r="AQ37">
            <v>25.02</v>
          </cell>
          <cell r="AU37">
            <v>35</v>
          </cell>
          <cell r="AV37">
            <v>165.31</v>
          </cell>
          <cell r="AW37">
            <v>176.05</v>
          </cell>
          <cell r="BB37">
            <v>165.15</v>
          </cell>
          <cell r="BC37">
            <v>176.14</v>
          </cell>
          <cell r="BH37">
            <v>166.63</v>
          </cell>
          <cell r="BI37">
            <v>175.31</v>
          </cell>
          <cell r="BN37">
            <v>0.86</v>
          </cell>
          <cell r="BO37">
            <v>0.74</v>
          </cell>
          <cell r="BT37">
            <v>0.7</v>
          </cell>
          <cell r="BU37">
            <v>0.55000000000000004</v>
          </cell>
          <cell r="BZ37">
            <v>170.97</v>
          </cell>
          <cell r="CA37">
            <v>179.9</v>
          </cell>
        </row>
        <row r="38">
          <cell r="A38">
            <v>36</v>
          </cell>
          <cell r="B38">
            <v>200.73</v>
          </cell>
          <cell r="C38">
            <v>200.35</v>
          </cell>
          <cell r="F38">
            <v>36</v>
          </cell>
          <cell r="G38">
            <v>384.64</v>
          </cell>
          <cell r="H38">
            <v>384.52</v>
          </cell>
          <cell r="K38">
            <v>36</v>
          </cell>
          <cell r="L38">
            <v>388.95</v>
          </cell>
          <cell r="M38">
            <v>388.84</v>
          </cell>
          <cell r="P38">
            <v>36</v>
          </cell>
          <cell r="Q38">
            <v>394.11</v>
          </cell>
          <cell r="R38">
            <v>392.59</v>
          </cell>
          <cell r="U38">
            <v>36</v>
          </cell>
          <cell r="V38">
            <v>607.76</v>
          </cell>
          <cell r="W38">
            <v>607.95000000000005</v>
          </cell>
          <cell r="Z38">
            <v>36</v>
          </cell>
          <cell r="AA38">
            <v>629.47</v>
          </cell>
          <cell r="AB38">
            <v>633.96</v>
          </cell>
          <cell r="AE38">
            <v>36</v>
          </cell>
          <cell r="AF38">
            <v>177.81</v>
          </cell>
          <cell r="AG38">
            <v>157.49</v>
          </cell>
          <cell r="AJ38">
            <v>36</v>
          </cell>
          <cell r="AK38">
            <v>173.13</v>
          </cell>
          <cell r="AL38">
            <v>152.51</v>
          </cell>
          <cell r="AO38">
            <v>36</v>
          </cell>
          <cell r="AP38">
            <v>29.68</v>
          </cell>
          <cell r="AQ38">
            <v>26.43</v>
          </cell>
          <cell r="AU38">
            <v>36</v>
          </cell>
          <cell r="AV38">
            <v>164.73</v>
          </cell>
          <cell r="AW38">
            <v>174.01</v>
          </cell>
          <cell r="BB38">
            <v>164.52</v>
          </cell>
          <cell r="BC38">
            <v>173.98</v>
          </cell>
          <cell r="BH38">
            <v>166.44</v>
          </cell>
          <cell r="BI38">
            <v>174.28</v>
          </cell>
          <cell r="BN38">
            <v>0.87</v>
          </cell>
          <cell r="BO38">
            <v>0.77</v>
          </cell>
          <cell r="BT38">
            <v>0.73</v>
          </cell>
          <cell r="BU38">
            <v>0.57999999999999996</v>
          </cell>
          <cell r="BZ38">
            <v>172.19</v>
          </cell>
          <cell r="CA38">
            <v>193.23</v>
          </cell>
        </row>
        <row r="39">
          <cell r="A39">
            <v>37</v>
          </cell>
          <cell r="B39">
            <v>201.18</v>
          </cell>
          <cell r="C39">
            <v>199.98</v>
          </cell>
          <cell r="F39">
            <v>37</v>
          </cell>
          <cell r="G39">
            <v>383.63</v>
          </cell>
          <cell r="H39">
            <v>381.13</v>
          </cell>
          <cell r="K39">
            <v>37</v>
          </cell>
          <cell r="L39">
            <v>390.45</v>
          </cell>
          <cell r="M39">
            <v>388.58</v>
          </cell>
          <cell r="P39">
            <v>37</v>
          </cell>
          <cell r="Q39">
            <v>397.01</v>
          </cell>
          <cell r="R39">
            <v>394.76</v>
          </cell>
          <cell r="U39">
            <v>37</v>
          </cell>
          <cell r="V39">
            <v>628.11</v>
          </cell>
          <cell r="W39">
            <v>607.83000000000004</v>
          </cell>
          <cell r="Z39">
            <v>37</v>
          </cell>
          <cell r="AA39">
            <v>651.70000000000005</v>
          </cell>
          <cell r="AB39">
            <v>634.55999999999995</v>
          </cell>
          <cell r="AE39">
            <v>37</v>
          </cell>
          <cell r="AF39">
            <v>174.77</v>
          </cell>
          <cell r="AG39">
            <v>153.55000000000001</v>
          </cell>
          <cell r="AJ39">
            <v>37</v>
          </cell>
          <cell r="AK39">
            <v>172.69</v>
          </cell>
          <cell r="AL39">
            <v>152.03</v>
          </cell>
          <cell r="AO39">
            <v>37</v>
          </cell>
          <cell r="AP39">
            <v>30.85</v>
          </cell>
          <cell r="AQ39">
            <v>26.66</v>
          </cell>
          <cell r="AU39">
            <v>37</v>
          </cell>
          <cell r="AV39">
            <v>157.5</v>
          </cell>
          <cell r="AW39">
            <v>169.6</v>
          </cell>
          <cell r="BB39">
            <v>158.15</v>
          </cell>
          <cell r="BC39">
            <v>169.82</v>
          </cell>
          <cell r="BH39">
            <v>152.13</v>
          </cell>
          <cell r="BI39">
            <v>167.81</v>
          </cell>
          <cell r="BN39">
            <v>0.9</v>
          </cell>
          <cell r="BO39">
            <v>0.78</v>
          </cell>
          <cell r="BT39">
            <v>0.76</v>
          </cell>
          <cell r="BU39">
            <v>0.59</v>
          </cell>
          <cell r="BZ39">
            <v>181.6</v>
          </cell>
          <cell r="CA39">
            <v>194.15</v>
          </cell>
        </row>
        <row r="40">
          <cell r="A40">
            <v>38</v>
          </cell>
          <cell r="B40">
            <v>200.44</v>
          </cell>
          <cell r="C40">
            <v>198.38</v>
          </cell>
          <cell r="F40">
            <v>38</v>
          </cell>
          <cell r="G40">
            <v>391.21</v>
          </cell>
          <cell r="H40">
            <v>381.38</v>
          </cell>
          <cell r="K40">
            <v>38</v>
          </cell>
          <cell r="L40">
            <v>390.62</v>
          </cell>
          <cell r="M40">
            <v>387.99</v>
          </cell>
          <cell r="P40">
            <v>38</v>
          </cell>
          <cell r="Q40">
            <v>396.7</v>
          </cell>
          <cell r="R40">
            <v>396.56</v>
          </cell>
          <cell r="U40">
            <v>38</v>
          </cell>
          <cell r="V40">
            <v>645.9</v>
          </cell>
          <cell r="W40">
            <v>601.55999999999995</v>
          </cell>
          <cell r="Z40">
            <v>38</v>
          </cell>
          <cell r="AA40">
            <v>670.12</v>
          </cell>
          <cell r="AB40">
            <v>628.29</v>
          </cell>
          <cell r="AE40">
            <v>38</v>
          </cell>
          <cell r="AF40">
            <v>169.07</v>
          </cell>
          <cell r="AG40">
            <v>151.86000000000001</v>
          </cell>
          <cell r="AJ40">
            <v>38</v>
          </cell>
          <cell r="AK40">
            <v>166.55</v>
          </cell>
          <cell r="AL40">
            <v>146.82</v>
          </cell>
          <cell r="AO40">
            <v>38</v>
          </cell>
          <cell r="AP40">
            <v>31.82</v>
          </cell>
          <cell r="AQ40">
            <v>26.66</v>
          </cell>
          <cell r="AU40">
            <v>38</v>
          </cell>
          <cell r="AV40">
            <v>156.66</v>
          </cell>
          <cell r="AW40">
            <v>166.97</v>
          </cell>
          <cell r="BB40">
            <v>157.13999999999999</v>
          </cell>
          <cell r="BC40">
            <v>167.16</v>
          </cell>
          <cell r="BH40">
            <v>152.79</v>
          </cell>
          <cell r="BI40">
            <v>165.38</v>
          </cell>
          <cell r="BN40">
            <v>0.93</v>
          </cell>
          <cell r="BO40">
            <v>0.79</v>
          </cell>
          <cell r="BT40">
            <v>0.79</v>
          </cell>
          <cell r="BU40">
            <v>0.59</v>
          </cell>
          <cell r="BZ40">
            <v>183.12</v>
          </cell>
          <cell r="CA40">
            <v>198.5</v>
          </cell>
        </row>
        <row r="41">
          <cell r="A41">
            <v>39</v>
          </cell>
          <cell r="B41">
            <v>201.21</v>
          </cell>
          <cell r="C41">
            <v>198.88</v>
          </cell>
          <cell r="F41">
            <v>39</v>
          </cell>
          <cell r="G41">
            <v>386.7</v>
          </cell>
          <cell r="H41">
            <v>375.81</v>
          </cell>
          <cell r="K41">
            <v>39</v>
          </cell>
          <cell r="L41">
            <v>391.15</v>
          </cell>
          <cell r="M41">
            <v>387.5</v>
          </cell>
          <cell r="P41">
            <v>39</v>
          </cell>
          <cell r="Q41">
            <v>395.12</v>
          </cell>
          <cell r="R41">
            <v>393.62</v>
          </cell>
          <cell r="U41">
            <v>39</v>
          </cell>
          <cell r="V41">
            <v>658.91</v>
          </cell>
          <cell r="W41">
            <v>601.55999999999995</v>
          </cell>
          <cell r="Z41">
            <v>39</v>
          </cell>
          <cell r="AA41">
            <v>683.4</v>
          </cell>
          <cell r="AB41">
            <v>628.26</v>
          </cell>
          <cell r="AE41">
            <v>39</v>
          </cell>
          <cell r="AF41">
            <v>164.07</v>
          </cell>
          <cell r="AG41">
            <v>148.06</v>
          </cell>
          <cell r="AJ41">
            <v>39</v>
          </cell>
          <cell r="AK41">
            <v>160.37</v>
          </cell>
          <cell r="AL41">
            <v>144.57</v>
          </cell>
          <cell r="AO41">
            <v>39</v>
          </cell>
          <cell r="AP41">
            <v>32.89</v>
          </cell>
          <cell r="AQ41">
            <v>26.66</v>
          </cell>
          <cell r="AU41">
            <v>39</v>
          </cell>
          <cell r="AV41">
            <v>156.15</v>
          </cell>
          <cell r="AW41">
            <v>162.94999999999999</v>
          </cell>
          <cell r="BB41">
            <v>156.37</v>
          </cell>
          <cell r="BC41">
            <v>162.81</v>
          </cell>
          <cell r="BH41">
            <v>154.4</v>
          </cell>
          <cell r="BI41">
            <v>164.09</v>
          </cell>
          <cell r="BN41">
            <v>0.97</v>
          </cell>
          <cell r="BO41">
            <v>0.8</v>
          </cell>
          <cell r="BT41">
            <v>0.84</v>
          </cell>
          <cell r="BU41">
            <v>0.6</v>
          </cell>
          <cell r="BZ41">
            <v>192.51</v>
          </cell>
          <cell r="CA41">
            <v>199.9</v>
          </cell>
        </row>
        <row r="42">
          <cell r="A42">
            <v>40</v>
          </cell>
          <cell r="B42">
            <v>201.51</v>
          </cell>
          <cell r="C42">
            <v>198.6</v>
          </cell>
          <cell r="F42">
            <v>40</v>
          </cell>
          <cell r="G42">
            <v>384.78</v>
          </cell>
          <cell r="H42">
            <v>373.94</v>
          </cell>
          <cell r="K42">
            <v>40</v>
          </cell>
          <cell r="L42">
            <v>391.94</v>
          </cell>
          <cell r="M42">
            <v>387.27</v>
          </cell>
          <cell r="P42">
            <v>40</v>
          </cell>
          <cell r="Q42">
            <v>398.95</v>
          </cell>
          <cell r="R42">
            <v>395.39</v>
          </cell>
          <cell r="U42">
            <v>40</v>
          </cell>
          <cell r="V42">
            <v>659.16</v>
          </cell>
          <cell r="W42">
            <v>589.58000000000004</v>
          </cell>
          <cell r="Z42">
            <v>40</v>
          </cell>
          <cell r="AA42">
            <v>683.54</v>
          </cell>
          <cell r="AB42">
            <v>622.62</v>
          </cell>
          <cell r="AE42">
            <v>40</v>
          </cell>
          <cell r="AF42">
            <v>156.83000000000001</v>
          </cell>
          <cell r="AG42">
            <v>145.38</v>
          </cell>
          <cell r="AJ42">
            <v>40</v>
          </cell>
          <cell r="AK42">
            <v>153.5</v>
          </cell>
          <cell r="AL42">
            <v>141.07</v>
          </cell>
          <cell r="AO42">
            <v>40</v>
          </cell>
          <cell r="AP42">
            <v>33.68</v>
          </cell>
          <cell r="AQ42">
            <v>26.66</v>
          </cell>
          <cell r="AU42">
            <v>40</v>
          </cell>
          <cell r="AV42">
            <v>153.41</v>
          </cell>
          <cell r="AW42">
            <v>162.78</v>
          </cell>
          <cell r="BB42">
            <v>153.38999999999999</v>
          </cell>
          <cell r="BC42">
            <v>162.62</v>
          </cell>
          <cell r="BH42">
            <v>153.56</v>
          </cell>
          <cell r="BI42">
            <v>164.09</v>
          </cell>
          <cell r="BN42">
            <v>1.03</v>
          </cell>
          <cell r="BO42">
            <v>0.81</v>
          </cell>
          <cell r="BT42">
            <v>0.91</v>
          </cell>
          <cell r="BU42">
            <v>0.61</v>
          </cell>
          <cell r="BZ42">
            <v>197.83</v>
          </cell>
          <cell r="CA42">
            <v>217.15</v>
          </cell>
        </row>
        <row r="43">
          <cell r="A43">
            <v>41</v>
          </cell>
          <cell r="B43">
            <v>201.77</v>
          </cell>
          <cell r="C43">
            <v>197.94</v>
          </cell>
          <cell r="F43">
            <v>41</v>
          </cell>
          <cell r="G43">
            <v>388.09</v>
          </cell>
          <cell r="H43">
            <v>373.06</v>
          </cell>
          <cell r="K43">
            <v>41</v>
          </cell>
          <cell r="L43">
            <v>391.85</v>
          </cell>
          <cell r="M43">
            <v>387.42</v>
          </cell>
          <cell r="P43">
            <v>41</v>
          </cell>
          <cell r="Q43">
            <v>393.84</v>
          </cell>
          <cell r="R43">
            <v>392.79</v>
          </cell>
          <cell r="U43">
            <v>41</v>
          </cell>
          <cell r="V43">
            <v>659.16</v>
          </cell>
          <cell r="W43">
            <v>576.92999999999995</v>
          </cell>
          <cell r="Z43">
            <v>41</v>
          </cell>
          <cell r="AA43">
            <v>683.54</v>
          </cell>
          <cell r="AB43">
            <v>613.55999999999995</v>
          </cell>
          <cell r="AE43">
            <v>41</v>
          </cell>
          <cell r="AF43">
            <v>150.65</v>
          </cell>
          <cell r="AG43">
            <v>142.4</v>
          </cell>
          <cell r="AJ43">
            <v>41</v>
          </cell>
          <cell r="AK43">
            <v>147.71</v>
          </cell>
          <cell r="AL43">
            <v>136.97</v>
          </cell>
          <cell r="AO43">
            <v>41</v>
          </cell>
          <cell r="AP43">
            <v>33.68</v>
          </cell>
          <cell r="AQ43">
            <v>26.66</v>
          </cell>
          <cell r="AU43">
            <v>41</v>
          </cell>
          <cell r="AV43">
            <v>151.83000000000001</v>
          </cell>
          <cell r="AW43">
            <v>162.97</v>
          </cell>
          <cell r="BB43">
            <v>151.74</v>
          </cell>
          <cell r="BC43">
            <v>162.83000000000001</v>
          </cell>
          <cell r="BH43">
            <v>152.54</v>
          </cell>
          <cell r="BI43">
            <v>164.09</v>
          </cell>
          <cell r="BN43">
            <v>1.1000000000000001</v>
          </cell>
          <cell r="BO43">
            <v>0.81</v>
          </cell>
          <cell r="BT43">
            <v>0.99</v>
          </cell>
          <cell r="BU43">
            <v>0.63</v>
          </cell>
          <cell r="BZ43">
            <v>206.77</v>
          </cell>
          <cell r="CA43">
            <v>217.15</v>
          </cell>
        </row>
        <row r="44">
          <cell r="A44">
            <v>42</v>
          </cell>
          <cell r="B44">
            <v>201.67</v>
          </cell>
          <cell r="C44">
            <v>197.65</v>
          </cell>
          <cell r="F44">
            <v>42</v>
          </cell>
          <cell r="G44">
            <v>386.55</v>
          </cell>
          <cell r="H44">
            <v>374.81</v>
          </cell>
          <cell r="K44">
            <v>42</v>
          </cell>
          <cell r="L44">
            <v>391.64</v>
          </cell>
          <cell r="M44">
            <v>387.56</v>
          </cell>
          <cell r="P44">
            <v>42</v>
          </cell>
          <cell r="Q44">
            <v>391.72</v>
          </cell>
          <cell r="R44">
            <v>389.54</v>
          </cell>
          <cell r="U44">
            <v>42</v>
          </cell>
          <cell r="V44">
            <v>658.19</v>
          </cell>
          <cell r="W44">
            <v>571.42999999999995</v>
          </cell>
          <cell r="Z44">
            <v>42</v>
          </cell>
          <cell r="AA44">
            <v>682.82</v>
          </cell>
          <cell r="AB44">
            <v>607.97</v>
          </cell>
          <cell r="AE44">
            <v>42</v>
          </cell>
          <cell r="AF44">
            <v>144.34</v>
          </cell>
          <cell r="AG44">
            <v>139.4</v>
          </cell>
          <cell r="AJ44">
            <v>42</v>
          </cell>
          <cell r="AK44">
            <v>141.07</v>
          </cell>
          <cell r="AL44">
            <v>136.21</v>
          </cell>
          <cell r="AO44">
            <v>42</v>
          </cell>
          <cell r="AP44">
            <v>33.68</v>
          </cell>
          <cell r="AQ44">
            <v>26.76</v>
          </cell>
          <cell r="AU44">
            <v>42</v>
          </cell>
          <cell r="AV44">
            <v>148.6</v>
          </cell>
          <cell r="AW44">
            <v>160.94</v>
          </cell>
          <cell r="BB44">
            <v>148.30000000000001</v>
          </cell>
          <cell r="BC44">
            <v>161.01</v>
          </cell>
          <cell r="BH44">
            <v>151.07</v>
          </cell>
          <cell r="BI44">
            <v>160.30000000000001</v>
          </cell>
          <cell r="BN44">
            <v>1.24</v>
          </cell>
          <cell r="BO44">
            <v>0.82</v>
          </cell>
          <cell r="BT44">
            <v>1.0900000000000001</v>
          </cell>
          <cell r="BU44">
            <v>0.65</v>
          </cell>
          <cell r="BZ44">
            <v>208.79</v>
          </cell>
          <cell r="CA44">
            <v>227.54</v>
          </cell>
        </row>
        <row r="45">
          <cell r="A45">
            <v>43</v>
          </cell>
          <cell r="B45">
            <v>201.4</v>
          </cell>
          <cell r="C45">
            <v>197.39</v>
          </cell>
          <cell r="F45">
            <v>43</v>
          </cell>
          <cell r="G45">
            <v>380.41</v>
          </cell>
          <cell r="H45">
            <v>370.58</v>
          </cell>
          <cell r="K45">
            <v>43</v>
          </cell>
          <cell r="L45">
            <v>391.97</v>
          </cell>
          <cell r="M45">
            <v>387.18</v>
          </cell>
          <cell r="P45">
            <v>43</v>
          </cell>
          <cell r="Q45">
            <v>393.52</v>
          </cell>
          <cell r="R45">
            <v>382.88</v>
          </cell>
          <cell r="U45">
            <v>43</v>
          </cell>
          <cell r="V45">
            <v>646.78</v>
          </cell>
          <cell r="W45">
            <v>571.42999999999995</v>
          </cell>
          <cell r="Z45">
            <v>43</v>
          </cell>
          <cell r="AA45">
            <v>670.73</v>
          </cell>
          <cell r="AB45">
            <v>608</v>
          </cell>
          <cell r="AE45">
            <v>43</v>
          </cell>
          <cell r="AF45">
            <v>139.44999999999999</v>
          </cell>
          <cell r="AG45">
            <v>136.44</v>
          </cell>
          <cell r="AJ45">
            <v>43</v>
          </cell>
          <cell r="AK45">
            <v>136.9</v>
          </cell>
          <cell r="AL45">
            <v>132.91</v>
          </cell>
          <cell r="AO45">
            <v>43</v>
          </cell>
          <cell r="AP45">
            <v>33.68</v>
          </cell>
          <cell r="AQ45">
            <v>26.86</v>
          </cell>
          <cell r="AU45">
            <v>43</v>
          </cell>
          <cell r="AV45">
            <v>155.24</v>
          </cell>
          <cell r="AW45">
            <v>159.88999999999999</v>
          </cell>
          <cell r="BB45">
            <v>155.19999999999999</v>
          </cell>
          <cell r="BC45">
            <v>159.94</v>
          </cell>
          <cell r="BH45">
            <v>155.51</v>
          </cell>
          <cell r="BI45">
            <v>159.43</v>
          </cell>
          <cell r="BN45">
            <v>1.28</v>
          </cell>
          <cell r="BO45">
            <v>0.84</v>
          </cell>
          <cell r="BT45">
            <v>1.1200000000000001</v>
          </cell>
          <cell r="BU45">
            <v>0.7</v>
          </cell>
          <cell r="BZ45">
            <v>209.09</v>
          </cell>
          <cell r="CA45">
            <v>227.54</v>
          </cell>
        </row>
        <row r="46">
          <cell r="A46">
            <v>44</v>
          </cell>
          <cell r="B46">
            <v>201.68</v>
          </cell>
          <cell r="C46">
            <v>197.51</v>
          </cell>
          <cell r="F46">
            <v>44</v>
          </cell>
          <cell r="G46">
            <v>389.48</v>
          </cell>
          <cell r="H46">
            <v>368.68</v>
          </cell>
          <cell r="K46">
            <v>44</v>
          </cell>
          <cell r="L46">
            <v>392.21</v>
          </cell>
          <cell r="M46">
            <v>387.11</v>
          </cell>
          <cell r="P46">
            <v>44</v>
          </cell>
          <cell r="Q46">
            <v>399.15</v>
          </cell>
          <cell r="R46">
            <v>392.1</v>
          </cell>
          <cell r="U46">
            <v>44</v>
          </cell>
          <cell r="V46">
            <v>646.78</v>
          </cell>
          <cell r="W46">
            <v>571.25</v>
          </cell>
          <cell r="Z46">
            <v>44</v>
          </cell>
          <cell r="AA46">
            <v>670.72</v>
          </cell>
          <cell r="AB46">
            <v>607.9</v>
          </cell>
          <cell r="AE46">
            <v>44</v>
          </cell>
          <cell r="AF46">
            <v>135.24</v>
          </cell>
          <cell r="AG46">
            <v>133.53</v>
          </cell>
          <cell r="AJ46">
            <v>44</v>
          </cell>
          <cell r="AK46">
            <v>133.34</v>
          </cell>
          <cell r="AL46">
            <v>130.02000000000001</v>
          </cell>
          <cell r="AO46">
            <v>44</v>
          </cell>
          <cell r="AP46">
            <v>34.299999999999997</v>
          </cell>
          <cell r="AQ46">
            <v>27.66</v>
          </cell>
          <cell r="AU46">
            <v>44</v>
          </cell>
          <cell r="AV46">
            <v>161.25</v>
          </cell>
          <cell r="AW46">
            <v>160.43</v>
          </cell>
          <cell r="BB46">
            <v>161.24</v>
          </cell>
          <cell r="BC46">
            <v>160.5</v>
          </cell>
          <cell r="BH46">
            <v>161.31</v>
          </cell>
          <cell r="BI46">
            <v>159.91</v>
          </cell>
          <cell r="BN46">
            <v>1.35</v>
          </cell>
          <cell r="BO46">
            <v>0.86</v>
          </cell>
          <cell r="BT46">
            <v>1.2</v>
          </cell>
          <cell r="BU46">
            <v>0.72</v>
          </cell>
          <cell r="BZ46">
            <v>209.12</v>
          </cell>
          <cell r="CA46">
            <v>232.54</v>
          </cell>
        </row>
        <row r="47">
          <cell r="A47">
            <v>45</v>
          </cell>
          <cell r="B47">
            <v>201.3</v>
          </cell>
          <cell r="C47">
            <v>197.22</v>
          </cell>
          <cell r="F47">
            <v>45</v>
          </cell>
          <cell r="G47">
            <v>393.9</v>
          </cell>
          <cell r="H47">
            <v>371.05</v>
          </cell>
          <cell r="K47">
            <v>45</v>
          </cell>
          <cell r="L47">
            <v>392.49</v>
          </cell>
          <cell r="M47">
            <v>387.11</v>
          </cell>
          <cell r="P47">
            <v>45</v>
          </cell>
          <cell r="Q47">
            <v>401.89</v>
          </cell>
          <cell r="R47">
            <v>386.72</v>
          </cell>
          <cell r="U47">
            <v>45</v>
          </cell>
          <cell r="V47">
            <v>646.66999999999996</v>
          </cell>
          <cell r="W47">
            <v>571.25</v>
          </cell>
          <cell r="Z47">
            <v>45</v>
          </cell>
          <cell r="AA47">
            <v>672.19</v>
          </cell>
          <cell r="AB47">
            <v>607.97</v>
          </cell>
          <cell r="AE47">
            <v>45</v>
          </cell>
          <cell r="AF47">
            <v>132.43</v>
          </cell>
          <cell r="AG47">
            <v>132.81</v>
          </cell>
          <cell r="AJ47">
            <v>45</v>
          </cell>
          <cell r="AK47">
            <v>130.27000000000001</v>
          </cell>
          <cell r="AL47">
            <v>129.01</v>
          </cell>
          <cell r="AO47">
            <v>45</v>
          </cell>
          <cell r="AP47">
            <v>34.299999999999997</v>
          </cell>
          <cell r="AQ47">
            <v>28.86</v>
          </cell>
          <cell r="AU47">
            <v>45</v>
          </cell>
          <cell r="AV47">
            <v>161.86000000000001</v>
          </cell>
          <cell r="AW47">
            <v>158.38999999999999</v>
          </cell>
          <cell r="BB47">
            <v>161.88</v>
          </cell>
          <cell r="BC47">
            <v>158.47</v>
          </cell>
          <cell r="BH47">
            <v>161.72</v>
          </cell>
          <cell r="BI47">
            <v>157.74</v>
          </cell>
          <cell r="BN47">
            <v>1.36</v>
          </cell>
          <cell r="BO47">
            <v>0.87</v>
          </cell>
          <cell r="BT47">
            <v>1.22</v>
          </cell>
          <cell r="BU47">
            <v>0.74</v>
          </cell>
          <cell r="BZ47">
            <v>209.13</v>
          </cell>
          <cell r="CA47">
            <v>234.4</v>
          </cell>
        </row>
        <row r="48">
          <cell r="A48">
            <v>46</v>
          </cell>
          <cell r="B48">
            <v>201.41</v>
          </cell>
          <cell r="C48">
            <v>197.84</v>
          </cell>
          <cell r="F48">
            <v>46</v>
          </cell>
          <cell r="G48">
            <v>394.62</v>
          </cell>
          <cell r="H48">
            <v>373.37</v>
          </cell>
          <cell r="K48">
            <v>46</v>
          </cell>
          <cell r="L48">
            <v>392.35</v>
          </cell>
          <cell r="M48">
            <v>387.67</v>
          </cell>
          <cell r="P48">
            <v>46</v>
          </cell>
          <cell r="Q48">
            <v>401.08</v>
          </cell>
          <cell r="R48">
            <v>394.78</v>
          </cell>
          <cell r="U48">
            <v>46</v>
          </cell>
          <cell r="V48">
            <v>644.52</v>
          </cell>
          <cell r="W48">
            <v>571.25</v>
          </cell>
          <cell r="Z48">
            <v>46</v>
          </cell>
          <cell r="AA48">
            <v>670.11</v>
          </cell>
          <cell r="AB48">
            <v>607.9</v>
          </cell>
          <cell r="AE48">
            <v>46</v>
          </cell>
          <cell r="AF48">
            <v>129.99</v>
          </cell>
          <cell r="AG48">
            <v>131.82</v>
          </cell>
          <cell r="AJ48">
            <v>46</v>
          </cell>
          <cell r="AK48">
            <v>127.65</v>
          </cell>
          <cell r="AL48">
            <v>128.33000000000001</v>
          </cell>
          <cell r="AO48">
            <v>46</v>
          </cell>
          <cell r="AP48">
            <v>34.299999999999997</v>
          </cell>
          <cell r="AQ48">
            <v>31.25</v>
          </cell>
          <cell r="AU48">
            <v>46</v>
          </cell>
          <cell r="AV48">
            <v>162.80000000000001</v>
          </cell>
          <cell r="AW48">
            <v>158.55000000000001</v>
          </cell>
          <cell r="BB48">
            <v>162.94</v>
          </cell>
          <cell r="BC48">
            <v>158.63999999999999</v>
          </cell>
          <cell r="BH48">
            <v>161.72</v>
          </cell>
          <cell r="BI48">
            <v>157.74</v>
          </cell>
          <cell r="BN48">
            <v>1.34</v>
          </cell>
          <cell r="BO48">
            <v>0.87</v>
          </cell>
          <cell r="BT48">
            <v>1.21</v>
          </cell>
          <cell r="BU48">
            <v>0.74</v>
          </cell>
          <cell r="BZ48">
            <v>209.13</v>
          </cell>
          <cell r="CA48">
            <v>234.4</v>
          </cell>
        </row>
        <row r="49">
          <cell r="A49">
            <v>47</v>
          </cell>
          <cell r="B49">
            <v>203.41</v>
          </cell>
          <cell r="C49">
            <v>197.22</v>
          </cell>
          <cell r="F49">
            <v>47</v>
          </cell>
          <cell r="G49">
            <v>389.55</v>
          </cell>
          <cell r="H49">
            <v>373.46</v>
          </cell>
          <cell r="K49">
            <v>47</v>
          </cell>
          <cell r="L49">
            <v>394.87</v>
          </cell>
          <cell r="M49">
            <v>387.93</v>
          </cell>
          <cell r="P49">
            <v>47</v>
          </cell>
          <cell r="Q49">
            <v>401.29</v>
          </cell>
          <cell r="R49">
            <v>395.09</v>
          </cell>
          <cell r="U49">
            <v>47</v>
          </cell>
          <cell r="V49">
            <v>644.73</v>
          </cell>
          <cell r="W49">
            <v>571.25</v>
          </cell>
          <cell r="Z49">
            <v>47</v>
          </cell>
          <cell r="AA49">
            <v>670.31</v>
          </cell>
          <cell r="AB49">
            <v>607.84</v>
          </cell>
          <cell r="AE49">
            <v>47</v>
          </cell>
          <cell r="AF49">
            <v>130.02000000000001</v>
          </cell>
          <cell r="AG49">
            <v>131.58000000000001</v>
          </cell>
          <cell r="AJ49">
            <v>47</v>
          </cell>
          <cell r="AK49">
            <v>126.58</v>
          </cell>
          <cell r="AL49">
            <v>127.78</v>
          </cell>
          <cell r="AO49">
            <v>47</v>
          </cell>
          <cell r="AP49">
            <v>34.299999999999997</v>
          </cell>
          <cell r="AQ49">
            <v>34.1</v>
          </cell>
          <cell r="AU49">
            <v>47</v>
          </cell>
          <cell r="AV49">
            <v>164.22</v>
          </cell>
          <cell r="AW49">
            <v>153.31</v>
          </cell>
          <cell r="BB49">
            <v>164.4</v>
          </cell>
          <cell r="BC49">
            <v>153.34</v>
          </cell>
          <cell r="BH49">
            <v>162.72</v>
          </cell>
          <cell r="BI49">
            <v>153.01</v>
          </cell>
          <cell r="BN49">
            <v>1.35</v>
          </cell>
          <cell r="BO49">
            <v>0.86</v>
          </cell>
          <cell r="BT49">
            <v>1.22</v>
          </cell>
          <cell r="BU49">
            <v>0.74</v>
          </cell>
          <cell r="BZ49">
            <v>209.13</v>
          </cell>
          <cell r="CA49">
            <v>234.4</v>
          </cell>
        </row>
        <row r="50">
          <cell r="A50">
            <v>48</v>
          </cell>
          <cell r="B50">
            <v>203.6</v>
          </cell>
          <cell r="C50">
            <v>197.97</v>
          </cell>
          <cell r="F50">
            <v>48</v>
          </cell>
          <cell r="G50">
            <v>394.06</v>
          </cell>
          <cell r="H50">
            <v>373.24</v>
          </cell>
          <cell r="K50">
            <v>48</v>
          </cell>
          <cell r="L50">
            <v>396.57</v>
          </cell>
          <cell r="M50">
            <v>389.06</v>
          </cell>
          <cell r="P50">
            <v>48</v>
          </cell>
          <cell r="Q50">
            <v>399.83</v>
          </cell>
          <cell r="R50">
            <v>391.24</v>
          </cell>
          <cell r="U50">
            <v>48</v>
          </cell>
          <cell r="V50">
            <v>644.46</v>
          </cell>
          <cell r="W50">
            <v>575.92999999999995</v>
          </cell>
          <cell r="Z50">
            <v>48</v>
          </cell>
          <cell r="AA50">
            <v>670.16</v>
          </cell>
          <cell r="AB50">
            <v>610.09</v>
          </cell>
          <cell r="AE50">
            <v>48</v>
          </cell>
          <cell r="AF50">
            <v>132.31</v>
          </cell>
          <cell r="AG50">
            <v>131.44999999999999</v>
          </cell>
          <cell r="AJ50">
            <v>48</v>
          </cell>
          <cell r="AK50">
            <v>127.51</v>
          </cell>
          <cell r="AL50">
            <v>127.43</v>
          </cell>
          <cell r="AO50">
            <v>48</v>
          </cell>
          <cell r="AP50">
            <v>34.299999999999997</v>
          </cell>
          <cell r="AQ50">
            <v>36.9</v>
          </cell>
          <cell r="AU50">
            <v>48</v>
          </cell>
          <cell r="AV50">
            <v>163.54</v>
          </cell>
          <cell r="AW50">
            <v>154.34</v>
          </cell>
          <cell r="BB50">
            <v>163.65</v>
          </cell>
          <cell r="BC50">
            <v>154.38999999999999</v>
          </cell>
          <cell r="BH50">
            <v>162.72</v>
          </cell>
          <cell r="BI50">
            <v>153.99</v>
          </cell>
          <cell r="BN50">
            <v>1.35</v>
          </cell>
          <cell r="BO50">
            <v>0.85</v>
          </cell>
          <cell r="BT50">
            <v>1.21</v>
          </cell>
          <cell r="BU50">
            <v>0.73</v>
          </cell>
          <cell r="BZ50">
            <v>209.14</v>
          </cell>
          <cell r="CA50">
            <v>234.4</v>
          </cell>
        </row>
        <row r="51">
          <cell r="A51">
            <v>49</v>
          </cell>
          <cell r="B51">
            <v>204.07</v>
          </cell>
          <cell r="C51">
            <v>198.55</v>
          </cell>
          <cell r="F51">
            <v>49</v>
          </cell>
          <cell r="G51">
            <v>396.02</v>
          </cell>
          <cell r="H51">
            <v>376.03</v>
          </cell>
          <cell r="K51">
            <v>49</v>
          </cell>
          <cell r="L51">
            <v>396.91</v>
          </cell>
          <cell r="M51">
            <v>389.41</v>
          </cell>
          <cell r="P51">
            <v>49</v>
          </cell>
          <cell r="Q51">
            <v>401.1</v>
          </cell>
          <cell r="R51">
            <v>395.8</v>
          </cell>
          <cell r="U51">
            <v>49</v>
          </cell>
          <cell r="V51">
            <v>643.6</v>
          </cell>
          <cell r="W51">
            <v>582.91999999999996</v>
          </cell>
          <cell r="Z51">
            <v>49</v>
          </cell>
          <cell r="AA51">
            <v>669.91</v>
          </cell>
          <cell r="AB51">
            <v>614.77</v>
          </cell>
          <cell r="AE51">
            <v>49</v>
          </cell>
          <cell r="AF51">
            <v>130.15</v>
          </cell>
          <cell r="AG51">
            <v>131.02000000000001</v>
          </cell>
          <cell r="AJ51">
            <v>49</v>
          </cell>
          <cell r="AK51">
            <v>126.16</v>
          </cell>
          <cell r="AL51">
            <v>127.64</v>
          </cell>
          <cell r="AO51">
            <v>49</v>
          </cell>
          <cell r="AP51">
            <v>34.68</v>
          </cell>
          <cell r="AQ51">
            <v>38.9</v>
          </cell>
          <cell r="AU51">
            <v>49</v>
          </cell>
          <cell r="AV51">
            <v>164.08</v>
          </cell>
          <cell r="AW51">
            <v>155.34</v>
          </cell>
          <cell r="BB51">
            <v>164.14</v>
          </cell>
          <cell r="BC51">
            <v>155.47999999999999</v>
          </cell>
          <cell r="BH51">
            <v>163.61000000000001</v>
          </cell>
          <cell r="BI51">
            <v>154.19999999999999</v>
          </cell>
          <cell r="BN51">
            <v>1.33</v>
          </cell>
          <cell r="BO51">
            <v>0.83</v>
          </cell>
          <cell r="BT51">
            <v>1.2</v>
          </cell>
          <cell r="BU51">
            <v>0.71</v>
          </cell>
          <cell r="BZ51">
            <v>196.53</v>
          </cell>
          <cell r="CA51">
            <v>222.69</v>
          </cell>
        </row>
        <row r="52">
          <cell r="A52">
            <v>50</v>
          </cell>
          <cell r="B52">
            <v>204.58</v>
          </cell>
          <cell r="C52">
            <v>198.63</v>
          </cell>
          <cell r="F52">
            <v>50</v>
          </cell>
          <cell r="G52">
            <v>400.81</v>
          </cell>
          <cell r="H52">
            <v>374.05</v>
          </cell>
          <cell r="K52">
            <v>50</v>
          </cell>
          <cell r="L52">
            <v>397.57</v>
          </cell>
          <cell r="M52">
            <v>389.75</v>
          </cell>
          <cell r="P52">
            <v>50</v>
          </cell>
          <cell r="Q52">
            <v>408.17</v>
          </cell>
          <cell r="R52">
            <v>392.85</v>
          </cell>
          <cell r="U52">
            <v>50</v>
          </cell>
          <cell r="V52">
            <v>642.02</v>
          </cell>
          <cell r="W52">
            <v>584.73</v>
          </cell>
          <cell r="Z52">
            <v>50</v>
          </cell>
          <cell r="AA52">
            <v>667.7</v>
          </cell>
          <cell r="AB52">
            <v>616.1</v>
          </cell>
          <cell r="AE52">
            <v>50</v>
          </cell>
          <cell r="AF52">
            <v>130.34</v>
          </cell>
          <cell r="AG52">
            <v>131.31</v>
          </cell>
          <cell r="AJ52">
            <v>50</v>
          </cell>
          <cell r="AK52">
            <v>126.59</v>
          </cell>
          <cell r="AL52">
            <v>127.79</v>
          </cell>
          <cell r="AO52">
            <v>50</v>
          </cell>
          <cell r="AP52">
            <v>35.85</v>
          </cell>
          <cell r="AQ52">
            <v>40.119999999999997</v>
          </cell>
          <cell r="AU52">
            <v>50</v>
          </cell>
          <cell r="AV52">
            <v>164.41</v>
          </cell>
          <cell r="AW52">
            <v>155.05000000000001</v>
          </cell>
          <cell r="BB52">
            <v>164.44</v>
          </cell>
          <cell r="BC52">
            <v>155.05000000000001</v>
          </cell>
          <cell r="BH52">
            <v>164.21</v>
          </cell>
          <cell r="BI52">
            <v>155.01</v>
          </cell>
          <cell r="BN52">
            <v>1.29</v>
          </cell>
          <cell r="BO52">
            <v>0.81</v>
          </cell>
          <cell r="BT52">
            <v>1.17</v>
          </cell>
          <cell r="BU52">
            <v>0.69</v>
          </cell>
          <cell r="BZ52">
            <v>179.23</v>
          </cell>
          <cell r="CA52">
            <v>205.96</v>
          </cell>
        </row>
        <row r="53">
          <cell r="A53">
            <v>51</v>
          </cell>
          <cell r="B53">
            <v>204.79</v>
          </cell>
          <cell r="C53">
            <v>198.69</v>
          </cell>
          <cell r="F53">
            <v>51</v>
          </cell>
          <cell r="G53">
            <v>394.19</v>
          </cell>
          <cell r="H53">
            <v>373.38</v>
          </cell>
          <cell r="K53">
            <v>51</v>
          </cell>
          <cell r="L53">
            <v>397.72</v>
          </cell>
          <cell r="M53">
            <v>389.84</v>
          </cell>
          <cell r="P53">
            <v>51</v>
          </cell>
          <cell r="Q53">
            <v>403.87</v>
          </cell>
          <cell r="R53">
            <v>387.21</v>
          </cell>
          <cell r="U53">
            <v>51</v>
          </cell>
          <cell r="V53">
            <v>642.02</v>
          </cell>
          <cell r="W53">
            <v>590.07000000000005</v>
          </cell>
          <cell r="Z53">
            <v>51</v>
          </cell>
          <cell r="AA53">
            <v>667.43</v>
          </cell>
          <cell r="AB53">
            <v>621.53</v>
          </cell>
          <cell r="AE53">
            <v>51</v>
          </cell>
          <cell r="AF53">
            <v>130.59</v>
          </cell>
          <cell r="AG53">
            <v>131.69999999999999</v>
          </cell>
          <cell r="AJ53">
            <v>51</v>
          </cell>
          <cell r="AK53">
            <v>127.95</v>
          </cell>
          <cell r="AL53">
            <v>127.64</v>
          </cell>
          <cell r="AO53">
            <v>51</v>
          </cell>
          <cell r="AP53">
            <v>37.85</v>
          </cell>
          <cell r="AQ53">
            <v>41.73</v>
          </cell>
          <cell r="AU53">
            <v>51</v>
          </cell>
          <cell r="AV53">
            <v>166.62</v>
          </cell>
          <cell r="AW53">
            <v>155.85</v>
          </cell>
          <cell r="BB53">
            <v>166.82</v>
          </cell>
          <cell r="BC53">
            <v>155.9</v>
          </cell>
          <cell r="BH53">
            <v>165</v>
          </cell>
          <cell r="BI53">
            <v>155.44</v>
          </cell>
          <cell r="BN53">
            <v>1.26</v>
          </cell>
          <cell r="BO53">
            <v>0.8</v>
          </cell>
          <cell r="BT53">
            <v>1.1399999999999999</v>
          </cell>
          <cell r="BU53">
            <v>0.69</v>
          </cell>
          <cell r="BZ53">
            <v>177.82</v>
          </cell>
          <cell r="CA53">
            <v>192.46</v>
          </cell>
        </row>
        <row r="54">
          <cell r="A54">
            <v>52</v>
          </cell>
          <cell r="B54">
            <v>204.72</v>
          </cell>
          <cell r="C54">
            <v>198.52</v>
          </cell>
          <cell r="F54">
            <v>52</v>
          </cell>
          <cell r="G54">
            <v>401.86</v>
          </cell>
          <cell r="H54">
            <v>376.21</v>
          </cell>
          <cell r="K54">
            <v>52</v>
          </cell>
          <cell r="L54">
            <v>397.76</v>
          </cell>
          <cell r="M54">
            <v>390.01</v>
          </cell>
          <cell r="P54">
            <v>52</v>
          </cell>
          <cell r="Q54">
            <v>408.61</v>
          </cell>
          <cell r="R54">
            <v>398.06</v>
          </cell>
          <cell r="U54">
            <v>52</v>
          </cell>
          <cell r="V54">
            <v>626.38</v>
          </cell>
          <cell r="W54">
            <v>590.07000000000005</v>
          </cell>
          <cell r="Z54">
            <v>52</v>
          </cell>
          <cell r="AA54">
            <v>650.12</v>
          </cell>
          <cell r="AB54">
            <v>621.14</v>
          </cell>
          <cell r="AE54">
            <v>52</v>
          </cell>
          <cell r="AF54">
            <v>129.24</v>
          </cell>
          <cell r="AG54">
            <v>131.59</v>
          </cell>
          <cell r="AJ54">
            <v>52</v>
          </cell>
          <cell r="AK54">
            <v>124.95</v>
          </cell>
          <cell r="AL54">
            <v>128.63999999999999</v>
          </cell>
          <cell r="AO54">
            <v>52</v>
          </cell>
          <cell r="AP54">
            <v>40.450000000000003</v>
          </cell>
          <cell r="AQ54">
            <v>41.93</v>
          </cell>
          <cell r="AU54">
            <v>52</v>
          </cell>
          <cell r="AV54">
            <v>166.34</v>
          </cell>
          <cell r="AW54">
            <v>158.22999999999999</v>
          </cell>
          <cell r="BB54">
            <v>166.51</v>
          </cell>
          <cell r="BC54">
            <v>158.38999999999999</v>
          </cell>
          <cell r="BH54">
            <v>164.91</v>
          </cell>
          <cell r="BI54">
            <v>156.97999999999999</v>
          </cell>
          <cell r="BN54">
            <v>1.24</v>
          </cell>
          <cell r="BO54">
            <v>0.8</v>
          </cell>
          <cell r="BT54">
            <v>1.1200000000000001</v>
          </cell>
          <cell r="BU54">
            <v>0.69</v>
          </cell>
          <cell r="BZ54">
            <v>167.78</v>
          </cell>
          <cell r="CA54">
            <v>183.71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14" sqref="A14"/>
    </sheetView>
  </sheetViews>
  <sheetFormatPr baseColWidth="10" defaultRowHeight="12.75" x14ac:dyDescent="0.2"/>
  <cols>
    <col min="1" max="16384" width="11.42578125" style="737"/>
  </cols>
  <sheetData>
    <row r="1" spans="1:5" x14ac:dyDescent="0.2">
      <c r="A1" s="737" t="s">
        <v>513</v>
      </c>
    </row>
    <row r="2" spans="1:5" x14ac:dyDescent="0.2">
      <c r="A2" s="737" t="s">
        <v>514</v>
      </c>
    </row>
    <row r="3" spans="1:5" x14ac:dyDescent="0.2">
      <c r="A3" s="737" t="s">
        <v>515</v>
      </c>
    </row>
    <row r="4" spans="1:5" x14ac:dyDescent="0.2">
      <c r="A4" s="738" t="s">
        <v>516</v>
      </c>
      <c r="B4" s="738"/>
      <c r="C4" s="738"/>
      <c r="D4" s="738"/>
      <c r="E4" s="738"/>
    </row>
    <row r="5" spans="1:5" x14ac:dyDescent="0.2">
      <c r="A5" s="738" t="s">
        <v>536</v>
      </c>
      <c r="B5" s="738"/>
      <c r="C5" s="738"/>
      <c r="D5" s="738"/>
      <c r="E5" s="738"/>
    </row>
    <row r="7" spans="1:5" x14ac:dyDescent="0.2">
      <c r="A7" s="737" t="s">
        <v>517</v>
      </c>
    </row>
    <row r="8" spans="1:5" x14ac:dyDescent="0.2">
      <c r="A8" s="738" t="s">
        <v>518</v>
      </c>
      <c r="B8" s="738"/>
      <c r="C8" s="738"/>
      <c r="D8" s="738"/>
      <c r="E8" s="738"/>
    </row>
    <row r="10" spans="1:5" x14ac:dyDescent="0.2">
      <c r="A10" s="737" t="s">
        <v>519</v>
      </c>
    </row>
    <row r="11" spans="1:5" x14ac:dyDescent="0.2">
      <c r="A11" s="737" t="s">
        <v>520</v>
      </c>
    </row>
    <row r="12" spans="1:5" x14ac:dyDescent="0.2">
      <c r="A12" s="738" t="s">
        <v>537</v>
      </c>
      <c r="B12" s="738"/>
      <c r="C12" s="738"/>
      <c r="D12" s="738"/>
      <c r="E12" s="738"/>
    </row>
    <row r="13" spans="1:5" x14ac:dyDescent="0.2">
      <c r="A13" s="738" t="s">
        <v>538</v>
      </c>
      <c r="B13" s="738"/>
      <c r="C13" s="738"/>
      <c r="D13" s="738"/>
      <c r="E13" s="738"/>
    </row>
    <row r="14" spans="1:5" x14ac:dyDescent="0.2">
      <c r="A14" s="738" t="s">
        <v>539</v>
      </c>
      <c r="B14" s="738"/>
      <c r="C14" s="738"/>
      <c r="D14" s="738"/>
      <c r="E14" s="738"/>
    </row>
    <row r="15" spans="1:5" x14ac:dyDescent="0.2">
      <c r="A15" s="738" t="s">
        <v>540</v>
      </c>
      <c r="B15" s="738"/>
      <c r="C15" s="738"/>
      <c r="D15" s="738"/>
      <c r="E15" s="738"/>
    </row>
    <row r="16" spans="1:5" x14ac:dyDescent="0.2">
      <c r="A16" s="738" t="s">
        <v>541</v>
      </c>
      <c r="B16" s="738"/>
      <c r="C16" s="738"/>
      <c r="D16" s="738"/>
      <c r="E16" s="738"/>
    </row>
    <row r="17" spans="1:5" x14ac:dyDescent="0.2">
      <c r="A17" s="737" t="s">
        <v>521</v>
      </c>
    </row>
    <row r="18" spans="1:5" x14ac:dyDescent="0.2">
      <c r="A18" s="737" t="s">
        <v>522</v>
      </c>
    </row>
    <row r="19" spans="1:5" x14ac:dyDescent="0.2">
      <c r="A19" s="738" t="s">
        <v>523</v>
      </c>
      <c r="B19" s="738"/>
      <c r="C19" s="738"/>
      <c r="D19" s="738"/>
      <c r="E19" s="738"/>
    </row>
    <row r="20" spans="1:5" x14ac:dyDescent="0.2">
      <c r="A20" s="738" t="s">
        <v>542</v>
      </c>
      <c r="B20" s="738"/>
      <c r="C20" s="738"/>
      <c r="D20" s="738"/>
      <c r="E20" s="738"/>
    </row>
    <row r="21" spans="1:5" x14ac:dyDescent="0.2">
      <c r="A21" s="737" t="s">
        <v>524</v>
      </c>
    </row>
    <row r="22" spans="1:5" x14ac:dyDescent="0.2">
      <c r="A22" s="738" t="s">
        <v>525</v>
      </c>
      <c r="B22" s="738"/>
      <c r="C22" s="738"/>
      <c r="D22" s="738"/>
      <c r="E22" s="738"/>
    </row>
    <row r="23" spans="1:5" x14ac:dyDescent="0.2">
      <c r="A23" s="738" t="s">
        <v>526</v>
      </c>
      <c r="B23" s="738"/>
      <c r="C23" s="738"/>
      <c r="D23" s="738"/>
      <c r="E23" s="738"/>
    </row>
    <row r="24" spans="1:5" x14ac:dyDescent="0.2">
      <c r="A24" s="737" t="s">
        <v>527</v>
      </c>
    </row>
    <row r="25" spans="1:5" x14ac:dyDescent="0.2">
      <c r="A25" s="737" t="s">
        <v>528</v>
      </c>
    </row>
    <row r="26" spans="1:5" x14ac:dyDescent="0.2">
      <c r="A26" s="738" t="s">
        <v>543</v>
      </c>
      <c r="B26" s="738"/>
      <c r="C26" s="738"/>
      <c r="D26" s="738"/>
      <c r="E26" s="738"/>
    </row>
    <row r="27" spans="1:5" x14ac:dyDescent="0.2">
      <c r="A27" s="738" t="s">
        <v>544</v>
      </c>
      <c r="B27" s="738"/>
      <c r="C27" s="738"/>
      <c r="D27" s="738"/>
      <c r="E27" s="738"/>
    </row>
    <row r="28" spans="1:5" x14ac:dyDescent="0.2">
      <c r="A28" s="738" t="s">
        <v>545</v>
      </c>
      <c r="B28" s="738"/>
      <c r="C28" s="738"/>
      <c r="D28" s="738"/>
      <c r="E28" s="738"/>
    </row>
    <row r="29" spans="1:5" x14ac:dyDescent="0.2">
      <c r="A29" s="737" t="s">
        <v>529</v>
      </c>
    </row>
    <row r="30" spans="1:5" x14ac:dyDescent="0.2">
      <c r="A30" s="738" t="s">
        <v>530</v>
      </c>
      <c r="B30" s="738"/>
      <c r="C30" s="738"/>
      <c r="D30" s="738"/>
      <c r="E30" s="738"/>
    </row>
    <row r="31" spans="1:5" x14ac:dyDescent="0.2">
      <c r="A31" s="737" t="s">
        <v>531</v>
      </c>
    </row>
    <row r="32" spans="1:5" x14ac:dyDescent="0.2">
      <c r="A32" s="738" t="s">
        <v>532</v>
      </c>
      <c r="B32" s="738"/>
      <c r="C32" s="738"/>
      <c r="D32" s="738"/>
      <c r="E32" s="738"/>
    </row>
    <row r="33" spans="1:5" x14ac:dyDescent="0.2">
      <c r="A33" s="738" t="s">
        <v>533</v>
      </c>
      <c r="B33" s="738"/>
      <c r="C33" s="738"/>
      <c r="D33" s="738"/>
      <c r="E33" s="738"/>
    </row>
    <row r="34" spans="1:5" x14ac:dyDescent="0.2">
      <c r="A34" s="738" t="s">
        <v>534</v>
      </c>
      <c r="B34" s="738"/>
      <c r="C34" s="738"/>
      <c r="D34" s="738"/>
      <c r="E34" s="738"/>
    </row>
    <row r="35" spans="1:5" x14ac:dyDescent="0.2">
      <c r="A35" s="738" t="s">
        <v>535</v>
      </c>
      <c r="B35" s="738"/>
      <c r="C35" s="738"/>
      <c r="D35" s="738"/>
      <c r="E35" s="738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56" customWidth="1"/>
    <col min="2" max="2" width="20.7109375" style="357" customWidth="1"/>
    <col min="3" max="3" width="16.140625" style="357" customWidth="1"/>
    <col min="4" max="4" width="36.28515625" style="357" customWidth="1"/>
    <col min="5" max="5" width="8.140625" style="357" customWidth="1"/>
    <col min="6" max="6" width="19.42578125" style="357" bestFit="1" customWidth="1"/>
    <col min="7" max="13" width="10.7109375" style="357" customWidth="1"/>
    <col min="14" max="14" width="14.7109375" style="357" customWidth="1"/>
    <col min="15" max="15" width="3.7109375" style="358" customWidth="1"/>
    <col min="16" max="16" width="12.28515625" style="358" customWidth="1"/>
    <col min="17" max="17" width="12.5703125" style="358"/>
    <col min="18" max="19" width="14.7109375" style="358" bestFit="1" customWidth="1"/>
    <col min="20" max="20" width="12.85546875" style="358" bestFit="1" customWidth="1"/>
    <col min="21" max="16384" width="12.5703125" style="358"/>
  </cols>
  <sheetData>
    <row r="1" spans="1:21" ht="11.25" customHeight="1" x14ac:dyDescent="0.25"/>
    <row r="2" spans="1:21" x14ac:dyDescent="0.25">
      <c r="J2" s="359"/>
      <c r="K2" s="359"/>
      <c r="L2" s="360"/>
      <c r="M2" s="360"/>
      <c r="N2" s="361"/>
      <c r="O2" s="362"/>
    </row>
    <row r="3" spans="1:21" ht="0.75" customHeight="1" x14ac:dyDescent="0.25">
      <c r="J3" s="359"/>
      <c r="K3" s="359"/>
      <c r="L3" s="360"/>
      <c r="M3" s="360"/>
      <c r="N3" s="360"/>
      <c r="O3" s="362"/>
    </row>
    <row r="4" spans="1:21" ht="27" customHeight="1" x14ac:dyDescent="0.25">
      <c r="B4" s="363" t="s">
        <v>247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4"/>
    </row>
    <row r="5" spans="1:21" ht="26.25" customHeight="1" thickBot="1" x14ac:dyDescent="0.3">
      <c r="B5" s="365" t="s">
        <v>248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6"/>
    </row>
    <row r="6" spans="1:21" ht="24.75" customHeight="1" x14ac:dyDescent="0.25">
      <c r="B6" s="367" t="s">
        <v>249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9"/>
      <c r="O6" s="366"/>
    </row>
    <row r="7" spans="1:21" ht="19.5" customHeight="1" thickBot="1" x14ac:dyDescent="0.3">
      <c r="B7" s="370" t="s">
        <v>250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/>
      <c r="O7" s="366"/>
      <c r="Q7" s="357"/>
    </row>
    <row r="8" spans="1:21" ht="16.5" customHeight="1" x14ac:dyDescent="0.25">
      <c r="B8" s="373" t="s">
        <v>251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66"/>
    </row>
    <row r="9" spans="1:21" s="376" customFormat="1" ht="12" customHeight="1" x14ac:dyDescent="0.25">
      <c r="A9" s="374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66"/>
    </row>
    <row r="10" spans="1:21" s="376" customFormat="1" ht="24.75" customHeight="1" x14ac:dyDescent="0.25">
      <c r="A10" s="374"/>
      <c r="B10" s="377" t="s">
        <v>252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66"/>
    </row>
    <row r="11" spans="1:21" ht="6" customHeight="1" thickBot="1" x14ac:dyDescent="0.35"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9"/>
    </row>
    <row r="12" spans="1:21" ht="25.9" customHeight="1" x14ac:dyDescent="0.25">
      <c r="B12" s="380" t="s">
        <v>253</v>
      </c>
      <c r="C12" s="381" t="s">
        <v>254</v>
      </c>
      <c r="D12" s="382" t="s">
        <v>255</v>
      </c>
      <c r="E12" s="381" t="s">
        <v>256</v>
      </c>
      <c r="F12" s="382" t="s">
        <v>257</v>
      </c>
      <c r="G12" s="383" t="s">
        <v>258</v>
      </c>
      <c r="H12" s="384"/>
      <c r="I12" s="385"/>
      <c r="J12" s="384" t="s">
        <v>259</v>
      </c>
      <c r="K12" s="384"/>
      <c r="L12" s="386"/>
      <c r="M12" s="386"/>
      <c r="N12" s="387"/>
      <c r="O12" s="388"/>
      <c r="U12" s="357"/>
    </row>
    <row r="13" spans="1:21" ht="19.7" customHeight="1" x14ac:dyDescent="0.25">
      <c r="B13" s="389"/>
      <c r="C13" s="390"/>
      <c r="D13" s="391" t="s">
        <v>260</v>
      </c>
      <c r="E13" s="390"/>
      <c r="F13" s="391"/>
      <c r="G13" s="392">
        <v>43668</v>
      </c>
      <c r="H13" s="392">
        <v>43669</v>
      </c>
      <c r="I13" s="392">
        <v>43670</v>
      </c>
      <c r="J13" s="392">
        <v>43671</v>
      </c>
      <c r="K13" s="392">
        <v>43672</v>
      </c>
      <c r="L13" s="392">
        <v>43673</v>
      </c>
      <c r="M13" s="393">
        <v>43674</v>
      </c>
      <c r="N13" s="394" t="s">
        <v>261</v>
      </c>
      <c r="O13" s="395"/>
    </row>
    <row r="14" spans="1:21" s="405" customFormat="1" ht="20.100000000000001" customHeight="1" x14ac:dyDescent="0.25">
      <c r="A14" s="356"/>
      <c r="B14" s="396" t="s">
        <v>0</v>
      </c>
      <c r="C14" s="397" t="s">
        <v>262</v>
      </c>
      <c r="D14" s="397" t="s">
        <v>263</v>
      </c>
      <c r="E14" s="397" t="s">
        <v>264</v>
      </c>
      <c r="F14" s="397" t="s">
        <v>265</v>
      </c>
      <c r="G14" s="398">
        <v>71.09</v>
      </c>
      <c r="H14" s="398">
        <v>71.09</v>
      </c>
      <c r="I14" s="398">
        <v>71.09</v>
      </c>
      <c r="J14" s="398">
        <v>71.09</v>
      </c>
      <c r="K14" s="399">
        <v>71.09</v>
      </c>
      <c r="L14" s="399" t="s">
        <v>266</v>
      </c>
      <c r="M14" s="400" t="s">
        <v>266</v>
      </c>
      <c r="N14" s="401">
        <v>71.09</v>
      </c>
      <c r="O14" s="402"/>
      <c r="P14" s="403"/>
      <c r="Q14" s="404"/>
    </row>
    <row r="15" spans="1:21" s="405" customFormat="1" ht="20.100000000000001" customHeight="1" x14ac:dyDescent="0.25">
      <c r="A15" s="356"/>
      <c r="B15" s="396"/>
      <c r="C15" s="397" t="s">
        <v>262</v>
      </c>
      <c r="D15" s="397" t="s">
        <v>267</v>
      </c>
      <c r="E15" s="397" t="s">
        <v>264</v>
      </c>
      <c r="F15" s="397" t="s">
        <v>265</v>
      </c>
      <c r="G15" s="398">
        <v>101.89</v>
      </c>
      <c r="H15" s="398">
        <v>101.88</v>
      </c>
      <c r="I15" s="398">
        <v>102.87</v>
      </c>
      <c r="J15" s="398">
        <v>102.87</v>
      </c>
      <c r="K15" s="399">
        <v>104.85</v>
      </c>
      <c r="L15" s="399" t="s">
        <v>266</v>
      </c>
      <c r="M15" s="400" t="s">
        <v>266</v>
      </c>
      <c r="N15" s="401">
        <v>102.88</v>
      </c>
      <c r="O15" s="402"/>
      <c r="P15" s="403"/>
      <c r="Q15" s="404"/>
    </row>
    <row r="16" spans="1:21" s="405" customFormat="1" ht="20.100000000000001" customHeight="1" x14ac:dyDescent="0.25">
      <c r="A16" s="356"/>
      <c r="B16" s="396"/>
      <c r="C16" s="397" t="s">
        <v>232</v>
      </c>
      <c r="D16" s="397" t="s">
        <v>267</v>
      </c>
      <c r="E16" s="397" t="s">
        <v>264</v>
      </c>
      <c r="F16" s="397" t="s">
        <v>265</v>
      </c>
      <c r="G16" s="398">
        <v>111</v>
      </c>
      <c r="H16" s="398">
        <v>111</v>
      </c>
      <c r="I16" s="398">
        <v>112</v>
      </c>
      <c r="J16" s="398">
        <v>112</v>
      </c>
      <c r="K16" s="399">
        <v>111</v>
      </c>
      <c r="L16" s="399" t="s">
        <v>266</v>
      </c>
      <c r="M16" s="400" t="s">
        <v>266</v>
      </c>
      <c r="N16" s="401">
        <v>111.41</v>
      </c>
      <c r="O16" s="402"/>
      <c r="P16" s="403"/>
      <c r="Q16" s="404"/>
    </row>
    <row r="17" spans="1:17" s="405" customFormat="1" ht="19.5" customHeight="1" x14ac:dyDescent="0.25">
      <c r="A17" s="356"/>
      <c r="B17" s="406"/>
      <c r="C17" s="397" t="s">
        <v>162</v>
      </c>
      <c r="D17" s="397" t="s">
        <v>267</v>
      </c>
      <c r="E17" s="397" t="s">
        <v>264</v>
      </c>
      <c r="F17" s="397" t="s">
        <v>265</v>
      </c>
      <c r="G17" s="398">
        <v>107</v>
      </c>
      <c r="H17" s="398">
        <v>109</v>
      </c>
      <c r="I17" s="398">
        <v>107</v>
      </c>
      <c r="J17" s="398">
        <v>108</v>
      </c>
      <c r="K17" s="399">
        <v>107</v>
      </c>
      <c r="L17" s="399" t="s">
        <v>266</v>
      </c>
      <c r="M17" s="400" t="s">
        <v>266</v>
      </c>
      <c r="N17" s="401">
        <v>107.59</v>
      </c>
      <c r="O17" s="403"/>
      <c r="P17" s="403"/>
      <c r="Q17" s="404"/>
    </row>
    <row r="18" spans="1:17" s="405" customFormat="1" ht="20.100000000000001" customHeight="1" x14ac:dyDescent="0.25">
      <c r="A18" s="356"/>
      <c r="B18" s="396" t="s">
        <v>268</v>
      </c>
      <c r="C18" s="397" t="s">
        <v>269</v>
      </c>
      <c r="D18" s="397" t="s">
        <v>270</v>
      </c>
      <c r="E18" s="397" t="s">
        <v>264</v>
      </c>
      <c r="F18" s="397" t="s">
        <v>271</v>
      </c>
      <c r="G18" s="398">
        <v>76.040000000000006</v>
      </c>
      <c r="H18" s="398">
        <v>76.040000000000006</v>
      </c>
      <c r="I18" s="398">
        <v>76.040000000000006</v>
      </c>
      <c r="J18" s="398">
        <v>88.82</v>
      </c>
      <c r="K18" s="399">
        <v>84.71</v>
      </c>
      <c r="L18" s="399">
        <v>88.74</v>
      </c>
      <c r="M18" s="400" t="s">
        <v>266</v>
      </c>
      <c r="N18" s="401">
        <v>83.24</v>
      </c>
      <c r="O18" s="402"/>
      <c r="P18" s="403"/>
      <c r="Q18" s="404"/>
    </row>
    <row r="19" spans="1:17" s="405" customFormat="1" ht="20.100000000000001" customHeight="1" x14ac:dyDescent="0.25">
      <c r="A19" s="356"/>
      <c r="B19" s="396"/>
      <c r="C19" s="397" t="s">
        <v>269</v>
      </c>
      <c r="D19" s="397" t="s">
        <v>272</v>
      </c>
      <c r="E19" s="397" t="s">
        <v>264</v>
      </c>
      <c r="F19" s="397" t="s">
        <v>271</v>
      </c>
      <c r="G19" s="398">
        <v>68.430000000000007</v>
      </c>
      <c r="H19" s="398">
        <v>67.73</v>
      </c>
      <c r="I19" s="398">
        <v>58.16</v>
      </c>
      <c r="J19" s="398">
        <v>61.9</v>
      </c>
      <c r="K19" s="399">
        <v>61.26</v>
      </c>
      <c r="L19" s="399">
        <v>64.63</v>
      </c>
      <c r="M19" s="400" t="s">
        <v>266</v>
      </c>
      <c r="N19" s="401">
        <v>63.43</v>
      </c>
      <c r="O19" s="402"/>
      <c r="P19" s="403"/>
      <c r="Q19" s="404"/>
    </row>
    <row r="20" spans="1:17" s="405" customFormat="1" ht="20.100000000000001" customHeight="1" x14ac:dyDescent="0.25">
      <c r="A20" s="356"/>
      <c r="B20" s="396"/>
      <c r="C20" s="397" t="s">
        <v>199</v>
      </c>
      <c r="D20" s="397" t="s">
        <v>272</v>
      </c>
      <c r="E20" s="397" t="s">
        <v>264</v>
      </c>
      <c r="F20" s="397" t="s">
        <v>271</v>
      </c>
      <c r="G20" s="398">
        <v>64.44</v>
      </c>
      <c r="H20" s="398">
        <v>61.71</v>
      </c>
      <c r="I20" s="398">
        <v>57.47</v>
      </c>
      <c r="J20" s="398">
        <v>62.55</v>
      </c>
      <c r="K20" s="399">
        <v>62.44</v>
      </c>
      <c r="L20" s="399">
        <v>60.57</v>
      </c>
      <c r="M20" s="400">
        <v>59.58</v>
      </c>
      <c r="N20" s="401">
        <v>60</v>
      </c>
      <c r="O20" s="402"/>
      <c r="P20" s="403"/>
      <c r="Q20" s="404"/>
    </row>
    <row r="21" spans="1:17" s="405" customFormat="1" ht="20.100000000000001" customHeight="1" x14ac:dyDescent="0.25">
      <c r="A21" s="356"/>
      <c r="B21" s="396"/>
      <c r="C21" s="397" t="s">
        <v>269</v>
      </c>
      <c r="D21" s="397" t="s">
        <v>273</v>
      </c>
      <c r="E21" s="397" t="s">
        <v>264</v>
      </c>
      <c r="F21" s="397" t="s">
        <v>271</v>
      </c>
      <c r="G21" s="398">
        <v>58.41</v>
      </c>
      <c r="H21" s="398" t="s">
        <v>266</v>
      </c>
      <c r="I21" s="398">
        <v>58.41</v>
      </c>
      <c r="J21" s="398" t="s">
        <v>266</v>
      </c>
      <c r="K21" s="399" t="s">
        <v>266</v>
      </c>
      <c r="L21" s="399">
        <v>58.41</v>
      </c>
      <c r="M21" s="400" t="s">
        <v>266</v>
      </c>
      <c r="N21" s="401">
        <v>58.41</v>
      </c>
      <c r="O21" s="402"/>
      <c r="P21" s="403"/>
      <c r="Q21" s="404"/>
    </row>
    <row r="22" spans="1:17" s="405" customFormat="1" ht="20.100000000000001" customHeight="1" thickBot="1" x14ac:dyDescent="0.3">
      <c r="A22" s="356"/>
      <c r="B22" s="407"/>
      <c r="C22" s="408" t="s">
        <v>199</v>
      </c>
      <c r="D22" s="408" t="s">
        <v>273</v>
      </c>
      <c r="E22" s="408" t="s">
        <v>264</v>
      </c>
      <c r="F22" s="408" t="s">
        <v>271</v>
      </c>
      <c r="G22" s="409">
        <v>66.89</v>
      </c>
      <c r="H22" s="409">
        <v>66.81</v>
      </c>
      <c r="I22" s="409">
        <v>66.47</v>
      </c>
      <c r="J22" s="409">
        <v>66.849999999999994</v>
      </c>
      <c r="K22" s="409">
        <v>62.83</v>
      </c>
      <c r="L22" s="409">
        <v>64.349999999999994</v>
      </c>
      <c r="M22" s="410">
        <v>64.349999999999994</v>
      </c>
      <c r="N22" s="411">
        <v>65.599999999999994</v>
      </c>
      <c r="O22" s="403"/>
      <c r="P22" s="403"/>
      <c r="Q22" s="404"/>
    </row>
    <row r="23" spans="1:17" s="417" customFormat="1" ht="18.75" customHeight="1" x14ac:dyDescent="0.4">
      <c r="A23" s="412"/>
      <c r="B23" s="413"/>
      <c r="C23" s="414"/>
      <c r="D23" s="413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5"/>
      <c r="P23" s="416"/>
      <c r="Q23" s="415"/>
    </row>
    <row r="24" spans="1:17" ht="15" customHeight="1" x14ac:dyDescent="0.3">
      <c r="B24" s="377" t="s">
        <v>274</v>
      </c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9"/>
      <c r="Q24" s="415"/>
    </row>
    <row r="25" spans="1:17" ht="4.5" customHeight="1" thickBot="1" x14ac:dyDescent="0.35">
      <c r="B25" s="375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9"/>
      <c r="Q25" s="415"/>
    </row>
    <row r="26" spans="1:17" ht="27" customHeight="1" x14ac:dyDescent="0.3">
      <c r="B26" s="380" t="s">
        <v>253</v>
      </c>
      <c r="C26" s="381" t="s">
        <v>254</v>
      </c>
      <c r="D26" s="382" t="s">
        <v>255</v>
      </c>
      <c r="E26" s="381" t="s">
        <v>256</v>
      </c>
      <c r="F26" s="382" t="s">
        <v>257</v>
      </c>
      <c r="G26" s="420" t="s">
        <v>258</v>
      </c>
      <c r="H26" s="386"/>
      <c r="I26" s="421"/>
      <c r="J26" s="386" t="s">
        <v>259</v>
      </c>
      <c r="K26" s="386"/>
      <c r="L26" s="386"/>
      <c r="M26" s="386"/>
      <c r="N26" s="387"/>
      <c r="O26" s="388"/>
      <c r="Q26" s="415"/>
    </row>
    <row r="27" spans="1:17" ht="19.7" customHeight="1" x14ac:dyDescent="0.3">
      <c r="B27" s="389"/>
      <c r="C27" s="390"/>
      <c r="D27" s="391" t="s">
        <v>260</v>
      </c>
      <c r="E27" s="390"/>
      <c r="F27" s="391" t="s">
        <v>275</v>
      </c>
      <c r="G27" s="392">
        <v>43668</v>
      </c>
      <c r="H27" s="392">
        <v>43669</v>
      </c>
      <c r="I27" s="392">
        <v>43670</v>
      </c>
      <c r="J27" s="392">
        <v>43671</v>
      </c>
      <c r="K27" s="392">
        <v>43672</v>
      </c>
      <c r="L27" s="392">
        <v>43673</v>
      </c>
      <c r="M27" s="422">
        <v>43674</v>
      </c>
      <c r="N27" s="423" t="s">
        <v>261</v>
      </c>
      <c r="O27" s="395"/>
      <c r="Q27" s="415"/>
    </row>
    <row r="28" spans="1:17" s="405" customFormat="1" ht="20.100000000000001" customHeight="1" x14ac:dyDescent="0.25">
      <c r="A28" s="356"/>
      <c r="B28" s="424" t="s">
        <v>276</v>
      </c>
      <c r="C28" s="425" t="s">
        <v>196</v>
      </c>
      <c r="D28" s="425" t="s">
        <v>277</v>
      </c>
      <c r="E28" s="425" t="s">
        <v>264</v>
      </c>
      <c r="F28" s="425" t="s">
        <v>278</v>
      </c>
      <c r="G28" s="426">
        <v>110.29</v>
      </c>
      <c r="H28" s="426">
        <v>110.29</v>
      </c>
      <c r="I28" s="426">
        <v>110.29</v>
      </c>
      <c r="J28" s="426">
        <v>110.29</v>
      </c>
      <c r="K28" s="427">
        <v>110.29</v>
      </c>
      <c r="L28" s="427" t="s">
        <v>266</v>
      </c>
      <c r="M28" s="428" t="s">
        <v>266</v>
      </c>
      <c r="N28" s="429">
        <v>110.29</v>
      </c>
      <c r="O28" s="402"/>
      <c r="P28" s="403"/>
      <c r="Q28" s="404"/>
    </row>
    <row r="29" spans="1:17" s="405" customFormat="1" ht="20.100000000000001" customHeight="1" x14ac:dyDescent="0.25">
      <c r="A29" s="356"/>
      <c r="B29" s="424"/>
      <c r="C29" s="425" t="s">
        <v>196</v>
      </c>
      <c r="D29" s="425" t="s">
        <v>279</v>
      </c>
      <c r="E29" s="425" t="s">
        <v>264</v>
      </c>
      <c r="F29" s="425" t="s">
        <v>278</v>
      </c>
      <c r="G29" s="426">
        <v>95.79</v>
      </c>
      <c r="H29" s="426">
        <v>95.79</v>
      </c>
      <c r="I29" s="426">
        <v>95.79</v>
      </c>
      <c r="J29" s="426">
        <v>95.79</v>
      </c>
      <c r="K29" s="427">
        <v>95.79</v>
      </c>
      <c r="L29" s="427" t="s">
        <v>266</v>
      </c>
      <c r="M29" s="428" t="s">
        <v>266</v>
      </c>
      <c r="N29" s="429">
        <v>95.79</v>
      </c>
      <c r="O29" s="402"/>
      <c r="P29" s="403"/>
      <c r="Q29" s="404"/>
    </row>
    <row r="30" spans="1:17" s="405" customFormat="1" ht="20.100000000000001" customHeight="1" x14ac:dyDescent="0.25">
      <c r="A30" s="356"/>
      <c r="B30" s="424"/>
      <c r="C30" s="425" t="s">
        <v>160</v>
      </c>
      <c r="D30" s="425" t="s">
        <v>279</v>
      </c>
      <c r="E30" s="425" t="s">
        <v>264</v>
      </c>
      <c r="F30" s="425" t="s">
        <v>278</v>
      </c>
      <c r="G30" s="426">
        <v>56.5</v>
      </c>
      <c r="H30" s="426">
        <v>56.32</v>
      </c>
      <c r="I30" s="426">
        <v>56.5</v>
      </c>
      <c r="J30" s="426">
        <v>56.5</v>
      </c>
      <c r="K30" s="427">
        <v>56.5</v>
      </c>
      <c r="L30" s="427" t="s">
        <v>266</v>
      </c>
      <c r="M30" s="428" t="s">
        <v>266</v>
      </c>
      <c r="N30" s="429">
        <v>56.46</v>
      </c>
      <c r="O30" s="402"/>
      <c r="P30" s="403"/>
      <c r="Q30" s="404"/>
    </row>
    <row r="31" spans="1:17" s="405" customFormat="1" ht="20.100000000000001" customHeight="1" x14ac:dyDescent="0.25">
      <c r="A31" s="356"/>
      <c r="B31" s="424"/>
      <c r="C31" s="425" t="s">
        <v>173</v>
      </c>
      <c r="D31" s="425" t="s">
        <v>279</v>
      </c>
      <c r="E31" s="425" t="s">
        <v>264</v>
      </c>
      <c r="F31" s="425" t="s">
        <v>278</v>
      </c>
      <c r="G31" s="426">
        <v>82.2</v>
      </c>
      <c r="H31" s="426">
        <v>95.44</v>
      </c>
      <c r="I31" s="426">
        <v>81.13</v>
      </c>
      <c r="J31" s="426" t="s">
        <v>266</v>
      </c>
      <c r="K31" s="427" t="s">
        <v>266</v>
      </c>
      <c r="L31" s="427">
        <v>80.08</v>
      </c>
      <c r="M31" s="428" t="s">
        <v>266</v>
      </c>
      <c r="N31" s="429">
        <v>81.86</v>
      </c>
      <c r="O31" s="402"/>
      <c r="P31" s="403"/>
      <c r="Q31" s="404"/>
    </row>
    <row r="32" spans="1:17" s="405" customFormat="1" ht="20.100000000000001" customHeight="1" x14ac:dyDescent="0.25">
      <c r="A32" s="356"/>
      <c r="B32" s="424"/>
      <c r="C32" s="425" t="s">
        <v>196</v>
      </c>
      <c r="D32" s="425" t="s">
        <v>280</v>
      </c>
      <c r="E32" s="425" t="s">
        <v>264</v>
      </c>
      <c r="F32" s="425" t="s">
        <v>278</v>
      </c>
      <c r="G32" s="426">
        <v>79.599999999999994</v>
      </c>
      <c r="H32" s="426">
        <v>79.599999999999994</v>
      </c>
      <c r="I32" s="426">
        <v>79.599999999999994</v>
      </c>
      <c r="J32" s="426">
        <v>79.599999999999994</v>
      </c>
      <c r="K32" s="427">
        <v>79.599999999999994</v>
      </c>
      <c r="L32" s="427" t="s">
        <v>266</v>
      </c>
      <c r="M32" s="428" t="s">
        <v>266</v>
      </c>
      <c r="N32" s="429">
        <v>79.599999999999994</v>
      </c>
      <c r="O32" s="402"/>
      <c r="P32" s="403"/>
      <c r="Q32" s="404"/>
    </row>
    <row r="33" spans="1:17" s="405" customFormat="1" ht="20.100000000000001" customHeight="1" x14ac:dyDescent="0.25">
      <c r="A33" s="356"/>
      <c r="B33" s="424"/>
      <c r="C33" s="425" t="s">
        <v>160</v>
      </c>
      <c r="D33" s="425" t="s">
        <v>280</v>
      </c>
      <c r="E33" s="425" t="s">
        <v>264</v>
      </c>
      <c r="F33" s="425" t="s">
        <v>278</v>
      </c>
      <c r="G33" s="426">
        <v>46.5</v>
      </c>
      <c r="H33" s="426">
        <v>46.5</v>
      </c>
      <c r="I33" s="426">
        <v>46.5</v>
      </c>
      <c r="J33" s="426">
        <v>46.5</v>
      </c>
      <c r="K33" s="427">
        <v>46.5</v>
      </c>
      <c r="L33" s="427" t="s">
        <v>266</v>
      </c>
      <c r="M33" s="428" t="s">
        <v>266</v>
      </c>
      <c r="N33" s="429">
        <v>46.5</v>
      </c>
      <c r="O33" s="402"/>
      <c r="P33" s="403"/>
      <c r="Q33" s="404"/>
    </row>
    <row r="34" spans="1:17" s="405" customFormat="1" ht="20.100000000000001" customHeight="1" x14ac:dyDescent="0.25">
      <c r="A34" s="356"/>
      <c r="B34" s="424"/>
      <c r="C34" s="425" t="s">
        <v>160</v>
      </c>
      <c r="D34" s="425" t="s">
        <v>281</v>
      </c>
      <c r="E34" s="425" t="s">
        <v>264</v>
      </c>
      <c r="F34" s="425" t="s">
        <v>278</v>
      </c>
      <c r="G34" s="426">
        <v>49.5</v>
      </c>
      <c r="H34" s="426">
        <v>49.5</v>
      </c>
      <c r="I34" s="426">
        <v>49.5</v>
      </c>
      <c r="J34" s="426">
        <v>49.5</v>
      </c>
      <c r="K34" s="427">
        <v>49.5</v>
      </c>
      <c r="L34" s="427" t="s">
        <v>266</v>
      </c>
      <c r="M34" s="428" t="s">
        <v>266</v>
      </c>
      <c r="N34" s="429">
        <v>49.5</v>
      </c>
      <c r="O34" s="402"/>
      <c r="P34" s="403"/>
      <c r="Q34" s="404"/>
    </row>
    <row r="35" spans="1:17" s="405" customFormat="1" ht="20.100000000000001" customHeight="1" x14ac:dyDescent="0.25">
      <c r="A35" s="356"/>
      <c r="B35" s="424"/>
      <c r="C35" s="425" t="s">
        <v>196</v>
      </c>
      <c r="D35" s="425" t="s">
        <v>282</v>
      </c>
      <c r="E35" s="425" t="s">
        <v>264</v>
      </c>
      <c r="F35" s="425" t="s">
        <v>278</v>
      </c>
      <c r="G35" s="426">
        <v>96.09</v>
      </c>
      <c r="H35" s="426">
        <v>96.09</v>
      </c>
      <c r="I35" s="426">
        <v>96.09</v>
      </c>
      <c r="J35" s="426">
        <v>96.09</v>
      </c>
      <c r="K35" s="427">
        <v>96.09</v>
      </c>
      <c r="L35" s="427" t="s">
        <v>266</v>
      </c>
      <c r="M35" s="428" t="s">
        <v>266</v>
      </c>
      <c r="N35" s="429">
        <v>96.09</v>
      </c>
      <c r="O35" s="402"/>
      <c r="P35" s="403"/>
      <c r="Q35" s="404"/>
    </row>
    <row r="36" spans="1:17" s="405" customFormat="1" ht="20.100000000000001" customHeight="1" x14ac:dyDescent="0.25">
      <c r="A36" s="356"/>
      <c r="B36" s="430"/>
      <c r="C36" s="425" t="s">
        <v>196</v>
      </c>
      <c r="D36" s="425" t="s">
        <v>283</v>
      </c>
      <c r="E36" s="425" t="s">
        <v>264</v>
      </c>
      <c r="F36" s="425" t="s">
        <v>278</v>
      </c>
      <c r="G36" s="426">
        <v>156.25</v>
      </c>
      <c r="H36" s="426">
        <v>156.25</v>
      </c>
      <c r="I36" s="426">
        <v>156.25</v>
      </c>
      <c r="J36" s="426">
        <v>156.25</v>
      </c>
      <c r="K36" s="427">
        <v>156.25</v>
      </c>
      <c r="L36" s="427" t="s">
        <v>266</v>
      </c>
      <c r="M36" s="428" t="s">
        <v>266</v>
      </c>
      <c r="N36" s="429">
        <v>156.25</v>
      </c>
      <c r="O36" s="403"/>
      <c r="P36" s="403"/>
      <c r="Q36" s="404"/>
    </row>
    <row r="37" spans="1:17" s="405" customFormat="1" ht="20.100000000000001" customHeight="1" x14ac:dyDescent="0.25">
      <c r="A37" s="356"/>
      <c r="B37" s="424" t="s">
        <v>284</v>
      </c>
      <c r="C37" s="425" t="s">
        <v>160</v>
      </c>
      <c r="D37" s="425" t="s">
        <v>285</v>
      </c>
      <c r="E37" s="425" t="s">
        <v>264</v>
      </c>
      <c r="F37" s="425" t="s">
        <v>286</v>
      </c>
      <c r="G37" s="426">
        <v>75.540000000000006</v>
      </c>
      <c r="H37" s="426">
        <v>79</v>
      </c>
      <c r="I37" s="426">
        <v>79</v>
      </c>
      <c r="J37" s="426">
        <v>79</v>
      </c>
      <c r="K37" s="427">
        <v>79</v>
      </c>
      <c r="L37" s="427" t="s">
        <v>266</v>
      </c>
      <c r="M37" s="428" t="s">
        <v>266</v>
      </c>
      <c r="N37" s="429">
        <v>78.16</v>
      </c>
      <c r="O37" s="402"/>
      <c r="P37" s="403"/>
      <c r="Q37" s="404"/>
    </row>
    <row r="38" spans="1:17" s="405" customFormat="1" ht="20.100000000000001" customHeight="1" x14ac:dyDescent="0.25">
      <c r="A38" s="356"/>
      <c r="B38" s="424"/>
      <c r="C38" s="425" t="s">
        <v>194</v>
      </c>
      <c r="D38" s="425" t="s">
        <v>287</v>
      </c>
      <c r="E38" s="425" t="s">
        <v>264</v>
      </c>
      <c r="F38" s="425" t="s">
        <v>288</v>
      </c>
      <c r="G38" s="426">
        <v>80</v>
      </c>
      <c r="H38" s="426">
        <v>80</v>
      </c>
      <c r="I38" s="426">
        <v>80</v>
      </c>
      <c r="J38" s="426">
        <v>80</v>
      </c>
      <c r="K38" s="427">
        <v>80</v>
      </c>
      <c r="L38" s="427" t="s">
        <v>266</v>
      </c>
      <c r="M38" s="428" t="s">
        <v>266</v>
      </c>
      <c r="N38" s="429">
        <v>80</v>
      </c>
      <c r="O38" s="402"/>
      <c r="P38" s="403"/>
      <c r="Q38" s="404"/>
    </row>
    <row r="39" spans="1:17" s="405" customFormat="1" ht="20.100000000000001" customHeight="1" x14ac:dyDescent="0.25">
      <c r="A39" s="356"/>
      <c r="B39" s="424"/>
      <c r="C39" s="425" t="s">
        <v>160</v>
      </c>
      <c r="D39" s="425" t="s">
        <v>287</v>
      </c>
      <c r="E39" s="425" t="s">
        <v>264</v>
      </c>
      <c r="F39" s="425" t="s">
        <v>288</v>
      </c>
      <c r="G39" s="426">
        <v>96</v>
      </c>
      <c r="H39" s="426">
        <v>110</v>
      </c>
      <c r="I39" s="426">
        <v>109</v>
      </c>
      <c r="J39" s="426">
        <v>109</v>
      </c>
      <c r="K39" s="427">
        <v>109</v>
      </c>
      <c r="L39" s="427" t="s">
        <v>266</v>
      </c>
      <c r="M39" s="428" t="s">
        <v>266</v>
      </c>
      <c r="N39" s="429">
        <v>107.94</v>
      </c>
      <c r="O39" s="402"/>
      <c r="P39" s="403"/>
      <c r="Q39" s="404"/>
    </row>
    <row r="40" spans="1:17" s="405" customFormat="1" ht="20.100000000000001" customHeight="1" x14ac:dyDescent="0.25">
      <c r="A40" s="356"/>
      <c r="B40" s="430"/>
      <c r="C40" s="425" t="s">
        <v>160</v>
      </c>
      <c r="D40" s="425" t="s">
        <v>289</v>
      </c>
      <c r="E40" s="425" t="s">
        <v>264</v>
      </c>
      <c r="F40" s="425" t="s">
        <v>290</v>
      </c>
      <c r="G40" s="426">
        <v>88</v>
      </c>
      <c r="H40" s="426">
        <v>87</v>
      </c>
      <c r="I40" s="426">
        <v>75</v>
      </c>
      <c r="J40" s="426">
        <v>69</v>
      </c>
      <c r="K40" s="427">
        <v>59</v>
      </c>
      <c r="L40" s="427" t="s">
        <v>266</v>
      </c>
      <c r="M40" s="428" t="s">
        <v>266</v>
      </c>
      <c r="N40" s="429">
        <v>65.98</v>
      </c>
      <c r="O40" s="403"/>
      <c r="P40" s="403"/>
      <c r="Q40" s="404"/>
    </row>
    <row r="41" spans="1:17" s="405" customFormat="1" ht="20.100000000000001" customHeight="1" thickBot="1" x14ac:dyDescent="0.3">
      <c r="A41" s="356"/>
      <c r="B41" s="431" t="s">
        <v>291</v>
      </c>
      <c r="C41" s="432" t="s">
        <v>162</v>
      </c>
      <c r="D41" s="432" t="s">
        <v>292</v>
      </c>
      <c r="E41" s="432" t="s">
        <v>264</v>
      </c>
      <c r="F41" s="432" t="s">
        <v>185</v>
      </c>
      <c r="G41" s="433">
        <v>145</v>
      </c>
      <c r="H41" s="433">
        <v>145</v>
      </c>
      <c r="I41" s="433">
        <v>145</v>
      </c>
      <c r="J41" s="433">
        <v>145</v>
      </c>
      <c r="K41" s="433">
        <v>145</v>
      </c>
      <c r="L41" s="433" t="s">
        <v>266</v>
      </c>
      <c r="M41" s="434" t="s">
        <v>266</v>
      </c>
      <c r="N41" s="435">
        <v>145</v>
      </c>
      <c r="O41" s="403"/>
      <c r="P41" s="403"/>
      <c r="Q41" s="404"/>
    </row>
    <row r="42" spans="1:17" ht="15.6" customHeight="1" x14ac:dyDescent="0.3">
      <c r="B42" s="413"/>
      <c r="C42" s="414"/>
      <c r="D42" s="413"/>
      <c r="E42" s="414"/>
      <c r="F42" s="414"/>
      <c r="G42" s="414"/>
      <c r="H42" s="414"/>
      <c r="I42" s="414"/>
      <c r="J42" s="414"/>
      <c r="K42" s="414"/>
      <c r="L42" s="414"/>
      <c r="M42" s="436"/>
      <c r="N42" s="437"/>
      <c r="O42" s="438"/>
      <c r="Q42" s="415"/>
    </row>
    <row r="43" spans="1:17" ht="15" customHeight="1" x14ac:dyDescent="0.3">
      <c r="B43" s="377" t="s">
        <v>293</v>
      </c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9"/>
      <c r="Q43" s="415"/>
    </row>
    <row r="44" spans="1:17" ht="4.5" customHeight="1" thickBot="1" x14ac:dyDescent="0.35">
      <c r="B44" s="37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9"/>
      <c r="Q44" s="415"/>
    </row>
    <row r="45" spans="1:17" ht="27" customHeight="1" x14ac:dyDescent="0.3">
      <c r="B45" s="380" t="s">
        <v>253</v>
      </c>
      <c r="C45" s="381" t="s">
        <v>254</v>
      </c>
      <c r="D45" s="382" t="s">
        <v>255</v>
      </c>
      <c r="E45" s="381" t="s">
        <v>256</v>
      </c>
      <c r="F45" s="382" t="s">
        <v>257</v>
      </c>
      <c r="G45" s="420" t="s">
        <v>258</v>
      </c>
      <c r="H45" s="386"/>
      <c r="I45" s="421"/>
      <c r="J45" s="386" t="s">
        <v>259</v>
      </c>
      <c r="K45" s="386"/>
      <c r="L45" s="386"/>
      <c r="M45" s="386"/>
      <c r="N45" s="387"/>
      <c r="O45" s="388"/>
      <c r="Q45" s="415"/>
    </row>
    <row r="46" spans="1:17" ht="19.7" customHeight="1" x14ac:dyDescent="0.3">
      <c r="B46" s="389"/>
      <c r="C46" s="390"/>
      <c r="D46" s="391" t="s">
        <v>260</v>
      </c>
      <c r="E46" s="390"/>
      <c r="F46" s="391"/>
      <c r="G46" s="392">
        <v>43668</v>
      </c>
      <c r="H46" s="392">
        <v>43669</v>
      </c>
      <c r="I46" s="392">
        <v>43670</v>
      </c>
      <c r="J46" s="392">
        <v>43671</v>
      </c>
      <c r="K46" s="392">
        <v>43672</v>
      </c>
      <c r="L46" s="392">
        <v>43673</v>
      </c>
      <c r="M46" s="422">
        <v>43674</v>
      </c>
      <c r="N46" s="423" t="s">
        <v>261</v>
      </c>
      <c r="O46" s="395"/>
      <c r="Q46" s="415"/>
    </row>
    <row r="47" spans="1:17" s="405" customFormat="1" ht="20.100000000000001" customHeight="1" x14ac:dyDescent="0.25">
      <c r="A47" s="356"/>
      <c r="B47" s="424" t="s">
        <v>294</v>
      </c>
      <c r="C47" s="425" t="s">
        <v>182</v>
      </c>
      <c r="D47" s="425" t="s">
        <v>295</v>
      </c>
      <c r="E47" s="425" t="s">
        <v>185</v>
      </c>
      <c r="F47" s="425" t="s">
        <v>296</v>
      </c>
      <c r="G47" s="426">
        <v>123</v>
      </c>
      <c r="H47" s="426">
        <v>123</v>
      </c>
      <c r="I47" s="426">
        <v>123</v>
      </c>
      <c r="J47" s="426">
        <v>123</v>
      </c>
      <c r="K47" s="427">
        <v>123</v>
      </c>
      <c r="L47" s="427" t="s">
        <v>266</v>
      </c>
      <c r="M47" s="428" t="s">
        <v>266</v>
      </c>
      <c r="N47" s="429">
        <v>123</v>
      </c>
      <c r="O47" s="402"/>
      <c r="P47" s="403"/>
      <c r="Q47" s="404"/>
    </row>
    <row r="48" spans="1:17" s="405" customFormat="1" ht="20.100000000000001" customHeight="1" x14ac:dyDescent="0.25">
      <c r="A48" s="356"/>
      <c r="B48" s="430"/>
      <c r="C48" s="425" t="s">
        <v>173</v>
      </c>
      <c r="D48" s="425" t="s">
        <v>295</v>
      </c>
      <c r="E48" s="425" t="s">
        <v>185</v>
      </c>
      <c r="F48" s="425" t="s">
        <v>296</v>
      </c>
      <c r="G48" s="426">
        <v>95.1</v>
      </c>
      <c r="H48" s="426">
        <v>92.76</v>
      </c>
      <c r="I48" s="426">
        <v>83.21</v>
      </c>
      <c r="J48" s="426" t="s">
        <v>266</v>
      </c>
      <c r="K48" s="427">
        <v>77.31</v>
      </c>
      <c r="L48" s="427">
        <v>93.59</v>
      </c>
      <c r="M48" s="428" t="s">
        <v>266</v>
      </c>
      <c r="N48" s="429">
        <v>89.57</v>
      </c>
      <c r="O48" s="403"/>
      <c r="P48" s="403"/>
      <c r="Q48" s="404"/>
    </row>
    <row r="49" spans="1:17" s="405" customFormat="1" ht="20.100000000000001" customHeight="1" x14ac:dyDescent="0.25">
      <c r="A49" s="356"/>
      <c r="B49" s="424" t="s">
        <v>297</v>
      </c>
      <c r="C49" s="425" t="s">
        <v>195</v>
      </c>
      <c r="D49" s="425" t="s">
        <v>298</v>
      </c>
      <c r="E49" s="425" t="s">
        <v>185</v>
      </c>
      <c r="F49" s="425" t="s">
        <v>299</v>
      </c>
      <c r="G49" s="426">
        <v>243</v>
      </c>
      <c r="H49" s="426">
        <v>243</v>
      </c>
      <c r="I49" s="426">
        <v>243</v>
      </c>
      <c r="J49" s="426">
        <v>243</v>
      </c>
      <c r="K49" s="427">
        <v>243</v>
      </c>
      <c r="L49" s="427" t="s">
        <v>266</v>
      </c>
      <c r="M49" s="428" t="s">
        <v>266</v>
      </c>
      <c r="N49" s="429">
        <v>243</v>
      </c>
      <c r="O49" s="402"/>
      <c r="P49" s="403"/>
      <c r="Q49" s="404"/>
    </row>
    <row r="50" spans="1:17" s="405" customFormat="1" ht="20.100000000000001" customHeight="1" x14ac:dyDescent="0.25">
      <c r="A50" s="356"/>
      <c r="B50" s="430"/>
      <c r="C50" s="425" t="s">
        <v>159</v>
      </c>
      <c r="D50" s="425" t="s">
        <v>298</v>
      </c>
      <c r="E50" s="425" t="s">
        <v>185</v>
      </c>
      <c r="F50" s="425" t="s">
        <v>299</v>
      </c>
      <c r="G50" s="426">
        <v>165</v>
      </c>
      <c r="H50" s="426">
        <v>165</v>
      </c>
      <c r="I50" s="426">
        <v>165</v>
      </c>
      <c r="J50" s="426">
        <v>165</v>
      </c>
      <c r="K50" s="427">
        <v>165</v>
      </c>
      <c r="L50" s="427" t="s">
        <v>266</v>
      </c>
      <c r="M50" s="428" t="s">
        <v>266</v>
      </c>
      <c r="N50" s="429">
        <v>165</v>
      </c>
      <c r="O50" s="403"/>
      <c r="P50" s="403"/>
      <c r="Q50" s="404"/>
    </row>
    <row r="51" spans="1:17" s="405" customFormat="1" ht="19.5" customHeight="1" x14ac:dyDescent="0.25">
      <c r="A51" s="356"/>
      <c r="B51" s="396" t="s">
        <v>300</v>
      </c>
      <c r="C51" s="397" t="s">
        <v>194</v>
      </c>
      <c r="D51" s="397" t="s">
        <v>295</v>
      </c>
      <c r="E51" s="397" t="s">
        <v>264</v>
      </c>
      <c r="F51" s="397" t="s">
        <v>301</v>
      </c>
      <c r="G51" s="398">
        <v>81</v>
      </c>
      <c r="H51" s="398">
        <v>81</v>
      </c>
      <c r="I51" s="398">
        <v>81</v>
      </c>
      <c r="J51" s="398">
        <v>81</v>
      </c>
      <c r="K51" s="399">
        <v>81</v>
      </c>
      <c r="L51" s="399" t="s">
        <v>266</v>
      </c>
      <c r="M51" s="400" t="s">
        <v>266</v>
      </c>
      <c r="N51" s="401">
        <v>81</v>
      </c>
      <c r="O51" s="402"/>
      <c r="P51" s="403"/>
      <c r="Q51" s="404"/>
    </row>
    <row r="52" spans="1:17" s="405" customFormat="1" ht="20.100000000000001" customHeight="1" x14ac:dyDescent="0.25">
      <c r="A52" s="356"/>
      <c r="B52" s="406"/>
      <c r="C52" s="397" t="s">
        <v>195</v>
      </c>
      <c r="D52" s="397" t="s">
        <v>295</v>
      </c>
      <c r="E52" s="397" t="s">
        <v>264</v>
      </c>
      <c r="F52" s="397" t="s">
        <v>301</v>
      </c>
      <c r="G52" s="398">
        <v>81</v>
      </c>
      <c r="H52" s="398">
        <v>81</v>
      </c>
      <c r="I52" s="398">
        <v>81</v>
      </c>
      <c r="J52" s="398">
        <v>81</v>
      </c>
      <c r="K52" s="399">
        <v>81</v>
      </c>
      <c r="L52" s="399" t="s">
        <v>266</v>
      </c>
      <c r="M52" s="400" t="s">
        <v>266</v>
      </c>
      <c r="N52" s="401">
        <v>81</v>
      </c>
      <c r="O52" s="403"/>
      <c r="P52" s="403"/>
      <c r="Q52" s="404"/>
    </row>
    <row r="53" spans="1:17" s="405" customFormat="1" ht="20.100000000000001" customHeight="1" x14ac:dyDescent="0.25">
      <c r="A53" s="356"/>
      <c r="B53" s="424" t="s">
        <v>2</v>
      </c>
      <c r="C53" s="425" t="s">
        <v>194</v>
      </c>
      <c r="D53" s="425" t="s">
        <v>302</v>
      </c>
      <c r="E53" s="425" t="s">
        <v>264</v>
      </c>
      <c r="F53" s="425" t="s">
        <v>303</v>
      </c>
      <c r="G53" s="426">
        <v>80</v>
      </c>
      <c r="H53" s="426">
        <v>80</v>
      </c>
      <c r="I53" s="426">
        <v>80</v>
      </c>
      <c r="J53" s="426">
        <v>80</v>
      </c>
      <c r="K53" s="427">
        <v>80</v>
      </c>
      <c r="L53" s="427" t="s">
        <v>266</v>
      </c>
      <c r="M53" s="428" t="s">
        <v>266</v>
      </c>
      <c r="N53" s="429">
        <v>80</v>
      </c>
      <c r="O53" s="402"/>
      <c r="P53" s="403"/>
      <c r="Q53" s="404"/>
    </row>
    <row r="54" spans="1:17" s="405" customFormat="1" ht="20.100000000000001" customHeight="1" x14ac:dyDescent="0.25">
      <c r="A54" s="356"/>
      <c r="B54" s="424"/>
      <c r="C54" s="425" t="s">
        <v>160</v>
      </c>
      <c r="D54" s="425" t="s">
        <v>302</v>
      </c>
      <c r="E54" s="425" t="s">
        <v>264</v>
      </c>
      <c r="F54" s="425" t="s">
        <v>303</v>
      </c>
      <c r="G54" s="426">
        <v>73.19</v>
      </c>
      <c r="H54" s="426">
        <v>72.7</v>
      </c>
      <c r="I54" s="426">
        <v>72.959999999999994</v>
      </c>
      <c r="J54" s="426">
        <v>73.14</v>
      </c>
      <c r="K54" s="427">
        <v>73.13</v>
      </c>
      <c r="L54" s="427" t="s">
        <v>266</v>
      </c>
      <c r="M54" s="428" t="s">
        <v>266</v>
      </c>
      <c r="N54" s="429">
        <v>73.02</v>
      </c>
      <c r="O54" s="402"/>
      <c r="P54" s="403"/>
      <c r="Q54" s="404"/>
    </row>
    <row r="55" spans="1:17" s="405" customFormat="1" ht="20.100000000000001" customHeight="1" x14ac:dyDescent="0.25">
      <c r="A55" s="356"/>
      <c r="B55" s="424"/>
      <c r="C55" s="425" t="s">
        <v>162</v>
      </c>
      <c r="D55" s="425" t="s">
        <v>302</v>
      </c>
      <c r="E55" s="425" t="s">
        <v>264</v>
      </c>
      <c r="F55" s="425" t="s">
        <v>303</v>
      </c>
      <c r="G55" s="426">
        <v>70.64</v>
      </c>
      <c r="H55" s="426">
        <v>70.64</v>
      </c>
      <c r="I55" s="426">
        <v>68.73</v>
      </c>
      <c r="J55" s="426">
        <v>67.77</v>
      </c>
      <c r="K55" s="427">
        <v>67.77</v>
      </c>
      <c r="L55" s="427" t="s">
        <v>266</v>
      </c>
      <c r="M55" s="428" t="s">
        <v>266</v>
      </c>
      <c r="N55" s="429">
        <v>69.150000000000006</v>
      </c>
      <c r="O55" s="402"/>
      <c r="P55" s="403"/>
      <c r="Q55" s="404"/>
    </row>
    <row r="56" spans="1:17" s="405" customFormat="1" ht="20.100000000000001" customHeight="1" x14ac:dyDescent="0.25">
      <c r="A56" s="356"/>
      <c r="B56" s="424"/>
      <c r="C56" s="425" t="s">
        <v>182</v>
      </c>
      <c r="D56" s="425" t="s">
        <v>302</v>
      </c>
      <c r="E56" s="425" t="s">
        <v>264</v>
      </c>
      <c r="F56" s="425" t="s">
        <v>303</v>
      </c>
      <c r="G56" s="426">
        <v>80.47</v>
      </c>
      <c r="H56" s="426">
        <v>80.47</v>
      </c>
      <c r="I56" s="426">
        <v>80.47</v>
      </c>
      <c r="J56" s="426">
        <v>80.47</v>
      </c>
      <c r="K56" s="427">
        <v>80.47</v>
      </c>
      <c r="L56" s="427" t="s">
        <v>266</v>
      </c>
      <c r="M56" s="428" t="s">
        <v>266</v>
      </c>
      <c r="N56" s="429">
        <v>80.47</v>
      </c>
      <c r="O56" s="402"/>
      <c r="P56" s="403"/>
      <c r="Q56" s="404"/>
    </row>
    <row r="57" spans="1:17" s="405" customFormat="1" ht="20.100000000000001" customHeight="1" x14ac:dyDescent="0.25">
      <c r="A57" s="356"/>
      <c r="B57" s="424"/>
      <c r="C57" s="425" t="s">
        <v>173</v>
      </c>
      <c r="D57" s="425" t="s">
        <v>302</v>
      </c>
      <c r="E57" s="425" t="s">
        <v>264</v>
      </c>
      <c r="F57" s="425" t="s">
        <v>303</v>
      </c>
      <c r="G57" s="426">
        <v>74.349999999999994</v>
      </c>
      <c r="H57" s="426">
        <v>68.3</v>
      </c>
      <c r="I57" s="426">
        <v>67</v>
      </c>
      <c r="J57" s="426" t="s">
        <v>266</v>
      </c>
      <c r="K57" s="427">
        <v>75.959999999999994</v>
      </c>
      <c r="L57" s="427">
        <v>68.25</v>
      </c>
      <c r="M57" s="428" t="s">
        <v>266</v>
      </c>
      <c r="N57" s="429">
        <v>70.08</v>
      </c>
      <c r="O57" s="402"/>
      <c r="P57" s="403"/>
      <c r="Q57" s="404"/>
    </row>
    <row r="58" spans="1:17" s="405" customFormat="1" ht="20.100000000000001" customHeight="1" x14ac:dyDescent="0.25">
      <c r="A58" s="356"/>
      <c r="B58" s="430"/>
      <c r="C58" s="425" t="s">
        <v>160</v>
      </c>
      <c r="D58" s="425" t="s">
        <v>304</v>
      </c>
      <c r="E58" s="425" t="s">
        <v>264</v>
      </c>
      <c r="F58" s="425" t="s">
        <v>303</v>
      </c>
      <c r="G58" s="426">
        <v>59.63</v>
      </c>
      <c r="H58" s="426">
        <v>64.61</v>
      </c>
      <c r="I58" s="426">
        <v>60.76</v>
      </c>
      <c r="J58" s="426">
        <v>47.82</v>
      </c>
      <c r="K58" s="427">
        <v>88.19</v>
      </c>
      <c r="L58" s="427" t="s">
        <v>266</v>
      </c>
      <c r="M58" s="428" t="s">
        <v>266</v>
      </c>
      <c r="N58" s="429">
        <v>62.76</v>
      </c>
      <c r="O58" s="403"/>
      <c r="P58" s="403"/>
      <c r="Q58" s="404"/>
    </row>
    <row r="59" spans="1:17" s="405" customFormat="1" ht="20.100000000000001" customHeight="1" x14ac:dyDescent="0.25">
      <c r="A59" s="356"/>
      <c r="B59" s="424" t="s">
        <v>305</v>
      </c>
      <c r="C59" s="425" t="s">
        <v>194</v>
      </c>
      <c r="D59" s="425" t="s">
        <v>302</v>
      </c>
      <c r="E59" s="425" t="s">
        <v>264</v>
      </c>
      <c r="F59" s="425" t="s">
        <v>303</v>
      </c>
      <c r="G59" s="426">
        <v>81</v>
      </c>
      <c r="H59" s="426">
        <v>81</v>
      </c>
      <c r="I59" s="426">
        <v>81</v>
      </c>
      <c r="J59" s="426">
        <v>81</v>
      </c>
      <c r="K59" s="427">
        <v>81</v>
      </c>
      <c r="L59" s="427" t="s">
        <v>266</v>
      </c>
      <c r="M59" s="428" t="s">
        <v>266</v>
      </c>
      <c r="N59" s="429">
        <v>81</v>
      </c>
      <c r="O59" s="402"/>
      <c r="P59" s="403"/>
      <c r="Q59" s="404"/>
    </row>
    <row r="60" spans="1:17" s="405" customFormat="1" ht="20.100000000000001" customHeight="1" x14ac:dyDescent="0.25">
      <c r="A60" s="356"/>
      <c r="B60" s="424"/>
      <c r="C60" s="425" t="s">
        <v>160</v>
      </c>
      <c r="D60" s="425" t="s">
        <v>302</v>
      </c>
      <c r="E60" s="425" t="s">
        <v>264</v>
      </c>
      <c r="F60" s="425" t="s">
        <v>303</v>
      </c>
      <c r="G60" s="426">
        <v>80.75</v>
      </c>
      <c r="H60" s="426">
        <v>80.97</v>
      </c>
      <c r="I60" s="426">
        <v>81.25</v>
      </c>
      <c r="J60" s="426">
        <v>81.72</v>
      </c>
      <c r="K60" s="427">
        <v>81.03</v>
      </c>
      <c r="L60" s="427" t="s">
        <v>266</v>
      </c>
      <c r="M60" s="428" t="s">
        <v>266</v>
      </c>
      <c r="N60" s="429">
        <v>81.150000000000006</v>
      </c>
      <c r="O60" s="402"/>
      <c r="P60" s="403"/>
      <c r="Q60" s="404"/>
    </row>
    <row r="61" spans="1:17" s="405" customFormat="1" ht="20.100000000000001" customHeight="1" x14ac:dyDescent="0.25">
      <c r="A61" s="356"/>
      <c r="B61" s="424"/>
      <c r="C61" s="425" t="s">
        <v>162</v>
      </c>
      <c r="D61" s="425" t="s">
        <v>302</v>
      </c>
      <c r="E61" s="425" t="s">
        <v>264</v>
      </c>
      <c r="F61" s="425" t="s">
        <v>303</v>
      </c>
      <c r="G61" s="426">
        <v>66.819999999999993</v>
      </c>
      <c r="H61" s="426">
        <v>71.59</v>
      </c>
      <c r="I61" s="426">
        <v>76.36</v>
      </c>
      <c r="J61" s="426">
        <v>76.36</v>
      </c>
      <c r="K61" s="427">
        <v>76.36</v>
      </c>
      <c r="L61" s="427" t="s">
        <v>266</v>
      </c>
      <c r="M61" s="428" t="s">
        <v>266</v>
      </c>
      <c r="N61" s="429">
        <v>73.38</v>
      </c>
      <c r="O61" s="402"/>
      <c r="P61" s="403"/>
      <c r="Q61" s="404"/>
    </row>
    <row r="62" spans="1:17" s="405" customFormat="1" ht="20.100000000000001" customHeight="1" x14ac:dyDescent="0.25">
      <c r="A62" s="356"/>
      <c r="B62" s="430"/>
      <c r="C62" s="425" t="s">
        <v>173</v>
      </c>
      <c r="D62" s="425" t="s">
        <v>302</v>
      </c>
      <c r="E62" s="425" t="s">
        <v>264</v>
      </c>
      <c r="F62" s="425" t="s">
        <v>303</v>
      </c>
      <c r="G62" s="426">
        <v>73.290000000000006</v>
      </c>
      <c r="H62" s="426">
        <v>74.73</v>
      </c>
      <c r="I62" s="426">
        <v>71.28</v>
      </c>
      <c r="J62" s="426" t="s">
        <v>266</v>
      </c>
      <c r="K62" s="427">
        <v>77.37</v>
      </c>
      <c r="L62" s="427">
        <v>73.59</v>
      </c>
      <c r="M62" s="428" t="s">
        <v>266</v>
      </c>
      <c r="N62" s="429">
        <v>73.64</v>
      </c>
      <c r="O62" s="403"/>
      <c r="P62" s="403"/>
      <c r="Q62" s="404"/>
    </row>
    <row r="63" spans="1:17" s="405" customFormat="1" ht="20.100000000000001" customHeight="1" x14ac:dyDescent="0.25">
      <c r="A63" s="356"/>
      <c r="B63" s="439" t="s">
        <v>306</v>
      </c>
      <c r="C63" s="425" t="s">
        <v>160</v>
      </c>
      <c r="D63" s="425" t="s">
        <v>185</v>
      </c>
      <c r="E63" s="425" t="s">
        <v>185</v>
      </c>
      <c r="F63" s="425" t="s">
        <v>303</v>
      </c>
      <c r="G63" s="426">
        <v>82.25</v>
      </c>
      <c r="H63" s="426">
        <v>80.87</v>
      </c>
      <c r="I63" s="426">
        <v>80.930000000000007</v>
      </c>
      <c r="J63" s="426">
        <v>80.91</v>
      </c>
      <c r="K63" s="427">
        <v>82.53</v>
      </c>
      <c r="L63" s="427" t="s">
        <v>266</v>
      </c>
      <c r="M63" s="428" t="s">
        <v>266</v>
      </c>
      <c r="N63" s="429">
        <v>81.459999999999994</v>
      </c>
      <c r="O63" s="402"/>
      <c r="P63" s="403"/>
      <c r="Q63" s="404"/>
    </row>
    <row r="64" spans="1:17" s="405" customFormat="1" ht="20.100000000000001" customHeight="1" x14ac:dyDescent="0.25">
      <c r="A64" s="356"/>
      <c r="B64" s="424"/>
      <c r="C64" s="425" t="s">
        <v>162</v>
      </c>
      <c r="D64" s="425" t="s">
        <v>185</v>
      </c>
      <c r="E64" s="425" t="s">
        <v>185</v>
      </c>
      <c r="F64" s="425" t="s">
        <v>303</v>
      </c>
      <c r="G64" s="426">
        <v>81.14</v>
      </c>
      <c r="H64" s="426">
        <v>81.14</v>
      </c>
      <c r="I64" s="426">
        <v>85.91</v>
      </c>
      <c r="J64" s="426">
        <v>85.91</v>
      </c>
      <c r="K64" s="427">
        <v>85.91</v>
      </c>
      <c r="L64" s="427" t="s">
        <v>266</v>
      </c>
      <c r="M64" s="428" t="s">
        <v>266</v>
      </c>
      <c r="N64" s="429">
        <v>84.08</v>
      </c>
      <c r="O64" s="402"/>
      <c r="P64" s="403"/>
      <c r="Q64" s="404"/>
    </row>
    <row r="65" spans="1:17" s="405" customFormat="1" ht="20.100000000000001" customHeight="1" x14ac:dyDescent="0.25">
      <c r="A65" s="356"/>
      <c r="B65" s="430"/>
      <c r="C65" s="425" t="s">
        <v>173</v>
      </c>
      <c r="D65" s="425" t="s">
        <v>185</v>
      </c>
      <c r="E65" s="425" t="s">
        <v>185</v>
      </c>
      <c r="F65" s="425" t="s">
        <v>303</v>
      </c>
      <c r="G65" s="426">
        <v>86.09</v>
      </c>
      <c r="H65" s="426">
        <v>71.64</v>
      </c>
      <c r="I65" s="426">
        <v>69.209999999999994</v>
      </c>
      <c r="J65" s="426" t="s">
        <v>266</v>
      </c>
      <c r="K65" s="427">
        <v>88.26</v>
      </c>
      <c r="L65" s="427">
        <v>78.94</v>
      </c>
      <c r="M65" s="428" t="s">
        <v>266</v>
      </c>
      <c r="N65" s="429">
        <v>80.08</v>
      </c>
      <c r="O65" s="403"/>
      <c r="P65" s="403"/>
      <c r="Q65" s="404"/>
    </row>
    <row r="66" spans="1:17" s="405" customFormat="1" ht="20.100000000000001" customHeight="1" thickBot="1" x14ac:dyDescent="0.3">
      <c r="A66" s="356"/>
      <c r="B66" s="431" t="s">
        <v>307</v>
      </c>
      <c r="C66" s="432" t="s">
        <v>160</v>
      </c>
      <c r="D66" s="432" t="s">
        <v>266</v>
      </c>
      <c r="E66" s="432" t="s">
        <v>185</v>
      </c>
      <c r="F66" s="432" t="s">
        <v>303</v>
      </c>
      <c r="G66" s="433">
        <v>83.64</v>
      </c>
      <c r="H66" s="433">
        <v>137.52000000000001</v>
      </c>
      <c r="I66" s="433">
        <v>100.72</v>
      </c>
      <c r="J66" s="433">
        <v>141</v>
      </c>
      <c r="K66" s="433">
        <v>104.14</v>
      </c>
      <c r="L66" s="433" t="s">
        <v>266</v>
      </c>
      <c r="M66" s="434" t="s">
        <v>266</v>
      </c>
      <c r="N66" s="435">
        <v>121.14</v>
      </c>
      <c r="O66" s="403"/>
      <c r="P66" s="403"/>
      <c r="Q66" s="404"/>
    </row>
    <row r="67" spans="1:17" ht="15.6" customHeight="1" x14ac:dyDescent="0.3">
      <c r="B67" s="413"/>
      <c r="C67" s="414"/>
      <c r="D67" s="413"/>
      <c r="E67" s="414"/>
      <c r="F67" s="414"/>
      <c r="G67" s="414"/>
      <c r="H67" s="414"/>
      <c r="I67" s="414"/>
      <c r="J67" s="414"/>
      <c r="K67" s="414"/>
      <c r="L67" s="414"/>
      <c r="M67" s="436"/>
      <c r="N67" s="103" t="s">
        <v>4</v>
      </c>
      <c r="O67" s="438"/>
      <c r="Q67" s="415"/>
    </row>
    <row r="68" spans="1:17" ht="22.5" customHeight="1" x14ac:dyDescent="0.3">
      <c r="B68" s="440"/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1"/>
      <c r="Q68" s="415"/>
    </row>
    <row r="69" spans="1:17" ht="27.75" customHeight="1" x14ac:dyDescent="0.3">
      <c r="B69" s="442"/>
      <c r="C69" s="442"/>
      <c r="D69" s="442"/>
      <c r="E69" s="442"/>
      <c r="F69" s="442"/>
      <c r="G69" s="443"/>
      <c r="H69" s="442"/>
      <c r="I69" s="442"/>
      <c r="J69" s="442"/>
      <c r="K69" s="442"/>
      <c r="L69" s="442"/>
      <c r="M69" s="442"/>
      <c r="N69" s="442"/>
      <c r="O69" s="376"/>
      <c r="Q69" s="415"/>
    </row>
    <row r="70" spans="1:17" x14ac:dyDescent="0.25">
      <c r="M70" s="273"/>
    </row>
  </sheetData>
  <mergeCells count="8">
    <mergeCell ref="B24:N24"/>
    <mergeCell ref="B43:N43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44" customWidth="1"/>
    <col min="2" max="2" width="38.7109375" style="445" customWidth="1"/>
    <col min="3" max="3" width="12.7109375" style="445" customWidth="1"/>
    <col min="4" max="4" width="55.7109375" style="445" customWidth="1"/>
    <col min="5" max="5" width="7.7109375" style="445" customWidth="1"/>
    <col min="6" max="6" width="21.7109375" style="445" customWidth="1"/>
    <col min="7" max="7" width="60.7109375" style="445" customWidth="1"/>
    <col min="8" max="8" width="3.140625" style="358" customWidth="1"/>
    <col min="9" max="9" width="9.28515625" style="358" customWidth="1"/>
    <col min="10" max="10" width="10.5703125" style="358" bestFit="1" customWidth="1"/>
    <col min="11" max="11" width="12.5703125" style="358"/>
    <col min="12" max="13" width="14.7109375" style="358" bestFit="1" customWidth="1"/>
    <col min="14" max="14" width="12.85546875" style="358" bestFit="1" customWidth="1"/>
    <col min="15" max="16384" width="12.5703125" style="358"/>
  </cols>
  <sheetData>
    <row r="1" spans="1:14" ht="11.25" customHeight="1" x14ac:dyDescent="0.25"/>
    <row r="2" spans="1:14" x14ac:dyDescent="0.25">
      <c r="G2" s="361"/>
      <c r="H2" s="362"/>
    </row>
    <row r="3" spans="1:14" ht="8.25" customHeight="1" x14ac:dyDescent="0.25">
      <c r="H3" s="362"/>
    </row>
    <row r="4" spans="1:14" ht="0.75" customHeight="1" thickBot="1" x14ac:dyDescent="0.3">
      <c r="H4" s="362"/>
    </row>
    <row r="5" spans="1:14" ht="26.25" customHeight="1" thickBot="1" x14ac:dyDescent="0.3">
      <c r="B5" s="446" t="s">
        <v>308</v>
      </c>
      <c r="C5" s="447"/>
      <c r="D5" s="447"/>
      <c r="E5" s="447"/>
      <c r="F5" s="447"/>
      <c r="G5" s="448"/>
      <c r="H5" s="364"/>
    </row>
    <row r="6" spans="1:14" ht="15" customHeight="1" x14ac:dyDescent="0.25">
      <c r="B6" s="449"/>
      <c r="C6" s="449"/>
      <c r="D6" s="449"/>
      <c r="E6" s="449"/>
      <c r="F6" s="449"/>
      <c r="G6" s="449"/>
      <c r="H6" s="366"/>
    </row>
    <row r="7" spans="1:14" ht="33.6" customHeight="1" x14ac:dyDescent="0.25">
      <c r="B7" s="450" t="s">
        <v>309</v>
      </c>
      <c r="C7" s="450"/>
      <c r="D7" s="450"/>
      <c r="E7" s="450"/>
      <c r="F7" s="450"/>
      <c r="G7" s="450"/>
      <c r="H7" s="366"/>
    </row>
    <row r="8" spans="1:14" ht="27" customHeight="1" x14ac:dyDescent="0.25">
      <c r="B8" s="451" t="s">
        <v>310</v>
      </c>
      <c r="C8" s="452"/>
      <c r="D8" s="452"/>
      <c r="E8" s="452"/>
      <c r="F8" s="452"/>
      <c r="G8" s="452"/>
      <c r="H8" s="366"/>
    </row>
    <row r="9" spans="1:14" ht="9" customHeight="1" x14ac:dyDescent="0.25">
      <c r="B9" s="453"/>
      <c r="C9" s="454"/>
      <c r="D9" s="454"/>
      <c r="E9" s="454"/>
      <c r="F9" s="454"/>
      <c r="G9" s="454"/>
      <c r="H9" s="366"/>
    </row>
    <row r="10" spans="1:14" s="405" customFormat="1" ht="21" customHeight="1" x14ac:dyDescent="0.25">
      <c r="A10" s="444"/>
      <c r="B10" s="455" t="s">
        <v>252</v>
      </c>
      <c r="C10" s="455"/>
      <c r="D10" s="455"/>
      <c r="E10" s="455"/>
      <c r="F10" s="455"/>
      <c r="G10" s="455"/>
      <c r="H10" s="456"/>
    </row>
    <row r="11" spans="1:14" ht="3.75" customHeight="1" thickBot="1" x14ac:dyDescent="0.3">
      <c r="B11" s="457"/>
      <c r="C11" s="458"/>
      <c r="D11" s="458"/>
      <c r="E11" s="458"/>
      <c r="F11" s="458"/>
      <c r="G11" s="458"/>
      <c r="H11" s="419"/>
    </row>
    <row r="12" spans="1:14" ht="30" customHeight="1" x14ac:dyDescent="0.25">
      <c r="B12" s="380" t="s">
        <v>253</v>
      </c>
      <c r="C12" s="381" t="s">
        <v>254</v>
      </c>
      <c r="D12" s="382" t="s">
        <v>255</v>
      </c>
      <c r="E12" s="381" t="s">
        <v>256</v>
      </c>
      <c r="F12" s="382" t="s">
        <v>257</v>
      </c>
      <c r="G12" s="459" t="s">
        <v>311</v>
      </c>
      <c r="H12" s="388"/>
    </row>
    <row r="13" spans="1:14" ht="30" customHeight="1" x14ac:dyDescent="0.25">
      <c r="B13" s="389"/>
      <c r="C13" s="390"/>
      <c r="D13" s="460" t="s">
        <v>260</v>
      </c>
      <c r="E13" s="390"/>
      <c r="F13" s="391"/>
      <c r="G13" s="461" t="s">
        <v>312</v>
      </c>
      <c r="H13" s="395"/>
    </row>
    <row r="14" spans="1:14" s="405" customFormat="1" ht="30" customHeight="1" x14ac:dyDescent="0.25">
      <c r="A14" s="444"/>
      <c r="B14" s="462" t="s">
        <v>0</v>
      </c>
      <c r="C14" s="425" t="s">
        <v>313</v>
      </c>
      <c r="D14" s="425" t="s">
        <v>314</v>
      </c>
      <c r="E14" s="425" t="s">
        <v>264</v>
      </c>
      <c r="F14" s="463" t="s">
        <v>265</v>
      </c>
      <c r="G14" s="464">
        <v>106.15</v>
      </c>
      <c r="H14" s="403"/>
      <c r="I14" s="465"/>
      <c r="J14" s="466"/>
    </row>
    <row r="15" spans="1:14" s="469" customFormat="1" ht="30" customHeight="1" thickBot="1" x14ac:dyDescent="0.3">
      <c r="A15" s="467"/>
      <c r="B15" s="431" t="s">
        <v>268</v>
      </c>
      <c r="C15" s="432" t="s">
        <v>313</v>
      </c>
      <c r="D15" s="432" t="s">
        <v>272</v>
      </c>
      <c r="E15" s="432" t="s">
        <v>264</v>
      </c>
      <c r="F15" s="432" t="s">
        <v>271</v>
      </c>
      <c r="G15" s="468">
        <v>60.34</v>
      </c>
      <c r="H15" s="403"/>
      <c r="I15" s="465"/>
      <c r="J15" s="466"/>
    </row>
    <row r="16" spans="1:14" s="469" customFormat="1" ht="50.25" customHeight="1" x14ac:dyDescent="0.25">
      <c r="A16" s="470"/>
      <c r="B16" s="471"/>
      <c r="C16" s="472"/>
      <c r="D16" s="471"/>
      <c r="E16" s="472"/>
      <c r="F16" s="472"/>
      <c r="G16" s="472"/>
      <c r="H16" s="403"/>
      <c r="I16" s="473"/>
      <c r="J16" s="474"/>
      <c r="N16" s="475"/>
    </row>
    <row r="17" spans="1:10" s="405" customFormat="1" ht="15" customHeight="1" x14ac:dyDescent="0.25">
      <c r="A17" s="444"/>
      <c r="B17" s="455" t="s">
        <v>274</v>
      </c>
      <c r="C17" s="455"/>
      <c r="D17" s="455"/>
      <c r="E17" s="455"/>
      <c r="F17" s="455"/>
      <c r="G17" s="455"/>
      <c r="H17" s="456"/>
    </row>
    <row r="18" spans="1:10" s="405" customFormat="1" ht="4.5" customHeight="1" thickBot="1" x14ac:dyDescent="0.3">
      <c r="A18" s="444"/>
      <c r="B18" s="476"/>
      <c r="C18" s="477"/>
      <c r="D18" s="477"/>
      <c r="E18" s="477"/>
      <c r="F18" s="477"/>
      <c r="G18" s="477"/>
      <c r="H18" s="478"/>
    </row>
    <row r="19" spans="1:10" s="405" customFormat="1" ht="30" customHeight="1" x14ac:dyDescent="0.25">
      <c r="A19" s="444"/>
      <c r="B19" s="479" t="s">
        <v>253</v>
      </c>
      <c r="C19" s="480" t="s">
        <v>254</v>
      </c>
      <c r="D19" s="481" t="s">
        <v>255</v>
      </c>
      <c r="E19" s="480" t="s">
        <v>256</v>
      </c>
      <c r="F19" s="481" t="s">
        <v>257</v>
      </c>
      <c r="G19" s="482" t="s">
        <v>311</v>
      </c>
      <c r="H19" s="483"/>
    </row>
    <row r="20" spans="1:10" s="405" customFormat="1" ht="30" customHeight="1" x14ac:dyDescent="0.25">
      <c r="A20" s="444"/>
      <c r="B20" s="484"/>
      <c r="C20" s="485"/>
      <c r="D20" s="460" t="s">
        <v>260</v>
      </c>
      <c r="E20" s="485"/>
      <c r="F20" s="460" t="s">
        <v>275</v>
      </c>
      <c r="G20" s="461" t="s">
        <v>312</v>
      </c>
      <c r="H20" s="486"/>
    </row>
    <row r="21" spans="1:10" s="405" customFormat="1" ht="30" customHeight="1" x14ac:dyDescent="0.25">
      <c r="A21" s="444"/>
      <c r="B21" s="396" t="s">
        <v>276</v>
      </c>
      <c r="C21" s="487" t="s">
        <v>313</v>
      </c>
      <c r="D21" s="487" t="s">
        <v>277</v>
      </c>
      <c r="E21" s="487" t="s">
        <v>264</v>
      </c>
      <c r="F21" s="487" t="s">
        <v>315</v>
      </c>
      <c r="G21" s="488">
        <v>110.29</v>
      </c>
      <c r="I21" s="465"/>
      <c r="J21" s="466"/>
    </row>
    <row r="22" spans="1:10" s="405" customFormat="1" ht="30" customHeight="1" x14ac:dyDescent="0.25">
      <c r="A22" s="444"/>
      <c r="B22" s="396"/>
      <c r="C22" s="489" t="s">
        <v>313</v>
      </c>
      <c r="D22" s="489" t="s">
        <v>316</v>
      </c>
      <c r="E22" s="489" t="s">
        <v>264</v>
      </c>
      <c r="F22" s="490" t="s">
        <v>315</v>
      </c>
      <c r="G22" s="491">
        <v>69.28</v>
      </c>
      <c r="H22" s="403"/>
      <c r="I22" s="465"/>
      <c r="J22" s="466"/>
    </row>
    <row r="23" spans="1:10" s="405" customFormat="1" ht="30" customHeight="1" x14ac:dyDescent="0.25">
      <c r="A23" s="444"/>
      <c r="B23" s="396"/>
      <c r="C23" s="489" t="s">
        <v>313</v>
      </c>
      <c r="D23" s="489" t="s">
        <v>280</v>
      </c>
      <c r="E23" s="489" t="s">
        <v>264</v>
      </c>
      <c r="F23" s="490" t="s">
        <v>315</v>
      </c>
      <c r="G23" s="491">
        <v>52.46</v>
      </c>
      <c r="H23" s="403"/>
      <c r="I23" s="465"/>
      <c r="J23" s="466"/>
    </row>
    <row r="24" spans="1:10" s="405" customFormat="1" ht="30" customHeight="1" x14ac:dyDescent="0.25">
      <c r="A24" s="444"/>
      <c r="B24" s="406"/>
      <c r="C24" s="489" t="s">
        <v>313</v>
      </c>
      <c r="D24" s="489" t="s">
        <v>317</v>
      </c>
      <c r="E24" s="489" t="s">
        <v>264</v>
      </c>
      <c r="F24" s="489" t="s">
        <v>315</v>
      </c>
      <c r="G24" s="491">
        <v>75.59</v>
      </c>
      <c r="H24" s="403"/>
      <c r="I24" s="465"/>
      <c r="J24" s="466"/>
    </row>
    <row r="25" spans="1:10" s="405" customFormat="1" ht="30" customHeight="1" x14ac:dyDescent="0.25">
      <c r="A25" s="444"/>
      <c r="B25" s="406" t="s">
        <v>284</v>
      </c>
      <c r="C25" s="489" t="s">
        <v>313</v>
      </c>
      <c r="D25" s="489" t="s">
        <v>285</v>
      </c>
      <c r="E25" s="489" t="s">
        <v>264</v>
      </c>
      <c r="F25" s="489" t="s">
        <v>318</v>
      </c>
      <c r="G25" s="491">
        <v>78.16</v>
      </c>
      <c r="H25" s="403"/>
      <c r="I25" s="465"/>
      <c r="J25" s="466"/>
    </row>
    <row r="26" spans="1:10" s="469" customFormat="1" ht="30" customHeight="1" thickBot="1" x14ac:dyDescent="0.3">
      <c r="A26" s="467"/>
      <c r="B26" s="431" t="s">
        <v>291</v>
      </c>
      <c r="C26" s="432" t="s">
        <v>313</v>
      </c>
      <c r="D26" s="432" t="s">
        <v>319</v>
      </c>
      <c r="E26" s="432" t="s">
        <v>264</v>
      </c>
      <c r="F26" s="432" t="s">
        <v>185</v>
      </c>
      <c r="G26" s="468">
        <v>145</v>
      </c>
      <c r="H26" s="403"/>
      <c r="I26" s="465"/>
      <c r="J26" s="466"/>
    </row>
    <row r="27" spans="1:10" ht="15.6" customHeight="1" x14ac:dyDescent="0.25">
      <c r="B27" s="492"/>
      <c r="C27" s="493"/>
      <c r="D27" s="492"/>
      <c r="E27" s="493"/>
      <c r="F27" s="493"/>
      <c r="G27" s="493"/>
      <c r="H27" s="438"/>
    </row>
    <row r="28" spans="1:10" s="405" customFormat="1" ht="15" customHeight="1" x14ac:dyDescent="0.25">
      <c r="A28" s="444"/>
      <c r="B28" s="455" t="s">
        <v>293</v>
      </c>
      <c r="C28" s="455"/>
      <c r="D28" s="455"/>
      <c r="E28" s="455"/>
      <c r="F28" s="455"/>
      <c r="G28" s="455"/>
      <c r="H28" s="456"/>
    </row>
    <row r="29" spans="1:10" s="405" customFormat="1" ht="4.5" customHeight="1" thickBot="1" x14ac:dyDescent="0.3">
      <c r="A29" s="444"/>
      <c r="B29" s="476"/>
      <c r="C29" s="477"/>
      <c r="D29" s="477"/>
      <c r="E29" s="477"/>
      <c r="F29" s="477"/>
      <c r="G29" s="477"/>
      <c r="H29" s="478"/>
    </row>
    <row r="30" spans="1:10" s="405" customFormat="1" ht="30" customHeight="1" x14ac:dyDescent="0.25">
      <c r="A30" s="444"/>
      <c r="B30" s="479" t="s">
        <v>253</v>
      </c>
      <c r="C30" s="480" t="s">
        <v>254</v>
      </c>
      <c r="D30" s="481" t="s">
        <v>255</v>
      </c>
      <c r="E30" s="480" t="s">
        <v>256</v>
      </c>
      <c r="F30" s="481" t="s">
        <v>257</v>
      </c>
      <c r="G30" s="482" t="s">
        <v>311</v>
      </c>
      <c r="H30" s="483"/>
    </row>
    <row r="31" spans="1:10" s="405" customFormat="1" ht="30" customHeight="1" x14ac:dyDescent="0.25">
      <c r="A31" s="444"/>
      <c r="B31" s="484"/>
      <c r="C31" s="485"/>
      <c r="D31" s="460" t="s">
        <v>260</v>
      </c>
      <c r="E31" s="485"/>
      <c r="F31" s="460" t="s">
        <v>275</v>
      </c>
      <c r="G31" s="461" t="s">
        <v>312</v>
      </c>
      <c r="H31" s="486"/>
    </row>
    <row r="32" spans="1:10" s="405" customFormat="1" ht="30" customHeight="1" x14ac:dyDescent="0.25">
      <c r="A32" s="444"/>
      <c r="B32" s="462" t="s">
        <v>294</v>
      </c>
      <c r="C32" s="425" t="s">
        <v>313</v>
      </c>
      <c r="D32" s="425" t="s">
        <v>295</v>
      </c>
      <c r="E32" s="425" t="s">
        <v>185</v>
      </c>
      <c r="F32" s="463" t="s">
        <v>296</v>
      </c>
      <c r="G32" s="464">
        <v>93.71</v>
      </c>
      <c r="H32" s="403"/>
      <c r="I32" s="465"/>
      <c r="J32" s="466"/>
    </row>
    <row r="33" spans="1:10" s="405" customFormat="1" ht="30" customHeight="1" x14ac:dyDescent="0.25">
      <c r="A33" s="444"/>
      <c r="B33" s="462" t="s">
        <v>297</v>
      </c>
      <c r="C33" s="425" t="s">
        <v>313</v>
      </c>
      <c r="D33" s="425" t="s">
        <v>298</v>
      </c>
      <c r="E33" s="425" t="s">
        <v>185</v>
      </c>
      <c r="F33" s="463" t="s">
        <v>320</v>
      </c>
      <c r="G33" s="464">
        <v>234.84</v>
      </c>
      <c r="H33" s="403"/>
      <c r="I33" s="465"/>
      <c r="J33" s="466"/>
    </row>
    <row r="34" spans="1:10" s="405" customFormat="1" ht="30" customHeight="1" x14ac:dyDescent="0.25">
      <c r="A34" s="444"/>
      <c r="B34" s="462" t="s">
        <v>300</v>
      </c>
      <c r="C34" s="425" t="s">
        <v>313</v>
      </c>
      <c r="D34" s="425" t="s">
        <v>295</v>
      </c>
      <c r="E34" s="425" t="s">
        <v>185</v>
      </c>
      <c r="F34" s="463" t="s">
        <v>301</v>
      </c>
      <c r="G34" s="464">
        <v>81</v>
      </c>
      <c r="H34" s="403"/>
      <c r="I34" s="465"/>
      <c r="J34" s="466"/>
    </row>
    <row r="35" spans="1:10" s="405" customFormat="1" ht="30" customHeight="1" x14ac:dyDescent="0.25">
      <c r="A35" s="444"/>
      <c r="B35" s="439" t="s">
        <v>2</v>
      </c>
      <c r="C35" s="425" t="s">
        <v>313</v>
      </c>
      <c r="D35" s="425" t="s">
        <v>302</v>
      </c>
      <c r="E35" s="425" t="s">
        <v>264</v>
      </c>
      <c r="F35" s="463" t="s">
        <v>303</v>
      </c>
      <c r="G35" s="464">
        <v>73.36</v>
      </c>
      <c r="H35" s="403"/>
      <c r="I35" s="465"/>
      <c r="J35" s="466"/>
    </row>
    <row r="36" spans="1:10" s="405" customFormat="1" ht="30" customHeight="1" x14ac:dyDescent="0.25">
      <c r="A36" s="444"/>
      <c r="B36" s="406"/>
      <c r="C36" s="489" t="s">
        <v>313</v>
      </c>
      <c r="D36" s="489" t="s">
        <v>321</v>
      </c>
      <c r="E36" s="489" t="s">
        <v>264</v>
      </c>
      <c r="F36" s="489" t="s">
        <v>303</v>
      </c>
      <c r="G36" s="491">
        <v>62.76</v>
      </c>
      <c r="H36" s="403"/>
      <c r="I36" s="465"/>
      <c r="J36" s="466"/>
    </row>
    <row r="37" spans="1:10" s="405" customFormat="1" ht="30" customHeight="1" thickBot="1" x14ac:dyDescent="0.3">
      <c r="A37" s="444"/>
      <c r="B37" s="494" t="s">
        <v>305</v>
      </c>
      <c r="C37" s="495" t="s">
        <v>313</v>
      </c>
      <c r="D37" s="495" t="s">
        <v>302</v>
      </c>
      <c r="E37" s="495" t="s">
        <v>264</v>
      </c>
      <c r="F37" s="495" t="s">
        <v>303</v>
      </c>
      <c r="G37" s="496">
        <v>80.73</v>
      </c>
      <c r="I37" s="465"/>
      <c r="J37" s="466"/>
    </row>
    <row r="38" spans="1:10" ht="15.6" customHeight="1" x14ac:dyDescent="0.25">
      <c r="B38" s="492"/>
      <c r="C38" s="493"/>
      <c r="D38" s="492"/>
      <c r="E38" s="493"/>
      <c r="F38" s="493"/>
      <c r="G38" s="103" t="s">
        <v>4</v>
      </c>
      <c r="H38" s="438"/>
    </row>
    <row r="39" spans="1:10" ht="6" customHeight="1" x14ac:dyDescent="0.25">
      <c r="B39" s="497"/>
      <c r="C39" s="497"/>
      <c r="D39" s="497"/>
      <c r="E39" s="497"/>
      <c r="F39" s="497"/>
      <c r="G39" s="497"/>
      <c r="H39" s="441"/>
    </row>
    <row r="40" spans="1:10" ht="3.75" customHeight="1" x14ac:dyDescent="0.25">
      <c r="B40" s="498"/>
      <c r="C40" s="498"/>
      <c r="D40" s="498"/>
      <c r="E40" s="498"/>
      <c r="F40" s="498"/>
      <c r="G40" s="499" t="s">
        <v>322</v>
      </c>
      <c r="H40" s="376"/>
    </row>
    <row r="41" spans="1:10" ht="15.6" customHeight="1" x14ac:dyDescent="0.25">
      <c r="B41" s="492"/>
      <c r="C41" s="493"/>
      <c r="D41" s="492"/>
      <c r="E41" s="493"/>
      <c r="F41" s="493"/>
      <c r="G41" s="493"/>
      <c r="H41" s="438"/>
    </row>
    <row r="42" spans="1:10" x14ac:dyDescent="0.25">
      <c r="G42" s="358"/>
    </row>
    <row r="43" spans="1:10" ht="15" x14ac:dyDescent="0.25">
      <c r="B43" s="500"/>
      <c r="C43" s="500"/>
      <c r="D43" s="500"/>
      <c r="E43" s="500"/>
      <c r="F43" s="500"/>
      <c r="G43" s="500"/>
    </row>
    <row r="44" spans="1:10" ht="15" x14ac:dyDescent="0.25">
      <c r="B44" s="500"/>
      <c r="C44" s="500"/>
      <c r="D44" s="500"/>
      <c r="E44" s="500"/>
      <c r="F44" s="500"/>
      <c r="G44" s="500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512" customWidth="1"/>
    <col min="2" max="2" width="22.28515625" style="502" customWidth="1"/>
    <col min="3" max="3" width="16.5703125" style="502" bestFit="1" customWidth="1"/>
    <col min="4" max="4" width="42.7109375" style="502" bestFit="1" customWidth="1"/>
    <col min="5" max="5" width="10.140625" style="502" customWidth="1"/>
    <col min="6" max="6" width="15.28515625" style="502" customWidth="1"/>
    <col min="7" max="13" width="10.7109375" style="502" customWidth="1"/>
    <col min="14" max="14" width="14.7109375" style="502" customWidth="1"/>
    <col min="15" max="15" width="3.85546875" style="358" customWidth="1"/>
    <col min="16" max="16" width="9.5703125" style="503" customWidth="1"/>
    <col min="17" max="17" width="9.5703125" style="358" customWidth="1"/>
    <col min="18" max="18" width="10.85546875" style="358" bestFit="1" customWidth="1"/>
    <col min="19" max="16384" width="12.5703125" style="358"/>
  </cols>
  <sheetData>
    <row r="2" spans="2:18" ht="16.350000000000001" customHeight="1" x14ac:dyDescent="0.25">
      <c r="B2" s="501"/>
      <c r="C2" s="501"/>
      <c r="D2" s="501"/>
      <c r="E2" s="501"/>
      <c r="F2" s="501"/>
      <c r="G2" s="501"/>
      <c r="K2" s="361"/>
      <c r="L2" s="361"/>
      <c r="M2" s="361"/>
      <c r="N2" s="361"/>
    </row>
    <row r="3" spans="2:18" ht="16.350000000000001" customHeight="1" x14ac:dyDescent="0.25">
      <c r="B3" s="501"/>
      <c r="C3" s="501"/>
      <c r="D3" s="501"/>
      <c r="E3" s="501"/>
      <c r="F3" s="501"/>
      <c r="G3" s="501"/>
    </row>
    <row r="4" spans="2:18" ht="29.25" customHeight="1" thickBot="1" x14ac:dyDescent="0.3">
      <c r="B4" s="365" t="s">
        <v>323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2:18" ht="16.350000000000001" customHeight="1" x14ac:dyDescent="0.25">
      <c r="B5" s="367" t="s">
        <v>324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9"/>
    </row>
    <row r="6" spans="2:18" ht="16.350000000000001" customHeight="1" thickBot="1" x14ac:dyDescent="0.3">
      <c r="B6" s="370" t="s">
        <v>250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</row>
    <row r="7" spans="2:18" ht="16.350000000000001" customHeight="1" x14ac:dyDescent="0.25"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</row>
    <row r="8" spans="2:18" ht="16.350000000000001" customHeight="1" x14ac:dyDescent="0.25">
      <c r="B8" s="373" t="s">
        <v>251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</row>
    <row r="9" spans="2:18" ht="29.25" customHeight="1" x14ac:dyDescent="0.25">
      <c r="B9" s="377" t="s">
        <v>74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</row>
    <row r="10" spans="2:18" ht="3" customHeight="1" thickBot="1" x14ac:dyDescent="0.3"/>
    <row r="11" spans="2:18" ht="22.15" customHeight="1" x14ac:dyDescent="0.25">
      <c r="B11" s="380" t="s">
        <v>253</v>
      </c>
      <c r="C11" s="381" t="s">
        <v>254</v>
      </c>
      <c r="D11" s="382" t="s">
        <v>255</v>
      </c>
      <c r="E11" s="381" t="s">
        <v>256</v>
      </c>
      <c r="F11" s="382" t="s">
        <v>257</v>
      </c>
      <c r="G11" s="383" t="s">
        <v>258</v>
      </c>
      <c r="H11" s="384"/>
      <c r="I11" s="385"/>
      <c r="J11" s="384" t="s">
        <v>259</v>
      </c>
      <c r="K11" s="384"/>
      <c r="L11" s="386"/>
      <c r="M11" s="386"/>
      <c r="N11" s="387"/>
    </row>
    <row r="12" spans="2:18" ht="16.350000000000001" customHeight="1" x14ac:dyDescent="0.25">
      <c r="B12" s="389"/>
      <c r="C12" s="390"/>
      <c r="D12" s="391" t="s">
        <v>260</v>
      </c>
      <c r="E12" s="390"/>
      <c r="F12" s="391"/>
      <c r="G12" s="392">
        <v>43668</v>
      </c>
      <c r="H12" s="392">
        <v>43669</v>
      </c>
      <c r="I12" s="392">
        <v>43670</v>
      </c>
      <c r="J12" s="392">
        <v>43671</v>
      </c>
      <c r="K12" s="392">
        <v>43672</v>
      </c>
      <c r="L12" s="392">
        <v>43673</v>
      </c>
      <c r="M12" s="422">
        <v>43674</v>
      </c>
      <c r="N12" s="423" t="s">
        <v>261</v>
      </c>
    </row>
    <row r="13" spans="2:18" ht="20.100000000000001" customHeight="1" x14ac:dyDescent="0.3">
      <c r="B13" s="504" t="s">
        <v>325</v>
      </c>
      <c r="C13" s="505" t="s">
        <v>180</v>
      </c>
      <c r="D13" s="505" t="s">
        <v>326</v>
      </c>
      <c r="E13" s="505" t="s">
        <v>185</v>
      </c>
      <c r="F13" s="505" t="s">
        <v>327</v>
      </c>
      <c r="G13" s="506">
        <v>180</v>
      </c>
      <c r="H13" s="506">
        <v>180</v>
      </c>
      <c r="I13" s="506">
        <v>180</v>
      </c>
      <c r="J13" s="506">
        <v>180</v>
      </c>
      <c r="K13" s="506">
        <v>180</v>
      </c>
      <c r="L13" s="506" t="s">
        <v>266</v>
      </c>
      <c r="M13" s="507" t="s">
        <v>266</v>
      </c>
      <c r="N13" s="508">
        <v>180</v>
      </c>
      <c r="P13" s="403"/>
      <c r="Q13" s="404"/>
      <c r="R13" s="415"/>
    </row>
    <row r="14" spans="2:18" ht="20.100000000000001" customHeight="1" x14ac:dyDescent="0.3">
      <c r="B14" s="504"/>
      <c r="C14" s="509" t="s">
        <v>230</v>
      </c>
      <c r="D14" s="509" t="s">
        <v>328</v>
      </c>
      <c r="E14" s="509" t="s">
        <v>185</v>
      </c>
      <c r="F14" s="509" t="s">
        <v>329</v>
      </c>
      <c r="G14" s="426">
        <v>160.61000000000001</v>
      </c>
      <c r="H14" s="426">
        <v>159.82</v>
      </c>
      <c r="I14" s="426">
        <v>161.36000000000001</v>
      </c>
      <c r="J14" s="426">
        <v>160.32</v>
      </c>
      <c r="K14" s="426">
        <v>160.02000000000001</v>
      </c>
      <c r="L14" s="426" t="s">
        <v>266</v>
      </c>
      <c r="M14" s="510" t="s">
        <v>266</v>
      </c>
      <c r="N14" s="511">
        <v>160.43</v>
      </c>
      <c r="P14" s="403"/>
      <c r="Q14" s="404"/>
      <c r="R14" s="415"/>
    </row>
    <row r="15" spans="2:18" ht="20.100000000000001" customHeight="1" x14ac:dyDescent="0.3">
      <c r="B15" s="504"/>
      <c r="C15" s="509" t="s">
        <v>180</v>
      </c>
      <c r="D15" s="509" t="s">
        <v>328</v>
      </c>
      <c r="E15" s="509" t="s">
        <v>185</v>
      </c>
      <c r="F15" s="509" t="s">
        <v>329</v>
      </c>
      <c r="G15" s="426">
        <v>192.5</v>
      </c>
      <c r="H15" s="426">
        <v>192.5</v>
      </c>
      <c r="I15" s="426">
        <v>192.5</v>
      </c>
      <c r="J15" s="426">
        <v>192.5</v>
      </c>
      <c r="K15" s="426">
        <v>192.5</v>
      </c>
      <c r="L15" s="426" t="s">
        <v>266</v>
      </c>
      <c r="M15" s="510" t="s">
        <v>266</v>
      </c>
      <c r="N15" s="511">
        <v>192.5</v>
      </c>
      <c r="P15" s="403"/>
      <c r="Q15" s="404"/>
      <c r="R15" s="415"/>
    </row>
    <row r="16" spans="2:18" ht="20.100000000000001" customHeight="1" x14ac:dyDescent="0.3">
      <c r="B16" s="504"/>
      <c r="C16" s="509" t="s">
        <v>152</v>
      </c>
      <c r="D16" s="509" t="s">
        <v>330</v>
      </c>
      <c r="E16" s="509" t="s">
        <v>185</v>
      </c>
      <c r="F16" s="509" t="s">
        <v>327</v>
      </c>
      <c r="G16" s="426">
        <v>135</v>
      </c>
      <c r="H16" s="426">
        <v>135</v>
      </c>
      <c r="I16" s="426">
        <v>135</v>
      </c>
      <c r="J16" s="426">
        <v>135</v>
      </c>
      <c r="K16" s="426">
        <v>135</v>
      </c>
      <c r="L16" s="426" t="s">
        <v>266</v>
      </c>
      <c r="M16" s="510" t="s">
        <v>266</v>
      </c>
      <c r="N16" s="511">
        <v>135</v>
      </c>
      <c r="P16" s="403"/>
      <c r="Q16" s="404"/>
      <c r="R16" s="415"/>
    </row>
    <row r="17" spans="1:18" ht="20.100000000000001" customHeight="1" x14ac:dyDescent="0.3">
      <c r="B17" s="504"/>
      <c r="C17" s="509" t="s">
        <v>230</v>
      </c>
      <c r="D17" s="509" t="s">
        <v>330</v>
      </c>
      <c r="E17" s="509" t="s">
        <v>185</v>
      </c>
      <c r="F17" s="509" t="s">
        <v>327</v>
      </c>
      <c r="G17" s="426">
        <v>173.37</v>
      </c>
      <c r="H17" s="426">
        <v>172.12</v>
      </c>
      <c r="I17" s="426">
        <v>172.43</v>
      </c>
      <c r="J17" s="426">
        <v>172.71</v>
      </c>
      <c r="K17" s="426">
        <v>173.34</v>
      </c>
      <c r="L17" s="426" t="s">
        <v>266</v>
      </c>
      <c r="M17" s="510" t="s">
        <v>266</v>
      </c>
      <c r="N17" s="511">
        <v>172.8</v>
      </c>
      <c r="P17" s="403"/>
      <c r="Q17" s="404"/>
      <c r="R17" s="415"/>
    </row>
    <row r="18" spans="1:18" ht="20.100000000000001" customHeight="1" x14ac:dyDescent="0.3">
      <c r="B18" s="504"/>
      <c r="C18" s="509" t="s">
        <v>180</v>
      </c>
      <c r="D18" s="509" t="s">
        <v>330</v>
      </c>
      <c r="E18" s="509" t="s">
        <v>185</v>
      </c>
      <c r="F18" s="509" t="s">
        <v>327</v>
      </c>
      <c r="G18" s="426">
        <v>150</v>
      </c>
      <c r="H18" s="426">
        <v>150</v>
      </c>
      <c r="I18" s="426">
        <v>150</v>
      </c>
      <c r="J18" s="426">
        <v>150</v>
      </c>
      <c r="K18" s="426">
        <v>150</v>
      </c>
      <c r="L18" s="426" t="s">
        <v>266</v>
      </c>
      <c r="M18" s="510" t="s">
        <v>266</v>
      </c>
      <c r="N18" s="511">
        <v>150</v>
      </c>
      <c r="P18" s="403"/>
      <c r="Q18" s="404"/>
      <c r="R18" s="415"/>
    </row>
    <row r="19" spans="1:18" s="515" customFormat="1" ht="20.100000000000001" customHeight="1" x14ac:dyDescent="0.25">
      <c r="A19" s="513"/>
      <c r="B19" s="514"/>
      <c r="C19" s="509" t="s">
        <v>171</v>
      </c>
      <c r="D19" s="509" t="s">
        <v>330</v>
      </c>
      <c r="E19" s="509" t="s">
        <v>185</v>
      </c>
      <c r="F19" s="509" t="s">
        <v>327</v>
      </c>
      <c r="G19" s="426">
        <v>220</v>
      </c>
      <c r="H19" s="426">
        <v>220</v>
      </c>
      <c r="I19" s="426">
        <v>220</v>
      </c>
      <c r="J19" s="426">
        <v>220</v>
      </c>
      <c r="K19" s="426">
        <v>220</v>
      </c>
      <c r="L19" s="426" t="s">
        <v>266</v>
      </c>
      <c r="M19" s="510" t="s">
        <v>266</v>
      </c>
      <c r="N19" s="511">
        <v>220</v>
      </c>
      <c r="P19" s="403"/>
      <c r="Q19" s="404"/>
      <c r="R19" s="516"/>
    </row>
    <row r="20" spans="1:18" s="515" customFormat="1" ht="20.100000000000001" customHeight="1" x14ac:dyDescent="0.3">
      <c r="A20" s="513"/>
      <c r="B20" s="517" t="s">
        <v>331</v>
      </c>
      <c r="C20" s="509" t="s">
        <v>332</v>
      </c>
      <c r="D20" s="509" t="s">
        <v>295</v>
      </c>
      <c r="E20" s="509" t="s">
        <v>185</v>
      </c>
      <c r="F20" s="509" t="s">
        <v>185</v>
      </c>
      <c r="G20" s="426">
        <v>87.07</v>
      </c>
      <c r="H20" s="426">
        <v>88.24</v>
      </c>
      <c r="I20" s="426">
        <v>92.62</v>
      </c>
      <c r="J20" s="426">
        <v>124</v>
      </c>
      <c r="K20" s="426">
        <v>126.4</v>
      </c>
      <c r="L20" s="426" t="s">
        <v>266</v>
      </c>
      <c r="M20" s="510" t="s">
        <v>266</v>
      </c>
      <c r="N20" s="511">
        <v>101.77</v>
      </c>
      <c r="P20" s="403"/>
      <c r="Q20" s="404"/>
      <c r="R20" s="415"/>
    </row>
    <row r="21" spans="1:18" ht="20.100000000000001" customHeight="1" x14ac:dyDescent="0.3">
      <c r="B21" s="504"/>
      <c r="C21" s="509" t="s">
        <v>232</v>
      </c>
      <c r="D21" s="509" t="s">
        <v>295</v>
      </c>
      <c r="E21" s="509" t="s">
        <v>185</v>
      </c>
      <c r="F21" s="509" t="s">
        <v>185</v>
      </c>
      <c r="G21" s="426">
        <v>110</v>
      </c>
      <c r="H21" s="426">
        <v>110</v>
      </c>
      <c r="I21" s="426">
        <v>110</v>
      </c>
      <c r="J21" s="426">
        <v>110</v>
      </c>
      <c r="K21" s="426">
        <v>110</v>
      </c>
      <c r="L21" s="427" t="s">
        <v>266</v>
      </c>
      <c r="M21" s="518" t="s">
        <v>266</v>
      </c>
      <c r="N21" s="511">
        <v>110</v>
      </c>
      <c r="P21" s="403"/>
      <c r="Q21" s="404"/>
      <c r="R21" s="415"/>
    </row>
    <row r="22" spans="1:18" s="515" customFormat="1" ht="20.100000000000001" customHeight="1" x14ac:dyDescent="0.25">
      <c r="A22" s="513"/>
      <c r="B22" s="514"/>
      <c r="C22" s="509" t="s">
        <v>170</v>
      </c>
      <c r="D22" s="509" t="s">
        <v>295</v>
      </c>
      <c r="E22" s="509" t="s">
        <v>185</v>
      </c>
      <c r="F22" s="509" t="s">
        <v>185</v>
      </c>
      <c r="G22" s="426">
        <v>90</v>
      </c>
      <c r="H22" s="426">
        <v>90</v>
      </c>
      <c r="I22" s="426">
        <v>90</v>
      </c>
      <c r="J22" s="426">
        <v>90</v>
      </c>
      <c r="K22" s="426">
        <v>90</v>
      </c>
      <c r="L22" s="426" t="s">
        <v>266</v>
      </c>
      <c r="M22" s="510" t="s">
        <v>266</v>
      </c>
      <c r="N22" s="511">
        <v>90</v>
      </c>
      <c r="P22" s="403"/>
      <c r="Q22" s="404"/>
      <c r="R22" s="516"/>
    </row>
    <row r="23" spans="1:18" ht="20.100000000000001" customHeight="1" x14ac:dyDescent="0.25">
      <c r="B23" s="519" t="s">
        <v>333</v>
      </c>
      <c r="C23" s="509" t="s">
        <v>162</v>
      </c>
      <c r="D23" s="509" t="s">
        <v>295</v>
      </c>
      <c r="E23" s="509" t="s">
        <v>185</v>
      </c>
      <c r="F23" s="509" t="s">
        <v>185</v>
      </c>
      <c r="G23" s="426">
        <v>103.85</v>
      </c>
      <c r="H23" s="426">
        <v>103.85</v>
      </c>
      <c r="I23" s="426">
        <v>110.77</v>
      </c>
      <c r="J23" s="426">
        <v>110.77</v>
      </c>
      <c r="K23" s="426">
        <v>114.92</v>
      </c>
      <c r="L23" s="426" t="s">
        <v>266</v>
      </c>
      <c r="M23" s="510" t="s">
        <v>266</v>
      </c>
      <c r="N23" s="511">
        <v>109.19</v>
      </c>
      <c r="P23" s="403"/>
      <c r="Q23" s="404"/>
      <c r="R23" s="403"/>
    </row>
    <row r="24" spans="1:18" s="515" customFormat="1" ht="20.100000000000001" customHeight="1" x14ac:dyDescent="0.3">
      <c r="A24" s="513"/>
      <c r="B24" s="517" t="s">
        <v>1</v>
      </c>
      <c r="C24" s="509" t="s">
        <v>332</v>
      </c>
      <c r="D24" s="509" t="s">
        <v>314</v>
      </c>
      <c r="E24" s="509" t="s">
        <v>185</v>
      </c>
      <c r="F24" s="509" t="s">
        <v>334</v>
      </c>
      <c r="G24" s="426">
        <v>35</v>
      </c>
      <c r="H24" s="426">
        <v>30</v>
      </c>
      <c r="I24" s="426">
        <v>33</v>
      </c>
      <c r="J24" s="426">
        <v>27.06</v>
      </c>
      <c r="K24" s="426">
        <v>30.59</v>
      </c>
      <c r="L24" s="426" t="s">
        <v>266</v>
      </c>
      <c r="M24" s="510" t="s">
        <v>266</v>
      </c>
      <c r="N24" s="511">
        <v>32</v>
      </c>
      <c r="P24" s="403"/>
      <c r="Q24" s="404"/>
      <c r="R24" s="415"/>
    </row>
    <row r="25" spans="1:18" ht="20.100000000000001" customHeight="1" x14ac:dyDescent="0.3">
      <c r="B25" s="504"/>
      <c r="C25" s="509" t="s">
        <v>232</v>
      </c>
      <c r="D25" s="509" t="s">
        <v>314</v>
      </c>
      <c r="E25" s="509" t="s">
        <v>185</v>
      </c>
      <c r="F25" s="509" t="s">
        <v>334</v>
      </c>
      <c r="G25" s="426">
        <v>40</v>
      </c>
      <c r="H25" s="426">
        <v>40</v>
      </c>
      <c r="I25" s="426">
        <v>40</v>
      </c>
      <c r="J25" s="426">
        <v>40</v>
      </c>
      <c r="K25" s="426">
        <v>40</v>
      </c>
      <c r="L25" s="427" t="s">
        <v>266</v>
      </c>
      <c r="M25" s="518" t="s">
        <v>266</v>
      </c>
      <c r="N25" s="511">
        <v>40</v>
      </c>
      <c r="P25" s="403"/>
      <c r="Q25" s="404"/>
      <c r="R25" s="415"/>
    </row>
    <row r="26" spans="1:18" ht="20.100000000000001" customHeight="1" x14ac:dyDescent="0.3">
      <c r="B26" s="504"/>
      <c r="C26" s="509" t="s">
        <v>163</v>
      </c>
      <c r="D26" s="509" t="s">
        <v>314</v>
      </c>
      <c r="E26" s="509" t="s">
        <v>185</v>
      </c>
      <c r="F26" s="509" t="s">
        <v>334</v>
      </c>
      <c r="G26" s="426">
        <v>63</v>
      </c>
      <c r="H26" s="426">
        <v>63</v>
      </c>
      <c r="I26" s="426">
        <v>63</v>
      </c>
      <c r="J26" s="426">
        <v>63</v>
      </c>
      <c r="K26" s="426">
        <v>63</v>
      </c>
      <c r="L26" s="427" t="s">
        <v>266</v>
      </c>
      <c r="M26" s="518" t="s">
        <v>266</v>
      </c>
      <c r="N26" s="511">
        <v>63</v>
      </c>
      <c r="P26" s="403"/>
      <c r="Q26" s="404"/>
      <c r="R26" s="415"/>
    </row>
    <row r="27" spans="1:18" s="515" customFormat="1" ht="20.100000000000001" customHeight="1" x14ac:dyDescent="0.25">
      <c r="A27" s="513"/>
      <c r="B27" s="514"/>
      <c r="C27" s="509" t="s">
        <v>170</v>
      </c>
      <c r="D27" s="509" t="s">
        <v>314</v>
      </c>
      <c r="E27" s="509" t="s">
        <v>185</v>
      </c>
      <c r="F27" s="509" t="s">
        <v>334</v>
      </c>
      <c r="G27" s="426">
        <v>48.75</v>
      </c>
      <c r="H27" s="426">
        <v>48.75</v>
      </c>
      <c r="I27" s="426">
        <v>48.75</v>
      </c>
      <c r="J27" s="426">
        <v>48.75</v>
      </c>
      <c r="K27" s="426">
        <v>48.75</v>
      </c>
      <c r="L27" s="426" t="s">
        <v>266</v>
      </c>
      <c r="M27" s="510" t="s">
        <v>266</v>
      </c>
      <c r="N27" s="511">
        <v>48.75</v>
      </c>
      <c r="P27" s="403"/>
      <c r="Q27" s="404"/>
      <c r="R27" s="516"/>
    </row>
    <row r="28" spans="1:18" ht="20.100000000000001" customHeight="1" x14ac:dyDescent="0.3">
      <c r="B28" s="517" t="s">
        <v>335</v>
      </c>
      <c r="C28" s="509" t="s">
        <v>152</v>
      </c>
      <c r="D28" s="509" t="s">
        <v>295</v>
      </c>
      <c r="E28" s="509" t="s">
        <v>185</v>
      </c>
      <c r="F28" s="509" t="s">
        <v>336</v>
      </c>
      <c r="G28" s="426">
        <v>18.5</v>
      </c>
      <c r="H28" s="426">
        <v>18.5</v>
      </c>
      <c r="I28" s="426">
        <v>18.5</v>
      </c>
      <c r="J28" s="426">
        <v>18.5</v>
      </c>
      <c r="K28" s="426">
        <v>18.5</v>
      </c>
      <c r="L28" s="427" t="s">
        <v>266</v>
      </c>
      <c r="M28" s="518" t="s">
        <v>266</v>
      </c>
      <c r="N28" s="511">
        <v>18.5</v>
      </c>
      <c r="P28" s="403"/>
      <c r="Q28" s="404"/>
      <c r="R28" s="415"/>
    </row>
    <row r="29" spans="1:18" ht="20.100000000000001" customHeight="1" x14ac:dyDescent="0.3">
      <c r="B29" s="504"/>
      <c r="C29" s="509" t="s">
        <v>178</v>
      </c>
      <c r="D29" s="509" t="s">
        <v>295</v>
      </c>
      <c r="E29" s="509" t="s">
        <v>185</v>
      </c>
      <c r="F29" s="509" t="s">
        <v>336</v>
      </c>
      <c r="G29" s="426">
        <v>45.2</v>
      </c>
      <c r="H29" s="426">
        <v>45.2</v>
      </c>
      <c r="I29" s="426">
        <v>45.2</v>
      </c>
      <c r="J29" s="426">
        <v>45.2</v>
      </c>
      <c r="K29" s="426">
        <v>45.2</v>
      </c>
      <c r="L29" s="427" t="s">
        <v>266</v>
      </c>
      <c r="M29" s="518" t="s">
        <v>266</v>
      </c>
      <c r="N29" s="511">
        <v>45.2</v>
      </c>
      <c r="P29" s="403"/>
      <c r="Q29" s="404"/>
      <c r="R29" s="415"/>
    </row>
    <row r="30" spans="1:18" s="515" customFormat="1" ht="20.100000000000001" customHeight="1" x14ac:dyDescent="0.25">
      <c r="A30" s="513"/>
      <c r="B30" s="514"/>
      <c r="C30" s="509" t="s">
        <v>180</v>
      </c>
      <c r="D30" s="509" t="s">
        <v>295</v>
      </c>
      <c r="E30" s="509" t="s">
        <v>185</v>
      </c>
      <c r="F30" s="509" t="s">
        <v>336</v>
      </c>
      <c r="G30" s="426">
        <v>37</v>
      </c>
      <c r="H30" s="426">
        <v>37</v>
      </c>
      <c r="I30" s="426">
        <v>37</v>
      </c>
      <c r="J30" s="426">
        <v>37</v>
      </c>
      <c r="K30" s="426">
        <v>37</v>
      </c>
      <c r="L30" s="426" t="s">
        <v>266</v>
      </c>
      <c r="M30" s="520" t="s">
        <v>266</v>
      </c>
      <c r="N30" s="521">
        <v>37</v>
      </c>
      <c r="P30" s="403"/>
      <c r="Q30" s="404"/>
      <c r="R30" s="516"/>
    </row>
    <row r="31" spans="1:18" ht="20.100000000000001" customHeight="1" x14ac:dyDescent="0.3">
      <c r="B31" s="517" t="s">
        <v>337</v>
      </c>
      <c r="C31" s="509" t="s">
        <v>152</v>
      </c>
      <c r="D31" s="509" t="s">
        <v>338</v>
      </c>
      <c r="E31" s="509" t="s">
        <v>185</v>
      </c>
      <c r="F31" s="509" t="s">
        <v>339</v>
      </c>
      <c r="G31" s="426">
        <v>180.5</v>
      </c>
      <c r="H31" s="426">
        <v>180.5</v>
      </c>
      <c r="I31" s="426">
        <v>180.5</v>
      </c>
      <c r="J31" s="426">
        <v>180.5</v>
      </c>
      <c r="K31" s="426">
        <v>180.5</v>
      </c>
      <c r="L31" s="427" t="s">
        <v>266</v>
      </c>
      <c r="M31" s="518" t="s">
        <v>266</v>
      </c>
      <c r="N31" s="511">
        <v>180.5</v>
      </c>
      <c r="P31" s="403"/>
      <c r="Q31" s="404"/>
      <c r="R31" s="415"/>
    </row>
    <row r="32" spans="1:18" ht="20.100000000000001" customHeight="1" x14ac:dyDescent="0.3">
      <c r="B32" s="504"/>
      <c r="C32" s="509" t="s">
        <v>180</v>
      </c>
      <c r="D32" s="509" t="s">
        <v>338</v>
      </c>
      <c r="E32" s="509" t="s">
        <v>185</v>
      </c>
      <c r="F32" s="509" t="s">
        <v>339</v>
      </c>
      <c r="G32" s="426">
        <v>163.55000000000001</v>
      </c>
      <c r="H32" s="426">
        <v>163.55000000000001</v>
      </c>
      <c r="I32" s="426">
        <v>163.55000000000001</v>
      </c>
      <c r="J32" s="426">
        <v>163.55000000000001</v>
      </c>
      <c r="K32" s="426">
        <v>163.55000000000001</v>
      </c>
      <c r="L32" s="427" t="s">
        <v>266</v>
      </c>
      <c r="M32" s="518" t="s">
        <v>266</v>
      </c>
      <c r="N32" s="511">
        <v>163.55000000000001</v>
      </c>
      <c r="P32" s="403"/>
      <c r="Q32" s="404"/>
      <c r="R32" s="415"/>
    </row>
    <row r="33" spans="1:18" ht="20.100000000000001" customHeight="1" x14ac:dyDescent="0.3">
      <c r="B33" s="504"/>
      <c r="C33" s="509" t="s">
        <v>340</v>
      </c>
      <c r="D33" s="509" t="s">
        <v>338</v>
      </c>
      <c r="E33" s="509" t="s">
        <v>185</v>
      </c>
      <c r="F33" s="509" t="s">
        <v>339</v>
      </c>
      <c r="G33" s="426">
        <v>222.26</v>
      </c>
      <c r="H33" s="426">
        <v>221.52</v>
      </c>
      <c r="I33" s="426">
        <v>221.11</v>
      </c>
      <c r="J33" s="426">
        <v>221.61</v>
      </c>
      <c r="K33" s="426">
        <v>221.61</v>
      </c>
      <c r="L33" s="427" t="s">
        <v>266</v>
      </c>
      <c r="M33" s="518" t="s">
        <v>266</v>
      </c>
      <c r="N33" s="511">
        <v>221.63</v>
      </c>
      <c r="P33" s="403"/>
      <c r="Q33" s="404"/>
      <c r="R33" s="415"/>
    </row>
    <row r="34" spans="1:18" s="515" customFormat="1" ht="20.100000000000001" customHeight="1" x14ac:dyDescent="0.25">
      <c r="A34" s="513"/>
      <c r="B34" s="514"/>
      <c r="C34" s="509" t="s">
        <v>163</v>
      </c>
      <c r="D34" s="509" t="s">
        <v>338</v>
      </c>
      <c r="E34" s="509" t="s">
        <v>185</v>
      </c>
      <c r="F34" s="509" t="s">
        <v>339</v>
      </c>
      <c r="G34" s="522">
        <v>223</v>
      </c>
      <c r="H34" s="522">
        <v>223</v>
      </c>
      <c r="I34" s="522">
        <v>223</v>
      </c>
      <c r="J34" s="522">
        <v>223</v>
      </c>
      <c r="K34" s="522">
        <v>223</v>
      </c>
      <c r="L34" s="522" t="s">
        <v>266</v>
      </c>
      <c r="M34" s="523" t="s">
        <v>266</v>
      </c>
      <c r="N34" s="524">
        <v>223</v>
      </c>
      <c r="P34" s="403"/>
      <c r="Q34" s="404"/>
      <c r="R34" s="516"/>
    </row>
    <row r="35" spans="1:18" ht="20.100000000000001" customHeight="1" x14ac:dyDescent="0.25">
      <c r="B35" s="519" t="s">
        <v>341</v>
      </c>
      <c r="C35" s="509" t="s">
        <v>232</v>
      </c>
      <c r="D35" s="509" t="s">
        <v>295</v>
      </c>
      <c r="E35" s="509" t="s">
        <v>185</v>
      </c>
      <c r="F35" s="509" t="s">
        <v>185</v>
      </c>
      <c r="G35" s="426">
        <v>48</v>
      </c>
      <c r="H35" s="426">
        <v>48</v>
      </c>
      <c r="I35" s="426">
        <v>48</v>
      </c>
      <c r="J35" s="426">
        <v>48</v>
      </c>
      <c r="K35" s="426">
        <v>48</v>
      </c>
      <c r="L35" s="426" t="s">
        <v>266</v>
      </c>
      <c r="M35" s="510" t="s">
        <v>266</v>
      </c>
      <c r="N35" s="511">
        <v>48</v>
      </c>
      <c r="P35" s="403"/>
      <c r="Q35" s="404"/>
      <c r="R35" s="403"/>
    </row>
    <row r="36" spans="1:18" ht="20.100000000000001" customHeight="1" x14ac:dyDescent="0.25">
      <c r="B36" s="519" t="s">
        <v>342</v>
      </c>
      <c r="C36" s="509" t="s">
        <v>157</v>
      </c>
      <c r="D36" s="509" t="s">
        <v>295</v>
      </c>
      <c r="E36" s="509" t="s">
        <v>185</v>
      </c>
      <c r="F36" s="509" t="s">
        <v>343</v>
      </c>
      <c r="G36" s="426">
        <v>272</v>
      </c>
      <c r="H36" s="426">
        <v>272</v>
      </c>
      <c r="I36" s="426">
        <v>272</v>
      </c>
      <c r="J36" s="426">
        <v>272</v>
      </c>
      <c r="K36" s="426">
        <v>272</v>
      </c>
      <c r="L36" s="426" t="s">
        <v>266</v>
      </c>
      <c r="M36" s="510" t="s">
        <v>266</v>
      </c>
      <c r="N36" s="511">
        <v>272</v>
      </c>
      <c r="P36" s="403"/>
      <c r="Q36" s="404"/>
      <c r="R36" s="403"/>
    </row>
    <row r="37" spans="1:18" s="515" customFormat="1" ht="20.100000000000001" customHeight="1" x14ac:dyDescent="0.3">
      <c r="A37" s="513"/>
      <c r="B37" s="517" t="s">
        <v>344</v>
      </c>
      <c r="C37" s="509" t="s">
        <v>332</v>
      </c>
      <c r="D37" s="509" t="s">
        <v>345</v>
      </c>
      <c r="E37" s="509" t="s">
        <v>185</v>
      </c>
      <c r="F37" s="509" t="s">
        <v>185</v>
      </c>
      <c r="G37" s="426">
        <v>105</v>
      </c>
      <c r="H37" s="426">
        <v>104</v>
      </c>
      <c r="I37" s="426">
        <v>114</v>
      </c>
      <c r="J37" s="426">
        <v>148.33000000000001</v>
      </c>
      <c r="K37" s="426">
        <v>142.86000000000001</v>
      </c>
      <c r="L37" s="426" t="s">
        <v>266</v>
      </c>
      <c r="M37" s="510" t="s">
        <v>266</v>
      </c>
      <c r="N37" s="511">
        <v>126.78</v>
      </c>
      <c r="P37" s="403"/>
      <c r="Q37" s="404"/>
      <c r="R37" s="415"/>
    </row>
    <row r="38" spans="1:18" ht="20.100000000000001" customHeight="1" x14ac:dyDescent="0.3">
      <c r="B38" s="504"/>
      <c r="C38" s="509" t="s">
        <v>181</v>
      </c>
      <c r="D38" s="509" t="s">
        <v>345</v>
      </c>
      <c r="E38" s="509" t="s">
        <v>185</v>
      </c>
      <c r="F38" s="509" t="s">
        <v>185</v>
      </c>
      <c r="G38" s="426">
        <v>229</v>
      </c>
      <c r="H38" s="426">
        <v>229</v>
      </c>
      <c r="I38" s="426">
        <v>214</v>
      </c>
      <c r="J38" s="426" t="s">
        <v>266</v>
      </c>
      <c r="K38" s="426" t="s">
        <v>266</v>
      </c>
      <c r="L38" s="427" t="s">
        <v>266</v>
      </c>
      <c r="M38" s="518" t="s">
        <v>266</v>
      </c>
      <c r="N38" s="511">
        <v>224.35</v>
      </c>
      <c r="P38" s="403"/>
      <c r="Q38" s="404"/>
      <c r="R38" s="415"/>
    </row>
    <row r="39" spans="1:18" s="515" customFormat="1" ht="20.100000000000001" customHeight="1" x14ac:dyDescent="0.25">
      <c r="A39" s="513"/>
      <c r="B39" s="514"/>
      <c r="C39" s="509" t="s">
        <v>232</v>
      </c>
      <c r="D39" s="509" t="s">
        <v>345</v>
      </c>
      <c r="E39" s="509" t="s">
        <v>185</v>
      </c>
      <c r="F39" s="509" t="s">
        <v>185</v>
      </c>
      <c r="G39" s="426">
        <v>120</v>
      </c>
      <c r="H39" s="426">
        <v>120</v>
      </c>
      <c r="I39" s="426">
        <v>120</v>
      </c>
      <c r="J39" s="426">
        <v>120</v>
      </c>
      <c r="K39" s="426">
        <v>120</v>
      </c>
      <c r="L39" s="426" t="s">
        <v>266</v>
      </c>
      <c r="M39" s="510" t="s">
        <v>266</v>
      </c>
      <c r="N39" s="511">
        <v>120</v>
      </c>
      <c r="P39" s="403"/>
      <c r="Q39" s="404"/>
      <c r="R39" s="516"/>
    </row>
    <row r="40" spans="1:18" s="525" customFormat="1" ht="20.100000000000001" customHeight="1" x14ac:dyDescent="0.3">
      <c r="A40" s="512"/>
      <c r="B40" s="517" t="s">
        <v>346</v>
      </c>
      <c r="C40" s="509" t="s">
        <v>162</v>
      </c>
      <c r="D40" s="509" t="s">
        <v>347</v>
      </c>
      <c r="E40" s="509" t="s">
        <v>264</v>
      </c>
      <c r="F40" s="509" t="s">
        <v>185</v>
      </c>
      <c r="G40" s="426">
        <v>85</v>
      </c>
      <c r="H40" s="426">
        <v>88</v>
      </c>
      <c r="I40" s="426">
        <v>88</v>
      </c>
      <c r="J40" s="426">
        <v>90</v>
      </c>
      <c r="K40" s="426">
        <v>90</v>
      </c>
      <c r="L40" s="426" t="s">
        <v>266</v>
      </c>
      <c r="M40" s="510" t="s">
        <v>266</v>
      </c>
      <c r="N40" s="511">
        <v>88.3</v>
      </c>
      <c r="P40" s="403"/>
      <c r="Q40" s="404"/>
      <c r="R40" s="415"/>
    </row>
    <row r="41" spans="1:18" s="525" customFormat="1" ht="20.100000000000001" customHeight="1" x14ac:dyDescent="0.3">
      <c r="A41" s="512"/>
      <c r="B41" s="504"/>
      <c r="C41" s="509" t="s">
        <v>162</v>
      </c>
      <c r="D41" s="509" t="s">
        <v>348</v>
      </c>
      <c r="E41" s="509" t="s">
        <v>264</v>
      </c>
      <c r="F41" s="509" t="s">
        <v>349</v>
      </c>
      <c r="G41" s="426">
        <v>70</v>
      </c>
      <c r="H41" s="426">
        <v>68</v>
      </c>
      <c r="I41" s="426">
        <v>70</v>
      </c>
      <c r="J41" s="426">
        <v>72</v>
      </c>
      <c r="K41" s="426">
        <v>72</v>
      </c>
      <c r="L41" s="426" t="s">
        <v>266</v>
      </c>
      <c r="M41" s="510" t="s">
        <v>266</v>
      </c>
      <c r="N41" s="511">
        <v>70.349999999999994</v>
      </c>
      <c r="P41" s="403"/>
      <c r="Q41" s="404"/>
      <c r="R41" s="415"/>
    </row>
    <row r="42" spans="1:18" s="515" customFormat="1" ht="20.100000000000001" customHeight="1" x14ac:dyDescent="0.25">
      <c r="A42" s="513"/>
      <c r="B42" s="514"/>
      <c r="C42" s="509" t="s">
        <v>162</v>
      </c>
      <c r="D42" s="509" t="s">
        <v>350</v>
      </c>
      <c r="E42" s="509" t="s">
        <v>264</v>
      </c>
      <c r="F42" s="509" t="s">
        <v>349</v>
      </c>
      <c r="G42" s="426">
        <v>65</v>
      </c>
      <c r="H42" s="426">
        <v>65</v>
      </c>
      <c r="I42" s="426">
        <v>66.08</v>
      </c>
      <c r="J42" s="426">
        <v>67</v>
      </c>
      <c r="K42" s="426">
        <v>67</v>
      </c>
      <c r="L42" s="426" t="s">
        <v>266</v>
      </c>
      <c r="M42" s="510" t="s">
        <v>266</v>
      </c>
      <c r="N42" s="511">
        <v>66.040000000000006</v>
      </c>
      <c r="P42" s="403"/>
      <c r="Q42" s="404"/>
      <c r="R42" s="516"/>
    </row>
    <row r="43" spans="1:18" s="515" customFormat="1" ht="20.100000000000001" customHeight="1" x14ac:dyDescent="0.3">
      <c r="A43" s="513"/>
      <c r="B43" s="517" t="s">
        <v>351</v>
      </c>
      <c r="C43" s="509" t="s">
        <v>162</v>
      </c>
      <c r="D43" s="509" t="s">
        <v>352</v>
      </c>
      <c r="E43" s="509" t="s">
        <v>185</v>
      </c>
      <c r="F43" s="509" t="s">
        <v>185</v>
      </c>
      <c r="G43" s="426">
        <v>34</v>
      </c>
      <c r="H43" s="426">
        <v>32</v>
      </c>
      <c r="I43" s="426">
        <v>32</v>
      </c>
      <c r="J43" s="426">
        <v>33</v>
      </c>
      <c r="K43" s="426">
        <v>33</v>
      </c>
      <c r="L43" s="426" t="s">
        <v>266</v>
      </c>
      <c r="M43" s="510" t="s">
        <v>266</v>
      </c>
      <c r="N43" s="511">
        <v>32.869999999999997</v>
      </c>
      <c r="P43" s="403"/>
      <c r="Q43" s="404"/>
      <c r="R43" s="415"/>
    </row>
    <row r="44" spans="1:18" ht="20.100000000000001" customHeight="1" x14ac:dyDescent="0.3">
      <c r="B44" s="504"/>
      <c r="C44" s="509" t="s">
        <v>162</v>
      </c>
      <c r="D44" s="509" t="s">
        <v>353</v>
      </c>
      <c r="E44" s="509" t="s">
        <v>185</v>
      </c>
      <c r="F44" s="509" t="s">
        <v>185</v>
      </c>
      <c r="G44" s="426">
        <v>58</v>
      </c>
      <c r="H44" s="426">
        <v>58</v>
      </c>
      <c r="I44" s="426">
        <v>60</v>
      </c>
      <c r="J44" s="426">
        <v>60</v>
      </c>
      <c r="K44" s="426">
        <v>60</v>
      </c>
      <c r="L44" s="427" t="s">
        <v>266</v>
      </c>
      <c r="M44" s="518" t="s">
        <v>266</v>
      </c>
      <c r="N44" s="511">
        <v>59.17</v>
      </c>
      <c r="P44" s="403"/>
      <c r="Q44" s="404"/>
      <c r="R44" s="415"/>
    </row>
    <row r="45" spans="1:18" ht="20.100000000000001" customHeight="1" x14ac:dyDescent="0.3">
      <c r="B45" s="504"/>
      <c r="C45" s="509" t="s">
        <v>162</v>
      </c>
      <c r="D45" s="509" t="s">
        <v>354</v>
      </c>
      <c r="E45" s="509" t="s">
        <v>185</v>
      </c>
      <c r="F45" s="509" t="s">
        <v>185</v>
      </c>
      <c r="G45" s="426">
        <v>39</v>
      </c>
      <c r="H45" s="426">
        <v>37</v>
      </c>
      <c r="I45" s="426">
        <v>37</v>
      </c>
      <c r="J45" s="426">
        <v>38</v>
      </c>
      <c r="K45" s="426">
        <v>38</v>
      </c>
      <c r="L45" s="427" t="s">
        <v>266</v>
      </c>
      <c r="M45" s="518" t="s">
        <v>266</v>
      </c>
      <c r="N45" s="511">
        <v>37.83</v>
      </c>
      <c r="P45" s="403"/>
      <c r="Q45" s="404"/>
      <c r="R45" s="415"/>
    </row>
    <row r="46" spans="1:18" ht="20.100000000000001" customHeight="1" x14ac:dyDescent="0.3">
      <c r="B46" s="504"/>
      <c r="C46" s="509" t="s">
        <v>162</v>
      </c>
      <c r="D46" s="509" t="s">
        <v>355</v>
      </c>
      <c r="E46" s="509" t="s">
        <v>185</v>
      </c>
      <c r="F46" s="509" t="s">
        <v>185</v>
      </c>
      <c r="G46" s="426">
        <v>26</v>
      </c>
      <c r="H46" s="426">
        <v>25</v>
      </c>
      <c r="I46" s="426">
        <v>23</v>
      </c>
      <c r="J46" s="426">
        <v>23</v>
      </c>
      <c r="K46" s="426">
        <v>25</v>
      </c>
      <c r="L46" s="427" t="s">
        <v>266</v>
      </c>
      <c r="M46" s="518" t="s">
        <v>266</v>
      </c>
      <c r="N46" s="511">
        <v>24.46</v>
      </c>
      <c r="P46" s="403"/>
      <c r="Q46" s="404"/>
      <c r="R46" s="415"/>
    </row>
    <row r="47" spans="1:18" s="515" customFormat="1" ht="20.100000000000001" customHeight="1" x14ac:dyDescent="0.25">
      <c r="A47" s="513"/>
      <c r="B47" s="514"/>
      <c r="C47" s="509" t="s">
        <v>178</v>
      </c>
      <c r="D47" s="509" t="s">
        <v>295</v>
      </c>
      <c r="E47" s="509" t="s">
        <v>185</v>
      </c>
      <c r="F47" s="509" t="s">
        <v>185</v>
      </c>
      <c r="G47" s="426">
        <v>45</v>
      </c>
      <c r="H47" s="426">
        <v>45</v>
      </c>
      <c r="I47" s="426">
        <v>45</v>
      </c>
      <c r="J47" s="426">
        <v>45</v>
      </c>
      <c r="K47" s="426">
        <v>45</v>
      </c>
      <c r="L47" s="426" t="s">
        <v>266</v>
      </c>
      <c r="M47" s="426" t="s">
        <v>266</v>
      </c>
      <c r="N47" s="511">
        <v>45</v>
      </c>
      <c r="P47" s="403"/>
      <c r="Q47" s="404"/>
      <c r="R47" s="516"/>
    </row>
    <row r="48" spans="1:18" s="515" customFormat="1" ht="20.100000000000001" customHeight="1" x14ac:dyDescent="0.3">
      <c r="A48" s="513"/>
      <c r="B48" s="517" t="s">
        <v>356</v>
      </c>
      <c r="C48" s="509" t="s">
        <v>332</v>
      </c>
      <c r="D48" s="509" t="s">
        <v>357</v>
      </c>
      <c r="E48" s="509" t="s">
        <v>185</v>
      </c>
      <c r="F48" s="509" t="s">
        <v>358</v>
      </c>
      <c r="G48" s="426">
        <v>61</v>
      </c>
      <c r="H48" s="426">
        <v>65</v>
      </c>
      <c r="I48" s="426">
        <v>72.11</v>
      </c>
      <c r="J48" s="426">
        <v>75.319999999999993</v>
      </c>
      <c r="K48" s="426">
        <v>81.12</v>
      </c>
      <c r="L48" s="426">
        <v>78.8</v>
      </c>
      <c r="M48" s="426" t="s">
        <v>266</v>
      </c>
      <c r="N48" s="511">
        <v>73.14</v>
      </c>
      <c r="P48" s="403"/>
      <c r="Q48" s="404"/>
      <c r="R48" s="415"/>
    </row>
    <row r="49" spans="1:18" s="525" customFormat="1" ht="20.100000000000001" customHeight="1" x14ac:dyDescent="0.3">
      <c r="A49" s="512"/>
      <c r="B49" s="504"/>
      <c r="C49" s="509" t="s">
        <v>181</v>
      </c>
      <c r="D49" s="509" t="s">
        <v>357</v>
      </c>
      <c r="E49" s="509" t="s">
        <v>185</v>
      </c>
      <c r="F49" s="509" t="s">
        <v>358</v>
      </c>
      <c r="G49" s="426">
        <v>86</v>
      </c>
      <c r="H49" s="426">
        <v>91</v>
      </c>
      <c r="I49" s="426">
        <v>103</v>
      </c>
      <c r="J49" s="426">
        <v>108</v>
      </c>
      <c r="K49" s="426">
        <v>99</v>
      </c>
      <c r="L49" s="426">
        <v>111</v>
      </c>
      <c r="M49" s="426" t="s">
        <v>266</v>
      </c>
      <c r="N49" s="511">
        <v>99.58</v>
      </c>
      <c r="P49" s="403"/>
      <c r="Q49" s="404"/>
      <c r="R49" s="415"/>
    </row>
    <row r="50" spans="1:18" s="525" customFormat="1" ht="20.100000000000001" customHeight="1" x14ac:dyDescent="0.3">
      <c r="A50" s="512"/>
      <c r="B50" s="504"/>
      <c r="C50" s="509" t="s">
        <v>162</v>
      </c>
      <c r="D50" s="509" t="s">
        <v>359</v>
      </c>
      <c r="E50" s="509" t="s">
        <v>185</v>
      </c>
      <c r="F50" s="509" t="s">
        <v>360</v>
      </c>
      <c r="G50" s="426">
        <v>70</v>
      </c>
      <c r="H50" s="426">
        <v>72</v>
      </c>
      <c r="I50" s="426">
        <v>72</v>
      </c>
      <c r="J50" s="426">
        <v>72</v>
      </c>
      <c r="K50" s="426">
        <v>75</v>
      </c>
      <c r="L50" s="426" t="s">
        <v>266</v>
      </c>
      <c r="M50" s="426" t="s">
        <v>266</v>
      </c>
      <c r="N50" s="511">
        <v>72.14</v>
      </c>
      <c r="P50" s="403"/>
      <c r="Q50" s="404"/>
      <c r="R50" s="415"/>
    </row>
    <row r="51" spans="1:18" s="515" customFormat="1" ht="20.100000000000001" customHeight="1" x14ac:dyDescent="0.25">
      <c r="A51" s="513"/>
      <c r="B51" s="514"/>
      <c r="C51" s="509" t="s">
        <v>332</v>
      </c>
      <c r="D51" s="509" t="s">
        <v>361</v>
      </c>
      <c r="E51" s="509" t="s">
        <v>185</v>
      </c>
      <c r="F51" s="509" t="s">
        <v>185</v>
      </c>
      <c r="G51" s="426">
        <v>74</v>
      </c>
      <c r="H51" s="426" t="s">
        <v>266</v>
      </c>
      <c r="I51" s="426">
        <v>38</v>
      </c>
      <c r="J51" s="426" t="s">
        <v>266</v>
      </c>
      <c r="K51" s="426">
        <v>51</v>
      </c>
      <c r="L51" s="426" t="s">
        <v>266</v>
      </c>
      <c r="M51" s="426" t="s">
        <v>266</v>
      </c>
      <c r="N51" s="511">
        <v>53.89</v>
      </c>
      <c r="P51" s="403"/>
      <c r="Q51" s="404"/>
      <c r="R51" s="516"/>
    </row>
    <row r="52" spans="1:18" s="515" customFormat="1" ht="20.100000000000001" customHeight="1" x14ac:dyDescent="0.3">
      <c r="A52" s="513"/>
      <c r="B52" s="517" t="s">
        <v>362</v>
      </c>
      <c r="C52" s="509" t="s">
        <v>332</v>
      </c>
      <c r="D52" s="509" t="s">
        <v>363</v>
      </c>
      <c r="E52" s="509" t="s">
        <v>264</v>
      </c>
      <c r="F52" s="509" t="s">
        <v>364</v>
      </c>
      <c r="G52" s="426">
        <v>148</v>
      </c>
      <c r="H52" s="426" t="s">
        <v>266</v>
      </c>
      <c r="I52" s="426">
        <v>137</v>
      </c>
      <c r="J52" s="426" t="s">
        <v>266</v>
      </c>
      <c r="K52" s="426">
        <v>123</v>
      </c>
      <c r="L52" s="426" t="s">
        <v>266</v>
      </c>
      <c r="M52" s="510" t="s">
        <v>266</v>
      </c>
      <c r="N52" s="511">
        <v>133.97</v>
      </c>
      <c r="P52" s="403"/>
      <c r="Q52" s="404"/>
      <c r="R52" s="415"/>
    </row>
    <row r="53" spans="1:18" ht="20.100000000000001" customHeight="1" x14ac:dyDescent="0.3">
      <c r="B53" s="504"/>
      <c r="C53" s="509" t="s">
        <v>162</v>
      </c>
      <c r="D53" s="509" t="s">
        <v>363</v>
      </c>
      <c r="E53" s="509" t="s">
        <v>264</v>
      </c>
      <c r="F53" s="509" t="s">
        <v>364</v>
      </c>
      <c r="G53" s="426">
        <v>86.72</v>
      </c>
      <c r="H53" s="426">
        <v>85.92</v>
      </c>
      <c r="I53" s="426">
        <v>85.34</v>
      </c>
      <c r="J53" s="426">
        <v>84.61</v>
      </c>
      <c r="K53" s="426">
        <v>83.17</v>
      </c>
      <c r="L53" s="426" t="s">
        <v>266</v>
      </c>
      <c r="M53" s="510" t="s">
        <v>266</v>
      </c>
      <c r="N53" s="511">
        <v>85.17</v>
      </c>
      <c r="P53" s="403"/>
      <c r="Q53" s="404"/>
      <c r="R53" s="415"/>
    </row>
    <row r="54" spans="1:18" ht="20.100000000000001" customHeight="1" x14ac:dyDescent="0.3">
      <c r="B54" s="504"/>
      <c r="C54" s="509" t="s">
        <v>332</v>
      </c>
      <c r="D54" s="509" t="s">
        <v>365</v>
      </c>
      <c r="E54" s="509" t="s">
        <v>264</v>
      </c>
      <c r="F54" s="509" t="s">
        <v>364</v>
      </c>
      <c r="G54" s="426">
        <v>74</v>
      </c>
      <c r="H54" s="426">
        <v>67</v>
      </c>
      <c r="I54" s="426">
        <v>61</v>
      </c>
      <c r="J54" s="426">
        <v>60</v>
      </c>
      <c r="K54" s="426">
        <v>70</v>
      </c>
      <c r="L54" s="426" t="s">
        <v>266</v>
      </c>
      <c r="M54" s="510" t="s">
        <v>266</v>
      </c>
      <c r="N54" s="511">
        <v>66.400000000000006</v>
      </c>
      <c r="P54" s="403"/>
      <c r="Q54" s="404"/>
      <c r="R54" s="415"/>
    </row>
    <row r="55" spans="1:18" ht="20.100000000000001" customHeight="1" x14ac:dyDescent="0.3">
      <c r="B55" s="504"/>
      <c r="C55" s="509" t="s">
        <v>162</v>
      </c>
      <c r="D55" s="509" t="s">
        <v>365</v>
      </c>
      <c r="E55" s="509" t="s">
        <v>264</v>
      </c>
      <c r="F55" s="509" t="s">
        <v>364</v>
      </c>
      <c r="G55" s="426">
        <v>93.7</v>
      </c>
      <c r="H55" s="426">
        <v>92.21</v>
      </c>
      <c r="I55" s="426">
        <v>82.06</v>
      </c>
      <c r="J55" s="426">
        <v>84.44</v>
      </c>
      <c r="K55" s="426">
        <v>90.5</v>
      </c>
      <c r="L55" s="426" t="s">
        <v>266</v>
      </c>
      <c r="M55" s="510" t="s">
        <v>266</v>
      </c>
      <c r="N55" s="511">
        <v>88.65</v>
      </c>
      <c r="P55" s="526"/>
      <c r="Q55" s="404"/>
      <c r="R55" s="415"/>
    </row>
    <row r="56" spans="1:18" ht="20.100000000000001" customHeight="1" x14ac:dyDescent="0.3">
      <c r="B56" s="504"/>
      <c r="C56" s="509" t="s">
        <v>332</v>
      </c>
      <c r="D56" s="509" t="s">
        <v>366</v>
      </c>
      <c r="E56" s="509" t="s">
        <v>264</v>
      </c>
      <c r="F56" s="509" t="s">
        <v>367</v>
      </c>
      <c r="G56" s="426">
        <v>115</v>
      </c>
      <c r="H56" s="426" t="s">
        <v>266</v>
      </c>
      <c r="I56" s="426" t="s">
        <v>266</v>
      </c>
      <c r="J56" s="426" t="s">
        <v>266</v>
      </c>
      <c r="K56" s="426" t="s">
        <v>266</v>
      </c>
      <c r="L56" s="426" t="s">
        <v>266</v>
      </c>
      <c r="M56" s="510" t="s">
        <v>266</v>
      </c>
      <c r="N56" s="511">
        <v>115</v>
      </c>
      <c r="P56" s="403"/>
      <c r="Q56" s="404"/>
      <c r="R56" s="415"/>
    </row>
    <row r="57" spans="1:18" ht="20.100000000000001" customHeight="1" x14ac:dyDescent="0.3">
      <c r="B57" s="504"/>
      <c r="C57" s="509" t="s">
        <v>181</v>
      </c>
      <c r="D57" s="509" t="s">
        <v>368</v>
      </c>
      <c r="E57" s="509" t="s">
        <v>264</v>
      </c>
      <c r="F57" s="509" t="s">
        <v>364</v>
      </c>
      <c r="G57" s="426" t="s">
        <v>266</v>
      </c>
      <c r="H57" s="426">
        <v>103</v>
      </c>
      <c r="I57" s="426">
        <v>132</v>
      </c>
      <c r="J57" s="426" t="s">
        <v>266</v>
      </c>
      <c r="K57" s="426">
        <v>121</v>
      </c>
      <c r="L57" s="426">
        <v>88</v>
      </c>
      <c r="M57" s="510" t="s">
        <v>266</v>
      </c>
      <c r="N57" s="511">
        <v>114.38</v>
      </c>
      <c r="P57" s="403"/>
      <c r="Q57" s="404"/>
      <c r="R57" s="415"/>
    </row>
    <row r="58" spans="1:18" ht="20.100000000000001" customHeight="1" x14ac:dyDescent="0.3">
      <c r="B58" s="504"/>
      <c r="C58" s="509" t="s">
        <v>181</v>
      </c>
      <c r="D58" s="509" t="s">
        <v>369</v>
      </c>
      <c r="E58" s="509" t="s">
        <v>185</v>
      </c>
      <c r="F58" s="509" t="s">
        <v>185</v>
      </c>
      <c r="G58" s="426">
        <v>177.49</v>
      </c>
      <c r="H58" s="426">
        <v>193.58</v>
      </c>
      <c r="I58" s="426">
        <v>201</v>
      </c>
      <c r="J58" s="426">
        <v>201</v>
      </c>
      <c r="K58" s="426">
        <v>201</v>
      </c>
      <c r="L58" s="426">
        <v>201</v>
      </c>
      <c r="M58" s="510" t="s">
        <v>266</v>
      </c>
      <c r="N58" s="511">
        <v>195.89</v>
      </c>
      <c r="P58" s="403"/>
      <c r="Q58" s="404"/>
      <c r="R58" s="415"/>
    </row>
    <row r="59" spans="1:18" ht="20.100000000000001" customHeight="1" x14ac:dyDescent="0.3">
      <c r="B59" s="504"/>
      <c r="C59" s="509" t="s">
        <v>178</v>
      </c>
      <c r="D59" s="509" t="s">
        <v>295</v>
      </c>
      <c r="E59" s="509" t="s">
        <v>264</v>
      </c>
      <c r="F59" s="509" t="s">
        <v>367</v>
      </c>
      <c r="G59" s="426">
        <v>75</v>
      </c>
      <c r="H59" s="426">
        <v>75</v>
      </c>
      <c r="I59" s="426">
        <v>75</v>
      </c>
      <c r="J59" s="426">
        <v>75</v>
      </c>
      <c r="K59" s="426">
        <v>75</v>
      </c>
      <c r="L59" s="426" t="s">
        <v>266</v>
      </c>
      <c r="M59" s="510" t="s">
        <v>266</v>
      </c>
      <c r="N59" s="511">
        <v>75</v>
      </c>
      <c r="P59" s="403"/>
      <c r="Q59" s="404"/>
      <c r="R59" s="415"/>
    </row>
    <row r="60" spans="1:18" ht="20.100000000000001" customHeight="1" x14ac:dyDescent="0.3">
      <c r="B60" s="504"/>
      <c r="C60" s="509" t="s">
        <v>232</v>
      </c>
      <c r="D60" s="509" t="s">
        <v>295</v>
      </c>
      <c r="E60" s="509" t="s">
        <v>264</v>
      </c>
      <c r="F60" s="509" t="s">
        <v>367</v>
      </c>
      <c r="G60" s="426">
        <v>90</v>
      </c>
      <c r="H60" s="426">
        <v>90</v>
      </c>
      <c r="I60" s="426">
        <v>90</v>
      </c>
      <c r="J60" s="426">
        <v>90</v>
      </c>
      <c r="K60" s="426">
        <v>90</v>
      </c>
      <c r="L60" s="426" t="s">
        <v>266</v>
      </c>
      <c r="M60" s="510" t="s">
        <v>266</v>
      </c>
      <c r="N60" s="511">
        <v>90</v>
      </c>
      <c r="P60" s="403"/>
      <c r="Q60" s="404"/>
      <c r="R60" s="415"/>
    </row>
    <row r="61" spans="1:18" s="515" customFormat="1" ht="20.100000000000001" customHeight="1" x14ac:dyDescent="0.3">
      <c r="A61" s="513"/>
      <c r="B61" s="517" t="s">
        <v>370</v>
      </c>
      <c r="C61" s="509" t="s">
        <v>170</v>
      </c>
      <c r="D61" s="509" t="s">
        <v>295</v>
      </c>
      <c r="E61" s="509" t="s">
        <v>185</v>
      </c>
      <c r="F61" s="509" t="s">
        <v>185</v>
      </c>
      <c r="G61" s="426">
        <v>82.76</v>
      </c>
      <c r="H61" s="426">
        <v>82.76</v>
      </c>
      <c r="I61" s="426">
        <v>82.76</v>
      </c>
      <c r="J61" s="426">
        <v>82.76</v>
      </c>
      <c r="K61" s="426">
        <v>82.76</v>
      </c>
      <c r="L61" s="426" t="s">
        <v>266</v>
      </c>
      <c r="M61" s="510" t="s">
        <v>266</v>
      </c>
      <c r="N61" s="511">
        <v>82.76</v>
      </c>
      <c r="P61" s="403"/>
      <c r="Q61" s="404"/>
      <c r="R61" s="415"/>
    </row>
    <row r="62" spans="1:18" s="515" customFormat="1" ht="20.100000000000001" customHeight="1" x14ac:dyDescent="0.25">
      <c r="A62" s="513"/>
      <c r="B62" s="517" t="s">
        <v>371</v>
      </c>
      <c r="C62" s="509" t="s">
        <v>162</v>
      </c>
      <c r="D62" s="509" t="s">
        <v>372</v>
      </c>
      <c r="E62" s="509" t="s">
        <v>185</v>
      </c>
      <c r="F62" s="509" t="s">
        <v>185</v>
      </c>
      <c r="G62" s="426">
        <v>32</v>
      </c>
      <c r="H62" s="426">
        <v>36</v>
      </c>
      <c r="I62" s="426">
        <v>38</v>
      </c>
      <c r="J62" s="426">
        <v>38</v>
      </c>
      <c r="K62" s="426">
        <v>40</v>
      </c>
      <c r="L62" s="426" t="s">
        <v>266</v>
      </c>
      <c r="M62" s="520" t="s">
        <v>266</v>
      </c>
      <c r="N62" s="521">
        <v>36.82</v>
      </c>
      <c r="P62" s="403"/>
      <c r="Q62" s="404"/>
      <c r="R62" s="516"/>
    </row>
    <row r="63" spans="1:18" ht="20.100000000000001" customHeight="1" x14ac:dyDescent="0.3">
      <c r="B63" s="504"/>
      <c r="C63" s="509" t="s">
        <v>178</v>
      </c>
      <c r="D63" s="509" t="s">
        <v>295</v>
      </c>
      <c r="E63" s="509" t="s">
        <v>185</v>
      </c>
      <c r="F63" s="509" t="s">
        <v>185</v>
      </c>
      <c r="G63" s="426">
        <v>27</v>
      </c>
      <c r="H63" s="426">
        <v>27</v>
      </c>
      <c r="I63" s="426">
        <v>27</v>
      </c>
      <c r="J63" s="426">
        <v>27</v>
      </c>
      <c r="K63" s="426">
        <v>27</v>
      </c>
      <c r="L63" s="426" t="s">
        <v>266</v>
      </c>
      <c r="M63" s="510" t="s">
        <v>266</v>
      </c>
      <c r="N63" s="511">
        <v>27</v>
      </c>
      <c r="P63" s="403"/>
      <c r="Q63" s="404"/>
      <c r="R63" s="415"/>
    </row>
    <row r="64" spans="1:18" ht="20.100000000000001" customHeight="1" x14ac:dyDescent="0.25">
      <c r="B64" s="519" t="s">
        <v>373</v>
      </c>
      <c r="C64" s="509" t="s">
        <v>340</v>
      </c>
      <c r="D64" s="509" t="s">
        <v>374</v>
      </c>
      <c r="E64" s="509" t="s">
        <v>185</v>
      </c>
      <c r="F64" s="509" t="s">
        <v>185</v>
      </c>
      <c r="G64" s="426">
        <v>249.71</v>
      </c>
      <c r="H64" s="426">
        <v>249.09</v>
      </c>
      <c r="I64" s="426">
        <v>250.62</v>
      </c>
      <c r="J64" s="426">
        <v>249.66</v>
      </c>
      <c r="K64" s="426">
        <v>249.66</v>
      </c>
      <c r="L64" s="426" t="s">
        <v>266</v>
      </c>
      <c r="M64" s="510" t="s">
        <v>266</v>
      </c>
      <c r="N64" s="511">
        <v>249.75</v>
      </c>
      <c r="P64" s="403"/>
      <c r="Q64" s="404"/>
      <c r="R64" s="403"/>
    </row>
    <row r="65" spans="1:18" ht="20.100000000000001" customHeight="1" x14ac:dyDescent="0.3">
      <c r="B65" s="517" t="s">
        <v>375</v>
      </c>
      <c r="C65" s="509" t="s">
        <v>181</v>
      </c>
      <c r="D65" s="509" t="s">
        <v>376</v>
      </c>
      <c r="E65" s="509" t="s">
        <v>264</v>
      </c>
      <c r="F65" s="509" t="s">
        <v>185</v>
      </c>
      <c r="G65" s="426">
        <v>181</v>
      </c>
      <c r="H65" s="426">
        <v>177</v>
      </c>
      <c r="I65" s="426">
        <v>174</v>
      </c>
      <c r="J65" s="426" t="s">
        <v>266</v>
      </c>
      <c r="K65" s="426">
        <v>169</v>
      </c>
      <c r="L65" s="426">
        <v>170</v>
      </c>
      <c r="M65" s="510" t="s">
        <v>266</v>
      </c>
      <c r="N65" s="511">
        <v>173.98</v>
      </c>
      <c r="P65" s="403"/>
      <c r="Q65" s="404"/>
      <c r="R65" s="415"/>
    </row>
    <row r="66" spans="1:18" ht="20.100000000000001" customHeight="1" x14ac:dyDescent="0.3">
      <c r="B66" s="504"/>
      <c r="C66" s="509" t="s">
        <v>162</v>
      </c>
      <c r="D66" s="509" t="s">
        <v>376</v>
      </c>
      <c r="E66" s="509" t="s">
        <v>264</v>
      </c>
      <c r="F66" s="509" t="s">
        <v>185</v>
      </c>
      <c r="G66" s="426">
        <v>135</v>
      </c>
      <c r="H66" s="426">
        <v>135</v>
      </c>
      <c r="I66" s="426">
        <v>165</v>
      </c>
      <c r="J66" s="426">
        <v>165</v>
      </c>
      <c r="K66" s="426">
        <v>190</v>
      </c>
      <c r="L66" s="426" t="s">
        <v>266</v>
      </c>
      <c r="M66" s="510" t="s">
        <v>266</v>
      </c>
      <c r="N66" s="511">
        <v>158.82</v>
      </c>
      <c r="P66" s="403"/>
      <c r="Q66" s="404"/>
      <c r="R66" s="415"/>
    </row>
    <row r="67" spans="1:18" ht="20.100000000000001" customHeight="1" x14ac:dyDescent="0.3">
      <c r="B67" s="504"/>
      <c r="C67" s="509" t="s">
        <v>332</v>
      </c>
      <c r="D67" s="509" t="s">
        <v>377</v>
      </c>
      <c r="E67" s="509" t="s">
        <v>264</v>
      </c>
      <c r="F67" s="509" t="s">
        <v>378</v>
      </c>
      <c r="G67" s="426">
        <v>61</v>
      </c>
      <c r="H67" s="426">
        <v>52</v>
      </c>
      <c r="I67" s="426">
        <v>75</v>
      </c>
      <c r="J67" s="426">
        <v>90</v>
      </c>
      <c r="K67" s="426">
        <v>115</v>
      </c>
      <c r="L67" s="426" t="s">
        <v>266</v>
      </c>
      <c r="M67" s="510" t="s">
        <v>266</v>
      </c>
      <c r="N67" s="511">
        <v>78.599999999999994</v>
      </c>
      <c r="P67" s="403"/>
      <c r="Q67" s="404"/>
      <c r="R67" s="415"/>
    </row>
    <row r="68" spans="1:18" ht="20.100000000000001" customHeight="1" x14ac:dyDescent="0.3">
      <c r="B68" s="504"/>
      <c r="C68" s="509" t="s">
        <v>181</v>
      </c>
      <c r="D68" s="509" t="s">
        <v>377</v>
      </c>
      <c r="E68" s="509" t="s">
        <v>264</v>
      </c>
      <c r="F68" s="509" t="s">
        <v>378</v>
      </c>
      <c r="G68" s="426" t="s">
        <v>266</v>
      </c>
      <c r="H68" s="426">
        <v>83</v>
      </c>
      <c r="I68" s="426">
        <v>63</v>
      </c>
      <c r="J68" s="426" t="s">
        <v>266</v>
      </c>
      <c r="K68" s="426" t="s">
        <v>266</v>
      </c>
      <c r="L68" s="426">
        <v>57</v>
      </c>
      <c r="M68" s="510" t="s">
        <v>266</v>
      </c>
      <c r="N68" s="511">
        <v>64.44</v>
      </c>
      <c r="P68" s="403"/>
      <c r="Q68" s="404"/>
      <c r="R68" s="415"/>
    </row>
    <row r="69" spans="1:18" ht="20.100000000000001" customHeight="1" x14ac:dyDescent="0.3">
      <c r="B69" s="504"/>
      <c r="C69" s="509" t="s">
        <v>232</v>
      </c>
      <c r="D69" s="509" t="s">
        <v>377</v>
      </c>
      <c r="E69" s="509" t="s">
        <v>264</v>
      </c>
      <c r="F69" s="509" t="s">
        <v>378</v>
      </c>
      <c r="G69" s="426">
        <v>110</v>
      </c>
      <c r="H69" s="426">
        <v>110</v>
      </c>
      <c r="I69" s="426">
        <v>110</v>
      </c>
      <c r="J69" s="426">
        <v>110</v>
      </c>
      <c r="K69" s="426">
        <v>110</v>
      </c>
      <c r="L69" s="426" t="s">
        <v>266</v>
      </c>
      <c r="M69" s="510" t="s">
        <v>266</v>
      </c>
      <c r="N69" s="511">
        <v>110</v>
      </c>
      <c r="P69" s="403"/>
      <c r="Q69" s="404"/>
      <c r="R69" s="415"/>
    </row>
    <row r="70" spans="1:18" s="515" customFormat="1" ht="20.100000000000001" customHeight="1" x14ac:dyDescent="0.25">
      <c r="A70" s="513"/>
      <c r="B70" s="514"/>
      <c r="C70" s="509" t="s">
        <v>162</v>
      </c>
      <c r="D70" s="509" t="s">
        <v>377</v>
      </c>
      <c r="E70" s="509" t="s">
        <v>264</v>
      </c>
      <c r="F70" s="509" t="s">
        <v>378</v>
      </c>
      <c r="G70" s="426">
        <v>109</v>
      </c>
      <c r="H70" s="426">
        <v>109</v>
      </c>
      <c r="I70" s="426">
        <v>113</v>
      </c>
      <c r="J70" s="426">
        <v>116</v>
      </c>
      <c r="K70" s="426">
        <v>116</v>
      </c>
      <c r="L70" s="426" t="s">
        <v>266</v>
      </c>
      <c r="M70" s="510" t="s">
        <v>266</v>
      </c>
      <c r="N70" s="511">
        <v>112.6</v>
      </c>
      <c r="P70" s="403"/>
      <c r="Q70" s="404"/>
      <c r="R70" s="516"/>
    </row>
    <row r="71" spans="1:18" ht="20.100000000000001" customHeight="1" thickBot="1" x14ac:dyDescent="0.35">
      <c r="B71" s="527" t="s">
        <v>379</v>
      </c>
      <c r="C71" s="528" t="s">
        <v>156</v>
      </c>
      <c r="D71" s="529" t="s">
        <v>295</v>
      </c>
      <c r="E71" s="528" t="s">
        <v>185</v>
      </c>
      <c r="F71" s="528" t="s">
        <v>185</v>
      </c>
      <c r="G71" s="530">
        <v>64.709999999999994</v>
      </c>
      <c r="H71" s="530">
        <v>64.709999999999994</v>
      </c>
      <c r="I71" s="530">
        <v>64.709999999999994</v>
      </c>
      <c r="J71" s="530">
        <v>64.709999999999994</v>
      </c>
      <c r="K71" s="530">
        <v>64.709999999999994</v>
      </c>
      <c r="L71" s="530" t="s">
        <v>266</v>
      </c>
      <c r="M71" s="531" t="s">
        <v>266</v>
      </c>
      <c r="N71" s="532">
        <v>64.709999999999994</v>
      </c>
      <c r="P71" s="403"/>
      <c r="Q71" s="404"/>
      <c r="R71" s="415"/>
    </row>
    <row r="72" spans="1:18" ht="16.350000000000001" customHeight="1" x14ac:dyDescent="0.25">
      <c r="N72" s="103" t="s">
        <v>4</v>
      </c>
    </row>
    <row r="73" spans="1:18" ht="16.350000000000001" customHeight="1" x14ac:dyDescent="0.25">
      <c r="M73" s="533"/>
      <c r="N73" s="27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34" customWidth="1"/>
    <col min="2" max="2" width="38.7109375" style="502" customWidth="1"/>
    <col min="3" max="3" width="12.7109375" style="502" customWidth="1"/>
    <col min="4" max="4" width="55.7109375" style="502" customWidth="1"/>
    <col min="5" max="5" width="7.7109375" style="502" customWidth="1"/>
    <col min="6" max="6" width="21.7109375" style="502" customWidth="1"/>
    <col min="7" max="7" width="60.7109375" style="502" customWidth="1"/>
    <col min="8" max="8" width="3.7109375" style="358" customWidth="1"/>
    <col min="9" max="9" width="8.28515625" style="358" bestFit="1" customWidth="1"/>
    <col min="10" max="10" width="10.85546875" style="535" bestFit="1" customWidth="1"/>
    <col min="11" max="11" width="9.28515625" style="358" customWidth="1"/>
    <col min="12" max="12" width="12.5703125" style="358"/>
    <col min="13" max="14" width="14.7109375" style="358" bestFit="1" customWidth="1"/>
    <col min="15" max="15" width="12.85546875" style="358" bestFit="1" customWidth="1"/>
    <col min="16" max="16384" width="12.5703125" style="358"/>
  </cols>
  <sheetData>
    <row r="2" spans="1:11" x14ac:dyDescent="0.25">
      <c r="G2" s="361"/>
      <c r="H2" s="362"/>
    </row>
    <row r="3" spans="1:11" ht="8.25" customHeight="1" x14ac:dyDescent="0.25">
      <c r="H3" s="362"/>
    </row>
    <row r="4" spans="1:11" ht="0.75" customHeight="1" thickBot="1" x14ac:dyDescent="0.3">
      <c r="H4" s="362"/>
    </row>
    <row r="5" spans="1:11" ht="26.25" customHeight="1" thickBot="1" x14ac:dyDescent="0.3">
      <c r="B5" s="446" t="s">
        <v>380</v>
      </c>
      <c r="C5" s="447"/>
      <c r="D5" s="447"/>
      <c r="E5" s="447"/>
      <c r="F5" s="447"/>
      <c r="G5" s="448"/>
      <c r="H5" s="364"/>
    </row>
    <row r="6" spans="1:11" ht="15" customHeight="1" x14ac:dyDescent="0.25">
      <c r="B6" s="450"/>
      <c r="C6" s="450"/>
      <c r="D6" s="450"/>
      <c r="E6" s="450"/>
      <c r="F6" s="450"/>
      <c r="G6" s="450"/>
      <c r="H6" s="366"/>
    </row>
    <row r="7" spans="1:11" ht="15" customHeight="1" x14ac:dyDescent="0.25">
      <c r="B7" s="450" t="s">
        <v>309</v>
      </c>
      <c r="C7" s="450"/>
      <c r="D7" s="450"/>
      <c r="E7" s="450"/>
      <c r="F7" s="450"/>
      <c r="G7" s="450"/>
      <c r="H7" s="366"/>
    </row>
    <row r="8" spans="1:11" ht="15" customHeight="1" x14ac:dyDescent="0.25">
      <c r="B8" s="536"/>
      <c r="C8" s="536"/>
      <c r="D8" s="536"/>
      <c r="E8" s="536"/>
      <c r="F8" s="536"/>
      <c r="G8" s="536"/>
      <c r="H8" s="366"/>
    </row>
    <row r="9" spans="1:11" ht="16.5" customHeight="1" x14ac:dyDescent="0.25">
      <c r="B9" s="373" t="s">
        <v>310</v>
      </c>
      <c r="C9" s="450"/>
      <c r="D9" s="450"/>
      <c r="E9" s="450"/>
      <c r="F9" s="450"/>
      <c r="G9" s="450"/>
      <c r="H9" s="366"/>
    </row>
    <row r="10" spans="1:11" s="376" customFormat="1" ht="12" customHeight="1" x14ac:dyDescent="0.25">
      <c r="A10" s="537"/>
      <c r="B10" s="538"/>
      <c r="C10" s="538"/>
      <c r="D10" s="538"/>
      <c r="E10" s="538"/>
      <c r="F10" s="538"/>
      <c r="G10" s="538"/>
      <c r="H10" s="366"/>
      <c r="J10" s="539"/>
    </row>
    <row r="11" spans="1:11" ht="17.25" customHeight="1" x14ac:dyDescent="0.25">
      <c r="A11" s="540"/>
      <c r="B11" s="541" t="s">
        <v>74</v>
      </c>
      <c r="C11" s="541"/>
      <c r="D11" s="541"/>
      <c r="E11" s="541"/>
      <c r="F11" s="541"/>
      <c r="G11" s="541"/>
      <c r="H11" s="542"/>
    </row>
    <row r="12" spans="1:11" ht="6.75" customHeight="1" thickBot="1" x14ac:dyDescent="0.3">
      <c r="A12" s="540"/>
      <c r="B12" s="543"/>
      <c r="C12" s="543"/>
      <c r="D12" s="543"/>
      <c r="E12" s="543"/>
      <c r="F12" s="543"/>
      <c r="G12" s="543"/>
      <c r="H12" s="542"/>
    </row>
    <row r="13" spans="1:11" ht="16.350000000000001" customHeight="1" x14ac:dyDescent="0.25">
      <c r="A13" s="540"/>
      <c r="B13" s="380" t="s">
        <v>253</v>
      </c>
      <c r="C13" s="381" t="s">
        <v>254</v>
      </c>
      <c r="D13" s="382" t="s">
        <v>255</v>
      </c>
      <c r="E13" s="381" t="s">
        <v>256</v>
      </c>
      <c r="F13" s="382" t="s">
        <v>257</v>
      </c>
      <c r="G13" s="459" t="s">
        <v>311</v>
      </c>
      <c r="H13" s="544"/>
    </row>
    <row r="14" spans="1:11" ht="16.350000000000001" customHeight="1" x14ac:dyDescent="0.25">
      <c r="A14" s="540"/>
      <c r="B14" s="389"/>
      <c r="C14" s="390"/>
      <c r="D14" s="460" t="s">
        <v>260</v>
      </c>
      <c r="E14" s="390"/>
      <c r="F14" s="391"/>
      <c r="G14" s="461" t="s">
        <v>312</v>
      </c>
      <c r="H14" s="545"/>
    </row>
    <row r="15" spans="1:11" s="525" customFormat="1" ht="30" customHeight="1" x14ac:dyDescent="0.3">
      <c r="A15" s="540"/>
      <c r="B15" s="439" t="s">
        <v>325</v>
      </c>
      <c r="C15" s="425" t="s">
        <v>313</v>
      </c>
      <c r="D15" s="425" t="s">
        <v>326</v>
      </c>
      <c r="E15" s="425" t="s">
        <v>185</v>
      </c>
      <c r="F15" s="425" t="s">
        <v>327</v>
      </c>
      <c r="G15" s="464">
        <v>180</v>
      </c>
      <c r="H15" s="438"/>
      <c r="I15" s="465"/>
      <c r="J15" s="546"/>
      <c r="K15" s="547"/>
    </row>
    <row r="16" spans="1:11" s="405" customFormat="1" ht="30" customHeight="1" x14ac:dyDescent="0.25">
      <c r="A16" s="534"/>
      <c r="B16" s="424"/>
      <c r="C16" s="425" t="s">
        <v>313</v>
      </c>
      <c r="D16" s="425" t="s">
        <v>328</v>
      </c>
      <c r="E16" s="425" t="s">
        <v>185</v>
      </c>
      <c r="F16" s="425" t="s">
        <v>381</v>
      </c>
      <c r="G16" s="464">
        <v>173.93</v>
      </c>
      <c r="I16" s="465"/>
      <c r="J16" s="546"/>
      <c r="K16" s="465"/>
    </row>
    <row r="17" spans="1:11" s="515" customFormat="1" ht="30" customHeight="1" x14ac:dyDescent="0.25">
      <c r="A17" s="548"/>
      <c r="B17" s="430"/>
      <c r="C17" s="425" t="s">
        <v>313</v>
      </c>
      <c r="D17" s="425" t="s">
        <v>330</v>
      </c>
      <c r="E17" s="425" t="s">
        <v>185</v>
      </c>
      <c r="F17" s="425" t="s">
        <v>327</v>
      </c>
      <c r="G17" s="464">
        <v>155.16999999999999</v>
      </c>
      <c r="H17" s="549"/>
      <c r="I17" s="465"/>
      <c r="J17" s="546"/>
      <c r="K17" s="550"/>
    </row>
    <row r="18" spans="1:11" s="405" customFormat="1" ht="30" customHeight="1" x14ac:dyDescent="0.25">
      <c r="A18" s="534"/>
      <c r="B18" s="462" t="s">
        <v>331</v>
      </c>
      <c r="C18" s="425" t="s">
        <v>313</v>
      </c>
      <c r="D18" s="425" t="s">
        <v>295</v>
      </c>
      <c r="E18" s="425" t="s">
        <v>185</v>
      </c>
      <c r="F18" s="425" t="s">
        <v>382</v>
      </c>
      <c r="G18" s="464">
        <v>100.94</v>
      </c>
      <c r="H18" s="402"/>
      <c r="I18" s="465"/>
      <c r="J18" s="546"/>
      <c r="K18" s="465"/>
    </row>
    <row r="19" spans="1:11" s="405" customFormat="1" ht="30" customHeight="1" x14ac:dyDescent="0.25">
      <c r="A19" s="534"/>
      <c r="B19" s="462" t="s">
        <v>1</v>
      </c>
      <c r="C19" s="425" t="s">
        <v>313</v>
      </c>
      <c r="D19" s="425" t="s">
        <v>314</v>
      </c>
      <c r="E19" s="425" t="s">
        <v>185</v>
      </c>
      <c r="F19" s="425" t="s">
        <v>383</v>
      </c>
      <c r="G19" s="464">
        <v>46.19</v>
      </c>
      <c r="H19" s="402"/>
      <c r="I19" s="465"/>
      <c r="J19" s="546"/>
      <c r="K19" s="465"/>
    </row>
    <row r="20" spans="1:11" s="405" customFormat="1" ht="30" customHeight="1" x14ac:dyDescent="0.25">
      <c r="A20" s="534"/>
      <c r="B20" s="462" t="s">
        <v>335</v>
      </c>
      <c r="C20" s="425" t="s">
        <v>313</v>
      </c>
      <c r="D20" s="425" t="s">
        <v>295</v>
      </c>
      <c r="E20" s="425" t="s">
        <v>185</v>
      </c>
      <c r="F20" s="425" t="s">
        <v>384</v>
      </c>
      <c r="G20" s="464">
        <v>42.82</v>
      </c>
      <c r="H20" s="402"/>
      <c r="I20" s="465"/>
      <c r="J20" s="546"/>
      <c r="K20" s="465"/>
    </row>
    <row r="21" spans="1:11" s="405" customFormat="1" ht="30" customHeight="1" x14ac:dyDescent="0.25">
      <c r="A21" s="534"/>
      <c r="B21" s="551" t="s">
        <v>385</v>
      </c>
      <c r="C21" s="425" t="s">
        <v>313</v>
      </c>
      <c r="D21" s="425" t="s">
        <v>338</v>
      </c>
      <c r="E21" s="425" t="s">
        <v>185</v>
      </c>
      <c r="F21" s="425" t="s">
        <v>386</v>
      </c>
      <c r="G21" s="552">
        <v>177.11</v>
      </c>
      <c r="H21" s="402"/>
      <c r="I21" s="465"/>
      <c r="J21" s="546"/>
      <c r="K21" s="465"/>
    </row>
    <row r="22" spans="1:11" s="405" customFormat="1" ht="30" customHeight="1" x14ac:dyDescent="0.25">
      <c r="A22" s="534"/>
      <c r="B22" s="462" t="s">
        <v>342</v>
      </c>
      <c r="C22" s="425" t="s">
        <v>313</v>
      </c>
      <c r="D22" s="425" t="s">
        <v>295</v>
      </c>
      <c r="E22" s="425" t="s">
        <v>185</v>
      </c>
      <c r="F22" s="425" t="s">
        <v>387</v>
      </c>
      <c r="G22" s="464">
        <v>272</v>
      </c>
      <c r="H22" s="402"/>
      <c r="I22" s="465"/>
      <c r="J22" s="546"/>
      <c r="K22" s="465"/>
    </row>
    <row r="23" spans="1:11" s="405" customFormat="1" ht="30" customHeight="1" x14ac:dyDescent="0.25">
      <c r="A23" s="534"/>
      <c r="B23" s="462" t="s">
        <v>388</v>
      </c>
      <c r="C23" s="425" t="s">
        <v>313</v>
      </c>
      <c r="D23" s="425" t="s">
        <v>295</v>
      </c>
      <c r="E23" s="425" t="s">
        <v>185</v>
      </c>
      <c r="F23" s="425" t="s">
        <v>185</v>
      </c>
      <c r="G23" s="464">
        <v>180.45</v>
      </c>
      <c r="H23" s="402"/>
      <c r="I23" s="465"/>
      <c r="J23" s="546"/>
      <c r="K23" s="465"/>
    </row>
    <row r="24" spans="1:11" s="405" customFormat="1" ht="30" customHeight="1" x14ac:dyDescent="0.25">
      <c r="A24" s="534"/>
      <c r="B24" s="462" t="s">
        <v>346</v>
      </c>
      <c r="C24" s="425" t="s">
        <v>313</v>
      </c>
      <c r="D24" s="425" t="s">
        <v>295</v>
      </c>
      <c r="E24" s="425" t="s">
        <v>264</v>
      </c>
      <c r="F24" s="425" t="s">
        <v>389</v>
      </c>
      <c r="G24" s="464">
        <v>68.45</v>
      </c>
      <c r="H24" s="402"/>
      <c r="I24" s="465"/>
      <c r="J24" s="546"/>
      <c r="K24" s="465"/>
    </row>
    <row r="25" spans="1:11" s="405" customFormat="1" ht="30" customHeight="1" x14ac:dyDescent="0.25">
      <c r="A25" s="534"/>
      <c r="B25" s="462" t="s">
        <v>351</v>
      </c>
      <c r="C25" s="425" t="s">
        <v>313</v>
      </c>
      <c r="D25" s="425" t="s">
        <v>295</v>
      </c>
      <c r="E25" s="425" t="s">
        <v>185</v>
      </c>
      <c r="F25" s="425" t="s">
        <v>185</v>
      </c>
      <c r="G25" s="464">
        <v>41.8</v>
      </c>
      <c r="H25" s="402"/>
      <c r="I25" s="465"/>
      <c r="J25" s="546"/>
      <c r="K25" s="465"/>
    </row>
    <row r="26" spans="1:11" s="405" customFormat="1" ht="30" customHeight="1" x14ac:dyDescent="0.25">
      <c r="A26" s="534"/>
      <c r="B26" s="462" t="s">
        <v>356</v>
      </c>
      <c r="C26" s="425" t="s">
        <v>313</v>
      </c>
      <c r="D26" s="425" t="s">
        <v>390</v>
      </c>
      <c r="E26" s="425" t="s">
        <v>185</v>
      </c>
      <c r="F26" s="425" t="s">
        <v>358</v>
      </c>
      <c r="G26" s="464">
        <v>98.67</v>
      </c>
      <c r="H26" s="402"/>
      <c r="I26" s="465"/>
      <c r="J26" s="546"/>
      <c r="K26" s="465"/>
    </row>
    <row r="27" spans="1:11" s="405" customFormat="1" ht="30" customHeight="1" x14ac:dyDescent="0.25">
      <c r="A27" s="534"/>
      <c r="B27" s="462" t="s">
        <v>391</v>
      </c>
      <c r="C27" s="425" t="s">
        <v>313</v>
      </c>
      <c r="D27" s="425" t="s">
        <v>295</v>
      </c>
      <c r="E27" s="425" t="s">
        <v>264</v>
      </c>
      <c r="F27" s="425" t="s">
        <v>392</v>
      </c>
      <c r="G27" s="464">
        <v>85.67</v>
      </c>
      <c r="H27" s="402"/>
      <c r="I27" s="465"/>
      <c r="J27" s="546"/>
      <c r="K27" s="465"/>
    </row>
    <row r="28" spans="1:11" s="405" customFormat="1" ht="30" customHeight="1" x14ac:dyDescent="0.25">
      <c r="A28" s="534"/>
      <c r="B28" s="462" t="s">
        <v>371</v>
      </c>
      <c r="C28" s="425" t="s">
        <v>313</v>
      </c>
      <c r="D28" s="425" t="s">
        <v>295</v>
      </c>
      <c r="E28" s="425" t="s">
        <v>185</v>
      </c>
      <c r="F28" s="425" t="s">
        <v>185</v>
      </c>
      <c r="G28" s="464">
        <v>33.99</v>
      </c>
      <c r="H28" s="402"/>
      <c r="I28" s="465"/>
      <c r="J28" s="546"/>
      <c r="K28" s="465"/>
    </row>
    <row r="29" spans="1:11" s="525" customFormat="1" ht="30" customHeight="1" x14ac:dyDescent="0.3">
      <c r="A29" s="540"/>
      <c r="B29" s="439" t="s">
        <v>375</v>
      </c>
      <c r="C29" s="425" t="s">
        <v>313</v>
      </c>
      <c r="D29" s="425" t="s">
        <v>376</v>
      </c>
      <c r="E29" s="425" t="s">
        <v>264</v>
      </c>
      <c r="F29" s="425" t="s">
        <v>185</v>
      </c>
      <c r="G29" s="464">
        <v>161.09</v>
      </c>
      <c r="I29" s="465"/>
      <c r="J29" s="546"/>
      <c r="K29" s="547"/>
    </row>
    <row r="30" spans="1:11" ht="30" customHeight="1" x14ac:dyDescent="0.25">
      <c r="B30" s="430"/>
      <c r="C30" s="425" t="s">
        <v>313</v>
      </c>
      <c r="D30" s="425" t="s">
        <v>377</v>
      </c>
      <c r="E30" s="425" t="s">
        <v>264</v>
      </c>
      <c r="F30" s="425" t="s">
        <v>378</v>
      </c>
      <c r="G30" s="464">
        <v>103.5</v>
      </c>
      <c r="H30" s="438"/>
      <c r="I30" s="465"/>
      <c r="J30" s="546"/>
      <c r="K30" s="550"/>
    </row>
    <row r="31" spans="1:11" s="405" customFormat="1" ht="30" customHeight="1" thickBot="1" x14ac:dyDescent="0.3">
      <c r="A31" s="534"/>
      <c r="B31" s="553" t="s">
        <v>393</v>
      </c>
      <c r="C31" s="554" t="s">
        <v>313</v>
      </c>
      <c r="D31" s="554" t="s">
        <v>295</v>
      </c>
      <c r="E31" s="554" t="s">
        <v>185</v>
      </c>
      <c r="F31" s="554" t="s">
        <v>185</v>
      </c>
      <c r="G31" s="468">
        <v>48.62</v>
      </c>
      <c r="H31" s="402"/>
      <c r="I31" s="465"/>
      <c r="J31" s="546"/>
      <c r="K31" s="465"/>
    </row>
    <row r="32" spans="1:11" x14ac:dyDescent="0.25">
      <c r="B32" s="555"/>
      <c r="C32" s="555"/>
      <c r="D32" s="555"/>
      <c r="E32" s="555"/>
      <c r="F32" s="555"/>
      <c r="G32" s="103" t="s">
        <v>4</v>
      </c>
      <c r="I32" s="376"/>
      <c r="J32" s="539"/>
    </row>
    <row r="33" spans="7:7" ht="14.25" customHeight="1" x14ac:dyDescent="0.25">
      <c r="G33" s="27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56" customWidth="1"/>
    <col min="2" max="2" width="25" style="556" customWidth="1"/>
    <col min="3" max="3" width="11.5703125" style="556" customWidth="1"/>
    <col min="4" max="4" width="11.42578125" style="556"/>
    <col min="5" max="5" width="19" style="556" customWidth="1"/>
    <col min="6" max="6" width="15" style="556" customWidth="1"/>
    <col min="7" max="7" width="14.5703125" style="556" customWidth="1"/>
    <col min="8" max="8" width="15.85546875" style="556" customWidth="1"/>
    <col min="9" max="9" width="2.7109375" style="556" customWidth="1"/>
    <col min="10" max="16384" width="11.42578125" style="556"/>
  </cols>
  <sheetData>
    <row r="3" spans="2:8" ht="18" x14ac:dyDescent="0.2">
      <c r="B3" s="363" t="s">
        <v>394</v>
      </c>
      <c r="C3" s="363"/>
      <c r="D3" s="363"/>
      <c r="E3" s="363"/>
      <c r="F3" s="363"/>
      <c r="G3" s="363"/>
      <c r="H3" s="363"/>
    </row>
    <row r="4" spans="2:8" ht="15" x14ac:dyDescent="0.2">
      <c r="B4" s="557" t="s">
        <v>395</v>
      </c>
      <c r="C4" s="557"/>
      <c r="D4" s="557"/>
      <c r="E4" s="557"/>
      <c r="F4" s="557"/>
      <c r="G4" s="557"/>
      <c r="H4" s="557"/>
    </row>
    <row r="5" spans="2:8" ht="15.75" thickBot="1" x14ac:dyDescent="0.25">
      <c r="B5" s="558"/>
      <c r="C5" s="558"/>
      <c r="D5" s="558"/>
      <c r="E5" s="558"/>
      <c r="F5" s="558"/>
      <c r="G5" s="558"/>
      <c r="H5" s="558"/>
    </row>
    <row r="6" spans="2:8" ht="15" thickBot="1" x14ac:dyDescent="0.25">
      <c r="B6" s="446" t="s">
        <v>396</v>
      </c>
      <c r="C6" s="447"/>
      <c r="D6" s="447"/>
      <c r="E6" s="447"/>
      <c r="F6" s="447"/>
      <c r="G6" s="447"/>
      <c r="H6" s="448"/>
    </row>
    <row r="7" spans="2:8" ht="9" customHeight="1" x14ac:dyDescent="0.2">
      <c r="B7" s="559"/>
      <c r="C7" s="559"/>
      <c r="D7" s="559"/>
      <c r="E7" s="559"/>
      <c r="F7" s="559"/>
      <c r="G7" s="559"/>
      <c r="H7" s="559"/>
    </row>
    <row r="8" spans="2:8" x14ac:dyDescent="0.2">
      <c r="B8" s="560" t="s">
        <v>397</v>
      </c>
      <c r="C8" s="560"/>
      <c r="D8" s="560"/>
      <c r="E8" s="560"/>
      <c r="F8" s="560"/>
      <c r="G8" s="560"/>
      <c r="H8" s="560"/>
    </row>
    <row r="9" spans="2:8" x14ac:dyDescent="0.2">
      <c r="B9" s="253" t="s">
        <v>398</v>
      </c>
      <c r="C9" s="253" t="s">
        <v>399</v>
      </c>
      <c r="D9" s="253"/>
      <c r="E9" s="253"/>
      <c r="F9" s="253"/>
      <c r="G9" s="253"/>
      <c r="H9" s="253"/>
    </row>
    <row r="10" spans="2:8" ht="13.5" thickBot="1" x14ac:dyDescent="0.25">
      <c r="B10" s="561"/>
      <c r="C10" s="561"/>
      <c r="D10" s="561"/>
      <c r="E10" s="561"/>
      <c r="F10" s="561"/>
      <c r="G10" s="561"/>
      <c r="H10" s="561"/>
    </row>
    <row r="11" spans="2:8" ht="12.75" customHeight="1" x14ac:dyDescent="0.2">
      <c r="B11" s="562"/>
      <c r="C11" s="563" t="s">
        <v>400</v>
      </c>
      <c r="D11" s="564"/>
      <c r="E11" s="565"/>
      <c r="F11" s="566" t="s">
        <v>401</v>
      </c>
      <c r="G11" s="566" t="s">
        <v>402</v>
      </c>
      <c r="H11" s="567"/>
    </row>
    <row r="12" spans="2:8" x14ac:dyDescent="0.2">
      <c r="B12" s="568" t="s">
        <v>403</v>
      </c>
      <c r="C12" s="569" t="s">
        <v>404</v>
      </c>
      <c r="D12" s="570"/>
      <c r="E12" s="571"/>
      <c r="F12" s="572"/>
      <c r="G12" s="572"/>
      <c r="H12" s="573" t="s">
        <v>216</v>
      </c>
    </row>
    <row r="13" spans="2:8" ht="13.5" thickBot="1" x14ac:dyDescent="0.25">
      <c r="B13" s="568"/>
      <c r="C13" s="569" t="s">
        <v>405</v>
      </c>
      <c r="D13" s="570"/>
      <c r="E13" s="571"/>
      <c r="F13" s="572"/>
      <c r="G13" s="572"/>
      <c r="H13" s="573"/>
    </row>
    <row r="14" spans="2:8" ht="15.95" customHeight="1" x14ac:dyDescent="0.2">
      <c r="B14" s="574" t="s">
        <v>406</v>
      </c>
      <c r="C14" s="575" t="s">
        <v>407</v>
      </c>
      <c r="D14" s="576"/>
      <c r="E14" s="577"/>
      <c r="F14" s="578">
        <v>373.1</v>
      </c>
      <c r="G14" s="578">
        <v>370.88</v>
      </c>
      <c r="H14" s="579">
        <f>G14-F14</f>
        <v>-2.2200000000000273</v>
      </c>
    </row>
    <row r="15" spans="2:8" ht="15.95" customHeight="1" x14ac:dyDescent="0.2">
      <c r="B15" s="580"/>
      <c r="C15" s="581" t="s">
        <v>408</v>
      </c>
      <c r="D15" s="582"/>
      <c r="E15" s="583"/>
      <c r="F15" s="584">
        <v>368.17</v>
      </c>
      <c r="G15" s="584">
        <v>366.2</v>
      </c>
      <c r="H15" s="585">
        <f t="shared" ref="H15:H52" si="0">G15-F15</f>
        <v>-1.9700000000000273</v>
      </c>
    </row>
    <row r="16" spans="2:8" ht="15.95" customHeight="1" x14ac:dyDescent="0.2">
      <c r="B16" s="580"/>
      <c r="C16" s="586" t="s">
        <v>409</v>
      </c>
      <c r="D16" s="582"/>
      <c r="E16" s="583"/>
      <c r="F16" s="587">
        <v>370.46</v>
      </c>
      <c r="G16" s="587">
        <v>368.37</v>
      </c>
      <c r="H16" s="585">
        <f t="shared" si="0"/>
        <v>-2.089999999999975</v>
      </c>
    </row>
    <row r="17" spans="2:8" ht="15.95" customHeight="1" x14ac:dyDescent="0.2">
      <c r="B17" s="580"/>
      <c r="C17" s="588" t="s">
        <v>410</v>
      </c>
      <c r="D17" s="248"/>
      <c r="E17" s="589"/>
      <c r="F17" s="590">
        <v>349.74</v>
      </c>
      <c r="G17" s="590">
        <v>354.29</v>
      </c>
      <c r="H17" s="591">
        <f t="shared" si="0"/>
        <v>4.5500000000000114</v>
      </c>
    </row>
    <row r="18" spans="2:8" ht="15.95" customHeight="1" x14ac:dyDescent="0.2">
      <c r="B18" s="580"/>
      <c r="C18" s="581" t="s">
        <v>411</v>
      </c>
      <c r="D18" s="582"/>
      <c r="E18" s="583"/>
      <c r="F18" s="584">
        <v>349.82</v>
      </c>
      <c r="G18" s="584">
        <v>349.2</v>
      </c>
      <c r="H18" s="585">
        <f t="shared" si="0"/>
        <v>-0.62000000000000455</v>
      </c>
    </row>
    <row r="19" spans="2:8" ht="15.95" customHeight="1" x14ac:dyDescent="0.2">
      <c r="B19" s="580"/>
      <c r="C19" s="586" t="s">
        <v>412</v>
      </c>
      <c r="D19" s="582"/>
      <c r="E19" s="583"/>
      <c r="F19" s="587">
        <v>349.78</v>
      </c>
      <c r="G19" s="587">
        <v>351.91</v>
      </c>
      <c r="H19" s="585">
        <f t="shared" si="0"/>
        <v>2.1300000000000523</v>
      </c>
    </row>
    <row r="20" spans="2:8" ht="15.95" customHeight="1" x14ac:dyDescent="0.2">
      <c r="B20" s="592"/>
      <c r="C20" s="588" t="s">
        <v>413</v>
      </c>
      <c r="D20" s="248"/>
      <c r="E20" s="589"/>
      <c r="F20" s="590">
        <v>319.42</v>
      </c>
      <c r="G20" s="590">
        <v>327.47000000000003</v>
      </c>
      <c r="H20" s="591">
        <f t="shared" si="0"/>
        <v>8.0500000000000114</v>
      </c>
    </row>
    <row r="21" spans="2:8" ht="15.95" customHeight="1" x14ac:dyDescent="0.2">
      <c r="B21" s="592"/>
      <c r="C21" s="581" t="s">
        <v>414</v>
      </c>
      <c r="D21" s="582"/>
      <c r="E21" s="583"/>
      <c r="F21" s="584">
        <v>328.06</v>
      </c>
      <c r="G21" s="584">
        <v>333.24</v>
      </c>
      <c r="H21" s="585">
        <f t="shared" si="0"/>
        <v>5.1800000000000068</v>
      </c>
    </row>
    <row r="22" spans="2:8" ht="15.95" customHeight="1" thickBot="1" x14ac:dyDescent="0.25">
      <c r="B22" s="593"/>
      <c r="C22" s="594" t="s">
        <v>415</v>
      </c>
      <c r="D22" s="595"/>
      <c r="E22" s="596"/>
      <c r="F22" s="597">
        <v>322.36</v>
      </c>
      <c r="G22" s="597">
        <v>329.43</v>
      </c>
      <c r="H22" s="598">
        <f t="shared" si="0"/>
        <v>7.0699999999999932</v>
      </c>
    </row>
    <row r="23" spans="2:8" ht="15.95" customHeight="1" x14ac:dyDescent="0.2">
      <c r="B23" s="574" t="s">
        <v>416</v>
      </c>
      <c r="C23" s="575" t="s">
        <v>417</v>
      </c>
      <c r="D23" s="576"/>
      <c r="E23" s="577"/>
      <c r="F23" s="578">
        <v>216.32</v>
      </c>
      <c r="G23" s="578">
        <v>208.37</v>
      </c>
      <c r="H23" s="579">
        <f t="shared" si="0"/>
        <v>-7.9499999999999886</v>
      </c>
    </row>
    <row r="24" spans="2:8" ht="15.95" customHeight="1" x14ac:dyDescent="0.2">
      <c r="B24" s="580"/>
      <c r="C24" s="581" t="s">
        <v>418</v>
      </c>
      <c r="D24" s="582"/>
      <c r="E24" s="583"/>
      <c r="F24" s="584">
        <v>216.93</v>
      </c>
      <c r="G24" s="584">
        <v>219.12</v>
      </c>
      <c r="H24" s="585">
        <f t="shared" si="0"/>
        <v>2.1899999999999977</v>
      </c>
    </row>
    <row r="25" spans="2:8" ht="15.95" customHeight="1" x14ac:dyDescent="0.2">
      <c r="B25" s="580"/>
      <c r="C25" s="586" t="s">
        <v>419</v>
      </c>
      <c r="D25" s="582"/>
      <c r="E25" s="583"/>
      <c r="F25" s="587">
        <v>216.36</v>
      </c>
      <c r="G25" s="587">
        <v>209.08</v>
      </c>
      <c r="H25" s="585">
        <f t="shared" si="0"/>
        <v>-7.2800000000000011</v>
      </c>
    </row>
    <row r="26" spans="2:8" ht="15.95" customHeight="1" x14ac:dyDescent="0.2">
      <c r="B26" s="580"/>
      <c r="C26" s="588" t="s">
        <v>411</v>
      </c>
      <c r="D26" s="248"/>
      <c r="E26" s="589"/>
      <c r="F26" s="590">
        <v>272.42</v>
      </c>
      <c r="G26" s="590">
        <v>271.62</v>
      </c>
      <c r="H26" s="591">
        <f t="shared" si="0"/>
        <v>-0.80000000000001137</v>
      </c>
    </row>
    <row r="27" spans="2:8" ht="15.95" customHeight="1" x14ac:dyDescent="0.2">
      <c r="B27" s="580"/>
      <c r="C27" s="581" t="s">
        <v>420</v>
      </c>
      <c r="D27" s="582"/>
      <c r="E27" s="583"/>
      <c r="F27" s="584">
        <v>327.81</v>
      </c>
      <c r="G27" s="584">
        <v>326.11</v>
      </c>
      <c r="H27" s="585">
        <f t="shared" si="0"/>
        <v>-1.6999999999999886</v>
      </c>
    </row>
    <row r="28" spans="2:8" ht="15.95" customHeight="1" x14ac:dyDescent="0.2">
      <c r="B28" s="580"/>
      <c r="C28" s="586" t="s">
        <v>412</v>
      </c>
      <c r="D28" s="582"/>
      <c r="E28" s="583"/>
      <c r="F28" s="587">
        <v>291.02999999999997</v>
      </c>
      <c r="G28" s="587">
        <v>289.93</v>
      </c>
      <c r="H28" s="585">
        <f t="shared" si="0"/>
        <v>-1.0999999999999659</v>
      </c>
    </row>
    <row r="29" spans="2:8" ht="15.95" customHeight="1" x14ac:dyDescent="0.2">
      <c r="B29" s="592"/>
      <c r="C29" s="599" t="s">
        <v>413</v>
      </c>
      <c r="D29" s="600"/>
      <c r="E29" s="589"/>
      <c r="F29" s="590">
        <v>226.62</v>
      </c>
      <c r="G29" s="590">
        <v>229.29</v>
      </c>
      <c r="H29" s="591">
        <f t="shared" si="0"/>
        <v>2.6699999999999875</v>
      </c>
    </row>
    <row r="30" spans="2:8" ht="15.95" customHeight="1" x14ac:dyDescent="0.2">
      <c r="B30" s="592"/>
      <c r="C30" s="599" t="s">
        <v>421</v>
      </c>
      <c r="D30" s="600"/>
      <c r="E30" s="589"/>
      <c r="F30" s="590">
        <v>254.94</v>
      </c>
      <c r="G30" s="590">
        <v>257.88</v>
      </c>
      <c r="H30" s="591">
        <f t="shared" si="0"/>
        <v>2.9399999999999977</v>
      </c>
    </row>
    <row r="31" spans="2:8" ht="15.95" customHeight="1" x14ac:dyDescent="0.2">
      <c r="B31" s="592"/>
      <c r="C31" s="601" t="s">
        <v>422</v>
      </c>
      <c r="D31" s="602"/>
      <c r="E31" s="583"/>
      <c r="F31" s="584">
        <v>303.66000000000003</v>
      </c>
      <c r="G31" s="584">
        <v>298.33999999999997</v>
      </c>
      <c r="H31" s="585">
        <f t="shared" si="0"/>
        <v>-5.32000000000005</v>
      </c>
    </row>
    <row r="32" spans="2:8" ht="15.95" customHeight="1" thickBot="1" x14ac:dyDescent="0.25">
      <c r="B32" s="593"/>
      <c r="C32" s="594" t="s">
        <v>415</v>
      </c>
      <c r="D32" s="595"/>
      <c r="E32" s="596"/>
      <c r="F32" s="597">
        <v>248.12</v>
      </c>
      <c r="G32" s="597">
        <v>250.13</v>
      </c>
      <c r="H32" s="598">
        <f t="shared" si="0"/>
        <v>2.0099999999999909</v>
      </c>
    </row>
    <row r="33" spans="2:8" ht="15.95" customHeight="1" x14ac:dyDescent="0.2">
      <c r="B33" s="574" t="s">
        <v>423</v>
      </c>
      <c r="C33" s="575" t="s">
        <v>407</v>
      </c>
      <c r="D33" s="576"/>
      <c r="E33" s="577"/>
      <c r="F33" s="578">
        <v>383.69</v>
      </c>
      <c r="G33" s="578">
        <v>380.84</v>
      </c>
      <c r="H33" s="579">
        <f t="shared" si="0"/>
        <v>-2.8500000000000227</v>
      </c>
    </row>
    <row r="34" spans="2:8" ht="15.95" customHeight="1" x14ac:dyDescent="0.2">
      <c r="B34" s="580"/>
      <c r="C34" s="581" t="s">
        <v>408</v>
      </c>
      <c r="D34" s="582"/>
      <c r="E34" s="583"/>
      <c r="F34" s="584">
        <v>388.77</v>
      </c>
      <c r="G34" s="584">
        <v>391.28</v>
      </c>
      <c r="H34" s="585">
        <f t="shared" si="0"/>
        <v>2.5099999999999909</v>
      </c>
    </row>
    <row r="35" spans="2:8" ht="15.95" customHeight="1" x14ac:dyDescent="0.2">
      <c r="B35" s="580"/>
      <c r="C35" s="586" t="s">
        <v>409</v>
      </c>
      <c r="D35" s="582"/>
      <c r="E35" s="583"/>
      <c r="F35" s="587">
        <v>387.87</v>
      </c>
      <c r="G35" s="587">
        <v>389.43</v>
      </c>
      <c r="H35" s="585">
        <f t="shared" si="0"/>
        <v>1.5600000000000023</v>
      </c>
    </row>
    <row r="36" spans="2:8" ht="15.95" customHeight="1" x14ac:dyDescent="0.2">
      <c r="B36" s="580"/>
      <c r="C36" s="588" t="s">
        <v>410</v>
      </c>
      <c r="D36" s="248"/>
      <c r="E36" s="589"/>
      <c r="F36" s="590">
        <v>351.26</v>
      </c>
      <c r="G36" s="590">
        <v>353.1</v>
      </c>
      <c r="H36" s="591">
        <f t="shared" si="0"/>
        <v>1.8400000000000318</v>
      </c>
    </row>
    <row r="37" spans="2:8" ht="15.95" customHeight="1" x14ac:dyDescent="0.2">
      <c r="B37" s="580"/>
      <c r="C37" s="599" t="s">
        <v>411</v>
      </c>
      <c r="D37" s="600"/>
      <c r="E37" s="589"/>
      <c r="F37" s="590">
        <v>374.72</v>
      </c>
      <c r="G37" s="590">
        <v>375.21</v>
      </c>
      <c r="H37" s="591">
        <f t="shared" si="0"/>
        <v>0.48999999999995225</v>
      </c>
    </row>
    <row r="38" spans="2:8" ht="15.95" customHeight="1" x14ac:dyDescent="0.2">
      <c r="B38" s="580"/>
      <c r="C38" s="601" t="s">
        <v>420</v>
      </c>
      <c r="D38" s="602"/>
      <c r="E38" s="583"/>
      <c r="F38" s="584">
        <v>373.24</v>
      </c>
      <c r="G38" s="584">
        <v>369.12</v>
      </c>
      <c r="H38" s="585">
        <f t="shared" si="0"/>
        <v>-4.1200000000000045</v>
      </c>
    </row>
    <row r="39" spans="2:8" ht="15.95" customHeight="1" x14ac:dyDescent="0.2">
      <c r="B39" s="592"/>
      <c r="C39" s="586" t="s">
        <v>412</v>
      </c>
      <c r="D39" s="582"/>
      <c r="E39" s="583"/>
      <c r="F39" s="587">
        <v>372.76</v>
      </c>
      <c r="G39" s="587">
        <v>373</v>
      </c>
      <c r="H39" s="585">
        <f t="shared" si="0"/>
        <v>0.24000000000000909</v>
      </c>
    </row>
    <row r="40" spans="2:8" ht="15.95" customHeight="1" x14ac:dyDescent="0.2">
      <c r="B40" s="592"/>
      <c r="C40" s="599" t="s">
        <v>413</v>
      </c>
      <c r="D40" s="267"/>
      <c r="E40" s="603"/>
      <c r="F40" s="590">
        <v>309.3</v>
      </c>
      <c r="G40" s="590">
        <v>312.62</v>
      </c>
      <c r="H40" s="591">
        <f t="shared" si="0"/>
        <v>3.3199999999999932</v>
      </c>
    </row>
    <row r="41" spans="2:8" ht="15.95" customHeight="1" x14ac:dyDescent="0.2">
      <c r="B41" s="592"/>
      <c r="C41" s="599" t="s">
        <v>421</v>
      </c>
      <c r="D41" s="600"/>
      <c r="E41" s="589"/>
      <c r="F41" s="590">
        <v>330.13</v>
      </c>
      <c r="G41" s="590">
        <v>329.9</v>
      </c>
      <c r="H41" s="591">
        <f t="shared" si="0"/>
        <v>-0.23000000000001819</v>
      </c>
    </row>
    <row r="42" spans="2:8" ht="15.95" customHeight="1" x14ac:dyDescent="0.2">
      <c r="B42" s="592"/>
      <c r="C42" s="601" t="s">
        <v>422</v>
      </c>
      <c r="D42" s="602"/>
      <c r="E42" s="583"/>
      <c r="F42" s="584">
        <v>332.29</v>
      </c>
      <c r="G42" s="584">
        <v>332.3</v>
      </c>
      <c r="H42" s="585">
        <f t="shared" si="0"/>
        <v>9.9999999999909051E-3</v>
      </c>
    </row>
    <row r="43" spans="2:8" ht="15.95" customHeight="1" thickBot="1" x14ac:dyDescent="0.25">
      <c r="B43" s="593"/>
      <c r="C43" s="594" t="s">
        <v>415</v>
      </c>
      <c r="D43" s="595"/>
      <c r="E43" s="596"/>
      <c r="F43" s="597">
        <v>326.36</v>
      </c>
      <c r="G43" s="597">
        <v>326.77999999999997</v>
      </c>
      <c r="H43" s="598">
        <f t="shared" si="0"/>
        <v>0.41999999999995907</v>
      </c>
    </row>
    <row r="44" spans="2:8" ht="15.95" customHeight="1" x14ac:dyDescent="0.2">
      <c r="B44" s="580" t="s">
        <v>424</v>
      </c>
      <c r="C44" s="588" t="s">
        <v>407</v>
      </c>
      <c r="D44" s="248"/>
      <c r="E44" s="589"/>
      <c r="F44" s="590">
        <v>389.77</v>
      </c>
      <c r="G44" s="590">
        <v>394.81</v>
      </c>
      <c r="H44" s="591">
        <f t="shared" si="0"/>
        <v>5.0400000000000205</v>
      </c>
    </row>
    <row r="45" spans="2:8" ht="15.95" customHeight="1" x14ac:dyDescent="0.2">
      <c r="B45" s="580"/>
      <c r="C45" s="581" t="s">
        <v>408</v>
      </c>
      <c r="D45" s="582"/>
      <c r="E45" s="583"/>
      <c r="F45" s="584">
        <v>386.49</v>
      </c>
      <c r="G45" s="584">
        <v>394.54</v>
      </c>
      <c r="H45" s="585">
        <f t="shared" si="0"/>
        <v>8.0500000000000114</v>
      </c>
    </row>
    <row r="46" spans="2:8" ht="15.95" customHeight="1" x14ac:dyDescent="0.2">
      <c r="B46" s="580"/>
      <c r="C46" s="586" t="s">
        <v>409</v>
      </c>
      <c r="D46" s="582"/>
      <c r="E46" s="583"/>
      <c r="F46" s="587">
        <v>388.04</v>
      </c>
      <c r="G46" s="587">
        <v>394.67</v>
      </c>
      <c r="H46" s="585">
        <f t="shared" si="0"/>
        <v>6.6299999999999955</v>
      </c>
    </row>
    <row r="47" spans="2:8" ht="15.95" customHeight="1" x14ac:dyDescent="0.2">
      <c r="B47" s="580"/>
      <c r="C47" s="588" t="s">
        <v>410</v>
      </c>
      <c r="D47" s="248"/>
      <c r="E47" s="589"/>
      <c r="F47" s="590">
        <v>361.35</v>
      </c>
      <c r="G47" s="590">
        <v>377.35</v>
      </c>
      <c r="H47" s="591">
        <f t="shared" si="0"/>
        <v>16</v>
      </c>
    </row>
    <row r="48" spans="2:8" ht="15.95" customHeight="1" x14ac:dyDescent="0.2">
      <c r="B48" s="580"/>
      <c r="C48" s="581" t="s">
        <v>411</v>
      </c>
      <c r="D48" s="582"/>
      <c r="E48" s="583"/>
      <c r="F48" s="584">
        <v>376.86</v>
      </c>
      <c r="G48" s="584">
        <v>383.48</v>
      </c>
      <c r="H48" s="585">
        <f t="shared" si="0"/>
        <v>6.6200000000000045</v>
      </c>
    </row>
    <row r="49" spans="2:8" ht="15.95" customHeight="1" x14ac:dyDescent="0.2">
      <c r="B49" s="580"/>
      <c r="C49" s="586" t="s">
        <v>412</v>
      </c>
      <c r="D49" s="582"/>
      <c r="E49" s="583"/>
      <c r="F49" s="587">
        <v>372.7</v>
      </c>
      <c r="G49" s="587">
        <v>381.84</v>
      </c>
      <c r="H49" s="585">
        <f t="shared" si="0"/>
        <v>9.1399999999999864</v>
      </c>
    </row>
    <row r="50" spans="2:8" ht="15.95" customHeight="1" x14ac:dyDescent="0.2">
      <c r="B50" s="592"/>
      <c r="C50" s="588" t="s">
        <v>413</v>
      </c>
      <c r="D50" s="248"/>
      <c r="E50" s="589"/>
      <c r="F50" s="590">
        <v>311.04000000000002</v>
      </c>
      <c r="G50" s="590">
        <v>314.13</v>
      </c>
      <c r="H50" s="591">
        <f t="shared" si="0"/>
        <v>3.089999999999975</v>
      </c>
    </row>
    <row r="51" spans="2:8" ht="15.95" customHeight="1" x14ac:dyDescent="0.2">
      <c r="B51" s="592"/>
      <c r="C51" s="581" t="s">
        <v>414</v>
      </c>
      <c r="D51" s="582"/>
      <c r="E51" s="583"/>
      <c r="F51" s="584">
        <v>327.14</v>
      </c>
      <c r="G51" s="584">
        <v>331.16</v>
      </c>
      <c r="H51" s="585">
        <f t="shared" si="0"/>
        <v>4.0200000000000387</v>
      </c>
    </row>
    <row r="52" spans="2:8" ht="15.95" customHeight="1" thickBot="1" x14ac:dyDescent="0.25">
      <c r="B52" s="604"/>
      <c r="C52" s="594" t="s">
        <v>415</v>
      </c>
      <c r="D52" s="595"/>
      <c r="E52" s="596"/>
      <c r="F52" s="597">
        <v>317.75</v>
      </c>
      <c r="G52" s="597">
        <v>321.23</v>
      </c>
      <c r="H52" s="598">
        <f t="shared" si="0"/>
        <v>3.4800000000000182</v>
      </c>
    </row>
    <row r="53" spans="2:8" x14ac:dyDescent="0.2">
      <c r="H53" s="103" t="s">
        <v>4</v>
      </c>
    </row>
    <row r="54" spans="2:8" ht="15" x14ac:dyDescent="0.2">
      <c r="H54" s="6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>
      <selection activeCell="B1" sqref="B1"/>
    </sheetView>
  </sheetViews>
  <sheetFormatPr baseColWidth="10" defaultColWidth="9.140625" defaultRowHeight="11.25" x14ac:dyDescent="0.15"/>
  <cols>
    <col min="1" max="1" width="1" style="248" customWidth="1"/>
    <col min="2" max="2" width="48" style="248" customWidth="1"/>
    <col min="3" max="3" width="21.85546875" style="248" customWidth="1"/>
    <col min="4" max="4" width="19" style="248" customWidth="1"/>
    <col min="5" max="5" width="35.42578125" style="248" customWidth="1"/>
    <col min="6" max="6" width="4.140625" style="248" customWidth="1"/>
    <col min="7" max="16384" width="9.140625" style="248"/>
  </cols>
  <sheetData>
    <row r="2" spans="2:7" ht="10.15" customHeight="1" thickBot="1" x14ac:dyDescent="0.2">
      <c r="B2" s="606"/>
      <c r="C2" s="606"/>
      <c r="D2" s="606"/>
      <c r="E2" s="606"/>
    </row>
    <row r="3" spans="2:7" ht="18.600000000000001" customHeight="1" thickBot="1" x14ac:dyDescent="0.2">
      <c r="B3" s="446" t="s">
        <v>425</v>
      </c>
      <c r="C3" s="447"/>
      <c r="D3" s="447"/>
      <c r="E3" s="448"/>
    </row>
    <row r="4" spans="2:7" ht="13.15" customHeight="1" thickBot="1" x14ac:dyDescent="0.2">
      <c r="B4" s="607" t="s">
        <v>426</v>
      </c>
      <c r="C4" s="607"/>
      <c r="D4" s="607"/>
      <c r="E4" s="607"/>
      <c r="F4" s="253"/>
      <c r="G4" s="253"/>
    </row>
    <row r="5" spans="2:7" ht="40.15" customHeight="1" x14ac:dyDescent="0.15">
      <c r="B5" s="608" t="s">
        <v>427</v>
      </c>
      <c r="C5" s="609" t="s">
        <v>401</v>
      </c>
      <c r="D5" s="609" t="s">
        <v>402</v>
      </c>
      <c r="E5" s="610" t="s">
        <v>150</v>
      </c>
      <c r="F5" s="253"/>
      <c r="G5" s="253"/>
    </row>
    <row r="6" spans="2:7" ht="12.95" customHeight="1" x14ac:dyDescent="0.15">
      <c r="B6" s="611" t="s">
        <v>428</v>
      </c>
      <c r="C6" s="612">
        <v>222.09</v>
      </c>
      <c r="D6" s="612">
        <v>221.95</v>
      </c>
      <c r="E6" s="613">
        <f>D6-C6</f>
        <v>-0.14000000000001478</v>
      </c>
    </row>
    <row r="7" spans="2:7" ht="12.95" customHeight="1" x14ac:dyDescent="0.15">
      <c r="B7" s="614" t="s">
        <v>429</v>
      </c>
      <c r="C7" s="615">
        <v>195.59</v>
      </c>
      <c r="D7" s="615">
        <v>194.87</v>
      </c>
      <c r="E7" s="613">
        <f>D7-C7</f>
        <v>-0.71999999999999886</v>
      </c>
    </row>
    <row r="8" spans="2:7" ht="12.95" customHeight="1" x14ac:dyDescent="0.15">
      <c r="B8" s="614" t="s">
        <v>430</v>
      </c>
      <c r="C8" s="615">
        <v>99.55</v>
      </c>
      <c r="D8" s="615">
        <v>99.55</v>
      </c>
      <c r="E8" s="613">
        <f>D8-C8</f>
        <v>0</v>
      </c>
    </row>
    <row r="9" spans="2:7" ht="12.95" customHeight="1" x14ac:dyDescent="0.15">
      <c r="B9" s="614" t="s">
        <v>431</v>
      </c>
      <c r="C9" s="615">
        <v>222.1</v>
      </c>
      <c r="D9" s="615">
        <v>221.83</v>
      </c>
      <c r="E9" s="613">
        <f>D9-C9</f>
        <v>-0.26999999999998181</v>
      </c>
    </row>
    <row r="10" spans="2:7" ht="12.95" customHeight="1" thickBot="1" x14ac:dyDescent="0.2">
      <c r="B10" s="616" t="s">
        <v>432</v>
      </c>
      <c r="C10" s="617">
        <v>208.37</v>
      </c>
      <c r="D10" s="617">
        <v>208</v>
      </c>
      <c r="E10" s="618">
        <f>D10-C10</f>
        <v>-0.37000000000000455</v>
      </c>
    </row>
    <row r="11" spans="2:7" ht="12.95" customHeight="1" thickBot="1" x14ac:dyDescent="0.2">
      <c r="B11" s="619"/>
      <c r="C11" s="620"/>
      <c r="D11" s="621"/>
      <c r="E11" s="622"/>
    </row>
    <row r="12" spans="2:7" ht="15.75" customHeight="1" thickBot="1" x14ac:dyDescent="0.2">
      <c r="B12" s="446" t="s">
        <v>433</v>
      </c>
      <c r="C12" s="447"/>
      <c r="D12" s="447"/>
      <c r="E12" s="448"/>
    </row>
    <row r="13" spans="2:7" ht="12" customHeight="1" thickBot="1" x14ac:dyDescent="0.2">
      <c r="B13" s="623"/>
      <c r="C13" s="623"/>
      <c r="D13" s="623"/>
      <c r="E13" s="623"/>
    </row>
    <row r="14" spans="2:7" ht="40.15" customHeight="1" x14ac:dyDescent="0.15">
      <c r="B14" s="624" t="s">
        <v>434</v>
      </c>
      <c r="C14" s="625" t="str">
        <f>C5</f>
        <v>Semana 
15-21/07
2019</v>
      </c>
      <c r="D14" s="626" t="str">
        <f>D5</f>
        <v>Semana 
22-28/07
2019</v>
      </c>
      <c r="E14" s="627" t="s">
        <v>150</v>
      </c>
    </row>
    <row r="15" spans="2:7" ht="12.95" customHeight="1" x14ac:dyDescent="0.15">
      <c r="B15" s="628" t="s">
        <v>435</v>
      </c>
      <c r="C15" s="629"/>
      <c r="D15" s="629"/>
      <c r="E15" s="630"/>
    </row>
    <row r="16" spans="2:7" ht="12.95" customHeight="1" x14ac:dyDescent="0.15">
      <c r="B16" s="628" t="s">
        <v>436</v>
      </c>
      <c r="C16" s="631">
        <v>88.72</v>
      </c>
      <c r="D16" s="631">
        <v>84.05</v>
      </c>
      <c r="E16" s="632">
        <f>D16-C16</f>
        <v>-4.6700000000000017</v>
      </c>
    </row>
    <row r="17" spans="2:5" ht="12.95" customHeight="1" x14ac:dyDescent="0.15">
      <c r="B17" s="628" t="s">
        <v>437</v>
      </c>
      <c r="C17" s="631">
        <v>225.88</v>
      </c>
      <c r="D17" s="631">
        <v>215.95</v>
      </c>
      <c r="E17" s="632">
        <f t="shared" ref="E17:E26" si="0">D17-C17</f>
        <v>-9.9300000000000068</v>
      </c>
    </row>
    <row r="18" spans="2:5" ht="12.95" customHeight="1" x14ac:dyDescent="0.15">
      <c r="B18" s="628" t="s">
        <v>438</v>
      </c>
      <c r="C18" s="631">
        <v>99.24</v>
      </c>
      <c r="D18" s="631">
        <v>88.73</v>
      </c>
      <c r="E18" s="632">
        <f t="shared" si="0"/>
        <v>-10.509999999999991</v>
      </c>
    </row>
    <row r="19" spans="2:5" ht="12.95" customHeight="1" x14ac:dyDescent="0.15">
      <c r="B19" s="628" t="s">
        <v>439</v>
      </c>
      <c r="C19" s="631">
        <v>141.15</v>
      </c>
      <c r="D19" s="631">
        <v>135.16999999999999</v>
      </c>
      <c r="E19" s="632">
        <f t="shared" si="0"/>
        <v>-5.9800000000000182</v>
      </c>
    </row>
    <row r="20" spans="2:5" ht="12.95" customHeight="1" x14ac:dyDescent="0.15">
      <c r="B20" s="633" t="s">
        <v>440</v>
      </c>
      <c r="C20" s="634">
        <v>147.79</v>
      </c>
      <c r="D20" s="634">
        <v>140.65</v>
      </c>
      <c r="E20" s="635">
        <f t="shared" si="0"/>
        <v>-7.1399999999999864</v>
      </c>
    </row>
    <row r="21" spans="2:5" ht="12.95" customHeight="1" x14ac:dyDescent="0.15">
      <c r="B21" s="628" t="s">
        <v>441</v>
      </c>
      <c r="C21" s="636"/>
      <c r="D21" s="636"/>
      <c r="E21" s="637"/>
    </row>
    <row r="22" spans="2:5" ht="12.95" customHeight="1" x14ac:dyDescent="0.15">
      <c r="B22" s="628" t="s">
        <v>442</v>
      </c>
      <c r="C22" s="636">
        <v>170.11</v>
      </c>
      <c r="D22" s="636">
        <v>163.31</v>
      </c>
      <c r="E22" s="637">
        <f t="shared" si="0"/>
        <v>-6.8000000000000114</v>
      </c>
    </row>
    <row r="23" spans="2:5" ht="12.95" customHeight="1" x14ac:dyDescent="0.15">
      <c r="B23" s="628" t="s">
        <v>443</v>
      </c>
      <c r="C23" s="636">
        <v>283.83</v>
      </c>
      <c r="D23" s="636">
        <v>278.2</v>
      </c>
      <c r="E23" s="637">
        <f t="shared" si="0"/>
        <v>-5.6299999999999955</v>
      </c>
    </row>
    <row r="24" spans="2:5" ht="12.95" customHeight="1" x14ac:dyDescent="0.15">
      <c r="B24" s="628" t="s">
        <v>444</v>
      </c>
      <c r="C24" s="636">
        <v>350</v>
      </c>
      <c r="D24" s="636">
        <v>350</v>
      </c>
      <c r="E24" s="637">
        <f t="shared" si="0"/>
        <v>0</v>
      </c>
    </row>
    <row r="25" spans="2:5" ht="12.95" customHeight="1" x14ac:dyDescent="0.15">
      <c r="B25" s="628" t="s">
        <v>445</v>
      </c>
      <c r="C25" s="636">
        <v>211.29</v>
      </c>
      <c r="D25" s="636">
        <v>211.29</v>
      </c>
      <c r="E25" s="637">
        <f t="shared" si="0"/>
        <v>0</v>
      </c>
    </row>
    <row r="26" spans="2:5" ht="12.95" customHeight="1" thickBot="1" x14ac:dyDescent="0.2">
      <c r="B26" s="638" t="s">
        <v>446</v>
      </c>
      <c r="C26" s="639">
        <v>251.38</v>
      </c>
      <c r="D26" s="639">
        <v>247.95</v>
      </c>
      <c r="E26" s="640">
        <f t="shared" si="0"/>
        <v>-3.4300000000000068</v>
      </c>
    </row>
    <row r="27" spans="2:5" ht="12.95" customHeight="1" x14ac:dyDescent="0.15">
      <c r="B27" s="641"/>
      <c r="C27" s="642"/>
      <c r="D27" s="642"/>
      <c r="E27" s="643"/>
    </row>
    <row r="28" spans="2:5" ht="18.600000000000001" customHeight="1" x14ac:dyDescent="0.15">
      <c r="B28" s="557" t="s">
        <v>447</v>
      </c>
      <c r="C28" s="557"/>
      <c r="D28" s="557"/>
      <c r="E28" s="557"/>
    </row>
    <row r="29" spans="2:5" ht="10.5" customHeight="1" thickBot="1" x14ac:dyDescent="0.2">
      <c r="B29" s="558"/>
      <c r="C29" s="558"/>
      <c r="D29" s="558"/>
      <c r="E29" s="558"/>
    </row>
    <row r="30" spans="2:5" ht="18.600000000000001" customHeight="1" thickBot="1" x14ac:dyDescent="0.2">
      <c r="B30" s="446" t="s">
        <v>448</v>
      </c>
      <c r="C30" s="447"/>
      <c r="D30" s="447"/>
      <c r="E30" s="448"/>
    </row>
    <row r="31" spans="2:5" ht="14.45" customHeight="1" thickBot="1" x14ac:dyDescent="0.2">
      <c r="B31" s="644" t="s">
        <v>449</v>
      </c>
      <c r="C31" s="644"/>
      <c r="D31" s="644"/>
      <c r="E31" s="644"/>
    </row>
    <row r="32" spans="2:5" ht="40.15" customHeight="1" x14ac:dyDescent="0.15">
      <c r="B32" s="645" t="s">
        <v>450</v>
      </c>
      <c r="C32" s="646" t="str">
        <f>C14</f>
        <v>Semana 
15-21/07
2019</v>
      </c>
      <c r="D32" s="647" t="str">
        <f>D14</f>
        <v>Semana 
22-28/07
2019</v>
      </c>
      <c r="E32" s="648" t="s">
        <v>150</v>
      </c>
    </row>
    <row r="33" spans="2:5" ht="20.100000000000001" customHeight="1" x14ac:dyDescent="0.15">
      <c r="B33" s="649" t="s">
        <v>451</v>
      </c>
      <c r="C33" s="650">
        <v>510.27</v>
      </c>
      <c r="D33" s="650">
        <v>510.27</v>
      </c>
      <c r="E33" s="651">
        <f>D33-C33</f>
        <v>0</v>
      </c>
    </row>
    <row r="34" spans="2:5" ht="20.100000000000001" customHeight="1" x14ac:dyDescent="0.15">
      <c r="B34" s="652" t="s">
        <v>452</v>
      </c>
      <c r="C34" s="653">
        <v>475.35</v>
      </c>
      <c r="D34" s="653">
        <v>475.35</v>
      </c>
      <c r="E34" s="651">
        <f>D34-C34</f>
        <v>0</v>
      </c>
    </row>
    <row r="35" spans="2:5" ht="12" thickBot="1" x14ac:dyDescent="0.2">
      <c r="B35" s="654" t="s">
        <v>453</v>
      </c>
      <c r="C35" s="655">
        <v>492.81</v>
      </c>
      <c r="D35" s="655">
        <v>492.81</v>
      </c>
      <c r="E35" s="656">
        <f>D35-C35</f>
        <v>0</v>
      </c>
    </row>
    <row r="36" spans="2:5" x14ac:dyDescent="0.15">
      <c r="B36" s="657"/>
      <c r="E36" s="658"/>
    </row>
    <row r="37" spans="2:5" ht="12" thickBot="1" x14ac:dyDescent="0.2">
      <c r="B37" s="659" t="s">
        <v>454</v>
      </c>
      <c r="C37" s="660"/>
      <c r="D37" s="660"/>
      <c r="E37" s="661"/>
    </row>
    <row r="38" spans="2:5" ht="40.15" customHeight="1" x14ac:dyDescent="0.15">
      <c r="B38" s="645" t="s">
        <v>455</v>
      </c>
      <c r="C38" s="646" t="str">
        <f>C32</f>
        <v>Semana 
15-21/07
2019</v>
      </c>
      <c r="D38" s="647" t="str">
        <f>D32</f>
        <v>Semana 
22-28/07
2019</v>
      </c>
      <c r="E38" s="648" t="s">
        <v>150</v>
      </c>
    </row>
    <row r="39" spans="2:5" x14ac:dyDescent="0.15">
      <c r="B39" s="662" t="s">
        <v>154</v>
      </c>
      <c r="C39" s="650">
        <v>572.26</v>
      </c>
      <c r="D39" s="650">
        <v>572.26</v>
      </c>
      <c r="E39" s="663">
        <f>D39-C39</f>
        <v>0</v>
      </c>
    </row>
    <row r="40" spans="2:5" x14ac:dyDescent="0.15">
      <c r="B40" s="664" t="s">
        <v>161</v>
      </c>
      <c r="C40" s="653">
        <v>579.64</v>
      </c>
      <c r="D40" s="653">
        <v>579.64</v>
      </c>
      <c r="E40" s="651">
        <f t="shared" ref="E40:E47" si="1">D40-C40</f>
        <v>0</v>
      </c>
    </row>
    <row r="41" spans="2:5" x14ac:dyDescent="0.15">
      <c r="B41" s="664" t="s">
        <v>199</v>
      </c>
      <c r="C41" s="653">
        <v>644.53</v>
      </c>
      <c r="D41" s="653">
        <v>644.53</v>
      </c>
      <c r="E41" s="651">
        <f t="shared" si="1"/>
        <v>0</v>
      </c>
    </row>
    <row r="42" spans="2:5" x14ac:dyDescent="0.15">
      <c r="B42" s="664" t="s">
        <v>152</v>
      </c>
      <c r="C42" s="653">
        <v>531.58000000000004</v>
      </c>
      <c r="D42" s="653">
        <v>531.58000000000004</v>
      </c>
      <c r="E42" s="651">
        <f t="shared" si="1"/>
        <v>0</v>
      </c>
    </row>
    <row r="43" spans="2:5" x14ac:dyDescent="0.15">
      <c r="B43" s="664" t="s">
        <v>456</v>
      </c>
      <c r="C43" s="653">
        <v>473.01</v>
      </c>
      <c r="D43" s="653">
        <v>473.01</v>
      </c>
      <c r="E43" s="651">
        <f t="shared" si="1"/>
        <v>0</v>
      </c>
    </row>
    <row r="44" spans="2:5" x14ac:dyDescent="0.15">
      <c r="B44" s="664" t="s">
        <v>167</v>
      </c>
      <c r="C44" s="653">
        <v>497.5</v>
      </c>
      <c r="D44" s="653">
        <v>497.5</v>
      </c>
      <c r="E44" s="651">
        <f t="shared" si="1"/>
        <v>0</v>
      </c>
    </row>
    <row r="45" spans="2:5" x14ac:dyDescent="0.15">
      <c r="B45" s="664" t="s">
        <v>183</v>
      </c>
      <c r="C45" s="653">
        <v>513.6</v>
      </c>
      <c r="D45" s="653">
        <v>513.6</v>
      </c>
      <c r="E45" s="651">
        <f t="shared" si="1"/>
        <v>0</v>
      </c>
    </row>
    <row r="46" spans="2:5" x14ac:dyDescent="0.15">
      <c r="B46" s="665" t="s">
        <v>173</v>
      </c>
      <c r="C46" s="666">
        <v>549.48</v>
      </c>
      <c r="D46" s="666">
        <v>549.48</v>
      </c>
      <c r="E46" s="667">
        <f t="shared" si="1"/>
        <v>0</v>
      </c>
    </row>
    <row r="47" spans="2:5" ht="12" thickBot="1" x14ac:dyDescent="0.2">
      <c r="B47" s="654" t="s">
        <v>453</v>
      </c>
      <c r="C47" s="655">
        <v>510.78</v>
      </c>
      <c r="D47" s="655">
        <v>510.78</v>
      </c>
      <c r="E47" s="656">
        <f t="shared" si="1"/>
        <v>0</v>
      </c>
    </row>
    <row r="48" spans="2:5" x14ac:dyDescent="0.15">
      <c r="E48" s="103" t="s">
        <v>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RowHeight="12.75" x14ac:dyDescent="0.2"/>
  <cols>
    <col min="1" max="1" width="2.140625" style="556" customWidth="1"/>
    <col min="2" max="2" width="32.85546875" style="556" customWidth="1"/>
    <col min="3" max="3" width="14.140625" style="556" customWidth="1"/>
    <col min="4" max="4" width="12.7109375" style="556" customWidth="1"/>
    <col min="5" max="5" width="11.7109375" style="556" customWidth="1"/>
    <col min="6" max="6" width="13.5703125" style="556" customWidth="1"/>
    <col min="7" max="7" width="12.42578125" style="556" customWidth="1"/>
    <col min="8" max="8" width="11.7109375" style="556" customWidth="1"/>
    <col min="9" max="9" width="14.140625" style="556" customWidth="1"/>
    <col min="10" max="10" width="12.7109375" style="556" customWidth="1"/>
    <col min="11" max="11" width="13.28515625" style="556" customWidth="1"/>
    <col min="12" max="12" width="3.28515625" style="556" customWidth="1"/>
    <col min="13" max="13" width="11.42578125" style="556"/>
    <col min="14" max="14" width="16.140625" style="556" customWidth="1"/>
    <col min="15" max="16384" width="11.42578125" style="556"/>
  </cols>
  <sheetData>
    <row r="1" spans="2:20" hidden="1" x14ac:dyDescent="0.2">
      <c r="B1" s="668"/>
      <c r="C1" s="668"/>
      <c r="D1" s="668"/>
      <c r="E1" s="668"/>
      <c r="F1" s="668"/>
      <c r="G1" s="668"/>
      <c r="H1" s="668"/>
      <c r="I1" s="668"/>
      <c r="J1" s="668"/>
      <c r="K1" s="669"/>
      <c r="L1" s="670" t="s">
        <v>457</v>
      </c>
      <c r="M1" s="671"/>
      <c r="N1" s="671"/>
      <c r="O1" s="671"/>
      <c r="P1" s="671"/>
      <c r="Q1" s="671"/>
      <c r="R1" s="671"/>
      <c r="S1" s="671"/>
      <c r="T1" s="671"/>
    </row>
    <row r="2" spans="2:20" ht="21.6" customHeight="1" x14ac:dyDescent="0.2">
      <c r="B2" s="668"/>
      <c r="C2" s="668"/>
      <c r="D2" s="668"/>
      <c r="E2" s="668"/>
      <c r="F2" s="668"/>
      <c r="G2" s="668"/>
      <c r="H2" s="668"/>
      <c r="I2" s="668"/>
      <c r="J2" s="668"/>
      <c r="K2" s="672"/>
      <c r="L2" s="673"/>
      <c r="M2" s="674"/>
      <c r="N2" s="674"/>
      <c r="O2" s="674"/>
      <c r="P2" s="674"/>
      <c r="Q2" s="674"/>
      <c r="R2" s="674"/>
      <c r="S2" s="674"/>
      <c r="T2" s="674"/>
    </row>
    <row r="3" spans="2:20" ht="9.6" customHeight="1" x14ac:dyDescent="0.2"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</row>
    <row r="4" spans="2:20" ht="23.45" customHeight="1" thickBot="1" x14ac:dyDescent="0.25">
      <c r="B4" s="365" t="s">
        <v>458</v>
      </c>
      <c r="C4" s="365"/>
      <c r="D4" s="365"/>
      <c r="E4" s="365"/>
      <c r="F4" s="365"/>
      <c r="G4" s="365"/>
      <c r="H4" s="365"/>
      <c r="I4" s="365"/>
      <c r="J4" s="365"/>
      <c r="K4" s="365"/>
      <c r="L4" s="674"/>
      <c r="M4" s="674"/>
      <c r="N4" s="674"/>
      <c r="O4" s="674"/>
      <c r="P4" s="674"/>
      <c r="Q4" s="674"/>
      <c r="R4" s="674"/>
      <c r="S4" s="668"/>
      <c r="T4" s="668"/>
    </row>
    <row r="5" spans="2:20" ht="21" customHeight="1" thickBot="1" x14ac:dyDescent="0.25">
      <c r="B5" s="446" t="s">
        <v>459</v>
      </c>
      <c r="C5" s="447"/>
      <c r="D5" s="447"/>
      <c r="E5" s="447"/>
      <c r="F5" s="447"/>
      <c r="G5" s="447"/>
      <c r="H5" s="447"/>
      <c r="I5" s="447"/>
      <c r="J5" s="447"/>
      <c r="K5" s="448"/>
      <c r="L5" s="675"/>
      <c r="M5" s="675"/>
      <c r="N5" s="675"/>
      <c r="O5" s="675"/>
      <c r="P5" s="675"/>
      <c r="Q5" s="675"/>
      <c r="R5" s="675"/>
      <c r="S5" s="668"/>
      <c r="T5" s="668"/>
    </row>
    <row r="6" spans="2:20" ht="13.15" customHeight="1" x14ac:dyDescent="0.2">
      <c r="L6" s="674"/>
      <c r="M6" s="674"/>
      <c r="N6" s="674"/>
      <c r="O6" s="674"/>
      <c r="P6" s="674"/>
      <c r="Q6" s="674"/>
      <c r="R6" s="675"/>
      <c r="S6" s="668"/>
      <c r="T6" s="668"/>
    </row>
    <row r="7" spans="2:20" ht="13.15" customHeight="1" x14ac:dyDescent="0.2">
      <c r="B7" s="676" t="s">
        <v>460</v>
      </c>
      <c r="C7" s="676"/>
      <c r="D7" s="676"/>
      <c r="E7" s="676"/>
      <c r="F7" s="676"/>
      <c r="G7" s="676"/>
      <c r="H7" s="676"/>
      <c r="I7" s="676"/>
      <c r="J7" s="676"/>
      <c r="K7" s="676"/>
      <c r="L7" s="674"/>
      <c r="M7" s="674"/>
      <c r="N7" s="674"/>
      <c r="O7" s="674"/>
      <c r="P7" s="674"/>
      <c r="Q7" s="674"/>
      <c r="R7" s="675"/>
      <c r="S7" s="668"/>
      <c r="T7" s="668"/>
    </row>
    <row r="8" spans="2:20" ht="13.5" thickBot="1" x14ac:dyDescent="0.25"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2:20" ht="19.899999999999999" customHeight="1" x14ac:dyDescent="0.2">
      <c r="B9" s="677" t="s">
        <v>461</v>
      </c>
      <c r="C9" s="678" t="s">
        <v>462</v>
      </c>
      <c r="D9" s="679"/>
      <c r="E9" s="680"/>
      <c r="F9" s="678" t="s">
        <v>463</v>
      </c>
      <c r="G9" s="679"/>
      <c r="H9" s="680"/>
      <c r="I9" s="678" t="s">
        <v>464</v>
      </c>
      <c r="J9" s="679"/>
      <c r="K9" s="681"/>
    </row>
    <row r="10" spans="2:20" ht="37.15" customHeight="1" x14ac:dyDescent="0.2">
      <c r="B10" s="682"/>
      <c r="C10" s="683" t="s">
        <v>401</v>
      </c>
      <c r="D10" s="683" t="s">
        <v>402</v>
      </c>
      <c r="E10" s="684" t="s">
        <v>150</v>
      </c>
      <c r="F10" s="683" t="str">
        <f>C10</f>
        <v>Semana 
15-21/07
2019</v>
      </c>
      <c r="G10" s="683" t="str">
        <f>D10</f>
        <v>Semana 
22-28/07
2019</v>
      </c>
      <c r="H10" s="684" t="s">
        <v>150</v>
      </c>
      <c r="I10" s="683" t="str">
        <f>C10</f>
        <v>Semana 
15-21/07
2019</v>
      </c>
      <c r="J10" s="683" t="str">
        <f>D10</f>
        <v>Semana 
22-28/07
2019</v>
      </c>
      <c r="K10" s="685" t="s">
        <v>150</v>
      </c>
    </row>
    <row r="11" spans="2:20" ht="30" customHeight="1" thickBot="1" x14ac:dyDescent="0.25">
      <c r="B11" s="686" t="s">
        <v>3</v>
      </c>
      <c r="C11" s="687">
        <v>181.92</v>
      </c>
      <c r="D11" s="687">
        <v>182.13</v>
      </c>
      <c r="E11" s="688">
        <f>D11-C11</f>
        <v>0.21000000000000796</v>
      </c>
      <c r="F11" s="687">
        <v>181.12</v>
      </c>
      <c r="G11" s="687">
        <v>181.38</v>
      </c>
      <c r="H11" s="688">
        <f>G11-F11</f>
        <v>0.25999999999999091</v>
      </c>
      <c r="I11" s="687">
        <v>176.49</v>
      </c>
      <c r="J11" s="687">
        <v>174.7</v>
      </c>
      <c r="K11" s="689">
        <f>J11-I11</f>
        <v>-1.7900000000000205</v>
      </c>
    </row>
    <row r="12" spans="2:20" ht="19.899999999999999" customHeight="1" x14ac:dyDescent="0.2">
      <c r="B12" s="248"/>
      <c r="C12" s="248"/>
      <c r="D12" s="248"/>
      <c r="E12" s="248"/>
      <c r="F12" s="248"/>
      <c r="G12" s="248"/>
      <c r="H12" s="248"/>
      <c r="I12" s="248"/>
      <c r="J12" s="248"/>
      <c r="K12" s="248"/>
    </row>
    <row r="13" spans="2:20" ht="19.899999999999999" customHeight="1" thickBot="1" x14ac:dyDescent="0.25"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2:20" ht="19.899999999999999" customHeight="1" x14ac:dyDescent="0.2">
      <c r="B14" s="677" t="s">
        <v>461</v>
      </c>
      <c r="C14" s="678" t="s">
        <v>465</v>
      </c>
      <c r="D14" s="679"/>
      <c r="E14" s="680"/>
      <c r="F14" s="678" t="s">
        <v>466</v>
      </c>
      <c r="G14" s="679"/>
      <c r="H14" s="680"/>
      <c r="I14" s="678" t="s">
        <v>467</v>
      </c>
      <c r="J14" s="679"/>
      <c r="K14" s="681"/>
    </row>
    <row r="15" spans="2:20" ht="37.15" customHeight="1" x14ac:dyDescent="0.2">
      <c r="B15" s="682"/>
      <c r="C15" s="683" t="str">
        <f>C10</f>
        <v>Semana 
15-21/07
2019</v>
      </c>
      <c r="D15" s="683" t="str">
        <f>D10</f>
        <v>Semana 
22-28/07
2019</v>
      </c>
      <c r="E15" s="684" t="s">
        <v>150</v>
      </c>
      <c r="F15" s="683" t="str">
        <f>C10</f>
        <v>Semana 
15-21/07
2019</v>
      </c>
      <c r="G15" s="683" t="str">
        <f>D10</f>
        <v>Semana 
22-28/07
2019</v>
      </c>
      <c r="H15" s="684" t="s">
        <v>150</v>
      </c>
      <c r="I15" s="683" t="str">
        <f>C10</f>
        <v>Semana 
15-21/07
2019</v>
      </c>
      <c r="J15" s="683" t="str">
        <f>D10</f>
        <v>Semana 
22-28/07
2019</v>
      </c>
      <c r="K15" s="685" t="s">
        <v>150</v>
      </c>
    </row>
    <row r="16" spans="2:20" ht="30" customHeight="1" thickBot="1" x14ac:dyDescent="0.25">
      <c r="B16" s="686" t="s">
        <v>3</v>
      </c>
      <c r="C16" s="687">
        <v>171.69</v>
      </c>
      <c r="D16" s="687">
        <v>167.99</v>
      </c>
      <c r="E16" s="688">
        <f>D16-C16</f>
        <v>-3.6999999999999886</v>
      </c>
      <c r="F16" s="687">
        <v>168.16</v>
      </c>
      <c r="G16" s="687">
        <v>164.45</v>
      </c>
      <c r="H16" s="688">
        <f>G16-F16</f>
        <v>-3.710000000000008</v>
      </c>
      <c r="I16" s="687">
        <v>167.33</v>
      </c>
      <c r="J16" s="687">
        <v>162.06</v>
      </c>
      <c r="K16" s="689">
        <f>J16-I16</f>
        <v>-5.2700000000000102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46" t="s">
        <v>468</v>
      </c>
      <c r="C19" s="447"/>
      <c r="D19" s="447"/>
      <c r="E19" s="447"/>
      <c r="F19" s="447"/>
      <c r="G19" s="447"/>
      <c r="H19" s="447"/>
      <c r="I19" s="447"/>
      <c r="J19" s="447"/>
      <c r="K19" s="448"/>
    </row>
    <row r="20" spans="2:11" ht="19.899999999999999" customHeight="1" x14ac:dyDescent="0.2">
      <c r="B20" s="251"/>
    </row>
    <row r="21" spans="2:11" ht="19.899999999999999" customHeight="1" thickBot="1" x14ac:dyDescent="0.25"/>
    <row r="22" spans="2:11" ht="19.899999999999999" customHeight="1" x14ac:dyDescent="0.2">
      <c r="B22" s="677" t="s">
        <v>469</v>
      </c>
      <c r="C22" s="678" t="s">
        <v>470</v>
      </c>
      <c r="D22" s="679"/>
      <c r="E22" s="680"/>
      <c r="F22" s="678" t="s">
        <v>471</v>
      </c>
      <c r="G22" s="679"/>
      <c r="H22" s="680"/>
      <c r="I22" s="678" t="s">
        <v>472</v>
      </c>
      <c r="J22" s="679"/>
      <c r="K22" s="681"/>
    </row>
    <row r="23" spans="2:11" ht="37.15" customHeight="1" x14ac:dyDescent="0.2">
      <c r="B23" s="682"/>
      <c r="C23" s="683" t="str">
        <f>C10</f>
        <v>Semana 
15-21/07
2019</v>
      </c>
      <c r="D23" s="683" t="str">
        <f>D10</f>
        <v>Semana 
22-28/07
2019</v>
      </c>
      <c r="E23" s="684" t="s">
        <v>150</v>
      </c>
      <c r="F23" s="683" t="str">
        <f>C10</f>
        <v>Semana 
15-21/07
2019</v>
      </c>
      <c r="G23" s="683" t="str">
        <f>D10</f>
        <v>Semana 
22-28/07
2019</v>
      </c>
      <c r="H23" s="684" t="s">
        <v>150</v>
      </c>
      <c r="I23" s="683" t="str">
        <f>C10</f>
        <v>Semana 
15-21/07
2019</v>
      </c>
      <c r="J23" s="683" t="str">
        <f>D10</f>
        <v>Semana 
22-28/07
2019</v>
      </c>
      <c r="K23" s="685" t="s">
        <v>150</v>
      </c>
    </row>
    <row r="24" spans="2:11" ht="30" customHeight="1" x14ac:dyDescent="0.2">
      <c r="B24" s="690" t="s">
        <v>473</v>
      </c>
      <c r="C24" s="691" t="s">
        <v>185</v>
      </c>
      <c r="D24" s="691" t="s">
        <v>185</v>
      </c>
      <c r="E24" s="692" t="s">
        <v>185</v>
      </c>
      <c r="F24" s="691">
        <v>1.52</v>
      </c>
      <c r="G24" s="691">
        <v>1.52</v>
      </c>
      <c r="H24" s="692">
        <f t="shared" ref="H24:H31" si="0">G24-F24</f>
        <v>0</v>
      </c>
      <c r="I24" s="691">
        <v>1.48</v>
      </c>
      <c r="J24" s="691">
        <v>1.48</v>
      </c>
      <c r="K24" s="693">
        <f t="shared" ref="K24:K31" si="1">J24-I24</f>
        <v>0</v>
      </c>
    </row>
    <row r="25" spans="2:11" ht="30" customHeight="1" x14ac:dyDescent="0.2">
      <c r="B25" s="690" t="s">
        <v>474</v>
      </c>
      <c r="C25" s="691">
        <v>1.48</v>
      </c>
      <c r="D25" s="691">
        <v>1.48</v>
      </c>
      <c r="E25" s="692">
        <f t="shared" ref="E25:E31" si="2">D25-C25</f>
        <v>0</v>
      </c>
      <c r="F25" s="691">
        <v>1.46</v>
      </c>
      <c r="G25" s="691">
        <v>1.46</v>
      </c>
      <c r="H25" s="692">
        <f t="shared" si="0"/>
        <v>0</v>
      </c>
      <c r="I25" s="691">
        <v>1.44</v>
      </c>
      <c r="J25" s="691">
        <v>1.44</v>
      </c>
      <c r="K25" s="693">
        <f t="shared" si="1"/>
        <v>0</v>
      </c>
    </row>
    <row r="26" spans="2:11" ht="30" customHeight="1" x14ac:dyDescent="0.2">
      <c r="B26" s="690" t="s">
        <v>475</v>
      </c>
      <c r="C26" s="691">
        <v>1.47</v>
      </c>
      <c r="D26" s="691">
        <v>1.47</v>
      </c>
      <c r="E26" s="692">
        <f t="shared" si="2"/>
        <v>0</v>
      </c>
      <c r="F26" s="691">
        <v>1.46</v>
      </c>
      <c r="G26" s="691">
        <v>1.46</v>
      </c>
      <c r="H26" s="692">
        <f t="shared" si="0"/>
        <v>0</v>
      </c>
      <c r="I26" s="691">
        <v>1.44</v>
      </c>
      <c r="J26" s="691">
        <v>1.44</v>
      </c>
      <c r="K26" s="693">
        <f t="shared" si="1"/>
        <v>0</v>
      </c>
    </row>
    <row r="27" spans="2:11" ht="30" customHeight="1" x14ac:dyDescent="0.2">
      <c r="B27" s="690" t="s">
        <v>476</v>
      </c>
      <c r="C27" s="691">
        <v>1.51</v>
      </c>
      <c r="D27" s="691">
        <v>1.51</v>
      </c>
      <c r="E27" s="692">
        <f t="shared" si="2"/>
        <v>0</v>
      </c>
      <c r="F27" s="691">
        <v>1.5</v>
      </c>
      <c r="G27" s="691">
        <v>1.5</v>
      </c>
      <c r="H27" s="692">
        <f t="shared" si="0"/>
        <v>0</v>
      </c>
      <c r="I27" s="691">
        <v>1.49</v>
      </c>
      <c r="J27" s="691">
        <v>1.49</v>
      </c>
      <c r="K27" s="693">
        <f t="shared" si="1"/>
        <v>0</v>
      </c>
    </row>
    <row r="28" spans="2:11" ht="30" customHeight="1" x14ac:dyDescent="0.2">
      <c r="B28" s="690" t="s">
        <v>477</v>
      </c>
      <c r="C28" s="691">
        <v>1.48</v>
      </c>
      <c r="D28" s="691">
        <v>1.48</v>
      </c>
      <c r="E28" s="692">
        <f t="shared" si="2"/>
        <v>0</v>
      </c>
      <c r="F28" s="691">
        <v>1.46</v>
      </c>
      <c r="G28" s="691">
        <v>1.46</v>
      </c>
      <c r="H28" s="692">
        <f t="shared" si="0"/>
        <v>0</v>
      </c>
      <c r="I28" s="691">
        <v>1.9</v>
      </c>
      <c r="J28" s="691">
        <v>1.9</v>
      </c>
      <c r="K28" s="693">
        <f t="shared" si="1"/>
        <v>0</v>
      </c>
    </row>
    <row r="29" spans="2:11" ht="30" customHeight="1" x14ac:dyDescent="0.2">
      <c r="B29" s="690" t="s">
        <v>478</v>
      </c>
      <c r="C29" s="691">
        <v>1.48</v>
      </c>
      <c r="D29" s="691">
        <v>1.48</v>
      </c>
      <c r="E29" s="692">
        <f t="shared" si="2"/>
        <v>0</v>
      </c>
      <c r="F29" s="691">
        <v>1.48</v>
      </c>
      <c r="G29" s="691">
        <v>1.48</v>
      </c>
      <c r="H29" s="692">
        <f t="shared" si="0"/>
        <v>0</v>
      </c>
      <c r="I29" s="691">
        <v>1.42</v>
      </c>
      <c r="J29" s="691">
        <v>1.42</v>
      </c>
      <c r="K29" s="693">
        <f t="shared" si="1"/>
        <v>0</v>
      </c>
    </row>
    <row r="30" spans="2:11" ht="30" customHeight="1" x14ac:dyDescent="0.2">
      <c r="B30" s="690" t="s">
        <v>479</v>
      </c>
      <c r="C30" s="691">
        <v>1.46</v>
      </c>
      <c r="D30" s="691">
        <v>1.46</v>
      </c>
      <c r="E30" s="692">
        <f t="shared" si="2"/>
        <v>0</v>
      </c>
      <c r="F30" s="691">
        <v>1.46</v>
      </c>
      <c r="G30" s="691">
        <v>1.46</v>
      </c>
      <c r="H30" s="692">
        <f t="shared" si="0"/>
        <v>0</v>
      </c>
      <c r="I30" s="691">
        <v>1.45</v>
      </c>
      <c r="J30" s="691">
        <v>1.45</v>
      </c>
      <c r="K30" s="693">
        <f t="shared" si="1"/>
        <v>0</v>
      </c>
    </row>
    <row r="31" spans="2:11" ht="30" customHeight="1" thickBot="1" x14ac:dyDescent="0.25">
      <c r="B31" s="694" t="s">
        <v>480</v>
      </c>
      <c r="C31" s="695">
        <v>1.5</v>
      </c>
      <c r="D31" s="695">
        <v>1.5</v>
      </c>
      <c r="E31" s="696">
        <f t="shared" si="2"/>
        <v>0</v>
      </c>
      <c r="F31" s="695">
        <v>1.46</v>
      </c>
      <c r="G31" s="695">
        <v>1.46</v>
      </c>
      <c r="H31" s="696">
        <f t="shared" si="0"/>
        <v>0</v>
      </c>
      <c r="I31" s="695">
        <v>1.44</v>
      </c>
      <c r="J31" s="695">
        <v>1.44</v>
      </c>
      <c r="K31" s="697">
        <f t="shared" si="1"/>
        <v>0</v>
      </c>
    </row>
    <row r="32" spans="2:11" x14ac:dyDescent="0.2">
      <c r="K32" s="103" t="s">
        <v>4</v>
      </c>
    </row>
    <row r="34" spans="11:11" x14ac:dyDescent="0.2">
      <c r="K34" s="27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3" zoomScale="85" zoomScaleNormal="85" zoomScaleSheetLayoutView="90" workbookViewId="0">
      <selection activeCell="D40" sqref="D40"/>
    </sheetView>
  </sheetViews>
  <sheetFormatPr baseColWidth="10" defaultColWidth="9.140625" defaultRowHeight="11.25" x14ac:dyDescent="0.15"/>
  <cols>
    <col min="1" max="1" width="4.28515625" style="248" customWidth="1"/>
    <col min="2" max="2" width="40.85546875" style="248" customWidth="1"/>
    <col min="3" max="4" width="15.7109375" style="248" customWidth="1"/>
    <col min="5" max="5" width="35.140625" style="248" customWidth="1"/>
    <col min="6" max="6" width="4.140625" style="248" customWidth="1"/>
    <col min="7" max="8" width="10.7109375" style="248" customWidth="1"/>
    <col min="9" max="9" width="9.140625" style="248"/>
    <col min="10" max="10" width="9.140625" style="248" customWidth="1"/>
    <col min="11" max="16384" width="9.140625" style="248"/>
  </cols>
  <sheetData>
    <row r="2" spans="2:8" ht="14.25" x14ac:dyDescent="0.2">
      <c r="E2" s="250"/>
    </row>
    <row r="3" spans="2:8" ht="13.9" customHeight="1" thickBot="1" x14ac:dyDescent="0.2">
      <c r="B3" s="606"/>
      <c r="C3" s="606"/>
      <c r="D3" s="606"/>
      <c r="E3" s="606"/>
      <c r="F3" s="606"/>
      <c r="G3" s="606"/>
      <c r="H3" s="606"/>
    </row>
    <row r="4" spans="2:8" ht="19.899999999999999" customHeight="1" thickBot="1" x14ac:dyDescent="0.2">
      <c r="B4" s="446" t="s">
        <v>481</v>
      </c>
      <c r="C4" s="447"/>
      <c r="D4" s="447"/>
      <c r="E4" s="448"/>
      <c r="F4" s="698"/>
      <c r="G4" s="698"/>
      <c r="H4" s="606"/>
    </row>
    <row r="5" spans="2:8" ht="22.9" customHeight="1" x14ac:dyDescent="0.15">
      <c r="B5" s="699" t="s">
        <v>482</v>
      </c>
      <c r="C5" s="699"/>
      <c r="D5" s="699"/>
      <c r="E5" s="699"/>
      <c r="G5" s="606"/>
      <c r="H5" s="606"/>
    </row>
    <row r="6" spans="2:8" ht="15" customHeight="1" x14ac:dyDescent="0.15">
      <c r="B6" s="700"/>
      <c r="C6" s="700"/>
      <c r="D6" s="700"/>
      <c r="E6" s="700"/>
      <c r="F6" s="253"/>
      <c r="G6" s="701"/>
      <c r="H6" s="606"/>
    </row>
    <row r="7" spans="2:8" ht="0.95" customHeight="1" thickBot="1" x14ac:dyDescent="0.2">
      <c r="B7" s="701"/>
      <c r="C7" s="701"/>
      <c r="D7" s="701"/>
      <c r="E7" s="701"/>
      <c r="F7" s="701"/>
      <c r="G7" s="701"/>
      <c r="H7" s="606"/>
    </row>
    <row r="8" spans="2:8" ht="40.15" customHeight="1" x14ac:dyDescent="0.15">
      <c r="B8" s="702" t="s">
        <v>483</v>
      </c>
      <c r="C8" s="646" t="s">
        <v>401</v>
      </c>
      <c r="D8" s="646" t="s">
        <v>402</v>
      </c>
      <c r="E8" s="703" t="s">
        <v>216</v>
      </c>
      <c r="F8" s="606"/>
      <c r="G8" s="606"/>
      <c r="H8" s="606"/>
    </row>
    <row r="9" spans="2:8" ht="12.95" customHeight="1" x14ac:dyDescent="0.15">
      <c r="B9" s="704" t="s">
        <v>484</v>
      </c>
      <c r="C9" s="705">
        <v>67.64</v>
      </c>
      <c r="D9" s="705">
        <v>65.819999999999993</v>
      </c>
      <c r="E9" s="706">
        <f>D9-C9</f>
        <v>-1.8200000000000074</v>
      </c>
      <c r="F9" s="606"/>
      <c r="G9" s="606"/>
      <c r="H9" s="606"/>
    </row>
    <row r="10" spans="2:8" ht="32.1" customHeight="1" x14ac:dyDescent="0.15">
      <c r="B10" s="707" t="s">
        <v>485</v>
      </c>
      <c r="C10" s="708"/>
      <c r="D10" s="708"/>
      <c r="E10" s="709"/>
      <c r="F10" s="606"/>
      <c r="G10" s="606"/>
      <c r="H10" s="606"/>
    </row>
    <row r="11" spans="2:8" ht="12.95" customHeight="1" x14ac:dyDescent="0.15">
      <c r="B11" s="704" t="s">
        <v>486</v>
      </c>
      <c r="C11" s="705">
        <v>135.9</v>
      </c>
      <c r="D11" s="705">
        <v>134.52000000000001</v>
      </c>
      <c r="E11" s="706">
        <f>D11-C11</f>
        <v>-1.3799999999999955</v>
      </c>
      <c r="F11" s="606"/>
      <c r="G11" s="606"/>
      <c r="H11" s="606"/>
    </row>
    <row r="12" spans="2:8" ht="1.9" hidden="1" customHeight="1" x14ac:dyDescent="0.15">
      <c r="B12" s="710"/>
      <c r="C12" s="711"/>
      <c r="D12" s="711"/>
      <c r="E12" s="712"/>
      <c r="F12" s="606"/>
      <c r="G12" s="606"/>
      <c r="H12" s="606"/>
    </row>
    <row r="13" spans="2:8" ht="32.1" customHeight="1" x14ac:dyDescent="0.15">
      <c r="B13" s="707" t="s">
        <v>487</v>
      </c>
      <c r="C13" s="708"/>
      <c r="D13" s="708"/>
      <c r="E13" s="709"/>
      <c r="F13" s="606"/>
      <c r="G13" s="606"/>
      <c r="H13" s="606"/>
    </row>
    <row r="14" spans="2:8" ht="12.95" customHeight="1" x14ac:dyDescent="0.15">
      <c r="B14" s="704" t="s">
        <v>488</v>
      </c>
      <c r="C14" s="705">
        <v>220</v>
      </c>
      <c r="D14" s="705">
        <v>200</v>
      </c>
      <c r="E14" s="706">
        <f>D14-C14</f>
        <v>-20</v>
      </c>
      <c r="F14" s="606"/>
      <c r="G14" s="606"/>
      <c r="H14" s="606"/>
    </row>
    <row r="15" spans="2:8" ht="12.95" customHeight="1" x14ac:dyDescent="0.15">
      <c r="B15" s="704" t="s">
        <v>489</v>
      </c>
      <c r="C15" s="705">
        <v>270</v>
      </c>
      <c r="D15" s="705">
        <v>250</v>
      </c>
      <c r="E15" s="706">
        <f>D15-C15</f>
        <v>-20</v>
      </c>
      <c r="F15" s="606"/>
      <c r="G15" s="606"/>
      <c r="H15" s="606"/>
    </row>
    <row r="16" spans="2:8" ht="12.95" customHeight="1" thickBot="1" x14ac:dyDescent="0.2">
      <c r="B16" s="713" t="s">
        <v>490</v>
      </c>
      <c r="C16" s="714">
        <v>253.88</v>
      </c>
      <c r="D16" s="714">
        <v>233.76</v>
      </c>
      <c r="E16" s="715">
        <f>D16-C16</f>
        <v>-20.120000000000005</v>
      </c>
      <c r="F16" s="606"/>
      <c r="G16" s="606"/>
      <c r="H16" s="606"/>
    </row>
    <row r="17" spans="2:8" ht="0.95" customHeight="1" x14ac:dyDescent="0.15">
      <c r="B17" s="716"/>
      <c r="C17" s="716"/>
      <c r="D17" s="716"/>
      <c r="E17" s="716"/>
      <c r="F17" s="606"/>
      <c r="G17" s="606"/>
      <c r="H17" s="606"/>
    </row>
    <row r="18" spans="2:8" ht="21.95" customHeight="1" thickBot="1" x14ac:dyDescent="0.2">
      <c r="B18" s="717"/>
      <c r="C18" s="717"/>
      <c r="D18" s="717"/>
      <c r="E18" s="717"/>
      <c r="F18" s="606"/>
      <c r="G18" s="606"/>
      <c r="H18" s="606"/>
    </row>
    <row r="19" spans="2:8" ht="14.45" customHeight="1" thickBot="1" x14ac:dyDescent="0.2">
      <c r="B19" s="446" t="s">
        <v>491</v>
      </c>
      <c r="C19" s="447"/>
      <c r="D19" s="447"/>
      <c r="E19" s="448"/>
      <c r="F19" s="606"/>
      <c r="G19" s="606"/>
      <c r="H19" s="606"/>
    </row>
    <row r="20" spans="2:8" ht="12" customHeight="1" thickBot="1" x14ac:dyDescent="0.2">
      <c r="B20" s="718"/>
      <c r="C20" s="718"/>
      <c r="D20" s="718"/>
      <c r="E20" s="718"/>
      <c r="F20" s="606"/>
      <c r="G20" s="606"/>
      <c r="H20" s="606"/>
    </row>
    <row r="21" spans="2:8" ht="40.15" customHeight="1" x14ac:dyDescent="0.15">
      <c r="B21" s="702" t="s">
        <v>492</v>
      </c>
      <c r="C21" s="719" t="str">
        <f>C8</f>
        <v>Semana 
15-21/07
2019</v>
      </c>
      <c r="D21" s="646" t="str">
        <f>D8</f>
        <v>Semana 
22-28/07
2019</v>
      </c>
      <c r="E21" s="703" t="s">
        <v>216</v>
      </c>
      <c r="F21" s="606"/>
      <c r="G21" s="606"/>
      <c r="H21" s="606"/>
    </row>
    <row r="22" spans="2:8" ht="12.75" customHeight="1" x14ac:dyDescent="0.15">
      <c r="B22" s="704" t="s">
        <v>493</v>
      </c>
      <c r="C22" s="705">
        <v>328.57</v>
      </c>
      <c r="D22" s="705">
        <v>328.57</v>
      </c>
      <c r="E22" s="706">
        <f>D22-C22</f>
        <v>0</v>
      </c>
      <c r="F22" s="606"/>
      <c r="G22" s="606"/>
      <c r="H22" s="606"/>
    </row>
    <row r="23" spans="2:8" x14ac:dyDescent="0.15">
      <c r="B23" s="704" t="s">
        <v>494</v>
      </c>
      <c r="C23" s="705">
        <v>386.43</v>
      </c>
      <c r="D23" s="705">
        <v>395</v>
      </c>
      <c r="E23" s="706">
        <f>D23-C23</f>
        <v>8.5699999999999932</v>
      </c>
    </row>
    <row r="24" spans="2:8" ht="32.1" customHeight="1" x14ac:dyDescent="0.15">
      <c r="B24" s="707" t="s">
        <v>487</v>
      </c>
      <c r="C24" s="720"/>
      <c r="D24" s="720"/>
      <c r="E24" s="721"/>
    </row>
    <row r="25" spans="2:8" ht="14.25" customHeight="1" x14ac:dyDescent="0.15">
      <c r="B25" s="704" t="s">
        <v>495</v>
      </c>
      <c r="C25" s="705">
        <v>209.29</v>
      </c>
      <c r="D25" s="705">
        <v>209.29</v>
      </c>
      <c r="E25" s="706">
        <f>D25-C25</f>
        <v>0</v>
      </c>
    </row>
    <row r="26" spans="2:8" ht="32.1" customHeight="1" x14ac:dyDescent="0.15">
      <c r="B26" s="707" t="s">
        <v>496</v>
      </c>
      <c r="C26" s="720"/>
      <c r="D26" s="720"/>
      <c r="E26" s="722"/>
    </row>
    <row r="27" spans="2:8" ht="14.25" customHeight="1" x14ac:dyDescent="0.15">
      <c r="B27" s="704" t="s">
        <v>497</v>
      </c>
      <c r="C27" s="705" t="s">
        <v>185</v>
      </c>
      <c r="D27" s="705" t="s">
        <v>185</v>
      </c>
      <c r="E27" s="706" t="s">
        <v>185</v>
      </c>
    </row>
    <row r="28" spans="2:8" ht="32.1" customHeight="1" x14ac:dyDescent="0.15">
      <c r="B28" s="707" t="s">
        <v>498</v>
      </c>
      <c r="C28" s="723"/>
      <c r="D28" s="723"/>
      <c r="E28" s="721"/>
    </row>
    <row r="29" spans="2:8" x14ac:dyDescent="0.15">
      <c r="B29" s="704" t="s">
        <v>499</v>
      </c>
      <c r="C29" s="724" t="s">
        <v>185</v>
      </c>
      <c r="D29" s="724" t="s">
        <v>185</v>
      </c>
      <c r="E29" s="725" t="s">
        <v>185</v>
      </c>
    </row>
    <row r="30" spans="2:8" ht="27.75" customHeight="1" x14ac:dyDescent="0.15">
      <c r="B30" s="707" t="s">
        <v>500</v>
      </c>
      <c r="C30" s="723"/>
      <c r="D30" s="723"/>
      <c r="E30" s="721"/>
    </row>
    <row r="31" spans="2:8" x14ac:dyDescent="0.15">
      <c r="B31" s="704" t="s">
        <v>501</v>
      </c>
      <c r="C31" s="705">
        <v>170.15</v>
      </c>
      <c r="D31" s="705">
        <v>170.15</v>
      </c>
      <c r="E31" s="706">
        <f t="shared" ref="E31:E32" si="0">D31-C31</f>
        <v>0</v>
      </c>
    </row>
    <row r="32" spans="2:8" x14ac:dyDescent="0.15">
      <c r="B32" s="704" t="s">
        <v>502</v>
      </c>
      <c r="C32" s="705">
        <v>194.4</v>
      </c>
      <c r="D32" s="705">
        <v>194.4</v>
      </c>
      <c r="E32" s="706">
        <f t="shared" si="0"/>
        <v>0</v>
      </c>
    </row>
    <row r="33" spans="2:5" x14ac:dyDescent="0.15">
      <c r="B33" s="704" t="s">
        <v>503</v>
      </c>
      <c r="C33" s="705" t="s">
        <v>185</v>
      </c>
      <c r="D33" s="705" t="s">
        <v>185</v>
      </c>
      <c r="E33" s="706" t="s">
        <v>185</v>
      </c>
    </row>
    <row r="34" spans="2:5" ht="32.1" customHeight="1" x14ac:dyDescent="0.15">
      <c r="B34" s="707" t="s">
        <v>504</v>
      </c>
      <c r="C34" s="720"/>
      <c r="D34" s="720"/>
      <c r="E34" s="722"/>
    </row>
    <row r="35" spans="2:5" ht="16.5" customHeight="1" x14ac:dyDescent="0.15">
      <c r="B35" s="704" t="s">
        <v>505</v>
      </c>
      <c r="C35" s="705">
        <v>82.61</v>
      </c>
      <c r="D35" s="705">
        <v>82.61</v>
      </c>
      <c r="E35" s="706">
        <f>D35-C35</f>
        <v>0</v>
      </c>
    </row>
    <row r="36" spans="2:5" ht="23.25" customHeight="1" x14ac:dyDescent="0.15">
      <c r="B36" s="707" t="s">
        <v>506</v>
      </c>
      <c r="C36" s="720"/>
      <c r="D36" s="720"/>
      <c r="E36" s="722"/>
    </row>
    <row r="37" spans="2:5" ht="13.5" customHeight="1" x14ac:dyDescent="0.15">
      <c r="B37" s="704" t="s">
        <v>507</v>
      </c>
      <c r="C37" s="705">
        <v>297.5</v>
      </c>
      <c r="D37" s="705">
        <v>287.5</v>
      </c>
      <c r="E37" s="706">
        <f>D37-C37</f>
        <v>-10</v>
      </c>
    </row>
    <row r="38" spans="2:5" ht="32.1" customHeight="1" x14ac:dyDescent="0.15">
      <c r="B38" s="707" t="s">
        <v>508</v>
      </c>
      <c r="C38" s="720"/>
      <c r="D38" s="720"/>
      <c r="E38" s="721"/>
    </row>
    <row r="39" spans="2:5" ht="16.5" customHeight="1" thickBot="1" x14ac:dyDescent="0.2">
      <c r="B39" s="713" t="s">
        <v>509</v>
      </c>
      <c r="C39" s="714">
        <v>78.260000000000005</v>
      </c>
      <c r="D39" s="714">
        <v>78.260000000000005</v>
      </c>
      <c r="E39" s="715">
        <f>D39-C39</f>
        <v>0</v>
      </c>
    </row>
    <row r="40" spans="2:5" x14ac:dyDescent="0.15">
      <c r="B40" s="248" t="s">
        <v>510</v>
      </c>
    </row>
    <row r="41" spans="2:5" x14ac:dyDescent="0.15">
      <c r="C41" s="273"/>
      <c r="D41" s="273"/>
      <c r="E41" s="273"/>
    </row>
    <row r="42" spans="2:5" ht="13.15" customHeight="1" thickBot="1" x14ac:dyDescent="0.2">
      <c r="B42" s="273"/>
      <c r="C42" s="273"/>
      <c r="D42" s="273"/>
      <c r="E42" s="273"/>
    </row>
    <row r="43" spans="2:5" x14ac:dyDescent="0.15">
      <c r="B43" s="726"/>
      <c r="C43" s="576"/>
      <c r="D43" s="576"/>
      <c r="E43" s="727"/>
    </row>
    <row r="44" spans="2:5" x14ac:dyDescent="0.15">
      <c r="B44" s="600"/>
      <c r="E44" s="728"/>
    </row>
    <row r="45" spans="2:5" ht="12.75" customHeight="1" x14ac:dyDescent="0.15">
      <c r="B45" s="729" t="s">
        <v>511</v>
      </c>
      <c r="C45" s="730"/>
      <c r="D45" s="730"/>
      <c r="E45" s="731"/>
    </row>
    <row r="46" spans="2:5" ht="18" customHeight="1" x14ac:dyDescent="0.15">
      <c r="B46" s="729"/>
      <c r="C46" s="730"/>
      <c r="D46" s="730"/>
      <c r="E46" s="731"/>
    </row>
    <row r="47" spans="2:5" x14ac:dyDescent="0.15">
      <c r="B47" s="600"/>
      <c r="E47" s="728"/>
    </row>
    <row r="48" spans="2:5" ht="14.25" x14ac:dyDescent="0.2">
      <c r="B48" s="732" t="s">
        <v>512</v>
      </c>
      <c r="C48" s="733"/>
      <c r="D48" s="733"/>
      <c r="E48" s="734"/>
    </row>
    <row r="49" spans="2:5" x14ac:dyDescent="0.15">
      <c r="B49" s="600"/>
      <c r="E49" s="728"/>
    </row>
    <row r="50" spans="2:5" x14ac:dyDescent="0.15">
      <c r="B50" s="600"/>
      <c r="E50" s="728"/>
    </row>
    <row r="51" spans="2:5" ht="12" thickBot="1" x14ac:dyDescent="0.2">
      <c r="B51" s="735"/>
      <c r="C51" s="595"/>
      <c r="D51" s="595"/>
      <c r="E51" s="736"/>
    </row>
    <row r="54" spans="2:5" x14ac:dyDescent="0.15">
      <c r="E54" s="103" t="s">
        <v>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>
      <selection activeCell="I48" sqref="I48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5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6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7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8</v>
      </c>
      <c r="D7" s="12"/>
      <c r="E7" s="12"/>
      <c r="F7" s="13" t="s">
        <v>9</v>
      </c>
      <c r="G7" s="14" t="s">
        <v>9</v>
      </c>
    </row>
    <row r="8" spans="2:7" ht="15" customHeight="1" x14ac:dyDescent="0.2">
      <c r="B8" s="15"/>
      <c r="C8" s="16" t="s">
        <v>10</v>
      </c>
      <c r="D8" s="17" t="s">
        <v>11</v>
      </c>
      <c r="E8" s="17" t="s">
        <v>12</v>
      </c>
      <c r="F8" s="18" t="s">
        <v>13</v>
      </c>
      <c r="G8" s="19" t="s">
        <v>13</v>
      </c>
    </row>
    <row r="9" spans="2:7" ht="15" customHeight="1" thickBot="1" x14ac:dyDescent="0.25">
      <c r="B9" s="20"/>
      <c r="C9" s="21"/>
      <c r="D9" s="22" t="s">
        <v>14</v>
      </c>
      <c r="E9" s="22" t="s">
        <v>15</v>
      </c>
      <c r="F9" s="23" t="s">
        <v>16</v>
      </c>
      <c r="G9" s="24" t="s">
        <v>17</v>
      </c>
    </row>
    <row r="10" spans="2:7" ht="19.899999999999999" customHeight="1" thickBot="1" x14ac:dyDescent="0.25">
      <c r="B10" s="25"/>
      <c r="C10" s="26" t="s">
        <v>18</v>
      </c>
      <c r="D10" s="27"/>
      <c r="E10" s="27"/>
      <c r="F10" s="28"/>
      <c r="G10" s="29"/>
    </row>
    <row r="11" spans="2:7" ht="19.899999999999999" customHeight="1" x14ac:dyDescent="0.2">
      <c r="B11" s="30" t="s">
        <v>19</v>
      </c>
      <c r="C11" s="31" t="s">
        <v>20</v>
      </c>
      <c r="D11" s="32">
        <v>190.83</v>
      </c>
      <c r="E11" s="32">
        <v>188.52</v>
      </c>
      <c r="F11" s="33">
        <v>-2.3100000000000023</v>
      </c>
      <c r="G11" s="34">
        <v>-1.2105014934758742</v>
      </c>
    </row>
    <row r="12" spans="2:7" ht="19.899999999999999" customHeight="1" x14ac:dyDescent="0.2">
      <c r="B12" s="35" t="s">
        <v>19</v>
      </c>
      <c r="C12" s="36" t="s">
        <v>21</v>
      </c>
      <c r="D12" s="37">
        <v>219.49</v>
      </c>
      <c r="E12" s="37">
        <v>218.41</v>
      </c>
      <c r="F12" s="33">
        <v>-1.0800000000000125</v>
      </c>
      <c r="G12" s="38">
        <v>-0.49204975169712384</v>
      </c>
    </row>
    <row r="13" spans="2:7" ht="19.899999999999999" customHeight="1" x14ac:dyDescent="0.2">
      <c r="B13" s="35" t="s">
        <v>19</v>
      </c>
      <c r="C13" s="36" t="s">
        <v>22</v>
      </c>
      <c r="D13" s="37">
        <v>175.33</v>
      </c>
      <c r="E13" s="37">
        <v>174.56</v>
      </c>
      <c r="F13" s="33">
        <v>-0.77000000000001023</v>
      </c>
      <c r="G13" s="38">
        <v>-0.43917184737352954</v>
      </c>
    </row>
    <row r="14" spans="2:7" ht="19.899999999999999" customHeight="1" x14ac:dyDescent="0.2">
      <c r="B14" s="35" t="s">
        <v>19</v>
      </c>
      <c r="C14" s="36" t="s">
        <v>23</v>
      </c>
      <c r="D14" s="37">
        <v>188.26</v>
      </c>
      <c r="E14" s="37">
        <v>187.5</v>
      </c>
      <c r="F14" s="33">
        <v>-0.75999999999999091</v>
      </c>
      <c r="G14" s="38">
        <v>-0.40369701476680575</v>
      </c>
    </row>
    <row r="15" spans="2:7" ht="19.899999999999999" customHeight="1" x14ac:dyDescent="0.2">
      <c r="B15" s="35" t="s">
        <v>19</v>
      </c>
      <c r="C15" s="36" t="s">
        <v>24</v>
      </c>
      <c r="D15" s="37">
        <v>185.94</v>
      </c>
      <c r="E15" s="37">
        <v>186.29</v>
      </c>
      <c r="F15" s="33">
        <v>0.34999999999999432</v>
      </c>
      <c r="G15" s="38">
        <v>0.1882327632569627</v>
      </c>
    </row>
    <row r="16" spans="2:7" ht="19.899999999999999" customHeight="1" x14ac:dyDescent="0.2">
      <c r="B16" s="39" t="s">
        <v>25</v>
      </c>
      <c r="C16" s="36" t="s">
        <v>26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899999999999999" customHeight="1" x14ac:dyDescent="0.2">
      <c r="B17" s="39" t="s">
        <v>25</v>
      </c>
      <c r="C17" s="36" t="s">
        <v>27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899999999999999" customHeight="1" thickBot="1" x14ac:dyDescent="0.25">
      <c r="B18" s="39" t="s">
        <v>25</v>
      </c>
      <c r="C18" s="36" t="s">
        <v>28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899999999999999" customHeight="1" thickBot="1" x14ac:dyDescent="0.25">
      <c r="B19" s="40"/>
      <c r="C19" s="41" t="s">
        <v>29</v>
      </c>
      <c r="D19" s="42"/>
      <c r="E19" s="42"/>
      <c r="F19" s="28"/>
      <c r="G19" s="43"/>
    </row>
    <row r="20" spans="2:13" ht="19.899999999999999" customHeight="1" x14ac:dyDescent="0.2">
      <c r="B20" s="35" t="s">
        <v>19</v>
      </c>
      <c r="C20" s="44" t="s">
        <v>30</v>
      </c>
      <c r="D20" s="45">
        <v>179.88366630795949</v>
      </c>
      <c r="E20" s="45">
        <v>180.57760811585089</v>
      </c>
      <c r="F20" s="33">
        <v>0.69394180789140592</v>
      </c>
      <c r="G20" s="46">
        <v>0.38577255074586958</v>
      </c>
    </row>
    <row r="21" spans="2:13" ht="19.899999999999999" customHeight="1" x14ac:dyDescent="0.2">
      <c r="B21" s="35" t="s">
        <v>19</v>
      </c>
      <c r="C21" s="47" t="s">
        <v>31</v>
      </c>
      <c r="D21" s="45">
        <v>310.00080784595445</v>
      </c>
      <c r="E21" s="45">
        <v>307.03228682353364</v>
      </c>
      <c r="F21" s="33">
        <v>-2.9685210224208163</v>
      </c>
      <c r="G21" s="46">
        <v>-0.95758493116441912</v>
      </c>
    </row>
    <row r="22" spans="2:13" ht="19.899999999999999" customHeight="1" x14ac:dyDescent="0.2">
      <c r="B22" s="35" t="s">
        <v>19</v>
      </c>
      <c r="C22" s="47" t="s">
        <v>32</v>
      </c>
      <c r="D22" s="45">
        <v>396.36185472926024</v>
      </c>
      <c r="E22" s="45">
        <v>393.77629768853944</v>
      </c>
      <c r="F22" s="33">
        <v>-2.5855570407208006</v>
      </c>
      <c r="G22" s="46">
        <v>-0.65232236903496243</v>
      </c>
    </row>
    <row r="23" spans="2:13" ht="19.899999999999999" customHeight="1" x14ac:dyDescent="0.2">
      <c r="B23" s="39" t="s">
        <v>25</v>
      </c>
      <c r="C23" s="47" t="s">
        <v>33</v>
      </c>
      <c r="D23" s="45">
        <v>322.32648664881197</v>
      </c>
      <c r="E23" s="45">
        <v>323.42692360402197</v>
      </c>
      <c r="F23" s="33">
        <v>1.1004369552100002</v>
      </c>
      <c r="G23" s="46">
        <v>0.34140444573796458</v>
      </c>
    </row>
    <row r="24" spans="2:13" ht="19.899999999999999" customHeight="1" thickBot="1" x14ac:dyDescent="0.25">
      <c r="B24" s="39" t="s">
        <v>25</v>
      </c>
      <c r="C24" s="48" t="s">
        <v>34</v>
      </c>
      <c r="D24" s="37">
        <v>209.44129177883323</v>
      </c>
      <c r="E24" s="37">
        <v>210.44828663167735</v>
      </c>
      <c r="F24" s="33">
        <v>1.0069948528441159</v>
      </c>
      <c r="G24" s="46">
        <v>0.48080053569736947</v>
      </c>
    </row>
    <row r="25" spans="2:13" ht="19.899999999999999" customHeight="1" thickBot="1" x14ac:dyDescent="0.25">
      <c r="B25" s="49"/>
      <c r="C25" s="50" t="s">
        <v>35</v>
      </c>
      <c r="D25" s="51"/>
      <c r="E25" s="51"/>
      <c r="F25" s="52"/>
      <c r="G25" s="53"/>
    </row>
    <row r="26" spans="2:13" ht="19.899999999999999" customHeight="1" x14ac:dyDescent="0.2">
      <c r="B26" s="30" t="s">
        <v>36</v>
      </c>
      <c r="C26" s="54" t="s">
        <v>37</v>
      </c>
      <c r="D26" s="55">
        <v>25.539713541392388</v>
      </c>
      <c r="E26" s="55">
        <v>25.903924724230766</v>
      </c>
      <c r="F26" s="56">
        <v>0.36421118283837828</v>
      </c>
      <c r="G26" s="57">
        <v>1.4260582141929632</v>
      </c>
    </row>
    <row r="27" spans="2:13" ht="19.899999999999999" customHeight="1" x14ac:dyDescent="0.2">
      <c r="B27" s="35" t="s">
        <v>36</v>
      </c>
      <c r="C27" s="58" t="s">
        <v>38</v>
      </c>
      <c r="D27" s="59">
        <v>40.384152543967083</v>
      </c>
      <c r="E27" s="59">
        <v>40.019854410489238</v>
      </c>
      <c r="F27" s="60">
        <v>-0.36429813347784545</v>
      </c>
      <c r="G27" s="46">
        <v>-0.90208190720660753</v>
      </c>
    </row>
    <row r="28" spans="2:13" ht="19.899999999999999" customHeight="1" x14ac:dyDescent="0.2">
      <c r="B28" s="61" t="s">
        <v>36</v>
      </c>
      <c r="C28" s="62" t="s">
        <v>39</v>
      </c>
      <c r="D28" s="63" t="s">
        <v>40</v>
      </c>
      <c r="E28" s="63" t="s">
        <v>41</v>
      </c>
      <c r="F28" s="33">
        <v>0</v>
      </c>
      <c r="G28" s="64">
        <v>0</v>
      </c>
    </row>
    <row r="29" spans="2:13" ht="19.899999999999999" customHeight="1" thickBot="1" x14ac:dyDescent="0.25">
      <c r="B29" s="65" t="s">
        <v>36</v>
      </c>
      <c r="C29" s="66" t="s">
        <v>42</v>
      </c>
      <c r="D29" s="67" t="s">
        <v>43</v>
      </c>
      <c r="E29" s="67" t="s">
        <v>44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45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46</v>
      </c>
      <c r="C31" s="54" t="s">
        <v>47</v>
      </c>
      <c r="D31" s="32">
        <v>231.192361185957</v>
      </c>
      <c r="E31" s="32">
        <v>231.41622442925399</v>
      </c>
      <c r="F31" s="33">
        <v>0.22386324329698937</v>
      </c>
      <c r="G31" s="57">
        <v>9.6829861570100206E-2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46</v>
      </c>
      <c r="C32" s="58" t="s">
        <v>48</v>
      </c>
      <c r="D32" s="37">
        <v>211.52470101088255</v>
      </c>
      <c r="E32" s="37">
        <v>210.68385860746449</v>
      </c>
      <c r="F32" s="33">
        <v>-0.84084240341806549</v>
      </c>
      <c r="G32" s="46">
        <v>-0.3975149944189269</v>
      </c>
    </row>
    <row r="33" spans="2:12" ht="19.899999999999999" customHeight="1" x14ac:dyDescent="0.2">
      <c r="B33" s="39" t="s">
        <v>46</v>
      </c>
      <c r="C33" s="58" t="s">
        <v>49</v>
      </c>
      <c r="D33" s="37">
        <v>201.35009038352078</v>
      </c>
      <c r="E33" s="37">
        <v>202.60762415093899</v>
      </c>
      <c r="F33" s="33">
        <v>1.2575337674182094</v>
      </c>
      <c r="G33" s="38">
        <v>0.62455088300328043</v>
      </c>
    </row>
    <row r="34" spans="2:12" ht="19.899999999999999" customHeight="1" x14ac:dyDescent="0.2">
      <c r="B34" s="39" t="s">
        <v>46</v>
      </c>
      <c r="C34" s="58" t="s">
        <v>50</v>
      </c>
      <c r="D34" s="37">
        <v>201.29</v>
      </c>
      <c r="E34" s="37">
        <v>201.15625</v>
      </c>
      <c r="F34" s="33">
        <v>-0.13374999999999204</v>
      </c>
      <c r="G34" s="38">
        <v>-6.6446420587212174E-2</v>
      </c>
    </row>
    <row r="35" spans="2:12" ht="19.899999999999999" customHeight="1" x14ac:dyDescent="0.2">
      <c r="B35" s="39" t="s">
        <v>46</v>
      </c>
      <c r="C35" s="58" t="s">
        <v>51</v>
      </c>
      <c r="D35" s="37">
        <v>78.166666666666671</v>
      </c>
      <c r="E35" s="37">
        <v>79</v>
      </c>
      <c r="F35" s="33">
        <v>0.8333333333333286</v>
      </c>
      <c r="G35" s="38">
        <v>1.0660980810234548</v>
      </c>
    </row>
    <row r="36" spans="2:12" ht="19.899999999999999" customHeight="1" x14ac:dyDescent="0.2">
      <c r="B36" s="39" t="s">
        <v>46</v>
      </c>
      <c r="C36" s="58" t="s">
        <v>52</v>
      </c>
      <c r="D36" s="37">
        <v>109.5</v>
      </c>
      <c r="E36" s="37">
        <v>110.5</v>
      </c>
      <c r="F36" s="33">
        <v>1</v>
      </c>
      <c r="G36" s="38">
        <v>0.91324200913241782</v>
      </c>
    </row>
    <row r="37" spans="2:12" ht="19.899999999999999" customHeight="1" thickBot="1" x14ac:dyDescent="0.25">
      <c r="B37" s="74" t="s">
        <v>46</v>
      </c>
      <c r="C37" s="75" t="s">
        <v>53</v>
      </c>
      <c r="D37" s="76">
        <v>77.481666666666669</v>
      </c>
      <c r="E37" s="76">
        <v>77.481666666666669</v>
      </c>
      <c r="F37" s="77">
        <v>0</v>
      </c>
      <c r="G37" s="78">
        <v>0</v>
      </c>
    </row>
    <row r="38" spans="2:12" ht="19.899999999999999" customHeight="1" x14ac:dyDescent="0.2">
      <c r="B38" s="79" t="s">
        <v>54</v>
      </c>
      <c r="C38" s="80"/>
      <c r="F38" s="80"/>
      <c r="G38" s="80"/>
      <c r="L38" s="81"/>
    </row>
    <row r="39" spans="2:12" ht="15" customHeight="1" x14ac:dyDescent="0.2">
      <c r="B39" s="82" t="s">
        <v>55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56</v>
      </c>
      <c r="C40" s="83"/>
      <c r="D40" s="84"/>
      <c r="E40" s="84"/>
      <c r="F40" s="80"/>
      <c r="L40" s="81"/>
    </row>
    <row r="41" spans="2:12" ht="15" customHeight="1" x14ac:dyDescent="0.2">
      <c r="B41" s="1" t="s">
        <v>57</v>
      </c>
      <c r="C41" s="80"/>
      <c r="D41" s="84"/>
      <c r="E41" s="80"/>
      <c r="F41" s="80"/>
      <c r="L41" s="81"/>
    </row>
    <row r="42" spans="2:12" ht="15" customHeight="1" x14ac:dyDescent="0.2">
      <c r="B42" s="1" t="s">
        <v>58</v>
      </c>
      <c r="C42" s="80"/>
      <c r="D42" s="84"/>
      <c r="E42" s="80"/>
      <c r="F42" s="80"/>
      <c r="L42" s="81"/>
    </row>
    <row r="43" spans="2:12" ht="15" customHeight="1" x14ac:dyDescent="0.2">
      <c r="B43" s="1" t="s">
        <v>59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60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4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171450</xdr:colOff>
                <xdr:row>45</xdr:row>
                <xdr:rowOff>285750</xdr:rowOff>
              </from>
              <to>
                <xdr:col>6</xdr:col>
                <xdr:colOff>762000</xdr:colOff>
                <xdr:row>61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5.140625" style="114" customWidth="1"/>
    <col min="7" max="7" width="13.2851562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61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8</v>
      </c>
      <c r="D4" s="12"/>
      <c r="E4" s="12"/>
      <c r="F4" s="13" t="s">
        <v>9</v>
      </c>
      <c r="G4" s="14" t="s">
        <v>9</v>
      </c>
    </row>
    <row r="5" spans="2:10" ht="20.100000000000001" customHeight="1" x14ac:dyDescent="0.2">
      <c r="B5" s="15"/>
      <c r="C5" s="16" t="s">
        <v>10</v>
      </c>
      <c r="D5" s="17" t="s">
        <v>11</v>
      </c>
      <c r="E5" s="17" t="s">
        <v>12</v>
      </c>
      <c r="F5" s="18" t="s">
        <v>13</v>
      </c>
      <c r="G5" s="19" t="s">
        <v>13</v>
      </c>
    </row>
    <row r="6" spans="2:10" ht="15" customHeight="1" thickBot="1" x14ac:dyDescent="0.25">
      <c r="B6" s="20"/>
      <c r="C6" s="21"/>
      <c r="D6" s="22" t="s">
        <v>62</v>
      </c>
      <c r="E6" s="22" t="s">
        <v>63</v>
      </c>
      <c r="F6" s="23" t="s">
        <v>16</v>
      </c>
      <c r="G6" s="24" t="s">
        <v>17</v>
      </c>
    </row>
    <row r="7" spans="2:10" ht="20.100000000000001" customHeight="1" thickBot="1" x14ac:dyDescent="0.25">
      <c r="B7" s="49"/>
      <c r="C7" s="116" t="s">
        <v>64</v>
      </c>
      <c r="D7" s="117"/>
      <c r="E7" s="117"/>
      <c r="F7" s="118"/>
      <c r="G7" s="119"/>
    </row>
    <row r="8" spans="2:10" ht="20.100000000000001" customHeight="1" x14ac:dyDescent="0.2">
      <c r="B8" s="120" t="s">
        <v>25</v>
      </c>
      <c r="C8" s="121" t="s">
        <v>65</v>
      </c>
      <c r="D8" s="122">
        <v>32.12263027455019</v>
      </c>
      <c r="E8" s="122">
        <v>29.599088384528464</v>
      </c>
      <c r="F8" s="123">
        <f t="shared" ref="F8:F16" si="0">E8-D8</f>
        <v>-2.5235418900217255</v>
      </c>
      <c r="G8" s="124">
        <f t="shared" ref="G8:G16" si="1">(E8*100/D8)-100</f>
        <v>-7.8559628164106243</v>
      </c>
      <c r="J8" s="125"/>
    </row>
    <row r="9" spans="2:10" ht="20.100000000000001" customHeight="1" x14ac:dyDescent="0.2">
      <c r="B9" s="120" t="s">
        <v>25</v>
      </c>
      <c r="C9" s="121" t="s">
        <v>66</v>
      </c>
      <c r="D9" s="122">
        <v>63.486707566462172</v>
      </c>
      <c r="E9" s="122">
        <v>85.094325153374228</v>
      </c>
      <c r="F9" s="123">
        <f t="shared" si="0"/>
        <v>21.607617586912056</v>
      </c>
      <c r="G9" s="124">
        <f t="shared" si="1"/>
        <v>34.034868738927344</v>
      </c>
      <c r="J9" s="125"/>
    </row>
    <row r="10" spans="2:10" ht="20.100000000000001" customHeight="1" x14ac:dyDescent="0.2">
      <c r="B10" s="120" t="s">
        <v>25</v>
      </c>
      <c r="C10" s="121" t="s">
        <v>67</v>
      </c>
      <c r="D10" s="122">
        <v>143.04497258382969</v>
      </c>
      <c r="E10" s="122">
        <v>144.18546414998875</v>
      </c>
      <c r="F10" s="123">
        <f t="shared" si="0"/>
        <v>1.1404915661590564</v>
      </c>
      <c r="G10" s="124">
        <f t="shared" si="1"/>
        <v>0.79729580533890498</v>
      </c>
      <c r="J10" s="125"/>
    </row>
    <row r="11" spans="2:10" ht="20.100000000000001" customHeight="1" x14ac:dyDescent="0.2">
      <c r="B11" s="120" t="s">
        <v>25</v>
      </c>
      <c r="C11" s="121" t="s">
        <v>68</v>
      </c>
      <c r="D11" s="122">
        <v>64.102624899261087</v>
      </c>
      <c r="E11" s="122">
        <v>56.220294742006459</v>
      </c>
      <c r="F11" s="123">
        <f t="shared" si="0"/>
        <v>-7.8823301572546285</v>
      </c>
      <c r="G11" s="124">
        <f t="shared" si="1"/>
        <v>-12.296423383039169</v>
      </c>
      <c r="J11" s="125"/>
    </row>
    <row r="12" spans="2:10" ht="20.100000000000001" customHeight="1" x14ac:dyDescent="0.2">
      <c r="B12" s="120" t="s">
        <v>25</v>
      </c>
      <c r="C12" s="121" t="s">
        <v>69</v>
      </c>
      <c r="D12" s="122">
        <v>47.531073553027383</v>
      </c>
      <c r="E12" s="122">
        <v>44.823401869374372</v>
      </c>
      <c r="F12" s="123">
        <f t="shared" si="0"/>
        <v>-2.707671683653011</v>
      </c>
      <c r="G12" s="124">
        <f t="shared" si="1"/>
        <v>-5.6966348143435681</v>
      </c>
      <c r="J12" s="125"/>
    </row>
    <row r="13" spans="2:10" ht="20.100000000000001" customHeight="1" x14ac:dyDescent="0.2">
      <c r="B13" s="120" t="s">
        <v>25</v>
      </c>
      <c r="C13" s="121" t="s">
        <v>70</v>
      </c>
      <c r="D13" s="122">
        <v>336.31000000000006</v>
      </c>
      <c r="E13" s="122">
        <v>299.01</v>
      </c>
      <c r="F13" s="123">
        <f>E13-D13</f>
        <v>-37.300000000000068</v>
      </c>
      <c r="G13" s="124">
        <f>(E13*100/D13)-100</f>
        <v>-11.09095774731648</v>
      </c>
      <c r="J13" s="125"/>
    </row>
    <row r="14" spans="2:10" ht="20.100000000000001" customHeight="1" x14ac:dyDescent="0.2">
      <c r="B14" s="120" t="s">
        <v>25</v>
      </c>
      <c r="C14" s="121" t="s">
        <v>71</v>
      </c>
      <c r="D14" s="122">
        <v>196.61955366631244</v>
      </c>
      <c r="E14" s="122">
        <v>175.82906626506025</v>
      </c>
      <c r="F14" s="123">
        <f>E14-D14</f>
        <v>-20.790487401252193</v>
      </c>
      <c r="G14" s="124">
        <f>(E14*100/D14)-100</f>
        <v>-10.573967346368917</v>
      </c>
      <c r="J14" s="125"/>
    </row>
    <row r="15" spans="2:10" ht="20.100000000000001" customHeight="1" x14ac:dyDescent="0.2">
      <c r="B15" s="120" t="s">
        <v>25</v>
      </c>
      <c r="C15" s="121" t="s">
        <v>72</v>
      </c>
      <c r="D15" s="122">
        <v>75</v>
      </c>
      <c r="E15" s="122">
        <v>70</v>
      </c>
      <c r="F15" s="123">
        <f>E15-D15</f>
        <v>-5</v>
      </c>
      <c r="G15" s="124">
        <f>(E15*100/D15)-100</f>
        <v>-6.6666666666666714</v>
      </c>
      <c r="J15" s="125"/>
    </row>
    <row r="16" spans="2:10" ht="20.100000000000001" customHeight="1" thickBot="1" x14ac:dyDescent="0.25">
      <c r="B16" s="120" t="s">
        <v>25</v>
      </c>
      <c r="C16" s="121" t="s">
        <v>73</v>
      </c>
      <c r="D16" s="122">
        <v>28.660000000000004</v>
      </c>
      <c r="E16" s="122">
        <v>28.96</v>
      </c>
      <c r="F16" s="123">
        <f t="shared" si="0"/>
        <v>0.29999999999999716</v>
      </c>
      <c r="G16" s="124">
        <f t="shared" si="1"/>
        <v>1.0467550593161121</v>
      </c>
      <c r="J16" s="125"/>
    </row>
    <row r="17" spans="2:7" ht="20.100000000000001" customHeight="1" thickBot="1" x14ac:dyDescent="0.25">
      <c r="B17" s="49"/>
      <c r="C17" s="116" t="s">
        <v>74</v>
      </c>
      <c r="D17" s="126"/>
      <c r="E17" s="126"/>
      <c r="F17" s="127"/>
      <c r="G17" s="128"/>
    </row>
    <row r="18" spans="2:7" ht="20.100000000000001" customHeight="1" x14ac:dyDescent="0.2">
      <c r="B18" s="129" t="s">
        <v>25</v>
      </c>
      <c r="C18" s="130" t="s">
        <v>75</v>
      </c>
      <c r="D18" s="131">
        <v>45.128907103825142</v>
      </c>
      <c r="E18" s="131">
        <v>45.31469945355191</v>
      </c>
      <c r="F18" s="56">
        <f>E18-D18</f>
        <v>0.18579234972676772</v>
      </c>
      <c r="G18" s="132">
        <f>(E18*100/D18)-100</f>
        <v>0.41169255284496842</v>
      </c>
    </row>
    <row r="19" spans="2:7" ht="20.100000000000001" customHeight="1" x14ac:dyDescent="0.2">
      <c r="B19" s="133" t="s">
        <v>25</v>
      </c>
      <c r="C19" s="134" t="s">
        <v>76</v>
      </c>
      <c r="D19" s="135">
        <v>131.39844671085015</v>
      </c>
      <c r="E19" s="135">
        <v>130.50244382633383</v>
      </c>
      <c r="F19" s="136">
        <f>E19-D19</f>
        <v>-0.89600288451632082</v>
      </c>
      <c r="G19" s="137">
        <f>(E19*100/D19)-100</f>
        <v>-0.68189762279916977</v>
      </c>
    </row>
    <row r="20" spans="2:7" ht="20.100000000000001" customHeight="1" x14ac:dyDescent="0.2">
      <c r="B20" s="133" t="s">
        <v>25</v>
      </c>
      <c r="C20" s="134" t="s">
        <v>77</v>
      </c>
      <c r="D20" s="135">
        <v>63.062605467431666</v>
      </c>
      <c r="E20" s="135">
        <v>66.655501181235238</v>
      </c>
      <c r="F20" s="136">
        <f t="shared" ref="F20:F28" si="2">E20-D20</f>
        <v>3.5928957138035713</v>
      </c>
      <c r="G20" s="137">
        <f t="shared" ref="G20:G28" si="3">(E20*100/D20)-100</f>
        <v>5.6973474013202718</v>
      </c>
    </row>
    <row r="21" spans="2:7" ht="20.100000000000001" customHeight="1" x14ac:dyDescent="0.2">
      <c r="B21" s="133" t="s">
        <v>25</v>
      </c>
      <c r="C21" s="134" t="s">
        <v>78</v>
      </c>
      <c r="D21" s="135">
        <v>35.889381297863764</v>
      </c>
      <c r="E21" s="135">
        <v>35.514532446594117</v>
      </c>
      <c r="F21" s="136">
        <f t="shared" si="2"/>
        <v>-0.37484885126964684</v>
      </c>
      <c r="G21" s="137">
        <f t="shared" si="3"/>
        <v>-1.0444561530849228</v>
      </c>
    </row>
    <row r="22" spans="2:7" ht="20.100000000000001" customHeight="1" x14ac:dyDescent="0.2">
      <c r="B22" s="133" t="s">
        <v>25</v>
      </c>
      <c r="C22" s="134" t="s">
        <v>79</v>
      </c>
      <c r="D22" s="135">
        <v>36.625607831771489</v>
      </c>
      <c r="E22" s="135">
        <v>34.422374649792289</v>
      </c>
      <c r="F22" s="136">
        <f t="shared" si="2"/>
        <v>-2.2032331819792006</v>
      </c>
      <c r="G22" s="137">
        <f t="shared" si="3"/>
        <v>-6.0155539045224202</v>
      </c>
    </row>
    <row r="23" spans="2:7" ht="20.100000000000001" customHeight="1" x14ac:dyDescent="0.2">
      <c r="B23" s="133" t="s">
        <v>25</v>
      </c>
      <c r="C23" s="134" t="s">
        <v>80</v>
      </c>
      <c r="D23" s="135">
        <v>146.46817233173221</v>
      </c>
      <c r="E23" s="135">
        <v>138.39242991361709</v>
      </c>
      <c r="F23" s="136">
        <f t="shared" si="2"/>
        <v>-8.0757424181151123</v>
      </c>
      <c r="G23" s="137">
        <f t="shared" si="3"/>
        <v>-5.5136500234498413</v>
      </c>
    </row>
    <row r="24" spans="2:7" ht="20.100000000000001" customHeight="1" x14ac:dyDescent="0.2">
      <c r="B24" s="133" t="s">
        <v>25</v>
      </c>
      <c r="C24" s="134" t="s">
        <v>81</v>
      </c>
      <c r="D24" s="135">
        <v>240</v>
      </c>
      <c r="E24" s="135">
        <v>240</v>
      </c>
      <c r="F24" s="136">
        <f t="shared" si="2"/>
        <v>0</v>
      </c>
      <c r="G24" s="137">
        <f t="shared" si="3"/>
        <v>0</v>
      </c>
    </row>
    <row r="25" spans="2:7" ht="20.100000000000001" customHeight="1" x14ac:dyDescent="0.2">
      <c r="B25" s="133" t="s">
        <v>25</v>
      </c>
      <c r="C25" s="134" t="s">
        <v>82</v>
      </c>
      <c r="D25" s="135">
        <v>152.61307180118902</v>
      </c>
      <c r="E25" s="135">
        <v>167.51736729604559</v>
      </c>
      <c r="F25" s="136">
        <f t="shared" si="2"/>
        <v>14.904295494856569</v>
      </c>
      <c r="G25" s="137">
        <f t="shared" si="3"/>
        <v>9.7660674272205057</v>
      </c>
    </row>
    <row r="26" spans="2:7" ht="20.100000000000001" customHeight="1" x14ac:dyDescent="0.2">
      <c r="B26" s="133" t="s">
        <v>25</v>
      </c>
      <c r="C26" s="134" t="s">
        <v>83</v>
      </c>
      <c r="D26" s="135">
        <v>29.676230844473427</v>
      </c>
      <c r="E26" s="135">
        <v>28.99778284969025</v>
      </c>
      <c r="F26" s="136">
        <f t="shared" si="2"/>
        <v>-0.67844799478317697</v>
      </c>
      <c r="G26" s="137">
        <f t="shared" si="3"/>
        <v>-2.2861663205774789</v>
      </c>
    </row>
    <row r="27" spans="2:7" ht="20.100000000000001" customHeight="1" x14ac:dyDescent="0.2">
      <c r="B27" s="133" t="s">
        <v>25</v>
      </c>
      <c r="C27" s="134" t="s">
        <v>84</v>
      </c>
      <c r="D27" s="135">
        <v>27.826723030378382</v>
      </c>
      <c r="E27" s="135">
        <v>26.359322806581297</v>
      </c>
      <c r="F27" s="136">
        <f>E27-D27</f>
        <v>-1.4674002237970853</v>
      </c>
      <c r="G27" s="137">
        <f>(E27*100/D27)-100</f>
        <v>-5.2733490112908044</v>
      </c>
    </row>
    <row r="28" spans="2:7" ht="20.100000000000001" customHeight="1" x14ac:dyDescent="0.2">
      <c r="B28" s="133" t="s">
        <v>25</v>
      </c>
      <c r="C28" s="134" t="s">
        <v>85</v>
      </c>
      <c r="D28" s="135">
        <v>42.320715892233331</v>
      </c>
      <c r="E28" s="135">
        <v>43.685215581183897</v>
      </c>
      <c r="F28" s="136">
        <f t="shared" si="2"/>
        <v>1.3644996889505663</v>
      </c>
      <c r="G28" s="137">
        <f t="shared" si="3"/>
        <v>3.2241885804227906</v>
      </c>
    </row>
    <row r="29" spans="2:7" ht="20.100000000000001" customHeight="1" x14ac:dyDescent="0.2">
      <c r="B29" s="133" t="s">
        <v>25</v>
      </c>
      <c r="C29" s="134" t="s">
        <v>86</v>
      </c>
      <c r="D29" s="135">
        <v>80.106918645842953</v>
      </c>
      <c r="E29" s="135">
        <v>72.236577026152858</v>
      </c>
      <c r="F29" s="136">
        <f>E29-D29</f>
        <v>-7.8703416196900946</v>
      </c>
      <c r="G29" s="137">
        <f>(E29*100/D29)-100</f>
        <v>-9.8247963505940135</v>
      </c>
    </row>
    <row r="30" spans="2:7" ht="20.100000000000001" customHeight="1" x14ac:dyDescent="0.2">
      <c r="B30" s="133" t="s">
        <v>25</v>
      </c>
      <c r="C30" s="134" t="s">
        <v>87</v>
      </c>
      <c r="D30" s="135">
        <v>16.803689924419469</v>
      </c>
      <c r="E30" s="135">
        <v>19.239481644169672</v>
      </c>
      <c r="F30" s="136">
        <f>E30-D30</f>
        <v>2.4357917197502026</v>
      </c>
      <c r="G30" s="137">
        <f>(E30*100/D30)-100</f>
        <v>14.495576451993799</v>
      </c>
    </row>
    <row r="31" spans="2:7" ht="20.100000000000001" customHeight="1" x14ac:dyDescent="0.2">
      <c r="B31" s="133" t="s">
        <v>25</v>
      </c>
      <c r="C31" s="134" t="s">
        <v>88</v>
      </c>
      <c r="D31" s="135">
        <v>58.955141779073195</v>
      </c>
      <c r="E31" s="135">
        <v>72.182494859802532</v>
      </c>
      <c r="F31" s="136">
        <f>E31-D31</f>
        <v>13.227353080729337</v>
      </c>
      <c r="G31" s="137">
        <f>(E31*100/D31)-100</f>
        <v>22.436301027478038</v>
      </c>
    </row>
    <row r="32" spans="2:7" ht="20.100000000000001" customHeight="1" x14ac:dyDescent="0.2">
      <c r="B32" s="133" t="s">
        <v>25</v>
      </c>
      <c r="C32" s="134" t="s">
        <v>89</v>
      </c>
      <c r="D32" s="135">
        <v>35.639717555769238</v>
      </c>
      <c r="E32" s="135">
        <v>25.319858777884619</v>
      </c>
      <c r="F32" s="136">
        <f>E32-D32</f>
        <v>-10.319858777884619</v>
      </c>
      <c r="G32" s="137">
        <f>(E32*100/D32)-100</f>
        <v>-28.956062184656886</v>
      </c>
    </row>
    <row r="33" spans="2:10" ht="20.100000000000001" customHeight="1" thickBot="1" x14ac:dyDescent="0.25">
      <c r="B33" s="138" t="s">
        <v>25</v>
      </c>
      <c r="C33" s="139" t="s">
        <v>90</v>
      </c>
      <c r="D33" s="140">
        <v>38.006206016549385</v>
      </c>
      <c r="E33" s="140">
        <v>38.909964426571811</v>
      </c>
      <c r="F33" s="141">
        <f>E33-D33</f>
        <v>0.90375841002242652</v>
      </c>
      <c r="G33" s="142">
        <f>(E33*100/D33)-100</f>
        <v>2.3779232518733693</v>
      </c>
    </row>
    <row r="34" spans="2:10" ht="15" customHeight="1" x14ac:dyDescent="0.2">
      <c r="B34" s="79" t="s">
        <v>54</v>
      </c>
      <c r="C34" s="143"/>
      <c r="F34" s="143"/>
      <c r="G34" s="143"/>
      <c r="J34" s="144"/>
    </row>
    <row r="35" spans="2:10" ht="15" customHeight="1" x14ac:dyDescent="0.2">
      <c r="B35" s="82" t="s">
        <v>91</v>
      </c>
      <c r="C35" s="80"/>
      <c r="D35" s="143"/>
      <c r="E35" s="143"/>
      <c r="F35" s="143"/>
      <c r="G35" s="143"/>
    </row>
    <row r="36" spans="2:10" ht="9.75" customHeight="1" x14ac:dyDescent="0.2">
      <c r="B36" s="145"/>
      <c r="D36" s="143"/>
      <c r="E36" s="146"/>
      <c r="F36" s="143"/>
      <c r="G36" s="143"/>
    </row>
    <row r="37" spans="2:10" s="143" customFormat="1" ht="23.25" customHeight="1" x14ac:dyDescent="0.25">
      <c r="B37" s="147"/>
      <c r="C37" s="147"/>
      <c r="D37" s="147"/>
      <c r="E37" s="147"/>
      <c r="F37" s="147"/>
      <c r="G37" s="147"/>
    </row>
    <row r="38" spans="2:10" ht="19.5" x14ac:dyDescent="0.2">
      <c r="B38" s="147" t="s">
        <v>60</v>
      </c>
      <c r="C38" s="147"/>
      <c r="D38" s="147"/>
      <c r="E38" s="147"/>
      <c r="F38" s="147"/>
      <c r="G38" s="147"/>
    </row>
    <row r="39" spans="2:10" ht="28.5" customHeight="1" x14ac:dyDescent="0.2">
      <c r="I39" s="148"/>
    </row>
    <row r="40" spans="2:10" ht="18.75" customHeight="1" x14ac:dyDescent="0.2">
      <c r="I40" s="148"/>
    </row>
    <row r="41" spans="2:10" ht="18.75" customHeight="1" x14ac:dyDescent="0.2">
      <c r="I41" s="148"/>
    </row>
    <row r="42" spans="2:10" ht="13.5" customHeight="1" x14ac:dyDescent="0.2">
      <c r="I42" s="148"/>
    </row>
    <row r="43" spans="2:10" ht="15" customHeight="1" x14ac:dyDescent="0.2">
      <c r="B43" s="149"/>
      <c r="C43" s="150"/>
      <c r="D43" s="151"/>
      <c r="E43" s="151"/>
      <c r="F43" s="149"/>
      <c r="G43" s="149"/>
    </row>
    <row r="44" spans="2:10" ht="11.25" customHeight="1" x14ac:dyDescent="0.2">
      <c r="B44" s="149"/>
      <c r="C44" s="150"/>
      <c r="D44" s="149"/>
      <c r="E44" s="149"/>
      <c r="F44" s="149"/>
      <c r="G44" s="149"/>
    </row>
    <row r="45" spans="2:10" ht="13.5" customHeight="1" x14ac:dyDescent="0.2">
      <c r="B45" s="149"/>
      <c r="C45" s="149"/>
      <c r="D45" s="152"/>
      <c r="E45" s="152"/>
      <c r="F45" s="153"/>
      <c r="G45" s="153"/>
    </row>
    <row r="46" spans="2:10" ht="6" customHeight="1" x14ac:dyDescent="0.2">
      <c r="B46" s="154"/>
      <c r="C46" s="155"/>
      <c r="D46" s="156"/>
      <c r="E46" s="156"/>
      <c r="F46" s="157"/>
      <c r="G46" s="156"/>
    </row>
    <row r="47" spans="2:10" ht="15" customHeight="1" x14ac:dyDescent="0.2">
      <c r="B47" s="154"/>
      <c r="C47" s="155"/>
      <c r="D47" s="156"/>
      <c r="E47" s="156"/>
      <c r="F47" s="157"/>
      <c r="G47" s="156"/>
    </row>
    <row r="48" spans="2:10" ht="15" customHeight="1" x14ac:dyDescent="0.2">
      <c r="B48" s="154"/>
      <c r="C48" s="155"/>
      <c r="D48" s="156"/>
      <c r="E48" s="156"/>
      <c r="F48" s="157"/>
      <c r="G48" s="156"/>
    </row>
    <row r="49" spans="2:10" ht="15" customHeight="1" x14ac:dyDescent="0.2">
      <c r="B49" s="154"/>
      <c r="C49" s="155"/>
      <c r="D49" s="156"/>
      <c r="E49" s="156"/>
      <c r="F49" s="157"/>
      <c r="G49" s="158"/>
    </row>
    <row r="50" spans="2:10" ht="15" customHeight="1" x14ac:dyDescent="0.2">
      <c r="B50" s="154"/>
      <c r="C50" s="159"/>
      <c r="D50" s="156"/>
      <c r="E50" s="156"/>
      <c r="F50" s="157"/>
      <c r="G50" s="158"/>
      <c r="I50" s="160"/>
    </row>
    <row r="51" spans="2:10" ht="15" customHeight="1" x14ac:dyDescent="0.2">
      <c r="B51" s="154"/>
      <c r="C51" s="159"/>
      <c r="D51" s="156"/>
      <c r="E51" s="156"/>
      <c r="F51" s="157"/>
      <c r="G51" s="158"/>
      <c r="H51" s="160"/>
      <c r="I51" s="161"/>
    </row>
    <row r="52" spans="2:10" ht="15" customHeight="1" x14ac:dyDescent="0.2">
      <c r="B52" s="162"/>
      <c r="C52" s="159"/>
      <c r="D52" s="156"/>
      <c r="E52" s="156"/>
      <c r="F52" s="157"/>
      <c r="G52" s="158"/>
      <c r="H52" s="160"/>
      <c r="I52" s="161"/>
      <c r="J52" s="125"/>
    </row>
    <row r="53" spans="2:10" ht="15" customHeight="1" x14ac:dyDescent="0.2">
      <c r="B53" s="154"/>
      <c r="C53" s="159"/>
      <c r="D53" s="156"/>
      <c r="E53" s="156"/>
      <c r="F53" s="157"/>
      <c r="G53" s="156"/>
      <c r="H53" s="161"/>
    </row>
    <row r="54" spans="2:10" ht="15" customHeight="1" x14ac:dyDescent="0.2">
      <c r="B54" s="154"/>
      <c r="C54" s="159"/>
      <c r="D54" s="156"/>
      <c r="E54" s="156"/>
      <c r="F54" s="157"/>
      <c r="G54" s="156"/>
      <c r="H54" s="160"/>
    </row>
    <row r="55" spans="2:10" ht="15" customHeight="1" x14ac:dyDescent="0.2">
      <c r="B55" s="154"/>
      <c r="C55" s="159"/>
      <c r="D55" s="156"/>
      <c r="E55" s="156"/>
      <c r="F55" s="157"/>
      <c r="G55" s="156"/>
      <c r="H55" s="99"/>
      <c r="I55" s="161"/>
    </row>
    <row r="56" spans="2:10" ht="15" customHeight="1" x14ac:dyDescent="0.2">
      <c r="B56" s="154"/>
      <c r="C56" s="163"/>
      <c r="D56" s="156"/>
      <c r="E56" s="156"/>
      <c r="F56" s="157"/>
      <c r="I56" s="161"/>
    </row>
    <row r="57" spans="2:10" ht="15" customHeight="1" x14ac:dyDescent="0.2">
      <c r="B57" s="154"/>
      <c r="C57" s="164"/>
      <c r="D57" s="156"/>
      <c r="E57" s="156"/>
      <c r="F57" s="157"/>
    </row>
    <row r="58" spans="2:10" ht="15" customHeight="1" x14ac:dyDescent="0.2">
      <c r="B58" s="154"/>
      <c r="C58" s="164"/>
      <c r="D58" s="156"/>
      <c r="E58" s="156"/>
      <c r="F58" s="157"/>
    </row>
    <row r="59" spans="2:10" ht="15" customHeight="1" x14ac:dyDescent="0.2">
      <c r="B59" s="154"/>
      <c r="C59" s="164"/>
      <c r="D59" s="156"/>
      <c r="E59" s="156"/>
      <c r="F59" s="157"/>
      <c r="G59" s="103" t="s">
        <v>4</v>
      </c>
    </row>
    <row r="60" spans="2:10" ht="15" customHeight="1" x14ac:dyDescent="0.2">
      <c r="B60" s="154"/>
      <c r="C60" s="164"/>
      <c r="D60" s="156"/>
      <c r="E60" s="156"/>
      <c r="F60" s="157"/>
    </row>
    <row r="61" spans="2:10" ht="15" customHeight="1" x14ac:dyDescent="0.2">
      <c r="B61" s="154"/>
      <c r="C61" s="159"/>
      <c r="D61" s="165"/>
      <c r="E61" s="165"/>
      <c r="F61" s="157"/>
      <c r="H61" s="161"/>
    </row>
    <row r="62" spans="2:10" ht="15" customHeight="1" x14ac:dyDescent="0.2">
      <c r="B62" s="154"/>
      <c r="C62" s="166"/>
      <c r="D62" s="156"/>
      <c r="E62" s="156"/>
      <c r="F62" s="157"/>
    </row>
    <row r="63" spans="2:10" ht="15" customHeight="1" x14ac:dyDescent="0.2">
      <c r="B63" s="167"/>
      <c r="C63" s="166"/>
      <c r="D63" s="168"/>
      <c r="E63" s="168"/>
      <c r="F63" s="157"/>
    </row>
    <row r="64" spans="2:10" ht="15" customHeight="1" x14ac:dyDescent="0.2">
      <c r="B64" s="167"/>
      <c r="C64" s="166"/>
      <c r="D64" s="156"/>
      <c r="E64" s="156"/>
      <c r="F64" s="157"/>
      <c r="G64" s="156"/>
    </row>
    <row r="65" spans="2:8" ht="15" customHeight="1" x14ac:dyDescent="0.2">
      <c r="B65" s="167"/>
      <c r="C65" s="166"/>
      <c r="D65" s="169"/>
      <c r="E65" s="169"/>
      <c r="F65" s="169"/>
      <c r="G65" s="169"/>
    </row>
    <row r="66" spans="2:8" ht="12" customHeight="1" x14ac:dyDescent="0.2">
      <c r="B66" s="166"/>
      <c r="C66" s="170"/>
      <c r="D66" s="170"/>
      <c r="E66" s="170"/>
      <c r="F66" s="170"/>
      <c r="G66" s="170"/>
    </row>
    <row r="67" spans="2:8" ht="15" customHeight="1" x14ac:dyDescent="0.2">
      <c r="B67" s="171"/>
      <c r="C67" s="170"/>
      <c r="D67" s="170"/>
      <c r="E67" s="170"/>
      <c r="F67" s="170"/>
      <c r="G67" s="170"/>
    </row>
    <row r="68" spans="2:8" ht="13.5" customHeight="1" x14ac:dyDescent="0.2">
      <c r="B68" s="171"/>
      <c r="C68" s="172"/>
      <c r="D68" s="172"/>
      <c r="E68" s="172"/>
      <c r="F68" s="172"/>
      <c r="G68" s="172"/>
      <c r="H68" s="99"/>
    </row>
    <row r="69" spans="2:8" x14ac:dyDescent="0.2">
      <c r="B69" s="173"/>
    </row>
    <row r="70" spans="2:8" ht="11.25" customHeight="1" x14ac:dyDescent="0.2">
      <c r="B70" s="174"/>
      <c r="C70" s="174"/>
      <c r="D70" s="174"/>
    </row>
  </sheetData>
  <mergeCells count="4">
    <mergeCell ref="B3:G3"/>
    <mergeCell ref="B37:G37"/>
    <mergeCell ref="B38:G38"/>
    <mergeCell ref="D65:G65"/>
  </mergeCells>
  <conditionalFormatting sqref="G16:G18 G20:G23 G64 G25 G27:G29 G31:G33 G46:G55 G7:G10 G13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4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9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6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4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0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5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0</xdr:col>
                <xdr:colOff>114300</xdr:colOff>
                <xdr:row>39</xdr:row>
                <xdr:rowOff>0</xdr:rowOff>
              </from>
              <to>
                <xdr:col>6</xdr:col>
                <xdr:colOff>809625</xdr:colOff>
                <xdr:row>55</xdr:row>
                <xdr:rowOff>85725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68.42578125" style="113" customWidth="1"/>
    <col min="4" max="5" width="14.7109375" style="113" bestFit="1" customWidth="1"/>
    <col min="6" max="6" width="11.85546875" style="113" bestFit="1" customWidth="1"/>
    <col min="7" max="7" width="14.7109375" style="113" customWidth="1"/>
    <col min="8" max="8" width="10.5703125" style="113" customWidth="1"/>
    <col min="9" max="16384" width="11.5703125" style="113"/>
  </cols>
  <sheetData>
    <row r="1" spans="1:7" ht="10.5" customHeight="1" x14ac:dyDescent="0.2">
      <c r="G1" s="3"/>
    </row>
    <row r="2" spans="1:7" ht="15.6" customHeight="1" x14ac:dyDescent="0.15">
      <c r="B2" s="5" t="s">
        <v>92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5"/>
      <c r="B4" s="7" t="s">
        <v>93</v>
      </c>
      <c r="C4" s="8"/>
      <c r="D4" s="8"/>
      <c r="E4" s="8"/>
      <c r="F4" s="8"/>
      <c r="G4" s="9"/>
    </row>
    <row r="5" spans="1:7" ht="12" customHeight="1" x14ac:dyDescent="0.2">
      <c r="B5" s="10"/>
      <c r="C5" s="11" t="s">
        <v>94</v>
      </c>
      <c r="D5" s="12"/>
      <c r="E5" s="12"/>
      <c r="F5" s="13" t="s">
        <v>9</v>
      </c>
      <c r="G5" s="14" t="s">
        <v>9</v>
      </c>
    </row>
    <row r="6" spans="1:7" ht="11.25" customHeight="1" x14ac:dyDescent="0.15">
      <c r="B6" s="15"/>
      <c r="C6" s="16" t="s">
        <v>10</v>
      </c>
      <c r="D6" s="17" t="s">
        <v>11</v>
      </c>
      <c r="E6" s="17" t="s">
        <v>12</v>
      </c>
      <c r="F6" s="18" t="s">
        <v>13</v>
      </c>
      <c r="G6" s="19" t="s">
        <v>13</v>
      </c>
    </row>
    <row r="7" spans="1:7" ht="15" customHeight="1" thickBot="1" x14ac:dyDescent="0.25">
      <c r="B7" s="20"/>
      <c r="C7" s="21"/>
      <c r="D7" s="22" t="s">
        <v>95</v>
      </c>
      <c r="E7" s="22" t="s">
        <v>96</v>
      </c>
      <c r="F7" s="23" t="s">
        <v>16</v>
      </c>
      <c r="G7" s="24" t="s">
        <v>17</v>
      </c>
    </row>
    <row r="8" spans="1:7" ht="14.25" customHeight="1" thickBot="1" x14ac:dyDescent="0.25">
      <c r="B8" s="176"/>
      <c r="C8" s="177" t="s">
        <v>97</v>
      </c>
      <c r="D8" s="178"/>
      <c r="E8" s="178"/>
      <c r="F8" s="179"/>
      <c r="G8" s="180"/>
    </row>
    <row r="9" spans="1:7" ht="15" customHeight="1" x14ac:dyDescent="0.15">
      <c r="B9" s="181" t="s">
        <v>98</v>
      </c>
      <c r="C9" s="182" t="s">
        <v>99</v>
      </c>
      <c r="D9" s="183">
        <v>376.43</v>
      </c>
      <c r="E9" s="183">
        <v>376.08</v>
      </c>
      <c r="F9" s="184">
        <f>E9-D9</f>
        <v>-0.35000000000002274</v>
      </c>
      <c r="G9" s="185">
        <f>(E9*100/D9)-100</f>
        <v>-9.2978774274101283E-2</v>
      </c>
    </row>
    <row r="10" spans="1:7" ht="15" customHeight="1" x14ac:dyDescent="0.15">
      <c r="B10" s="35" t="s">
        <v>98</v>
      </c>
      <c r="C10" s="36" t="s">
        <v>100</v>
      </c>
      <c r="D10" s="37">
        <v>349.78</v>
      </c>
      <c r="E10" s="37">
        <v>351.91</v>
      </c>
      <c r="F10" s="33">
        <f>E10-D10</f>
        <v>2.1300000000000523</v>
      </c>
      <c r="G10" s="38">
        <f>(E10*100/D10)-100</f>
        <v>0.60895419978272969</v>
      </c>
    </row>
    <row r="11" spans="1:7" ht="15" customHeight="1" x14ac:dyDescent="0.15">
      <c r="B11" s="35" t="s">
        <v>98</v>
      </c>
      <c r="C11" s="36" t="s">
        <v>101</v>
      </c>
      <c r="D11" s="37">
        <v>372.7</v>
      </c>
      <c r="E11" s="37">
        <v>381.84</v>
      </c>
      <c r="F11" s="33">
        <f>E11-D11</f>
        <v>9.1399999999999864</v>
      </c>
      <c r="G11" s="38">
        <f>(E11*100/D11)-100</f>
        <v>2.4523745639924925</v>
      </c>
    </row>
    <row r="12" spans="1:7" ht="15" customHeight="1" thickBot="1" x14ac:dyDescent="0.2">
      <c r="B12" s="35" t="s">
        <v>98</v>
      </c>
      <c r="C12" s="36" t="s">
        <v>102</v>
      </c>
      <c r="D12" s="37">
        <v>192.75</v>
      </c>
      <c r="E12" s="37">
        <v>192.31</v>
      </c>
      <c r="F12" s="33">
        <f>E12-D12</f>
        <v>-0.43999999999999773</v>
      </c>
      <c r="G12" s="46">
        <f>(E12*100/D12)-100</f>
        <v>-0.22827496757457766</v>
      </c>
    </row>
    <row r="13" spans="1:7" ht="12" customHeight="1" thickBot="1" x14ac:dyDescent="0.2">
      <c r="B13" s="186"/>
      <c r="C13" s="187" t="s">
        <v>103</v>
      </c>
      <c r="D13" s="188"/>
      <c r="E13" s="188"/>
      <c r="F13" s="189"/>
      <c r="G13" s="190"/>
    </row>
    <row r="14" spans="1:7" ht="15" customHeight="1" x14ac:dyDescent="0.15">
      <c r="B14" s="35" t="s">
        <v>98</v>
      </c>
      <c r="C14" s="58" t="s">
        <v>104</v>
      </c>
      <c r="D14" s="37">
        <v>510.78</v>
      </c>
      <c r="E14" s="37">
        <v>510.78</v>
      </c>
      <c r="F14" s="33">
        <f>E14-D14</f>
        <v>0</v>
      </c>
      <c r="G14" s="46">
        <f>(E14*100/D14)-100</f>
        <v>0</v>
      </c>
    </row>
    <row r="15" spans="1:7" ht="15" customHeight="1" x14ac:dyDescent="0.15">
      <c r="B15" s="35" t="s">
        <v>98</v>
      </c>
      <c r="C15" s="58" t="s">
        <v>105</v>
      </c>
      <c r="D15" s="37">
        <v>492.81</v>
      </c>
      <c r="E15" s="37">
        <v>492.81</v>
      </c>
      <c r="F15" s="33">
        <f>E15-D15</f>
        <v>0</v>
      </c>
      <c r="G15" s="46">
        <f>(E15*100/D15)-100</f>
        <v>0</v>
      </c>
    </row>
    <row r="16" spans="1:7" ht="15" customHeight="1" x14ac:dyDescent="0.15">
      <c r="B16" s="35" t="s">
        <v>98</v>
      </c>
      <c r="C16" s="58" t="s">
        <v>106</v>
      </c>
      <c r="D16" s="37">
        <v>510.27</v>
      </c>
      <c r="E16" s="37">
        <v>510.27</v>
      </c>
      <c r="F16" s="33">
        <f>E16-D16</f>
        <v>0</v>
      </c>
      <c r="G16" s="46">
        <f>(E16*100/D16)-100</f>
        <v>0</v>
      </c>
    </row>
    <row r="17" spans="2:8" ht="15" customHeight="1" thickBot="1" x14ac:dyDescent="0.2">
      <c r="B17" s="35" t="s">
        <v>98</v>
      </c>
      <c r="C17" s="58" t="s">
        <v>107</v>
      </c>
      <c r="D17" s="37">
        <v>475.35</v>
      </c>
      <c r="E17" s="37">
        <v>475.35</v>
      </c>
      <c r="F17" s="33">
        <f>E17-D17</f>
        <v>0</v>
      </c>
      <c r="G17" s="46">
        <f>(E17*100/D17)-100</f>
        <v>0</v>
      </c>
      <c r="H17" s="191"/>
    </row>
    <row r="18" spans="2:8" ht="11.25" customHeight="1" thickBot="1" x14ac:dyDescent="0.2">
      <c r="B18" s="186"/>
      <c r="C18" s="192" t="s">
        <v>108</v>
      </c>
      <c r="D18" s="188"/>
      <c r="E18" s="188"/>
      <c r="F18" s="189"/>
      <c r="G18" s="190"/>
    </row>
    <row r="19" spans="2:8" ht="15" customHeight="1" x14ac:dyDescent="0.15">
      <c r="B19" s="39" t="s">
        <v>98</v>
      </c>
      <c r="C19" s="58" t="s">
        <v>109</v>
      </c>
      <c r="D19" s="37">
        <v>181.92</v>
      </c>
      <c r="E19" s="37">
        <v>182.13</v>
      </c>
      <c r="F19" s="33">
        <f>E19-D19</f>
        <v>0.21000000000000796</v>
      </c>
      <c r="G19" s="46">
        <f>(E19*100/D19)-100</f>
        <v>0.11543535620053547</v>
      </c>
    </row>
    <row r="20" spans="2:8" ht="15" customHeight="1" x14ac:dyDescent="0.15">
      <c r="B20" s="35" t="s">
        <v>98</v>
      </c>
      <c r="C20" s="58" t="s">
        <v>110</v>
      </c>
      <c r="D20" s="37">
        <v>181.12</v>
      </c>
      <c r="E20" s="37">
        <v>181.39</v>
      </c>
      <c r="F20" s="193">
        <f>E20-D20</f>
        <v>0.26999999999998181</v>
      </c>
      <c r="G20" s="38">
        <f>(E20*100/D20)-100</f>
        <v>0.14907243816254834</v>
      </c>
    </row>
    <row r="21" spans="2:8" ht="15" customHeight="1" x14ac:dyDescent="0.15">
      <c r="B21" s="35" t="s">
        <v>98</v>
      </c>
      <c r="C21" s="58" t="s">
        <v>111</v>
      </c>
      <c r="D21" s="37">
        <v>176.49</v>
      </c>
      <c r="E21" s="37">
        <v>174.7</v>
      </c>
      <c r="F21" s="33">
        <f>E21-D21</f>
        <v>-1.7900000000000205</v>
      </c>
      <c r="G21" s="38">
        <f>(E21*100/D21)-100</f>
        <v>-1.0142217689387536</v>
      </c>
    </row>
    <row r="22" spans="2:8" ht="15" customHeight="1" x14ac:dyDescent="0.15">
      <c r="B22" s="35" t="s">
        <v>98</v>
      </c>
      <c r="C22" s="58" t="s">
        <v>112</v>
      </c>
      <c r="D22" s="37">
        <v>171.69</v>
      </c>
      <c r="E22" s="37">
        <v>167.99</v>
      </c>
      <c r="F22" s="33">
        <f>E22-D22</f>
        <v>-3.6999999999999886</v>
      </c>
      <c r="G22" s="38">
        <f>(E22*100/D22)-100</f>
        <v>-2.1550468868309167</v>
      </c>
      <c r="H22" s="191"/>
    </row>
    <row r="23" spans="2:8" ht="15" customHeight="1" thickBot="1" x14ac:dyDescent="0.2">
      <c r="B23" s="35" t="s">
        <v>98</v>
      </c>
      <c r="C23" s="194" t="s">
        <v>113</v>
      </c>
      <c r="D23" s="37">
        <v>50.78</v>
      </c>
      <c r="E23" s="37">
        <v>46.75</v>
      </c>
      <c r="F23" s="193">
        <f>E23-D23</f>
        <v>-4.0300000000000011</v>
      </c>
      <c r="G23" s="38">
        <f>(E23*100/D23)-100</f>
        <v>-7.9361953525009881</v>
      </c>
    </row>
    <row r="24" spans="2:8" ht="11.25" customHeight="1" thickBot="1" x14ac:dyDescent="0.2">
      <c r="B24" s="186"/>
      <c r="C24" s="192" t="s">
        <v>114</v>
      </c>
      <c r="D24" s="188"/>
      <c r="E24" s="188"/>
      <c r="F24" s="189"/>
      <c r="G24" s="195"/>
    </row>
    <row r="25" spans="2:8" ht="15" customHeight="1" x14ac:dyDescent="0.15">
      <c r="B25" s="120" t="s">
        <v>115</v>
      </c>
      <c r="C25" s="121" t="s">
        <v>116</v>
      </c>
      <c r="D25" s="122">
        <v>169.39</v>
      </c>
      <c r="E25" s="122">
        <v>169.45</v>
      </c>
      <c r="F25" s="123">
        <f>E25-D25</f>
        <v>6.0000000000002274E-2</v>
      </c>
      <c r="G25" s="124">
        <f>(E25*100/D25)-100</f>
        <v>3.5421217309178132E-2</v>
      </c>
    </row>
    <row r="26" spans="2:8" ht="15" customHeight="1" x14ac:dyDescent="0.15">
      <c r="B26" s="120" t="s">
        <v>115</v>
      </c>
      <c r="C26" s="121" t="s">
        <v>117</v>
      </c>
      <c r="D26" s="122">
        <v>167.28</v>
      </c>
      <c r="E26" s="122">
        <v>167.46</v>
      </c>
      <c r="F26" s="123">
        <f>E26-D26</f>
        <v>0.18000000000000682</v>
      </c>
      <c r="G26" s="124">
        <f>(E26*100/D26)-100</f>
        <v>0.10760401721664437</v>
      </c>
    </row>
    <row r="27" spans="2:8" ht="15" customHeight="1" thickBot="1" x14ac:dyDescent="0.2">
      <c r="B27" s="120" t="s">
        <v>115</v>
      </c>
      <c r="C27" s="121" t="s">
        <v>118</v>
      </c>
      <c r="D27" s="122">
        <v>169.69</v>
      </c>
      <c r="E27" s="122">
        <v>169.73</v>
      </c>
      <c r="F27" s="123">
        <f>E27-D27</f>
        <v>3.9999999999992042E-2</v>
      </c>
      <c r="G27" s="124">
        <f>(E27*100/D27)-100</f>
        <v>2.3572396723437805E-2</v>
      </c>
    </row>
    <row r="28" spans="2:8" ht="12" customHeight="1" thickBot="1" x14ac:dyDescent="0.2">
      <c r="B28" s="186"/>
      <c r="C28" s="196" t="s">
        <v>119</v>
      </c>
      <c r="D28" s="188"/>
      <c r="E28" s="188"/>
      <c r="F28" s="189"/>
      <c r="G28" s="195"/>
    </row>
    <row r="29" spans="2:8" ht="15" customHeight="1" x14ac:dyDescent="0.15">
      <c r="B29" s="120" t="s">
        <v>120</v>
      </c>
      <c r="C29" s="121" t="s">
        <v>121</v>
      </c>
      <c r="D29" s="122">
        <v>76.3</v>
      </c>
      <c r="E29" s="122">
        <v>76.3</v>
      </c>
      <c r="F29" s="123">
        <f>E29-D29</f>
        <v>0</v>
      </c>
      <c r="G29" s="124">
        <f>(E29*100/D29)-100</f>
        <v>0</v>
      </c>
    </row>
    <row r="30" spans="2:8" ht="15" customHeight="1" x14ac:dyDescent="0.15">
      <c r="B30" s="120" t="s">
        <v>120</v>
      </c>
      <c r="C30" s="197" t="s">
        <v>122</v>
      </c>
      <c r="D30" s="198">
        <v>0.62</v>
      </c>
      <c r="E30" s="198">
        <v>0.62</v>
      </c>
      <c r="F30" s="123">
        <f>E30-D30</f>
        <v>0</v>
      </c>
      <c r="G30" s="124">
        <f>(E30*100/D30)-100</f>
        <v>0</v>
      </c>
    </row>
    <row r="31" spans="2:8" ht="15" customHeight="1" thickBot="1" x14ac:dyDescent="0.2">
      <c r="B31" s="120" t="s">
        <v>120</v>
      </c>
      <c r="C31" s="199" t="s">
        <v>123</v>
      </c>
      <c r="D31" s="200">
        <v>0.53</v>
      </c>
      <c r="E31" s="200">
        <v>0.53</v>
      </c>
      <c r="F31" s="123">
        <f>E31-D31</f>
        <v>0</v>
      </c>
      <c r="G31" s="124">
        <f>(E31*100/D31)-100</f>
        <v>0</v>
      </c>
    </row>
    <row r="32" spans="2:8" ht="11.25" customHeight="1" thickBot="1" x14ac:dyDescent="0.2">
      <c r="B32" s="186"/>
      <c r="C32" s="192" t="s">
        <v>124</v>
      </c>
      <c r="D32" s="188"/>
      <c r="E32" s="188"/>
      <c r="F32" s="189"/>
      <c r="G32" s="195"/>
    </row>
    <row r="33" spans="2:8" ht="15" customHeight="1" thickBot="1" x14ac:dyDescent="0.2">
      <c r="B33" s="133" t="s">
        <v>125</v>
      </c>
      <c r="C33" s="199" t="s">
        <v>126</v>
      </c>
      <c r="D33" s="122">
        <v>189.36</v>
      </c>
      <c r="E33" s="122">
        <v>189.35</v>
      </c>
      <c r="F33" s="123">
        <f>E33-D33</f>
        <v>-1.0000000000019327E-2</v>
      </c>
      <c r="G33" s="124">
        <f>(E33*100/D33)-100</f>
        <v>-5.2809463455929517E-3</v>
      </c>
    </row>
    <row r="34" spans="2:8" ht="12.75" customHeight="1" thickBot="1" x14ac:dyDescent="0.2">
      <c r="B34" s="201"/>
      <c r="C34" s="192" t="s">
        <v>127</v>
      </c>
      <c r="D34" s="188"/>
      <c r="E34" s="188"/>
      <c r="F34" s="189"/>
      <c r="G34" s="195"/>
    </row>
    <row r="35" spans="2:8" ht="15" customHeight="1" thickBot="1" x14ac:dyDescent="0.2">
      <c r="B35" s="138" t="s">
        <v>128</v>
      </c>
      <c r="C35" s="202" t="s">
        <v>129</v>
      </c>
      <c r="D35" s="203">
        <v>69.540000000000006</v>
      </c>
      <c r="E35" s="203">
        <v>66.349999999999994</v>
      </c>
      <c r="F35" s="204">
        <f>E35-D35</f>
        <v>-3.1900000000000119</v>
      </c>
      <c r="G35" s="205">
        <f>((E35*100)/D35)-100</f>
        <v>-4.5872878918608251</v>
      </c>
    </row>
    <row r="36" spans="2:8" ht="15" customHeight="1" thickBot="1" x14ac:dyDescent="0.2">
      <c r="B36" s="206" t="s">
        <v>130</v>
      </c>
      <c r="C36" s="207" t="s">
        <v>131</v>
      </c>
      <c r="D36" s="208" t="s">
        <v>132</v>
      </c>
      <c r="E36" s="209"/>
      <c r="F36" s="209"/>
      <c r="G36" s="210"/>
    </row>
    <row r="37" spans="2:8" ht="11.25" customHeight="1" thickBot="1" x14ac:dyDescent="0.2">
      <c r="B37" s="201"/>
      <c r="C37" s="192" t="s">
        <v>133</v>
      </c>
      <c r="D37" s="188"/>
      <c r="E37" s="188"/>
      <c r="F37" s="189"/>
      <c r="G37" s="195"/>
    </row>
    <row r="38" spans="2:8" ht="15" customHeight="1" thickBot="1" x14ac:dyDescent="0.2">
      <c r="B38" s="206" t="s">
        <v>134</v>
      </c>
      <c r="C38" s="207" t="s">
        <v>135</v>
      </c>
      <c r="D38" s="208" t="s">
        <v>136</v>
      </c>
      <c r="E38" s="209"/>
      <c r="F38" s="209"/>
      <c r="G38" s="210"/>
    </row>
    <row r="39" spans="2:8" ht="10.5" customHeight="1" x14ac:dyDescent="0.15">
      <c r="B39" s="211" t="s">
        <v>137</v>
      </c>
      <c r="C39" s="143"/>
      <c r="D39" s="143"/>
      <c r="E39" s="143"/>
      <c r="F39" s="175"/>
      <c r="G39" s="175"/>
    </row>
    <row r="40" spans="2:8" ht="10.5" customHeight="1" x14ac:dyDescent="0.15">
      <c r="B40" s="212" t="s">
        <v>138</v>
      </c>
      <c r="C40" s="143"/>
      <c r="D40" s="143"/>
      <c r="E40" s="143"/>
      <c r="F40" s="175"/>
      <c r="G40" s="175"/>
    </row>
    <row r="41" spans="2:8" ht="12" customHeight="1" x14ac:dyDescent="0.15">
      <c r="B41" s="212" t="s">
        <v>139</v>
      </c>
      <c r="C41" s="143"/>
      <c r="D41" s="143"/>
      <c r="E41" s="143"/>
      <c r="F41" s="175"/>
      <c r="G41" s="175"/>
    </row>
    <row r="42" spans="2:8" ht="39" customHeight="1" x14ac:dyDescent="0.25">
      <c r="B42" s="86" t="s">
        <v>60</v>
      </c>
      <c r="C42" s="86"/>
      <c r="D42" s="86"/>
      <c r="E42" s="86"/>
      <c r="F42" s="86"/>
      <c r="G42" s="86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13"/>
    </row>
    <row r="48" spans="2:8" ht="39" customHeight="1" x14ac:dyDescent="0.15">
      <c r="H48" s="213"/>
    </row>
    <row r="49" spans="2:11" ht="18.75" customHeight="1" x14ac:dyDescent="0.15">
      <c r="H49" s="213"/>
    </row>
    <row r="50" spans="2:11" ht="18.75" customHeight="1" x14ac:dyDescent="0.15">
      <c r="H50" s="213"/>
    </row>
    <row r="51" spans="2:11" ht="13.5" customHeight="1" x14ac:dyDescent="0.15">
      <c r="H51" s="213"/>
    </row>
    <row r="52" spans="2:11" ht="15" customHeight="1" x14ac:dyDescent="0.15">
      <c r="B52" s="214"/>
      <c r="C52" s="214"/>
      <c r="D52" s="215"/>
      <c r="E52" s="215"/>
      <c r="F52" s="214"/>
      <c r="G52" s="214"/>
    </row>
    <row r="53" spans="2:11" ht="11.25" customHeight="1" x14ac:dyDescent="0.15">
      <c r="B53" s="214"/>
      <c r="C53" s="214"/>
      <c r="D53" s="214"/>
      <c r="E53" s="214"/>
      <c r="F53" s="214"/>
    </row>
    <row r="54" spans="2:11" ht="13.5" customHeight="1" x14ac:dyDescent="0.15">
      <c r="B54" s="214"/>
      <c r="C54" s="214"/>
      <c r="D54" s="216"/>
      <c r="E54" s="216"/>
      <c r="F54" s="217"/>
      <c r="G54" s="217"/>
      <c r="K54" s="218"/>
    </row>
    <row r="55" spans="2:11" ht="15" customHeight="1" x14ac:dyDescent="0.15">
      <c r="B55" s="219"/>
      <c r="C55" s="220"/>
      <c r="D55" s="221"/>
      <c r="E55" s="221"/>
      <c r="F55" s="222"/>
      <c r="G55" s="221"/>
      <c r="K55" s="218"/>
    </row>
    <row r="56" spans="2:11" ht="15" customHeight="1" x14ac:dyDescent="0.15">
      <c r="B56" s="219"/>
      <c r="C56" s="220"/>
      <c r="D56" s="221"/>
      <c r="E56" s="221"/>
      <c r="F56" s="222"/>
      <c r="G56" s="221"/>
      <c r="K56" s="218"/>
    </row>
    <row r="57" spans="2:11" ht="15" customHeight="1" x14ac:dyDescent="0.15">
      <c r="B57" s="219"/>
      <c r="C57" s="220"/>
      <c r="D57" s="221"/>
      <c r="E57" s="221"/>
      <c r="F57" s="222"/>
      <c r="G57" s="221"/>
      <c r="K57" s="218"/>
    </row>
    <row r="58" spans="2:11" ht="15" customHeight="1" x14ac:dyDescent="0.15">
      <c r="B58" s="219"/>
      <c r="C58" s="220"/>
      <c r="D58" s="221"/>
      <c r="E58" s="221"/>
      <c r="F58" s="222"/>
    </row>
    <row r="69" spans="7:7" x14ac:dyDescent="0.15">
      <c r="G69" s="103" t="s">
        <v>4</v>
      </c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838200</xdr:colOff>
                <xdr:row>67</xdr:row>
                <xdr:rowOff>19050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23" customWidth="1"/>
    <col min="2" max="2" width="26.140625" style="223" customWidth="1"/>
    <col min="3" max="3" width="27.140625" style="223" customWidth="1"/>
    <col min="4" max="4" width="16.5703125" style="223" customWidth="1"/>
    <col min="5" max="5" width="15" style="223" customWidth="1"/>
    <col min="6" max="6" width="13.5703125" style="223" customWidth="1"/>
    <col min="7" max="7" width="6.140625" style="223" customWidth="1"/>
    <col min="8" max="16384" width="8.85546875" style="223"/>
  </cols>
  <sheetData>
    <row r="1" spans="2:7" ht="19.899999999999999" customHeight="1" x14ac:dyDescent="0.2">
      <c r="G1" s="224"/>
    </row>
    <row r="2" spans="2:7" ht="36.75" customHeight="1" x14ac:dyDescent="0.25">
      <c r="B2" s="225" t="s">
        <v>140</v>
      </c>
      <c r="C2" s="225"/>
      <c r="D2" s="225"/>
      <c r="E2" s="225"/>
      <c r="F2" s="225"/>
    </row>
    <row r="3" spans="2:7" ht="14.25" customHeight="1" x14ac:dyDescent="0.25">
      <c r="B3" s="226"/>
      <c r="C3" s="226"/>
      <c r="D3" s="226"/>
      <c r="E3" s="226"/>
      <c r="F3" s="226"/>
    </row>
    <row r="4" spans="2:7" ht="19.899999999999999" customHeight="1" x14ac:dyDescent="0.15">
      <c r="B4" s="5" t="s">
        <v>141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142</v>
      </c>
      <c r="C6" s="8"/>
      <c r="D6" s="8"/>
      <c r="E6" s="8"/>
      <c r="F6" s="9"/>
    </row>
    <row r="7" spans="2:7" ht="12" customHeight="1" x14ac:dyDescent="0.15">
      <c r="B7" s="227" t="s">
        <v>143</v>
      </c>
      <c r="C7" s="227"/>
      <c r="D7" s="227"/>
      <c r="E7" s="227"/>
      <c r="F7" s="227"/>
      <c r="G7" s="228"/>
    </row>
    <row r="8" spans="2:7" ht="19.899999999999999" customHeight="1" x14ac:dyDescent="0.15">
      <c r="B8" s="229" t="s">
        <v>144</v>
      </c>
      <c r="C8" s="229"/>
      <c r="D8" s="229"/>
      <c r="E8" s="229"/>
      <c r="F8" s="229"/>
      <c r="G8" s="228"/>
    </row>
    <row r="9" spans="2:7" ht="19.899999999999999" customHeight="1" x14ac:dyDescent="0.15">
      <c r="B9" s="230" t="s">
        <v>145</v>
      </c>
      <c r="C9" s="230"/>
      <c r="D9" s="230"/>
      <c r="E9" s="230"/>
      <c r="F9" s="230"/>
    </row>
    <row r="10" spans="2:7" ht="19.899999999999999" customHeight="1" thickBot="1" x14ac:dyDescent="0.2"/>
    <row r="11" spans="2:7" ht="39" customHeight="1" thickBot="1" x14ac:dyDescent="0.2">
      <c r="B11" s="231" t="s">
        <v>146</v>
      </c>
      <c r="C11" s="232" t="s">
        <v>147</v>
      </c>
      <c r="D11" s="232" t="s">
        <v>148</v>
      </c>
      <c r="E11" s="232" t="s">
        <v>149</v>
      </c>
      <c r="F11" s="232" t="s">
        <v>150</v>
      </c>
    </row>
    <row r="12" spans="2:7" ht="15" customHeight="1" x14ac:dyDescent="0.15">
      <c r="B12" s="233" t="s">
        <v>151</v>
      </c>
      <c r="C12" s="234" t="s">
        <v>152</v>
      </c>
      <c r="D12" s="235">
        <v>192</v>
      </c>
      <c r="E12" s="235">
        <v>190</v>
      </c>
      <c r="F12" s="236">
        <v>-2</v>
      </c>
    </row>
    <row r="13" spans="2:7" ht="15" customHeight="1" x14ac:dyDescent="0.15">
      <c r="B13" s="237"/>
      <c r="C13" s="238" t="s">
        <v>153</v>
      </c>
      <c r="D13" s="239">
        <v>189</v>
      </c>
      <c r="E13" s="239">
        <v>189</v>
      </c>
      <c r="F13" s="240">
        <v>0</v>
      </c>
    </row>
    <row r="14" spans="2:7" ht="15" customHeight="1" x14ac:dyDescent="0.15">
      <c r="B14" s="241"/>
      <c r="C14" s="238" t="s">
        <v>154</v>
      </c>
      <c r="D14" s="239">
        <v>202</v>
      </c>
      <c r="E14" s="239">
        <v>200</v>
      </c>
      <c r="F14" s="240">
        <v>-2</v>
      </c>
    </row>
    <row r="15" spans="2:7" ht="15" customHeight="1" x14ac:dyDescent="0.15">
      <c r="B15" s="241"/>
      <c r="C15" s="238" t="s">
        <v>155</v>
      </c>
      <c r="D15" s="239">
        <v>182.8</v>
      </c>
      <c r="E15" s="239">
        <v>182.6</v>
      </c>
      <c r="F15" s="240">
        <v>-0.20000000000001705</v>
      </c>
    </row>
    <row r="16" spans="2:7" ht="15" customHeight="1" x14ac:dyDescent="0.15">
      <c r="B16" s="241"/>
      <c r="C16" s="238" t="s">
        <v>156</v>
      </c>
      <c r="D16" s="239">
        <v>198</v>
      </c>
      <c r="E16" s="239">
        <v>198</v>
      </c>
      <c r="F16" s="240">
        <v>0</v>
      </c>
    </row>
    <row r="17" spans="2:6" ht="15" customHeight="1" x14ac:dyDescent="0.15">
      <c r="B17" s="241"/>
      <c r="C17" s="238" t="s">
        <v>157</v>
      </c>
      <c r="D17" s="239">
        <v>192.4</v>
      </c>
      <c r="E17" s="239">
        <v>192.2</v>
      </c>
      <c r="F17" s="240">
        <v>-0.20000000000001705</v>
      </c>
    </row>
    <row r="18" spans="2:6" ht="15" customHeight="1" x14ac:dyDescent="0.15">
      <c r="B18" s="241"/>
      <c r="C18" s="238" t="s">
        <v>158</v>
      </c>
      <c r="D18" s="239">
        <v>188</v>
      </c>
      <c r="E18" s="239">
        <v>186</v>
      </c>
      <c r="F18" s="240">
        <v>-2</v>
      </c>
    </row>
    <row r="19" spans="2:6" ht="15" customHeight="1" x14ac:dyDescent="0.15">
      <c r="B19" s="241"/>
      <c r="C19" s="238" t="s">
        <v>159</v>
      </c>
      <c r="D19" s="239">
        <v>191.4</v>
      </c>
      <c r="E19" s="239">
        <v>187.2</v>
      </c>
      <c r="F19" s="240">
        <v>-4.2000000000000171</v>
      </c>
    </row>
    <row r="20" spans="2:6" ht="15" customHeight="1" x14ac:dyDescent="0.15">
      <c r="B20" s="241"/>
      <c r="C20" s="238" t="s">
        <v>160</v>
      </c>
      <c r="D20" s="239">
        <v>183</v>
      </c>
      <c r="E20" s="239">
        <v>183</v>
      </c>
      <c r="F20" s="240">
        <v>0</v>
      </c>
    </row>
    <row r="21" spans="2:6" ht="15" customHeight="1" x14ac:dyDescent="0.15">
      <c r="B21" s="241"/>
      <c r="C21" s="238" t="s">
        <v>161</v>
      </c>
      <c r="D21" s="239">
        <v>194</v>
      </c>
      <c r="E21" s="239">
        <v>194</v>
      </c>
      <c r="F21" s="240">
        <v>0</v>
      </c>
    </row>
    <row r="22" spans="2:6" ht="15" customHeight="1" x14ac:dyDescent="0.15">
      <c r="B22" s="241"/>
      <c r="C22" s="238" t="s">
        <v>162</v>
      </c>
      <c r="D22" s="239">
        <v>207</v>
      </c>
      <c r="E22" s="239">
        <v>205</v>
      </c>
      <c r="F22" s="240">
        <v>-2</v>
      </c>
    </row>
    <row r="23" spans="2:6" ht="15" customHeight="1" x14ac:dyDescent="0.15">
      <c r="B23" s="241"/>
      <c r="C23" s="238" t="s">
        <v>163</v>
      </c>
      <c r="D23" s="239">
        <v>187</v>
      </c>
      <c r="E23" s="239">
        <v>185</v>
      </c>
      <c r="F23" s="240">
        <v>-2</v>
      </c>
    </row>
    <row r="24" spans="2:6" ht="15" customHeight="1" x14ac:dyDescent="0.15">
      <c r="B24" s="241"/>
      <c r="C24" s="238" t="s">
        <v>164</v>
      </c>
      <c r="D24" s="239">
        <v>189.2</v>
      </c>
      <c r="E24" s="239">
        <v>189.2</v>
      </c>
      <c r="F24" s="240">
        <v>0</v>
      </c>
    </row>
    <row r="25" spans="2:6" ht="15" customHeight="1" x14ac:dyDescent="0.15">
      <c r="B25" s="241"/>
      <c r="C25" s="238" t="s">
        <v>165</v>
      </c>
      <c r="D25" s="239">
        <v>198</v>
      </c>
      <c r="E25" s="239">
        <v>193</v>
      </c>
      <c r="F25" s="240">
        <v>-5</v>
      </c>
    </row>
    <row r="26" spans="2:6" ht="15" customHeight="1" x14ac:dyDescent="0.15">
      <c r="B26" s="241"/>
      <c r="C26" s="238" t="s">
        <v>166</v>
      </c>
      <c r="D26" s="239">
        <v>190.6</v>
      </c>
      <c r="E26" s="239">
        <v>190.6</v>
      </c>
      <c r="F26" s="240">
        <v>0</v>
      </c>
    </row>
    <row r="27" spans="2:6" ht="15" customHeight="1" x14ac:dyDescent="0.15">
      <c r="B27" s="241"/>
      <c r="C27" s="238" t="s">
        <v>167</v>
      </c>
      <c r="D27" s="239">
        <v>188.4</v>
      </c>
      <c r="E27" s="239">
        <v>188.2</v>
      </c>
      <c r="F27" s="240">
        <v>-0.20000000000001705</v>
      </c>
    </row>
    <row r="28" spans="2:6" ht="15" customHeight="1" x14ac:dyDescent="0.15">
      <c r="B28" s="241"/>
      <c r="C28" s="238" t="s">
        <v>168</v>
      </c>
      <c r="D28" s="239">
        <v>198</v>
      </c>
      <c r="E28" s="239">
        <v>198</v>
      </c>
      <c r="F28" s="240">
        <v>0</v>
      </c>
    </row>
    <row r="29" spans="2:6" ht="15" customHeight="1" x14ac:dyDescent="0.15">
      <c r="B29" s="241"/>
      <c r="C29" s="238" t="s">
        <v>169</v>
      </c>
      <c r="D29" s="239">
        <v>186.4</v>
      </c>
      <c r="E29" s="239">
        <v>184.4</v>
      </c>
      <c r="F29" s="240">
        <v>-2</v>
      </c>
    </row>
    <row r="30" spans="2:6" ht="15" customHeight="1" x14ac:dyDescent="0.15">
      <c r="B30" s="241"/>
      <c r="C30" s="238" t="s">
        <v>170</v>
      </c>
      <c r="D30" s="239">
        <v>200</v>
      </c>
      <c r="E30" s="239">
        <v>187</v>
      </c>
      <c r="F30" s="240">
        <v>-13</v>
      </c>
    </row>
    <row r="31" spans="2:6" ht="15" customHeight="1" x14ac:dyDescent="0.15">
      <c r="B31" s="241"/>
      <c r="C31" s="238" t="s">
        <v>171</v>
      </c>
      <c r="D31" s="239">
        <v>192</v>
      </c>
      <c r="E31" s="239">
        <v>191</v>
      </c>
      <c r="F31" s="240">
        <v>-1</v>
      </c>
    </row>
    <row r="32" spans="2:6" ht="15" customHeight="1" x14ac:dyDescent="0.15">
      <c r="B32" s="241"/>
      <c r="C32" s="238" t="s">
        <v>172</v>
      </c>
      <c r="D32" s="239">
        <v>191.8</v>
      </c>
      <c r="E32" s="239">
        <v>187.6</v>
      </c>
      <c r="F32" s="240">
        <v>-4.2000000000000171</v>
      </c>
    </row>
    <row r="33" spans="2:6" ht="15" customHeight="1" thickBot="1" x14ac:dyDescent="0.2">
      <c r="B33" s="242"/>
      <c r="C33" s="243" t="s">
        <v>173</v>
      </c>
      <c r="D33" s="244">
        <v>187</v>
      </c>
      <c r="E33" s="244">
        <v>185</v>
      </c>
      <c r="F33" s="245">
        <v>-2</v>
      </c>
    </row>
    <row r="34" spans="2:6" ht="15" customHeight="1" x14ac:dyDescent="0.15">
      <c r="B34" s="246" t="s">
        <v>174</v>
      </c>
      <c r="C34" s="234" t="s">
        <v>156</v>
      </c>
      <c r="D34" s="235">
        <v>219</v>
      </c>
      <c r="E34" s="235">
        <v>219</v>
      </c>
      <c r="F34" s="236">
        <v>0</v>
      </c>
    </row>
    <row r="35" spans="2:6" ht="15" customHeight="1" x14ac:dyDescent="0.15">
      <c r="B35" s="247"/>
      <c r="C35" s="248" t="s">
        <v>175</v>
      </c>
      <c r="D35" s="239">
        <v>220</v>
      </c>
      <c r="E35" s="239">
        <v>222</v>
      </c>
      <c r="F35" s="240">
        <v>2</v>
      </c>
    </row>
    <row r="36" spans="2:6" ht="15" customHeight="1" x14ac:dyDescent="0.15">
      <c r="B36" s="247"/>
      <c r="C36" s="248" t="s">
        <v>168</v>
      </c>
      <c r="D36" s="239">
        <v>219</v>
      </c>
      <c r="E36" s="239">
        <v>219</v>
      </c>
      <c r="F36" s="240">
        <v>0</v>
      </c>
    </row>
    <row r="37" spans="2:6" ht="15" customHeight="1" thickBot="1" x14ac:dyDescent="0.2">
      <c r="B37" s="242"/>
      <c r="C37" s="243" t="s">
        <v>173</v>
      </c>
      <c r="D37" s="244">
        <v>220</v>
      </c>
      <c r="E37" s="244">
        <v>215</v>
      </c>
      <c r="F37" s="245">
        <v>-5</v>
      </c>
    </row>
    <row r="38" spans="2:6" x14ac:dyDescent="0.15">
      <c r="F38" s="103" t="s">
        <v>4</v>
      </c>
    </row>
    <row r="40" spans="2:6" x14ac:dyDescent="0.15">
      <c r="F40" s="24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48" customWidth="1"/>
    <col min="2" max="2" width="26.140625" style="248" customWidth="1"/>
    <col min="3" max="3" width="25.5703125" style="248" customWidth="1"/>
    <col min="4" max="4" width="14.7109375" style="248" bestFit="1" customWidth="1"/>
    <col min="5" max="5" width="15.140625" style="248" customWidth="1"/>
    <col min="6" max="6" width="14.42578125" style="248" customWidth="1"/>
    <col min="7" max="7" width="2.42578125" style="248" customWidth="1"/>
    <col min="8" max="16384" width="8.85546875" style="248"/>
  </cols>
  <sheetData>
    <row r="1" spans="1:7" ht="19.899999999999999" customHeight="1" x14ac:dyDescent="0.2">
      <c r="F1" s="250"/>
    </row>
    <row r="2" spans="1:7" ht="19.899999999999999" customHeight="1" thickBot="1" x14ac:dyDescent="0.2"/>
    <row r="3" spans="1:7" ht="19.899999999999999" customHeight="1" thickBot="1" x14ac:dyDescent="0.25">
      <c r="A3" s="251"/>
      <c r="B3" s="7" t="s">
        <v>176</v>
      </c>
      <c r="C3" s="8"/>
      <c r="D3" s="8"/>
      <c r="E3" s="8"/>
      <c r="F3" s="9"/>
      <c r="G3" s="251"/>
    </row>
    <row r="4" spans="1:7" ht="12" customHeight="1" x14ac:dyDescent="0.15">
      <c r="B4" s="252" t="s">
        <v>143</v>
      </c>
      <c r="C4" s="252"/>
      <c r="D4" s="252"/>
      <c r="E4" s="252"/>
      <c r="F4" s="252"/>
      <c r="G4" s="253"/>
    </row>
    <row r="5" spans="1:7" ht="19.899999999999999" customHeight="1" x14ac:dyDescent="0.15">
      <c r="B5" s="254" t="s">
        <v>144</v>
      </c>
      <c r="C5" s="254"/>
      <c r="D5" s="254"/>
      <c r="E5" s="254"/>
      <c r="F5" s="254"/>
      <c r="G5" s="253"/>
    </row>
    <row r="6" spans="1:7" ht="19.899999999999999" customHeight="1" x14ac:dyDescent="0.15">
      <c r="B6" s="255" t="s">
        <v>145</v>
      </c>
      <c r="C6" s="255"/>
      <c r="D6" s="255"/>
      <c r="E6" s="255"/>
      <c r="F6" s="255"/>
    </row>
    <row r="7" spans="1:7" ht="19.899999999999999" customHeight="1" thickBot="1" x14ac:dyDescent="0.2"/>
    <row r="8" spans="1:7" ht="39" customHeight="1" thickBot="1" x14ac:dyDescent="0.2">
      <c r="B8" s="256" t="s">
        <v>146</v>
      </c>
      <c r="C8" s="257" t="s">
        <v>147</v>
      </c>
      <c r="D8" s="258" t="s">
        <v>148</v>
      </c>
      <c r="E8" s="258" t="s">
        <v>149</v>
      </c>
      <c r="F8" s="257" t="s">
        <v>150</v>
      </c>
    </row>
    <row r="9" spans="1:7" ht="15" customHeight="1" x14ac:dyDescent="0.15">
      <c r="B9" s="259" t="s">
        <v>177</v>
      </c>
      <c r="C9" s="260" t="s">
        <v>152</v>
      </c>
      <c r="D9" s="261">
        <v>171</v>
      </c>
      <c r="E9" s="261">
        <v>170</v>
      </c>
      <c r="F9" s="262">
        <v>-1</v>
      </c>
    </row>
    <row r="10" spans="1:7" ht="15" customHeight="1" x14ac:dyDescent="0.15">
      <c r="B10" s="263"/>
      <c r="C10" s="264" t="s">
        <v>153</v>
      </c>
      <c r="D10" s="265">
        <v>180</v>
      </c>
      <c r="E10" s="265">
        <v>180</v>
      </c>
      <c r="F10" s="266">
        <v>0</v>
      </c>
    </row>
    <row r="11" spans="1:7" ht="15" customHeight="1" x14ac:dyDescent="0.15">
      <c r="B11" s="267"/>
      <c r="C11" s="264" t="s">
        <v>155</v>
      </c>
      <c r="D11" s="265">
        <v>174</v>
      </c>
      <c r="E11" s="265">
        <v>173</v>
      </c>
      <c r="F11" s="266">
        <v>-1</v>
      </c>
    </row>
    <row r="12" spans="1:7" ht="15" customHeight="1" x14ac:dyDescent="0.15">
      <c r="B12" s="267"/>
      <c r="C12" s="268" t="s">
        <v>156</v>
      </c>
      <c r="D12" s="265">
        <v>180</v>
      </c>
      <c r="E12" s="265">
        <v>180</v>
      </c>
      <c r="F12" s="266">
        <v>0</v>
      </c>
    </row>
    <row r="13" spans="1:7" ht="15" customHeight="1" x14ac:dyDescent="0.15">
      <c r="B13" s="267"/>
      <c r="C13" s="248" t="s">
        <v>178</v>
      </c>
      <c r="D13" s="265">
        <v>177.8</v>
      </c>
      <c r="E13" s="265">
        <v>177.1</v>
      </c>
      <c r="F13" s="266">
        <v>-0.70000000000001705</v>
      </c>
    </row>
    <row r="14" spans="1:7" ht="15" customHeight="1" x14ac:dyDescent="0.15">
      <c r="B14" s="267"/>
      <c r="C14" s="248" t="s">
        <v>175</v>
      </c>
      <c r="D14" s="265">
        <v>175</v>
      </c>
      <c r="E14" s="265">
        <v>173</v>
      </c>
      <c r="F14" s="266">
        <v>-2</v>
      </c>
    </row>
    <row r="15" spans="1:7" ht="15" customHeight="1" x14ac:dyDescent="0.15">
      <c r="B15" s="267"/>
      <c r="C15" s="264" t="s">
        <v>179</v>
      </c>
      <c r="D15" s="265">
        <v>180</v>
      </c>
      <c r="E15" s="265">
        <v>178</v>
      </c>
      <c r="F15" s="266">
        <v>-2</v>
      </c>
    </row>
    <row r="16" spans="1:7" ht="15" customHeight="1" x14ac:dyDescent="0.15">
      <c r="B16" s="267"/>
      <c r="C16" s="264" t="s">
        <v>180</v>
      </c>
      <c r="D16" s="265">
        <v>172</v>
      </c>
      <c r="E16" s="265">
        <v>171</v>
      </c>
      <c r="F16" s="266">
        <v>-1</v>
      </c>
    </row>
    <row r="17" spans="2:6" ht="15" customHeight="1" x14ac:dyDescent="0.15">
      <c r="B17" s="267"/>
      <c r="C17" s="264" t="s">
        <v>181</v>
      </c>
      <c r="D17" s="265">
        <v>180</v>
      </c>
      <c r="E17" s="265">
        <v>180</v>
      </c>
      <c r="F17" s="266">
        <v>0</v>
      </c>
    </row>
    <row r="18" spans="2:6" ht="15" customHeight="1" x14ac:dyDescent="0.15">
      <c r="B18" s="267"/>
      <c r="C18" s="264" t="s">
        <v>157</v>
      </c>
      <c r="D18" s="265">
        <v>173.8</v>
      </c>
      <c r="E18" s="265">
        <v>172.8</v>
      </c>
      <c r="F18" s="266">
        <v>-1</v>
      </c>
    </row>
    <row r="19" spans="2:6" ht="15" customHeight="1" x14ac:dyDescent="0.15">
      <c r="B19" s="267"/>
      <c r="C19" s="264" t="s">
        <v>158</v>
      </c>
      <c r="D19" s="265">
        <v>173</v>
      </c>
      <c r="E19" s="265">
        <v>172</v>
      </c>
      <c r="F19" s="266">
        <v>-1</v>
      </c>
    </row>
    <row r="20" spans="2:6" ht="15" customHeight="1" x14ac:dyDescent="0.15">
      <c r="B20" s="267"/>
      <c r="C20" s="264" t="s">
        <v>159</v>
      </c>
      <c r="D20" s="265">
        <v>184</v>
      </c>
      <c r="E20" s="265">
        <v>182</v>
      </c>
      <c r="F20" s="266">
        <v>-2</v>
      </c>
    </row>
    <row r="21" spans="2:6" ht="15" customHeight="1" x14ac:dyDescent="0.15">
      <c r="B21" s="267"/>
      <c r="C21" s="264" t="s">
        <v>160</v>
      </c>
      <c r="D21" s="265">
        <v>173</v>
      </c>
      <c r="E21" s="265">
        <v>173</v>
      </c>
      <c r="F21" s="266">
        <v>0</v>
      </c>
    </row>
    <row r="22" spans="2:6" ht="15" customHeight="1" x14ac:dyDescent="0.15">
      <c r="B22" s="267"/>
      <c r="C22" s="264" t="s">
        <v>162</v>
      </c>
      <c r="D22" s="265">
        <v>175</v>
      </c>
      <c r="E22" s="265">
        <v>174</v>
      </c>
      <c r="F22" s="266">
        <v>-1</v>
      </c>
    </row>
    <row r="23" spans="2:6" ht="15" customHeight="1" x14ac:dyDescent="0.15">
      <c r="B23" s="267"/>
      <c r="C23" s="264" t="s">
        <v>164</v>
      </c>
      <c r="D23" s="265">
        <v>178</v>
      </c>
      <c r="E23" s="265">
        <v>178</v>
      </c>
      <c r="F23" s="266">
        <v>0</v>
      </c>
    </row>
    <row r="24" spans="2:6" ht="15" customHeight="1" x14ac:dyDescent="0.15">
      <c r="B24" s="267"/>
      <c r="C24" s="264" t="s">
        <v>166</v>
      </c>
      <c r="D24" s="265">
        <v>184</v>
      </c>
      <c r="E24" s="265">
        <v>184</v>
      </c>
      <c r="F24" s="266">
        <v>0</v>
      </c>
    </row>
    <row r="25" spans="2:6" ht="15" customHeight="1" x14ac:dyDescent="0.15">
      <c r="B25" s="267"/>
      <c r="C25" s="264" t="s">
        <v>167</v>
      </c>
      <c r="D25" s="265">
        <v>177</v>
      </c>
      <c r="E25" s="265">
        <v>177</v>
      </c>
      <c r="F25" s="266">
        <v>0</v>
      </c>
    </row>
    <row r="26" spans="2:6" ht="15" customHeight="1" x14ac:dyDescent="0.15">
      <c r="B26" s="267"/>
      <c r="C26" s="264" t="s">
        <v>169</v>
      </c>
      <c r="D26" s="265">
        <v>174</v>
      </c>
      <c r="E26" s="265">
        <v>172</v>
      </c>
      <c r="F26" s="266">
        <v>-2</v>
      </c>
    </row>
    <row r="27" spans="2:6" ht="15" customHeight="1" x14ac:dyDescent="0.15">
      <c r="B27" s="267"/>
      <c r="C27" s="264" t="s">
        <v>182</v>
      </c>
      <c r="D27" s="265">
        <v>171</v>
      </c>
      <c r="E27" s="265">
        <v>173</v>
      </c>
      <c r="F27" s="266">
        <v>2</v>
      </c>
    </row>
    <row r="28" spans="2:6" ht="15" customHeight="1" x14ac:dyDescent="0.15">
      <c r="B28" s="267"/>
      <c r="C28" s="264" t="s">
        <v>183</v>
      </c>
      <c r="D28" s="265">
        <v>182.8</v>
      </c>
      <c r="E28" s="265">
        <v>180.6</v>
      </c>
      <c r="F28" s="266">
        <v>-2.2000000000000171</v>
      </c>
    </row>
    <row r="29" spans="2:6" ht="15" customHeight="1" x14ac:dyDescent="0.15">
      <c r="B29" s="267"/>
      <c r="C29" s="264" t="s">
        <v>171</v>
      </c>
      <c r="D29" s="265">
        <v>180</v>
      </c>
      <c r="E29" s="265">
        <v>179</v>
      </c>
      <c r="F29" s="266">
        <v>-1</v>
      </c>
    </row>
    <row r="30" spans="2:6" ht="15" customHeight="1" x14ac:dyDescent="0.15">
      <c r="B30" s="267"/>
      <c r="C30" s="264" t="s">
        <v>172</v>
      </c>
      <c r="D30" s="265">
        <v>184</v>
      </c>
      <c r="E30" s="265">
        <v>182</v>
      </c>
      <c r="F30" s="266">
        <v>-2</v>
      </c>
    </row>
    <row r="31" spans="2:6" ht="15" customHeight="1" thickBot="1" x14ac:dyDescent="0.2">
      <c r="B31" s="269"/>
      <c r="C31" s="269" t="s">
        <v>173</v>
      </c>
      <c r="D31" s="270">
        <v>171</v>
      </c>
      <c r="E31" s="270">
        <v>173</v>
      </c>
      <c r="F31" s="271">
        <v>2</v>
      </c>
    </row>
    <row r="32" spans="2:6" ht="15" customHeight="1" x14ac:dyDescent="0.15">
      <c r="B32" s="272" t="s">
        <v>184</v>
      </c>
      <c r="C32" s="260" t="s">
        <v>152</v>
      </c>
      <c r="D32" s="261">
        <v>200</v>
      </c>
      <c r="E32" s="261">
        <v>194</v>
      </c>
      <c r="F32" s="262">
        <v>-6</v>
      </c>
    </row>
    <row r="33" spans="2:6" ht="15" customHeight="1" x14ac:dyDescent="0.15">
      <c r="B33" s="267"/>
      <c r="C33" s="264" t="s">
        <v>155</v>
      </c>
      <c r="D33" s="265">
        <v>179.8</v>
      </c>
      <c r="E33" s="265">
        <v>178.8</v>
      </c>
      <c r="F33" s="266">
        <v>-1</v>
      </c>
    </row>
    <row r="34" spans="2:6" ht="15" customHeight="1" x14ac:dyDescent="0.15">
      <c r="B34" s="267"/>
      <c r="C34" s="264" t="s">
        <v>178</v>
      </c>
      <c r="D34" s="265">
        <v>190.8</v>
      </c>
      <c r="E34" s="265">
        <v>190.2</v>
      </c>
      <c r="F34" s="266">
        <v>-0.60000000000002274</v>
      </c>
    </row>
    <row r="35" spans="2:6" ht="15" customHeight="1" x14ac:dyDescent="0.15">
      <c r="B35" s="267"/>
      <c r="C35" s="264" t="s">
        <v>180</v>
      </c>
      <c r="D35" s="265">
        <v>200</v>
      </c>
      <c r="E35" s="265">
        <v>194</v>
      </c>
      <c r="F35" s="266">
        <v>-6</v>
      </c>
    </row>
    <row r="36" spans="2:6" ht="15" customHeight="1" x14ac:dyDescent="0.15">
      <c r="B36" s="267"/>
      <c r="C36" s="264" t="s">
        <v>157</v>
      </c>
      <c r="D36" s="265">
        <v>181.8</v>
      </c>
      <c r="E36" s="265">
        <v>180.8</v>
      </c>
      <c r="F36" s="266">
        <v>-1</v>
      </c>
    </row>
    <row r="37" spans="2:6" ht="15" customHeight="1" x14ac:dyDescent="0.15">
      <c r="B37" s="267"/>
      <c r="C37" s="264" t="s">
        <v>158</v>
      </c>
      <c r="D37" s="265">
        <v>188</v>
      </c>
      <c r="E37" s="265">
        <v>188</v>
      </c>
      <c r="F37" s="266">
        <v>0</v>
      </c>
    </row>
    <row r="38" spans="2:6" ht="15" customHeight="1" x14ac:dyDescent="0.15">
      <c r="B38" s="267"/>
      <c r="C38" s="264" t="s">
        <v>160</v>
      </c>
      <c r="D38" s="265" t="s">
        <v>185</v>
      </c>
      <c r="E38" s="265">
        <v>196</v>
      </c>
      <c r="F38" s="266" t="s">
        <v>185</v>
      </c>
    </row>
    <row r="39" spans="2:6" ht="15" customHeight="1" x14ac:dyDescent="0.15">
      <c r="B39" s="267"/>
      <c r="C39" s="264" t="s">
        <v>161</v>
      </c>
      <c r="D39" s="265">
        <v>210</v>
      </c>
      <c r="E39" s="265">
        <v>210</v>
      </c>
      <c r="F39" s="266">
        <v>0</v>
      </c>
    </row>
    <row r="40" spans="2:6" ht="15" customHeight="1" x14ac:dyDescent="0.15">
      <c r="B40" s="267"/>
      <c r="C40" s="264" t="s">
        <v>163</v>
      </c>
      <c r="D40" s="265">
        <v>188</v>
      </c>
      <c r="E40" s="265">
        <v>187</v>
      </c>
      <c r="F40" s="266">
        <v>-1</v>
      </c>
    </row>
    <row r="41" spans="2:6" ht="15" customHeight="1" x14ac:dyDescent="0.15">
      <c r="B41" s="267"/>
      <c r="C41" s="264" t="s">
        <v>164</v>
      </c>
      <c r="D41" s="265">
        <v>182</v>
      </c>
      <c r="E41" s="265">
        <v>182</v>
      </c>
      <c r="F41" s="266">
        <v>0</v>
      </c>
    </row>
    <row r="42" spans="2:6" ht="15" customHeight="1" x14ac:dyDescent="0.15">
      <c r="B42" s="267"/>
      <c r="C42" s="264" t="s">
        <v>166</v>
      </c>
      <c r="D42" s="265">
        <v>190</v>
      </c>
      <c r="E42" s="265">
        <v>190</v>
      </c>
      <c r="F42" s="266">
        <v>0</v>
      </c>
    </row>
    <row r="43" spans="2:6" ht="15" customHeight="1" x14ac:dyDescent="0.15">
      <c r="B43" s="267"/>
      <c r="C43" s="264" t="s">
        <v>167</v>
      </c>
      <c r="D43" s="265">
        <v>185</v>
      </c>
      <c r="E43" s="265">
        <v>185</v>
      </c>
      <c r="F43" s="266">
        <v>0</v>
      </c>
    </row>
    <row r="44" spans="2:6" ht="15" customHeight="1" x14ac:dyDescent="0.15">
      <c r="B44" s="267"/>
      <c r="C44" s="264" t="s">
        <v>169</v>
      </c>
      <c r="D44" s="265">
        <v>183</v>
      </c>
      <c r="E44" s="265">
        <v>181</v>
      </c>
      <c r="F44" s="266">
        <v>-2</v>
      </c>
    </row>
    <row r="45" spans="2:6" ht="15" customHeight="1" x14ac:dyDescent="0.15">
      <c r="B45" s="267"/>
      <c r="C45" s="264" t="s">
        <v>182</v>
      </c>
      <c r="D45" s="265">
        <v>188</v>
      </c>
      <c r="E45" s="265">
        <v>190</v>
      </c>
      <c r="F45" s="266">
        <v>2</v>
      </c>
    </row>
    <row r="46" spans="2:6" ht="15" customHeight="1" x14ac:dyDescent="0.15">
      <c r="B46" s="267"/>
      <c r="C46" s="264" t="s">
        <v>183</v>
      </c>
      <c r="D46" s="265">
        <v>195</v>
      </c>
      <c r="E46" s="265">
        <v>194</v>
      </c>
      <c r="F46" s="266">
        <v>-1</v>
      </c>
    </row>
    <row r="47" spans="2:6" ht="15" customHeight="1" x14ac:dyDescent="0.15">
      <c r="B47" s="267"/>
      <c r="C47" s="264" t="s">
        <v>171</v>
      </c>
      <c r="D47" s="265">
        <v>184.8</v>
      </c>
      <c r="E47" s="265">
        <v>183.4</v>
      </c>
      <c r="F47" s="266">
        <v>-1.4000000000000057</v>
      </c>
    </row>
    <row r="48" spans="2:6" ht="15" customHeight="1" x14ac:dyDescent="0.15">
      <c r="B48" s="267"/>
      <c r="C48" s="264" t="s">
        <v>172</v>
      </c>
      <c r="D48" s="265">
        <v>191</v>
      </c>
      <c r="E48" s="265">
        <v>190</v>
      </c>
      <c r="F48" s="266">
        <v>-1</v>
      </c>
    </row>
    <row r="49" spans="2:6" ht="15" customHeight="1" thickBot="1" x14ac:dyDescent="0.2">
      <c r="B49" s="269"/>
      <c r="C49" s="269" t="s">
        <v>173</v>
      </c>
      <c r="D49" s="270">
        <v>176</v>
      </c>
      <c r="E49" s="270">
        <v>178</v>
      </c>
      <c r="F49" s="271">
        <v>2</v>
      </c>
    </row>
    <row r="50" spans="2:6" x14ac:dyDescent="0.15">
      <c r="F50" s="103" t="s">
        <v>4</v>
      </c>
    </row>
    <row r="52" spans="2:6" x14ac:dyDescent="0.15">
      <c r="F52" s="27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opLeftCell="A4" zoomScaleNormal="100" zoomScaleSheetLayoutView="80" workbookViewId="0"/>
  </sheetViews>
  <sheetFormatPr baseColWidth="10" defaultColWidth="8.85546875" defaultRowHeight="11.25" x14ac:dyDescent="0.15"/>
  <cols>
    <col min="1" max="1" width="2.7109375" style="248" customWidth="1"/>
    <col min="2" max="2" width="35" style="248" customWidth="1"/>
    <col min="3" max="3" width="25.5703125" style="248" customWidth="1"/>
    <col min="4" max="4" width="14.7109375" style="248" customWidth="1"/>
    <col min="5" max="5" width="15.7109375" style="248" customWidth="1"/>
    <col min="6" max="6" width="13.140625" style="248" customWidth="1"/>
    <col min="7" max="7" width="4.85546875" style="248" customWidth="1"/>
    <col min="8" max="16384" width="8.85546875" style="248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186</v>
      </c>
      <c r="C3" s="8"/>
      <c r="D3" s="8"/>
      <c r="E3" s="8"/>
      <c r="F3" s="9"/>
    </row>
    <row r="4" spans="2:7" ht="12" customHeight="1" x14ac:dyDescent="0.15">
      <c r="B4" s="252" t="s">
        <v>143</v>
      </c>
      <c r="C4" s="252"/>
      <c r="D4" s="252"/>
      <c r="E4" s="252"/>
      <c r="F4" s="252"/>
      <c r="G4" s="253"/>
    </row>
    <row r="5" spans="2:7" ht="30" customHeight="1" x14ac:dyDescent="0.15">
      <c r="B5" s="274" t="s">
        <v>187</v>
      </c>
      <c r="C5" s="274"/>
      <c r="D5" s="274"/>
      <c r="E5" s="274"/>
      <c r="F5" s="274"/>
      <c r="G5" s="253"/>
    </row>
    <row r="6" spans="2:7" ht="19.899999999999999" customHeight="1" x14ac:dyDescent="0.15">
      <c r="B6" s="255" t="s">
        <v>188</v>
      </c>
      <c r="C6" s="255"/>
      <c r="D6" s="255"/>
      <c r="E6" s="255"/>
      <c r="F6" s="255"/>
    </row>
    <row r="7" spans="2:7" ht="19.899999999999999" customHeight="1" x14ac:dyDescent="0.15">
      <c r="B7" s="255" t="s">
        <v>189</v>
      </c>
      <c r="C7" s="255"/>
      <c r="D7" s="255"/>
      <c r="E7" s="255"/>
      <c r="F7" s="255"/>
    </row>
    <row r="8" spans="2:7" ht="19.899999999999999" customHeight="1" thickBot="1" x14ac:dyDescent="0.2"/>
    <row r="9" spans="2:7" ht="39" customHeight="1" thickBot="1" x14ac:dyDescent="0.2">
      <c r="B9" s="256" t="s">
        <v>190</v>
      </c>
      <c r="C9" s="257" t="s">
        <v>147</v>
      </c>
      <c r="D9" s="258" t="s">
        <v>191</v>
      </c>
      <c r="E9" s="258" t="s">
        <v>192</v>
      </c>
      <c r="F9" s="257" t="s">
        <v>150</v>
      </c>
    </row>
    <row r="10" spans="2:7" ht="15" customHeight="1" x14ac:dyDescent="0.15">
      <c r="B10" s="259" t="s">
        <v>193</v>
      </c>
      <c r="C10" s="260" t="s">
        <v>152</v>
      </c>
      <c r="D10" s="261">
        <v>187.6</v>
      </c>
      <c r="E10" s="261">
        <v>188.4</v>
      </c>
      <c r="F10" s="262">
        <v>0.80000000000001137</v>
      </c>
    </row>
    <row r="11" spans="2:7" ht="15" customHeight="1" x14ac:dyDescent="0.15">
      <c r="B11" s="263"/>
      <c r="C11" s="264" t="s">
        <v>194</v>
      </c>
      <c r="D11" s="265">
        <v>189</v>
      </c>
      <c r="E11" s="265">
        <v>189</v>
      </c>
      <c r="F11" s="266">
        <v>0</v>
      </c>
    </row>
    <row r="12" spans="2:7" ht="15" customHeight="1" x14ac:dyDescent="0.15">
      <c r="B12" s="267"/>
      <c r="C12" s="264" t="s">
        <v>195</v>
      </c>
      <c r="D12" s="265">
        <v>189</v>
      </c>
      <c r="E12" s="265">
        <v>189</v>
      </c>
      <c r="F12" s="266">
        <v>0</v>
      </c>
    </row>
    <row r="13" spans="2:7" ht="15" customHeight="1" x14ac:dyDescent="0.15">
      <c r="B13" s="267"/>
      <c r="C13" s="264" t="s">
        <v>178</v>
      </c>
      <c r="D13" s="265">
        <v>194.2</v>
      </c>
      <c r="E13" s="265">
        <v>194.2</v>
      </c>
      <c r="F13" s="266">
        <v>0</v>
      </c>
    </row>
    <row r="14" spans="2:7" ht="15" customHeight="1" x14ac:dyDescent="0.15">
      <c r="B14" s="267"/>
      <c r="C14" s="248" t="s">
        <v>175</v>
      </c>
      <c r="D14" s="265">
        <v>186</v>
      </c>
      <c r="E14" s="265">
        <v>186</v>
      </c>
      <c r="F14" s="266">
        <v>0</v>
      </c>
    </row>
    <row r="15" spans="2:7" ht="15" customHeight="1" x14ac:dyDescent="0.15">
      <c r="B15" s="267"/>
      <c r="C15" s="264" t="s">
        <v>179</v>
      </c>
      <c r="D15" s="265">
        <v>185</v>
      </c>
      <c r="E15" s="265">
        <v>185</v>
      </c>
      <c r="F15" s="266">
        <v>0</v>
      </c>
    </row>
    <row r="16" spans="2:7" ht="15" customHeight="1" x14ac:dyDescent="0.15">
      <c r="B16" s="267"/>
      <c r="C16" s="264" t="s">
        <v>196</v>
      </c>
      <c r="D16" s="265">
        <v>192</v>
      </c>
      <c r="E16" s="265">
        <v>192</v>
      </c>
      <c r="F16" s="266">
        <v>0</v>
      </c>
    </row>
    <row r="17" spans="2:6" ht="15" customHeight="1" x14ac:dyDescent="0.15">
      <c r="B17" s="267"/>
      <c r="C17" s="264" t="s">
        <v>158</v>
      </c>
      <c r="D17" s="265">
        <v>183</v>
      </c>
      <c r="E17" s="265">
        <v>183</v>
      </c>
      <c r="F17" s="266">
        <v>0</v>
      </c>
    </row>
    <row r="18" spans="2:6" ht="15" customHeight="1" x14ac:dyDescent="0.15">
      <c r="B18" s="267"/>
      <c r="C18" s="264" t="s">
        <v>159</v>
      </c>
      <c r="D18" s="265">
        <v>182.2</v>
      </c>
      <c r="E18" s="265">
        <v>182</v>
      </c>
      <c r="F18" s="266">
        <v>-0.19999999999998863</v>
      </c>
    </row>
    <row r="19" spans="2:6" ht="15" customHeight="1" x14ac:dyDescent="0.15">
      <c r="B19" s="267"/>
      <c r="C19" s="264" t="s">
        <v>197</v>
      </c>
      <c r="D19" s="265">
        <v>185</v>
      </c>
      <c r="E19" s="265">
        <v>185</v>
      </c>
      <c r="F19" s="266">
        <v>0</v>
      </c>
    </row>
    <row r="20" spans="2:6" ht="15" customHeight="1" x14ac:dyDescent="0.15">
      <c r="B20" s="267"/>
      <c r="C20" s="264" t="s">
        <v>161</v>
      </c>
      <c r="D20" s="265">
        <v>188</v>
      </c>
      <c r="E20" s="265">
        <v>188</v>
      </c>
      <c r="F20" s="266">
        <v>0</v>
      </c>
    </row>
    <row r="21" spans="2:6" ht="15" customHeight="1" x14ac:dyDescent="0.15">
      <c r="B21" s="267"/>
      <c r="C21" s="264" t="s">
        <v>163</v>
      </c>
      <c r="D21" s="265">
        <v>186</v>
      </c>
      <c r="E21" s="265">
        <v>190</v>
      </c>
      <c r="F21" s="266">
        <v>4</v>
      </c>
    </row>
    <row r="22" spans="2:6" ht="15" customHeight="1" x14ac:dyDescent="0.15">
      <c r="B22" s="267"/>
      <c r="C22" s="264" t="s">
        <v>165</v>
      </c>
      <c r="D22" s="265">
        <v>185</v>
      </c>
      <c r="E22" s="265">
        <v>185</v>
      </c>
      <c r="F22" s="266">
        <v>0</v>
      </c>
    </row>
    <row r="23" spans="2:6" ht="15" customHeight="1" x14ac:dyDescent="0.15">
      <c r="B23" s="267"/>
      <c r="C23" s="264" t="s">
        <v>166</v>
      </c>
      <c r="D23" s="265">
        <v>194</v>
      </c>
      <c r="E23" s="265">
        <v>192</v>
      </c>
      <c r="F23" s="266">
        <v>-2</v>
      </c>
    </row>
    <row r="24" spans="2:6" ht="15" customHeight="1" x14ac:dyDescent="0.15">
      <c r="B24" s="267"/>
      <c r="C24" s="264" t="s">
        <v>168</v>
      </c>
      <c r="D24" s="265">
        <v>187</v>
      </c>
      <c r="E24" s="265">
        <v>187</v>
      </c>
      <c r="F24" s="266">
        <v>0</v>
      </c>
    </row>
    <row r="25" spans="2:6" ht="15" customHeight="1" x14ac:dyDescent="0.15">
      <c r="B25" s="267"/>
      <c r="C25" s="264" t="s">
        <v>183</v>
      </c>
      <c r="D25" s="265">
        <v>189.6</v>
      </c>
      <c r="E25" s="265">
        <v>189.2</v>
      </c>
      <c r="F25" s="266">
        <v>-0.40000000000000568</v>
      </c>
    </row>
    <row r="26" spans="2:6" ht="15" customHeight="1" x14ac:dyDescent="0.15">
      <c r="B26" s="267"/>
      <c r="C26" s="264" t="s">
        <v>171</v>
      </c>
      <c r="D26" s="265">
        <v>185</v>
      </c>
      <c r="E26" s="265">
        <v>186</v>
      </c>
      <c r="F26" s="266">
        <v>1</v>
      </c>
    </row>
    <row r="27" spans="2:6" ht="15" customHeight="1" x14ac:dyDescent="0.15">
      <c r="B27" s="267"/>
      <c r="C27" s="264" t="s">
        <v>172</v>
      </c>
      <c r="D27" s="265">
        <v>184</v>
      </c>
      <c r="E27" s="265">
        <v>184</v>
      </c>
      <c r="F27" s="266">
        <v>0</v>
      </c>
    </row>
    <row r="28" spans="2:6" ht="15" customHeight="1" thickBot="1" x14ac:dyDescent="0.2">
      <c r="B28" s="267"/>
      <c r="C28" s="264" t="s">
        <v>173</v>
      </c>
      <c r="D28" s="265">
        <v>186</v>
      </c>
      <c r="E28" s="265">
        <v>191</v>
      </c>
      <c r="F28" s="266">
        <v>5</v>
      </c>
    </row>
    <row r="29" spans="2:6" ht="15" customHeight="1" x14ac:dyDescent="0.15">
      <c r="B29" s="259" t="s">
        <v>198</v>
      </c>
      <c r="C29" s="260" t="s">
        <v>194</v>
      </c>
      <c r="D29" s="261">
        <v>297</v>
      </c>
      <c r="E29" s="261">
        <v>297</v>
      </c>
      <c r="F29" s="262">
        <v>0</v>
      </c>
    </row>
    <row r="30" spans="2:6" ht="15" customHeight="1" x14ac:dyDescent="0.15">
      <c r="B30" s="267"/>
      <c r="C30" s="264" t="s">
        <v>168</v>
      </c>
      <c r="D30" s="265">
        <v>331</v>
      </c>
      <c r="E30" s="265">
        <v>331</v>
      </c>
      <c r="F30" s="266">
        <v>0</v>
      </c>
    </row>
    <row r="31" spans="2:6" ht="15" customHeight="1" thickBot="1" x14ac:dyDescent="0.2">
      <c r="B31" s="267"/>
      <c r="C31" s="275" t="s">
        <v>199</v>
      </c>
      <c r="D31" s="270">
        <v>260</v>
      </c>
      <c r="E31" s="270">
        <v>260</v>
      </c>
      <c r="F31" s="271">
        <v>0</v>
      </c>
    </row>
    <row r="32" spans="2:6" ht="15" customHeight="1" x14ac:dyDescent="0.15">
      <c r="B32" s="272" t="s">
        <v>200</v>
      </c>
      <c r="C32" s="260" t="s">
        <v>194</v>
      </c>
      <c r="D32" s="261">
        <v>307</v>
      </c>
      <c r="E32" s="261">
        <v>307</v>
      </c>
      <c r="F32" s="262">
        <v>0</v>
      </c>
    </row>
    <row r="33" spans="2:6" ht="15" customHeight="1" x14ac:dyDescent="0.15">
      <c r="B33" s="267"/>
      <c r="C33" s="264" t="s">
        <v>168</v>
      </c>
      <c r="D33" s="265">
        <v>341</v>
      </c>
      <c r="E33" s="265">
        <v>341</v>
      </c>
      <c r="F33" s="266">
        <v>0</v>
      </c>
    </row>
    <row r="34" spans="2:6" ht="15" customHeight="1" thickBot="1" x14ac:dyDescent="0.2">
      <c r="B34" s="269"/>
      <c r="C34" s="275" t="s">
        <v>199</v>
      </c>
      <c r="D34" s="270">
        <v>355</v>
      </c>
      <c r="E34" s="270">
        <v>355</v>
      </c>
      <c r="F34" s="271">
        <v>0</v>
      </c>
    </row>
    <row r="35" spans="2:6" ht="15" customHeight="1" x14ac:dyDescent="0.15">
      <c r="B35" s="272" t="s">
        <v>201</v>
      </c>
      <c r="C35" s="264" t="s">
        <v>202</v>
      </c>
      <c r="D35" s="265">
        <v>490</v>
      </c>
      <c r="E35" s="265">
        <v>490</v>
      </c>
      <c r="F35" s="266">
        <v>0</v>
      </c>
    </row>
    <row r="36" spans="2:6" ht="15" customHeight="1" thickBot="1" x14ac:dyDescent="0.2">
      <c r="B36" s="267"/>
      <c r="C36" s="275" t="s">
        <v>199</v>
      </c>
      <c r="D36" s="270">
        <v>557.5</v>
      </c>
      <c r="E36" s="270">
        <v>557.5</v>
      </c>
      <c r="F36" s="271">
        <v>0</v>
      </c>
    </row>
    <row r="37" spans="2:6" ht="15" customHeight="1" x14ac:dyDescent="0.15">
      <c r="B37" s="272" t="s">
        <v>203</v>
      </c>
      <c r="C37" s="260" t="s">
        <v>194</v>
      </c>
      <c r="D37" s="261">
        <v>601</v>
      </c>
      <c r="E37" s="261">
        <v>601</v>
      </c>
      <c r="F37" s="262">
        <v>0</v>
      </c>
    </row>
    <row r="38" spans="2:6" ht="15" customHeight="1" x14ac:dyDescent="0.15">
      <c r="B38" s="267"/>
      <c r="C38" s="264" t="s">
        <v>202</v>
      </c>
      <c r="D38" s="265">
        <v>500</v>
      </c>
      <c r="E38" s="265">
        <v>500</v>
      </c>
      <c r="F38" s="266">
        <v>0</v>
      </c>
    </row>
    <row r="39" spans="2:6" ht="15" customHeight="1" thickBot="1" x14ac:dyDescent="0.2">
      <c r="B39" s="269"/>
      <c r="C39" s="275" t="s">
        <v>199</v>
      </c>
      <c r="D39" s="270">
        <v>572.5</v>
      </c>
      <c r="E39" s="270">
        <v>572.5</v>
      </c>
      <c r="F39" s="271">
        <v>0</v>
      </c>
    </row>
    <row r="40" spans="2:6" ht="15" customHeight="1" x14ac:dyDescent="0.15">
      <c r="B40" s="272" t="s">
        <v>204</v>
      </c>
      <c r="C40" s="260" t="s">
        <v>194</v>
      </c>
      <c r="D40" s="261">
        <v>657</v>
      </c>
      <c r="E40" s="261">
        <v>657</v>
      </c>
      <c r="F40" s="266">
        <v>0</v>
      </c>
    </row>
    <row r="41" spans="2:6" ht="15" customHeight="1" x14ac:dyDescent="0.15">
      <c r="B41" s="276"/>
      <c r="C41" s="264" t="s">
        <v>202</v>
      </c>
      <c r="D41" s="265">
        <v>612</v>
      </c>
      <c r="E41" s="265">
        <v>612</v>
      </c>
      <c r="F41" s="266">
        <v>0</v>
      </c>
    </row>
    <row r="42" spans="2:6" ht="15" customHeight="1" thickBot="1" x14ac:dyDescent="0.2">
      <c r="B42" s="269"/>
      <c r="C42" s="275" t="s">
        <v>199</v>
      </c>
      <c r="D42" s="270">
        <v>595</v>
      </c>
      <c r="E42" s="270">
        <v>595</v>
      </c>
      <c r="F42" s="271">
        <v>0</v>
      </c>
    </row>
    <row r="43" spans="2:6" ht="15" customHeight="1" x14ac:dyDescent="0.15">
      <c r="B43" s="272" t="s">
        <v>205</v>
      </c>
      <c r="C43" s="264" t="s">
        <v>202</v>
      </c>
      <c r="D43" s="261">
        <v>307</v>
      </c>
      <c r="E43" s="261">
        <v>307</v>
      </c>
      <c r="F43" s="262">
        <v>0</v>
      </c>
    </row>
    <row r="44" spans="2:6" ht="15" customHeight="1" thickBot="1" x14ac:dyDescent="0.2">
      <c r="B44" s="269"/>
      <c r="C44" s="275" t="s">
        <v>199</v>
      </c>
      <c r="D44" s="270">
        <v>312.5</v>
      </c>
      <c r="E44" s="270">
        <v>312.5</v>
      </c>
      <c r="F44" s="271">
        <v>0</v>
      </c>
    </row>
    <row r="45" spans="2:6" x14ac:dyDescent="0.15">
      <c r="F45" s="103" t="s">
        <v>4</v>
      </c>
    </row>
    <row r="47" spans="2:6" x14ac:dyDescent="0.15">
      <c r="F47" s="27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8" customWidth="1"/>
    <col min="2" max="2" width="31.28515625" style="248" customWidth="1"/>
    <col min="3" max="3" width="25.5703125" style="248" customWidth="1"/>
    <col min="4" max="4" width="14.7109375" style="248" bestFit="1" customWidth="1"/>
    <col min="5" max="5" width="15.140625" style="248" customWidth="1"/>
    <col min="6" max="6" width="13.5703125" style="248" customWidth="1"/>
    <col min="7" max="7" width="3.28515625" style="248" customWidth="1"/>
    <col min="8" max="16384" width="8.85546875" style="248"/>
  </cols>
  <sheetData>
    <row r="1" spans="1:7" ht="14.25" customHeight="1" x14ac:dyDescent="0.15">
      <c r="A1" s="277"/>
      <c r="B1" s="277"/>
      <c r="C1" s="277"/>
      <c r="D1" s="277"/>
      <c r="E1" s="277"/>
      <c r="F1" s="277"/>
    </row>
    <row r="2" spans="1:7" ht="10.5" customHeight="1" thickBot="1" x14ac:dyDescent="0.2">
      <c r="A2" s="277"/>
      <c r="B2" s="277"/>
      <c r="C2" s="277"/>
      <c r="D2" s="277"/>
      <c r="E2" s="277"/>
      <c r="F2" s="277"/>
    </row>
    <row r="3" spans="1:7" ht="19.899999999999999" customHeight="1" thickBot="1" x14ac:dyDescent="0.2">
      <c r="A3" s="277"/>
      <c r="B3" s="278" t="s">
        <v>206</v>
      </c>
      <c r="C3" s="279"/>
      <c r="D3" s="279"/>
      <c r="E3" s="279"/>
      <c r="F3" s="280"/>
    </row>
    <row r="4" spans="1:7" ht="15.75" customHeight="1" x14ac:dyDescent="0.15">
      <c r="A4" s="277"/>
      <c r="B4" s="6"/>
      <c r="C4" s="6"/>
      <c r="D4" s="6"/>
      <c r="E4" s="6"/>
      <c r="F4" s="6"/>
    </row>
    <row r="5" spans="1:7" ht="20.45" customHeight="1" x14ac:dyDescent="0.15">
      <c r="A5" s="277"/>
      <c r="B5" s="281" t="s">
        <v>207</v>
      </c>
      <c r="C5" s="281"/>
      <c r="D5" s="281"/>
      <c r="E5" s="281"/>
      <c r="F5" s="281"/>
      <c r="G5" s="253"/>
    </row>
    <row r="6" spans="1:7" ht="19.899999999999999" customHeight="1" x14ac:dyDescent="0.15">
      <c r="A6" s="277"/>
      <c r="B6" s="282" t="s">
        <v>208</v>
      </c>
      <c r="C6" s="282"/>
      <c r="D6" s="282"/>
      <c r="E6" s="282"/>
      <c r="F6" s="282"/>
      <c r="G6" s="253"/>
    </row>
    <row r="7" spans="1:7" ht="19.899999999999999" customHeight="1" thickBot="1" x14ac:dyDescent="0.2">
      <c r="A7" s="277"/>
      <c r="B7" s="277"/>
      <c r="C7" s="277"/>
      <c r="D7" s="277"/>
      <c r="E7" s="277"/>
      <c r="F7" s="277"/>
    </row>
    <row r="8" spans="1:7" ht="39" customHeight="1" thickBot="1" x14ac:dyDescent="0.2">
      <c r="A8" s="277"/>
      <c r="B8" s="283" t="s">
        <v>209</v>
      </c>
      <c r="C8" s="284" t="s">
        <v>147</v>
      </c>
      <c r="D8" s="284" t="s">
        <v>148</v>
      </c>
      <c r="E8" s="285" t="s">
        <v>149</v>
      </c>
      <c r="F8" s="284" t="s">
        <v>150</v>
      </c>
    </row>
    <row r="9" spans="1:7" ht="15" customHeight="1" x14ac:dyDescent="0.15">
      <c r="A9" s="277"/>
      <c r="B9" s="286" t="s">
        <v>210</v>
      </c>
      <c r="C9" s="287" t="s">
        <v>152</v>
      </c>
      <c r="D9" s="288">
        <v>26.230716407036187</v>
      </c>
      <c r="E9" s="288">
        <v>26.230716407036187</v>
      </c>
      <c r="F9" s="289">
        <v>0</v>
      </c>
    </row>
    <row r="10" spans="1:7" ht="15" customHeight="1" x14ac:dyDescent="0.15">
      <c r="A10" s="277"/>
      <c r="B10" s="290"/>
      <c r="C10" s="291" t="s">
        <v>194</v>
      </c>
      <c r="D10" s="292">
        <v>26.490384996005769</v>
      </c>
      <c r="E10" s="292">
        <v>26.999999261428599</v>
      </c>
      <c r="F10" s="293">
        <v>0.5096142654228295</v>
      </c>
    </row>
    <row r="11" spans="1:7" ht="15" customHeight="1" x14ac:dyDescent="0.15">
      <c r="A11" s="277"/>
      <c r="B11" s="294"/>
      <c r="C11" s="291" t="s">
        <v>178</v>
      </c>
      <c r="D11" s="292">
        <v>24.900000548417321</v>
      </c>
      <c r="E11" s="292">
        <v>24.900000548417321</v>
      </c>
      <c r="F11" s="293">
        <v>0</v>
      </c>
    </row>
    <row r="12" spans="1:7" ht="15" customHeight="1" x14ac:dyDescent="0.15">
      <c r="A12" s="277"/>
      <c r="B12" s="294"/>
      <c r="C12" s="294" t="s">
        <v>211</v>
      </c>
      <c r="D12" s="292">
        <v>27.546284065460501</v>
      </c>
      <c r="E12" s="292">
        <v>27.546284065460501</v>
      </c>
      <c r="F12" s="293">
        <v>0</v>
      </c>
    </row>
    <row r="13" spans="1:7" ht="15" customHeight="1" thickBot="1" x14ac:dyDescent="0.2">
      <c r="A13" s="277"/>
      <c r="B13" s="295"/>
      <c r="C13" s="296" t="s">
        <v>183</v>
      </c>
      <c r="D13" s="297">
        <v>25.29124081149136</v>
      </c>
      <c r="E13" s="297">
        <v>26.397047584920617</v>
      </c>
      <c r="F13" s="298">
        <v>1.1058067734292578</v>
      </c>
    </row>
    <row r="14" spans="1:7" ht="15" customHeight="1" thickBot="1" x14ac:dyDescent="0.2">
      <c r="A14" s="277"/>
      <c r="B14" s="299" t="s">
        <v>212</v>
      </c>
      <c r="C14" s="300" t="s">
        <v>213</v>
      </c>
      <c r="D14" s="301"/>
      <c r="E14" s="301"/>
      <c r="F14" s="302"/>
    </row>
    <row r="15" spans="1:7" ht="15" customHeight="1" x14ac:dyDescent="0.15">
      <c r="A15" s="277"/>
      <c r="B15" s="294"/>
      <c r="C15" s="287" t="s">
        <v>152</v>
      </c>
      <c r="D15" s="288">
        <v>43.959827352454141</v>
      </c>
      <c r="E15" s="288">
        <v>41.38404850807617</v>
      </c>
      <c r="F15" s="289">
        <v>-2.5757788443779717</v>
      </c>
    </row>
    <row r="16" spans="1:7" ht="15" customHeight="1" x14ac:dyDescent="0.15">
      <c r="A16" s="277"/>
      <c r="B16" s="294"/>
      <c r="C16" s="291" t="s">
        <v>178</v>
      </c>
      <c r="D16" s="292">
        <v>33.09300417227935</v>
      </c>
      <c r="E16" s="292">
        <v>33.09300417227935</v>
      </c>
      <c r="F16" s="293">
        <v>0</v>
      </c>
    </row>
    <row r="17" spans="1:6" ht="15" customHeight="1" x14ac:dyDescent="0.15">
      <c r="A17" s="277"/>
      <c r="B17" s="294"/>
      <c r="C17" s="291" t="s">
        <v>211</v>
      </c>
      <c r="D17" s="292">
        <v>40.380024409181175</v>
      </c>
      <c r="E17" s="292">
        <v>40.380024409181175</v>
      </c>
      <c r="F17" s="293">
        <v>0</v>
      </c>
    </row>
    <row r="18" spans="1:6" ht="15" customHeight="1" x14ac:dyDescent="0.15">
      <c r="A18" s="277"/>
      <c r="B18" s="294"/>
      <c r="C18" s="291" t="s">
        <v>194</v>
      </c>
      <c r="D18" s="292">
        <v>48.363792828258745</v>
      </c>
      <c r="E18" s="292">
        <v>50.056896414129369</v>
      </c>
      <c r="F18" s="293">
        <v>1.7031035858706238</v>
      </c>
    </row>
    <row r="19" spans="1:6" ht="15" customHeight="1" x14ac:dyDescent="0.15">
      <c r="A19" s="277"/>
      <c r="B19" s="294"/>
      <c r="C19" s="291" t="s">
        <v>162</v>
      </c>
      <c r="D19" s="292">
        <v>50.936247357976669</v>
      </c>
      <c r="E19" s="292">
        <v>50.202504667574367</v>
      </c>
      <c r="F19" s="293">
        <v>-0.7437426904023019</v>
      </c>
    </row>
    <row r="20" spans="1:6" ht="15" customHeight="1" x14ac:dyDescent="0.15">
      <c r="A20" s="277"/>
      <c r="B20" s="294"/>
      <c r="C20" s="291" t="s">
        <v>183</v>
      </c>
      <c r="D20" s="292">
        <v>35.82431854033257</v>
      </c>
      <c r="E20" s="292">
        <v>35.810530506371499</v>
      </c>
      <c r="F20" s="293">
        <v>-1.3788033961070312E-2</v>
      </c>
    </row>
    <row r="21" spans="1:6" ht="15" customHeight="1" thickBot="1" x14ac:dyDescent="0.2">
      <c r="A21" s="277"/>
      <c r="B21" s="295"/>
      <c r="C21" s="296" t="s">
        <v>199</v>
      </c>
      <c r="D21" s="297">
        <v>33.271397758074492</v>
      </c>
      <c r="E21" s="297">
        <v>32.914135841879258</v>
      </c>
      <c r="F21" s="298">
        <v>-0.35726191619523462</v>
      </c>
    </row>
    <row r="22" spans="1:6" ht="15" customHeight="1" thickBot="1" x14ac:dyDescent="0.2">
      <c r="A22" s="277"/>
      <c r="B22" s="303" t="s">
        <v>214</v>
      </c>
      <c r="C22" s="300" t="s">
        <v>215</v>
      </c>
      <c r="D22" s="301"/>
      <c r="E22" s="304"/>
      <c r="F22" s="305" t="s">
        <v>216</v>
      </c>
    </row>
    <row r="23" spans="1:6" ht="15" customHeight="1" thickBot="1" x14ac:dyDescent="0.2">
      <c r="A23" s="277"/>
      <c r="B23" s="294"/>
      <c r="C23" s="291"/>
      <c r="D23" s="293" t="s">
        <v>217</v>
      </c>
      <c r="E23" s="293" t="s">
        <v>218</v>
      </c>
      <c r="F23" s="292"/>
    </row>
    <row r="24" spans="1:6" ht="15" customHeight="1" thickBot="1" x14ac:dyDescent="0.2">
      <c r="A24" s="277"/>
      <c r="B24" s="306"/>
      <c r="C24" s="307"/>
      <c r="D24" s="304"/>
      <c r="E24" s="308"/>
      <c r="F24" s="308"/>
    </row>
    <row r="25" spans="1:6" ht="15" customHeight="1" thickBot="1" x14ac:dyDescent="0.2">
      <c r="A25" s="277"/>
      <c r="B25" s="303" t="s">
        <v>219</v>
      </c>
      <c r="C25" s="309" t="s">
        <v>220</v>
      </c>
      <c r="D25" s="292">
        <v>202.38592759706671</v>
      </c>
      <c r="E25" s="292">
        <v>202.38592759706671</v>
      </c>
      <c r="F25" s="293">
        <v>0</v>
      </c>
    </row>
    <row r="26" spans="1:6" ht="15" customHeight="1" thickBot="1" x14ac:dyDescent="0.2">
      <c r="A26" s="277"/>
      <c r="B26" s="306"/>
      <c r="C26" s="307"/>
      <c r="D26" s="304"/>
      <c r="E26" s="308"/>
      <c r="F26" s="305"/>
    </row>
    <row r="27" spans="1:6" ht="15" customHeight="1" thickBot="1" x14ac:dyDescent="0.2">
      <c r="A27" s="277"/>
      <c r="B27" s="310" t="s">
        <v>221</v>
      </c>
      <c r="C27" s="310" t="s">
        <v>222</v>
      </c>
      <c r="D27" s="308">
        <v>133.26356847636876</v>
      </c>
      <c r="E27" s="308">
        <v>133.26356847636876</v>
      </c>
      <c r="F27" s="305">
        <v>0</v>
      </c>
    </row>
    <row r="28" spans="1:6" x14ac:dyDescent="0.15">
      <c r="A28" s="277"/>
      <c r="B28" s="277"/>
      <c r="C28" s="277"/>
      <c r="D28" s="277"/>
      <c r="E28" s="277"/>
      <c r="F28" s="103" t="s">
        <v>4</v>
      </c>
    </row>
    <row r="30" spans="1:6" x14ac:dyDescent="0.15">
      <c r="F30" s="27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1.7109375" style="313" customWidth="1"/>
    <col min="2" max="2" width="38.7109375" style="313" customWidth="1"/>
    <col min="3" max="3" width="22.28515625" style="313" customWidth="1"/>
    <col min="4" max="4" width="15.28515625" style="313" customWidth="1"/>
    <col min="5" max="5" width="14.42578125" style="313" customWidth="1"/>
    <col min="6" max="6" width="13.5703125" style="313" customWidth="1"/>
    <col min="7" max="7" width="2.28515625" style="313" customWidth="1"/>
    <col min="8" max="16384" width="11.42578125" style="314"/>
  </cols>
  <sheetData>
    <row r="1" spans="1:12" x14ac:dyDescent="0.25">
      <c r="A1" s="311"/>
      <c r="B1" s="311"/>
      <c r="C1" s="311"/>
      <c r="D1" s="311"/>
      <c r="E1" s="311"/>
      <c r="F1" s="312"/>
    </row>
    <row r="2" spans="1:12" ht="15.75" thickBot="1" x14ac:dyDescent="0.3">
      <c r="A2" s="311"/>
      <c r="B2" s="315"/>
      <c r="C2" s="315"/>
      <c r="D2" s="315"/>
      <c r="E2" s="315"/>
      <c r="F2" s="316"/>
    </row>
    <row r="3" spans="1:12" ht="16.899999999999999" customHeight="1" thickBot="1" x14ac:dyDescent="0.3">
      <c r="A3" s="311"/>
      <c r="B3" s="278" t="s">
        <v>223</v>
      </c>
      <c r="C3" s="279"/>
      <c r="D3" s="279"/>
      <c r="E3" s="279"/>
      <c r="F3" s="280"/>
    </row>
    <row r="4" spans="1:12" x14ac:dyDescent="0.25">
      <c r="A4" s="311"/>
      <c r="B4" s="317"/>
      <c r="C4" s="318"/>
      <c r="D4" s="319"/>
      <c r="E4" s="319"/>
      <c r="F4" s="320"/>
    </row>
    <row r="5" spans="1:12" x14ac:dyDescent="0.25">
      <c r="A5" s="311"/>
      <c r="B5" s="321" t="s">
        <v>224</v>
      </c>
      <c r="C5" s="321"/>
      <c r="D5" s="321"/>
      <c r="E5" s="321"/>
      <c r="F5" s="321"/>
      <c r="G5" s="322"/>
    </row>
    <row r="6" spans="1:12" x14ac:dyDescent="0.25">
      <c r="A6" s="311"/>
      <c r="B6" s="321" t="s">
        <v>225</v>
      </c>
      <c r="C6" s="321"/>
      <c r="D6" s="321"/>
      <c r="E6" s="321"/>
      <c r="F6" s="321"/>
      <c r="G6" s="322"/>
    </row>
    <row r="7" spans="1:12" ht="15.75" thickBot="1" x14ac:dyDescent="0.3">
      <c r="A7" s="311"/>
      <c r="B7" s="323"/>
      <c r="C7" s="323"/>
      <c r="D7" s="323"/>
      <c r="E7" s="323"/>
      <c r="F7" s="311"/>
    </row>
    <row r="8" spans="1:12" ht="44.45" customHeight="1" thickBot="1" x14ac:dyDescent="0.3">
      <c r="A8" s="311"/>
      <c r="B8" s="324" t="s">
        <v>226</v>
      </c>
      <c r="C8" s="325" t="s">
        <v>227</v>
      </c>
      <c r="D8" s="326" t="s">
        <v>148</v>
      </c>
      <c r="E8" s="326" t="s">
        <v>149</v>
      </c>
      <c r="F8" s="327" t="s">
        <v>150</v>
      </c>
    </row>
    <row r="9" spans="1:12" x14ac:dyDescent="0.25">
      <c r="A9" s="311"/>
      <c r="B9" s="328" t="s">
        <v>228</v>
      </c>
      <c r="C9" s="329" t="s">
        <v>194</v>
      </c>
      <c r="D9" s="330">
        <v>225.99999999999997</v>
      </c>
      <c r="E9" s="330">
        <v>226</v>
      </c>
      <c r="F9" s="331">
        <v>0</v>
      </c>
    </row>
    <row r="10" spans="1:12" x14ac:dyDescent="0.25">
      <c r="A10" s="311"/>
      <c r="B10" s="332" t="s">
        <v>229</v>
      </c>
      <c r="C10" s="333" t="s">
        <v>178</v>
      </c>
      <c r="D10" s="334">
        <v>238</v>
      </c>
      <c r="E10" s="334">
        <v>239</v>
      </c>
      <c r="F10" s="335">
        <v>1</v>
      </c>
    </row>
    <row r="11" spans="1:12" x14ac:dyDescent="0.25">
      <c r="A11" s="311"/>
      <c r="B11" s="332"/>
      <c r="C11" s="333" t="s">
        <v>230</v>
      </c>
      <c r="D11" s="334">
        <v>227.5</v>
      </c>
      <c r="E11" s="334">
        <v>230</v>
      </c>
      <c r="F11" s="335">
        <v>2.5</v>
      </c>
    </row>
    <row r="12" spans="1:12" x14ac:dyDescent="0.25">
      <c r="A12" s="311"/>
      <c r="B12" s="332"/>
      <c r="C12" s="333" t="s">
        <v>181</v>
      </c>
      <c r="D12" s="334">
        <v>228.125</v>
      </c>
      <c r="E12" s="334">
        <v>227.5</v>
      </c>
      <c r="F12" s="335">
        <v>-0.625</v>
      </c>
      <c r="L12" s="336"/>
    </row>
    <row r="13" spans="1:12" x14ac:dyDescent="0.25">
      <c r="A13" s="311"/>
      <c r="B13" s="332"/>
      <c r="C13" s="333" t="s">
        <v>231</v>
      </c>
      <c r="D13" s="334">
        <v>229.815</v>
      </c>
      <c r="E13" s="334">
        <v>228.51999999999998</v>
      </c>
      <c r="F13" s="335">
        <v>-1.2950000000000159</v>
      </c>
    </row>
    <row r="14" spans="1:12" x14ac:dyDescent="0.25">
      <c r="A14" s="311"/>
      <c r="B14" s="332"/>
      <c r="C14" s="333" t="s">
        <v>232</v>
      </c>
      <c r="D14" s="334">
        <v>234</v>
      </c>
      <c r="E14" s="334">
        <v>236</v>
      </c>
      <c r="F14" s="335">
        <v>2</v>
      </c>
    </row>
    <row r="15" spans="1:12" x14ac:dyDescent="0.25">
      <c r="A15" s="311"/>
      <c r="B15" s="332"/>
      <c r="C15" s="333" t="s">
        <v>168</v>
      </c>
      <c r="D15" s="334">
        <v>235</v>
      </c>
      <c r="E15" s="334">
        <v>237.29000000000002</v>
      </c>
      <c r="F15" s="335">
        <v>2.2900000000000205</v>
      </c>
    </row>
    <row r="16" spans="1:12" x14ac:dyDescent="0.25">
      <c r="A16" s="311"/>
      <c r="B16" s="332"/>
      <c r="C16" s="333" t="s">
        <v>170</v>
      </c>
      <c r="D16" s="334">
        <v>250</v>
      </c>
      <c r="E16" s="334">
        <v>245</v>
      </c>
      <c r="F16" s="335">
        <v>-5</v>
      </c>
    </row>
    <row r="17" spans="1:6" x14ac:dyDescent="0.25">
      <c r="A17" s="311"/>
      <c r="B17" s="332"/>
      <c r="C17" s="333" t="s">
        <v>183</v>
      </c>
      <c r="D17" s="334">
        <v>235</v>
      </c>
      <c r="E17" s="334">
        <v>232</v>
      </c>
      <c r="F17" s="335">
        <v>-3</v>
      </c>
    </row>
    <row r="18" spans="1:6" x14ac:dyDescent="0.25">
      <c r="A18" s="311"/>
      <c r="B18" s="337" t="s">
        <v>233</v>
      </c>
      <c r="C18" s="338" t="s">
        <v>194</v>
      </c>
      <c r="D18" s="339">
        <v>215</v>
      </c>
      <c r="E18" s="339">
        <v>215</v>
      </c>
      <c r="F18" s="340">
        <v>0</v>
      </c>
    </row>
    <row r="19" spans="1:6" x14ac:dyDescent="0.25">
      <c r="A19" s="311"/>
      <c r="B19" s="332" t="s">
        <v>234</v>
      </c>
      <c r="C19" s="333" t="s">
        <v>230</v>
      </c>
      <c r="D19" s="334">
        <v>210.5</v>
      </c>
      <c r="E19" s="334">
        <v>209.5</v>
      </c>
      <c r="F19" s="335">
        <v>-1</v>
      </c>
    </row>
    <row r="20" spans="1:6" x14ac:dyDescent="0.25">
      <c r="A20" s="311"/>
      <c r="B20" s="332"/>
      <c r="C20" s="333" t="s">
        <v>181</v>
      </c>
      <c r="D20" s="334">
        <v>209.5</v>
      </c>
      <c r="E20" s="334">
        <v>208.75</v>
      </c>
      <c r="F20" s="335">
        <v>-0.75</v>
      </c>
    </row>
    <row r="21" spans="1:6" x14ac:dyDescent="0.25">
      <c r="A21" s="311"/>
      <c r="B21" s="332"/>
      <c r="C21" s="333" t="s">
        <v>231</v>
      </c>
      <c r="D21" s="341">
        <v>211.84</v>
      </c>
      <c r="E21" s="341">
        <v>210.60500000000002</v>
      </c>
      <c r="F21" s="335">
        <v>-1.2349999999999852</v>
      </c>
    </row>
    <row r="22" spans="1:6" x14ac:dyDescent="0.25">
      <c r="A22" s="311"/>
      <c r="B22" s="332"/>
      <c r="C22" s="333" t="s">
        <v>168</v>
      </c>
      <c r="D22" s="341">
        <v>215</v>
      </c>
      <c r="E22" s="341">
        <v>216.97499999999999</v>
      </c>
      <c r="F22" s="335">
        <v>1.9749999999999943</v>
      </c>
    </row>
    <row r="23" spans="1:6" x14ac:dyDescent="0.25">
      <c r="A23" s="311"/>
      <c r="B23" s="332"/>
      <c r="C23" s="333" t="s">
        <v>235</v>
      </c>
      <c r="D23" s="341">
        <v>201.5</v>
      </c>
      <c r="E23" s="341">
        <v>204</v>
      </c>
      <c r="F23" s="335">
        <v>2.5</v>
      </c>
    </row>
    <row r="24" spans="1:6" x14ac:dyDescent="0.25">
      <c r="A24" s="311"/>
      <c r="B24" s="332"/>
      <c r="C24" s="333" t="s">
        <v>170</v>
      </c>
      <c r="D24" s="341">
        <v>220</v>
      </c>
      <c r="E24" s="341">
        <v>215</v>
      </c>
      <c r="F24" s="335">
        <v>-5</v>
      </c>
    </row>
    <row r="25" spans="1:6" x14ac:dyDescent="0.25">
      <c r="A25" s="311"/>
      <c r="B25" s="342"/>
      <c r="C25" s="343" t="s">
        <v>183</v>
      </c>
      <c r="D25" s="344">
        <v>215</v>
      </c>
      <c r="E25" s="344">
        <v>212</v>
      </c>
      <c r="F25" s="345">
        <v>-3</v>
      </c>
    </row>
    <row r="26" spans="1:6" x14ac:dyDescent="0.25">
      <c r="A26" s="311"/>
      <c r="B26" s="337" t="s">
        <v>236</v>
      </c>
      <c r="C26" s="338" t="s">
        <v>230</v>
      </c>
      <c r="D26" s="339">
        <v>204</v>
      </c>
      <c r="E26" s="339">
        <v>203</v>
      </c>
      <c r="F26" s="346">
        <v>-1</v>
      </c>
    </row>
    <row r="27" spans="1:6" x14ac:dyDescent="0.25">
      <c r="A27" s="311"/>
      <c r="B27" s="332"/>
      <c r="C27" s="333" t="s">
        <v>181</v>
      </c>
      <c r="D27" s="341">
        <v>200.5</v>
      </c>
      <c r="E27" s="341">
        <v>200.5</v>
      </c>
      <c r="F27" s="335">
        <v>0</v>
      </c>
    </row>
    <row r="28" spans="1:6" x14ac:dyDescent="0.25">
      <c r="A28" s="311"/>
      <c r="B28" s="332" t="s">
        <v>237</v>
      </c>
      <c r="C28" s="333" t="s">
        <v>231</v>
      </c>
      <c r="D28" s="341">
        <v>200.65</v>
      </c>
      <c r="E28" s="341">
        <v>202.99</v>
      </c>
      <c r="F28" s="335">
        <v>2.3400000000000034</v>
      </c>
    </row>
    <row r="29" spans="1:6" x14ac:dyDescent="0.25">
      <c r="A29" s="311"/>
      <c r="B29" s="332"/>
      <c r="C29" s="333" t="s">
        <v>232</v>
      </c>
      <c r="D29" s="341">
        <v>205</v>
      </c>
      <c r="E29" s="341">
        <v>205.5</v>
      </c>
      <c r="F29" s="335">
        <v>0.5</v>
      </c>
    </row>
    <row r="30" spans="1:6" x14ac:dyDescent="0.25">
      <c r="A30" s="311"/>
      <c r="B30" s="332"/>
      <c r="C30" s="333" t="s">
        <v>168</v>
      </c>
      <c r="D30" s="341">
        <v>206</v>
      </c>
      <c r="E30" s="341">
        <v>206.79500000000002</v>
      </c>
      <c r="F30" s="335">
        <v>0.79500000000001592</v>
      </c>
    </row>
    <row r="31" spans="1:6" x14ac:dyDescent="0.25">
      <c r="A31" s="311"/>
      <c r="B31" s="332"/>
      <c r="C31" s="333" t="s">
        <v>170</v>
      </c>
      <c r="D31" s="334">
        <v>185</v>
      </c>
      <c r="E31" s="334">
        <v>182.5</v>
      </c>
      <c r="F31" s="335">
        <v>-2.5</v>
      </c>
    </row>
    <row r="32" spans="1:6" x14ac:dyDescent="0.25">
      <c r="A32" s="311"/>
      <c r="B32" s="342"/>
      <c r="C32" s="343" t="s">
        <v>194</v>
      </c>
      <c r="D32" s="347">
        <v>208</v>
      </c>
      <c r="E32" s="347">
        <v>208</v>
      </c>
      <c r="F32" s="345">
        <v>0</v>
      </c>
    </row>
    <row r="33" spans="1:6" x14ac:dyDescent="0.25">
      <c r="A33" s="311"/>
      <c r="B33" s="337" t="s">
        <v>238</v>
      </c>
      <c r="C33" s="338" t="s">
        <v>230</v>
      </c>
      <c r="D33" s="348">
        <v>198.5</v>
      </c>
      <c r="E33" s="348">
        <v>197.5</v>
      </c>
      <c r="F33" s="340">
        <v>-1</v>
      </c>
    </row>
    <row r="34" spans="1:6" x14ac:dyDescent="0.25">
      <c r="A34" s="311"/>
      <c r="B34" s="332"/>
      <c r="C34" s="333" t="s">
        <v>231</v>
      </c>
      <c r="D34" s="334">
        <v>199</v>
      </c>
      <c r="E34" s="334">
        <v>199</v>
      </c>
      <c r="F34" s="335">
        <v>0</v>
      </c>
    </row>
    <row r="35" spans="1:6" x14ac:dyDescent="0.25">
      <c r="A35" s="311"/>
      <c r="B35" s="332"/>
      <c r="C35" s="333" t="s">
        <v>168</v>
      </c>
      <c r="D35" s="334">
        <v>202.66</v>
      </c>
      <c r="E35" s="334">
        <v>203.125</v>
      </c>
      <c r="F35" s="335">
        <v>0.46500000000000341</v>
      </c>
    </row>
    <row r="36" spans="1:6" x14ac:dyDescent="0.25">
      <c r="A36" s="311"/>
      <c r="B36" s="342"/>
      <c r="C36" s="343" t="s">
        <v>170</v>
      </c>
      <c r="D36" s="347">
        <v>205</v>
      </c>
      <c r="E36" s="347">
        <v>205</v>
      </c>
      <c r="F36" s="345">
        <v>0</v>
      </c>
    </row>
    <row r="37" spans="1:6" x14ac:dyDescent="0.25">
      <c r="A37" s="311"/>
      <c r="B37" s="337" t="s">
        <v>239</v>
      </c>
      <c r="C37" s="338" t="s">
        <v>230</v>
      </c>
      <c r="D37" s="348">
        <v>75.5</v>
      </c>
      <c r="E37" s="348">
        <v>75.5</v>
      </c>
      <c r="F37" s="340">
        <v>0</v>
      </c>
    </row>
    <row r="38" spans="1:6" x14ac:dyDescent="0.25">
      <c r="A38" s="311"/>
      <c r="B38" s="332"/>
      <c r="C38" s="333" t="s">
        <v>231</v>
      </c>
      <c r="D38" s="334">
        <v>84</v>
      </c>
      <c r="E38" s="334">
        <v>84</v>
      </c>
      <c r="F38" s="335">
        <v>0</v>
      </c>
    </row>
    <row r="39" spans="1:6" x14ac:dyDescent="0.25">
      <c r="A39" s="311"/>
      <c r="B39" s="342"/>
      <c r="C39" s="343" t="s">
        <v>170</v>
      </c>
      <c r="D39" s="347">
        <v>75</v>
      </c>
      <c r="E39" s="347">
        <v>77.5</v>
      </c>
      <c r="F39" s="345">
        <v>2.5</v>
      </c>
    </row>
    <row r="40" spans="1:6" x14ac:dyDescent="0.25">
      <c r="A40" s="311"/>
      <c r="B40" s="337" t="s">
        <v>240</v>
      </c>
      <c r="C40" s="338" t="s">
        <v>230</v>
      </c>
      <c r="D40" s="348">
        <v>109</v>
      </c>
      <c r="E40" s="348">
        <v>109</v>
      </c>
      <c r="F40" s="340">
        <v>0</v>
      </c>
    </row>
    <row r="41" spans="1:6" x14ac:dyDescent="0.25">
      <c r="A41" s="311"/>
      <c r="B41" s="332"/>
      <c r="C41" s="333" t="s">
        <v>231</v>
      </c>
      <c r="D41" s="334">
        <v>112.5</v>
      </c>
      <c r="E41" s="334">
        <v>112.5</v>
      </c>
      <c r="F41" s="335">
        <v>0</v>
      </c>
    </row>
    <row r="42" spans="1:6" x14ac:dyDescent="0.25">
      <c r="A42" s="311"/>
      <c r="B42" s="342"/>
      <c r="C42" s="343" t="s">
        <v>170</v>
      </c>
      <c r="D42" s="344">
        <v>107</v>
      </c>
      <c r="E42" s="344">
        <v>110</v>
      </c>
      <c r="F42" s="345">
        <v>3</v>
      </c>
    </row>
    <row r="43" spans="1:6" x14ac:dyDescent="0.25">
      <c r="A43" s="311"/>
      <c r="B43" s="332"/>
      <c r="C43" s="333" t="s">
        <v>230</v>
      </c>
      <c r="D43" s="334">
        <v>74.424999999999997</v>
      </c>
      <c r="E43" s="334">
        <v>74.424999999999997</v>
      </c>
      <c r="F43" s="340">
        <v>0</v>
      </c>
    </row>
    <row r="44" spans="1:6" x14ac:dyDescent="0.25">
      <c r="A44" s="311"/>
      <c r="B44" s="332" t="s">
        <v>241</v>
      </c>
      <c r="C44" s="333" t="s">
        <v>168</v>
      </c>
      <c r="D44" s="334">
        <v>76.52</v>
      </c>
      <c r="E44" s="334">
        <v>76.52</v>
      </c>
      <c r="F44" s="335">
        <v>0</v>
      </c>
    </row>
    <row r="45" spans="1:6" x14ac:dyDescent="0.25">
      <c r="A45" s="311"/>
      <c r="B45" s="332"/>
      <c r="C45" s="333" t="s">
        <v>170</v>
      </c>
      <c r="D45" s="334">
        <v>81.5</v>
      </c>
      <c r="E45" s="334">
        <v>81.5</v>
      </c>
      <c r="F45" s="335">
        <v>0</v>
      </c>
    </row>
    <row r="46" spans="1:6" x14ac:dyDescent="0.25">
      <c r="A46" s="311"/>
      <c r="B46" s="349" t="s">
        <v>242</v>
      </c>
      <c r="C46" s="338" t="s">
        <v>243</v>
      </c>
      <c r="D46" s="348">
        <v>316.37166407011</v>
      </c>
      <c r="E46" s="348">
        <v>318.17452256019658</v>
      </c>
      <c r="F46" s="340">
        <v>1.8028584900865781</v>
      </c>
    </row>
    <row r="47" spans="1:6" x14ac:dyDescent="0.25">
      <c r="A47" s="311"/>
      <c r="B47" s="350" t="s">
        <v>244</v>
      </c>
      <c r="C47" s="333" t="s">
        <v>245</v>
      </c>
      <c r="D47" s="334">
        <v>304.57</v>
      </c>
      <c r="E47" s="334">
        <v>288.70481745106775</v>
      </c>
      <c r="F47" s="335">
        <v>-15.865182548932239</v>
      </c>
    </row>
    <row r="48" spans="1:6" ht="15.75" thickBot="1" x14ac:dyDescent="0.3">
      <c r="A48" s="316"/>
      <c r="B48" s="351"/>
      <c r="C48" s="352" t="s">
        <v>246</v>
      </c>
      <c r="D48" s="353">
        <v>306</v>
      </c>
      <c r="E48" s="353">
        <v>306</v>
      </c>
      <c r="F48" s="354">
        <v>0</v>
      </c>
    </row>
    <row r="49" spans="1:6" x14ac:dyDescent="0.25">
      <c r="A49" s="316"/>
      <c r="B49" s="316"/>
      <c r="C49" s="316"/>
      <c r="D49" s="316"/>
      <c r="E49" s="316"/>
      <c r="F49" s="103" t="s">
        <v>4</v>
      </c>
    </row>
    <row r="50" spans="1:6" x14ac:dyDescent="0.25">
      <c r="F50" s="355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2019-07-31T12:41:18Z</dcterms:created>
  <dcterms:modified xsi:type="dcterms:W3CDTF">2019-07-31T12:42:37Z</dcterms:modified>
</cp:coreProperties>
</file>