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30\"/>
    </mc:Choice>
  </mc:AlternateContent>
  <xr:revisionPtr revIDLastSave="0" documentId="13_ncr:1_{3A708CB9-59EE-48DF-A19D-225BE0A3C389}" xr6:coauthVersionLast="47" xr6:coauthVersionMax="47" xr10:uidLastSave="{00000000-0000-0000-0000-000000000000}"/>
  <bookViews>
    <workbookView xWindow="-108" yWindow="-108" windowWidth="23256" windowHeight="12576" xr2:uid="{37ABC0A0-D260-450D-B00E-DE4052C24E18}"/>
  </bookViews>
  <sheets>
    <sheet name="Indice ISC" sheetId="20" r:id="rId1"/>
    <sheet name="Pág. 4" sheetId="2" r:id="rId2"/>
    <sheet name="Pág. 5" sheetId="3" r:id="rId3"/>
    <sheet name="Pág. 7" sheetId="5" r:id="rId4"/>
    <sheet name="Pág. 9" sheetId="6" r:id="rId5"/>
    <sheet name="Pág. 10" sheetId="7" r:id="rId6"/>
    <sheet name="Pág. 11" sheetId="8" r:id="rId7"/>
    <sheet name="Pág. 12" sheetId="9" r:id="rId8"/>
    <sheet name="Pág. 13" sheetId="10" r:id="rId9"/>
    <sheet name="Pág. 14" sheetId="11" r:id="rId10"/>
    <sheet name="Pág. 15" sheetId="12" r:id="rId11"/>
    <sheet name="Pág. 16" sheetId="13" r:id="rId12"/>
    <sheet name="Pág. 16 (2)" sheetId="14" r:id="rId13"/>
    <sheet name="Pág. 17" sheetId="15" r:id="rId14"/>
    <sheet name="Pág. 18" sheetId="16" r:id="rId15"/>
    <sheet name="Pág. 19" sheetId="17" r:id="rId16"/>
    <sheet name="Pág. 20" sheetId="18" r:id="rId17"/>
    <sheet name="Pág. 21" sheetId="1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" localSheetId="13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ACTUAL" localSheetId="13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AGRáFICO1" localSheetId="13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" localSheetId="13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ACTUAL" localSheetId="13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BGRáFICO1" localSheetId="13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" localSheetId="13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ACTUAL" localSheetId="13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CGRáFICO1" localSheetId="13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" localSheetId="13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ACTUAL" localSheetId="13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DGRáFICO1" localSheetId="13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" localSheetId="13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ACTUAL" localSheetId="13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_123Graph_XGRáFICO1" localSheetId="13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'[1]PRECIOS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7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'[4]PRECIOS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7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12'!$A$1:$F$19</definedName>
    <definedName name="_xlnm.Print_Area" localSheetId="8">'Pág. 13'!$B$1:$F$74</definedName>
    <definedName name="_xlnm.Print_Area" localSheetId="9">'Pág. 14'!$A$1:$N$76</definedName>
    <definedName name="_xlnm.Print_Area" localSheetId="10">'Pág. 15'!$A$1:$G$42</definedName>
    <definedName name="_xlnm.Print_Area" localSheetId="11">'Pág. 16'!$A$1:$N$60</definedName>
    <definedName name="_xlnm.Print_Area" localSheetId="12">'Pág. 16 (2)'!$A$1:$N$64</definedName>
    <definedName name="_xlnm.Print_Area" localSheetId="13">'Pág. 17'!$A$1:$G$34</definedName>
    <definedName name="_xlnm.Print_Area" localSheetId="14">'Pág. 18'!$A$1:$H$52</definedName>
    <definedName name="_xlnm.Print_Area" localSheetId="15">'Pág. 19'!$A$1:$E$47</definedName>
    <definedName name="_xlnm.Print_Area" localSheetId="16">'Pág. 20'!$A$2:$K$32</definedName>
    <definedName name="_xlnm.Print_Area" localSheetId="17">'Pág. 21'!$A$1:$E$53</definedName>
    <definedName name="_xlnm.Print_Area" localSheetId="1">'Pág. 4'!$A$1:$G$84</definedName>
    <definedName name="_xlnm.Print_Area" localSheetId="2">'Pág. 5'!$A$1:$G$71</definedName>
    <definedName name="_xlnm.Print_Area" localSheetId="3">'Pág. 7'!$A$1:$G$75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5'!$E$62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7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'[4]PRECIOS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7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5" l="1"/>
  <c r="G13" i="15"/>
  <c r="N12" i="14"/>
  <c r="M12" i="14"/>
  <c r="L12" i="14"/>
  <c r="K12" i="14"/>
  <c r="J12" i="14"/>
  <c r="I12" i="14"/>
  <c r="H12" i="14"/>
  <c r="G12" i="14"/>
  <c r="N12" i="13"/>
  <c r="M12" i="13"/>
  <c r="L12" i="13"/>
  <c r="K12" i="13"/>
  <c r="J12" i="13"/>
  <c r="I12" i="13"/>
  <c r="H12" i="13"/>
  <c r="G12" i="13"/>
  <c r="G41" i="12"/>
  <c r="G29" i="12"/>
  <c r="G19" i="12"/>
  <c r="N75" i="11"/>
  <c r="H75" i="11"/>
  <c r="G75" i="11"/>
  <c r="N43" i="11"/>
  <c r="G43" i="11"/>
  <c r="N26" i="11"/>
  <c r="G26" i="11"/>
  <c r="I13" i="11"/>
  <c r="I75" i="11" s="1"/>
  <c r="H13" i="11"/>
  <c r="H43" i="11" s="1"/>
  <c r="J13" i="11" l="1"/>
  <c r="H26" i="11"/>
  <c r="I43" i="11"/>
  <c r="I26" i="11"/>
  <c r="K13" i="11" l="1"/>
  <c r="J75" i="11"/>
  <c r="J26" i="11"/>
  <c r="J43" i="11"/>
  <c r="K75" i="11" l="1"/>
  <c r="K43" i="11"/>
  <c r="L13" i="11"/>
  <c r="K26" i="11"/>
  <c r="L75" i="11" l="1"/>
  <c r="L26" i="11"/>
  <c r="M13" i="11"/>
  <c r="L43" i="11"/>
  <c r="M75" i="11" l="1"/>
  <c r="M26" i="11"/>
  <c r="M43" i="11"/>
</calcChain>
</file>

<file path=xl/sharedStrings.xml><?xml version="1.0" encoding="utf-8"?>
<sst xmlns="http://schemas.openxmlformats.org/spreadsheetml/2006/main" count="2196" uniqueCount="732">
  <si>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</si>
  <si>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</si>
  <si>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</si>
  <si>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</si>
  <si>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29</t>
  </si>
  <si>
    <t>Semana 30</t>
  </si>
  <si>
    <t>Variación</t>
  </si>
  <si>
    <t>(especificaciones)</t>
  </si>
  <si>
    <t>15/07 - 21/07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</si>
  <si>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</si>
  <si>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</si>
  <si>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</si>
  <si>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</si>
  <si>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</si>
  <si>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</si>
  <si>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</si>
  <si>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</si>
  <si>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</si>
  <si>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</si>
  <si>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</si>
  <si>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</si>
  <si>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</si>
  <si>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</si>
  <si>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</si>
  <si>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</si>
  <si>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</si>
  <si>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</si>
  <si>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</si>
  <si>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</si>
  <si>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</si>
  <si>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</si>
  <si>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</si>
  <si>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</si>
  <si>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</si>
  <si>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</si>
  <si>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</si>
  <si>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</si>
  <si>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</si>
  <si>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</si>
  <si>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</si>
  <si>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</si>
  <si>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</si>
  <si>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</si>
  <si>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</si>
  <si>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</si>
  <si>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</si>
  <si>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</si>
  <si>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</si>
  <si>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</si>
  <si>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</si>
  <si>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</si>
  <si>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</si>
  <si>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</si>
  <si>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</si>
  <si>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</si>
  <si>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</si>
  <si>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</si>
  <si>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</si>
  <si>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</si>
  <si>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</si>
  <si>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</si>
  <si>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</si>
  <si>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</si>
  <si>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</si>
  <si>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</si>
  <si>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</si>
  <si>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</si>
  <si>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</si>
  <si>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</si>
  <si>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</si>
  <si>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</si>
  <si>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15/07-21/07</t>
  </si>
  <si>
    <t>22/07-28/07</t>
  </si>
  <si>
    <t>FRUTAS</t>
  </si>
  <si>
    <t>Limón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</si>
  <si>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</si>
  <si>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</si>
  <si>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</si>
  <si>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</si>
  <si>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</si>
  <si>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</si>
  <si>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</si>
  <si>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</si>
  <si>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</si>
  <si>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</si>
  <si>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</si>
  <si>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</si>
  <si>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</si>
  <si>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</si>
  <si>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</si>
  <si>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</si>
  <si>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pepitas (€/100 kg)</t>
  </si>
  <si>
    <t>HORTALIZAS</t>
  </si>
  <si>
    <t>Acelga (€/100 kg)</t>
  </si>
  <si>
    <t>Ajo (€/100 kg)</t>
  </si>
  <si>
    <t>Berenjena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</si>
  <si>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</si>
  <si>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</si>
  <si>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</si>
  <si>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</si>
  <si>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</si>
  <si>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</si>
  <si>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</si>
  <si>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</si>
  <si>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</si>
  <si>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</si>
  <si>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</si>
  <si>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</si>
  <si>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</si>
  <si>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</si>
  <si>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</si>
  <si>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</si>
  <si>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</si>
  <si>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</si>
  <si>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</si>
  <si>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</si>
  <si>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</si>
  <si>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</si>
  <si>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</si>
  <si>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</si>
  <si>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15-21/07</t>
  </si>
  <si>
    <t>22-28/07</t>
  </si>
  <si>
    <t>VACUNO</t>
  </si>
  <si>
    <t>Ternera, 180-300 kilos (€/100 kg canal)</t>
  </si>
  <si>
    <t>520,02</t>
  </si>
  <si>
    <t>Machos de 12 a 24 meses (Clase R) (€/100 kg canal)</t>
  </si>
  <si>
    <t>531,02</t>
  </si>
  <si>
    <t>Animales de 8 a 12 meses (Clase R) ( (€/100 kg canal)</t>
  </si>
  <si>
    <t>539,63</t>
  </si>
  <si>
    <t>Bovino vivo, conjunto categorías (€/100 kg vivo)</t>
  </si>
  <si>
    <t>275,13</t>
  </si>
  <si>
    <t>CORDERO</t>
  </si>
  <si>
    <t>Corderos 9-19 kilos (€/100 kg canal)</t>
  </si>
  <si>
    <t>861,55</t>
  </si>
  <si>
    <t xml:space="preserve">Corderos 12-16 kilos (€/100 kg canal) </t>
  </si>
  <si>
    <t>823,92</t>
  </si>
  <si>
    <t xml:space="preserve">Corderos Ligeros (12-13 kilos) (€/100 kg canal) </t>
  </si>
  <si>
    <t>846,51</t>
  </si>
  <si>
    <t xml:space="preserve">Corderos Pesados (13-16 kilos) (€/100 kg canal) </t>
  </si>
  <si>
    <t>801,33</t>
  </si>
  <si>
    <t>PORCINO</t>
  </si>
  <si>
    <t xml:space="preserve">Porcino &gt;60% magro (Clase S) (€/100 kg canal) </t>
  </si>
  <si>
    <t>234,05</t>
  </si>
  <si>
    <t xml:space="preserve">Porcino 60-55% magro (Clase E) (€/100 kg canal) </t>
  </si>
  <si>
    <t>223,56</t>
  </si>
  <si>
    <t xml:space="preserve">Porcino 55-50% magro (Clase U) (€/100 kg canal) </t>
  </si>
  <si>
    <t>233,23</t>
  </si>
  <si>
    <t xml:space="preserve">Porcino 50-45% magro (Clase R) (€/100 kg canal) </t>
  </si>
  <si>
    <t>232,50</t>
  </si>
  <si>
    <t>Lechón 20 kg (€/unidad)</t>
  </si>
  <si>
    <t>62,34</t>
  </si>
  <si>
    <t>POLLO</t>
  </si>
  <si>
    <t xml:space="preserve">(2) </t>
  </si>
  <si>
    <t>Pollo, media de canales del 83% y 65% rdto. (€/100 kg canal)</t>
  </si>
  <si>
    <t>225,04</t>
  </si>
  <si>
    <t xml:space="preserve">Pollo P10 (83% rdto.) (€/100 kg canal) </t>
  </si>
  <si>
    <t>213,50</t>
  </si>
  <si>
    <t>Pollo P90 (65% rdto.) (€/100 kg canal)</t>
  </si>
  <si>
    <t>225,63</t>
  </si>
  <si>
    <t>Pollo: Cuartos traseros (€/100 kg)</t>
  </si>
  <si>
    <t>222,66</t>
  </si>
  <si>
    <t>Pollo: Filete de pechuga (€/100 kg)</t>
  </si>
  <si>
    <t>488,66</t>
  </si>
  <si>
    <t>HUEVOS</t>
  </si>
  <si>
    <t>Huevos Tipo Jaula, media Clase L y M (€/100 kg)</t>
  </si>
  <si>
    <t>167,90</t>
  </si>
  <si>
    <t>Huevos Tipo Jaula - Clase L (€/docena)</t>
  </si>
  <si>
    <t>1,34</t>
  </si>
  <si>
    <t xml:space="preserve">Huevos Tipo Jaula - Clase M (€/docena) </t>
  </si>
  <si>
    <t>1,20</t>
  </si>
  <si>
    <t>Huevos Tipo Suelo media Clase L y M (€/100 kg)</t>
  </si>
  <si>
    <t>189,43</t>
  </si>
  <si>
    <t>Huevos Tipo Suelo - Clase L (€/docena)</t>
  </si>
  <si>
    <t>1,52</t>
  </si>
  <si>
    <t xml:space="preserve">Huevos Tipo Suelo - Clase M (€/docena) </t>
  </si>
  <si>
    <t>1,35</t>
  </si>
  <si>
    <t>Huevos Tipo Campero, media Clase L y M (€/100 kg)</t>
  </si>
  <si>
    <t>227,76</t>
  </si>
  <si>
    <t>Huevos Tipo Campero- Mezcla Clase L y M (€/docena)</t>
  </si>
  <si>
    <t>1,72</t>
  </si>
  <si>
    <t>Huevos Ecológicos, media Clase L y M (€/100 kg)</t>
  </si>
  <si>
    <t>327,21</t>
  </si>
  <si>
    <t>Huevos Ecológicos - Clase L (€/docena)</t>
  </si>
  <si>
    <t>2,56</t>
  </si>
  <si>
    <t xml:space="preserve">Huevos Ecológicos - Clase M (€/docena) </t>
  </si>
  <si>
    <t>2,39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</si>
  <si>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</si>
  <si>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</si>
  <si>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</si>
  <si>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</si>
  <si>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</si>
  <si>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</si>
  <si>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</si>
  <si>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mayo 2024: 46,99 €/100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</si>
  <si>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</si>
  <si>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</si>
  <si>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</si>
  <si>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</si>
  <si>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</si>
  <si>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</si>
  <si>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</si>
  <si>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</si>
  <si>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</si>
  <si>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</si>
  <si>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</si>
  <si>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</si>
  <si>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</si>
  <si>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</si>
  <si>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</si>
  <si>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</si>
  <si>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</si>
  <si>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</si>
  <si>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</si>
  <si>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</si>
  <si>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29
15/07-21/07
2024</t>
  </si>
  <si>
    <t>Semana 30
22/07-29/07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</si>
  <si>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</si>
  <si>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</si>
  <si>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</si>
  <si>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</si>
  <si>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</si>
  <si>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</si>
  <si>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</si>
  <si>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</si>
  <si>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</si>
  <si>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</si>
  <si>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</si>
  <si>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</si>
  <si>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</si>
  <si>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</si>
  <si>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</si>
  <si>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</si>
  <si>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</si>
  <si>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</si>
  <si>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</si>
  <si>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</si>
  <si>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</si>
  <si>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</si>
  <si>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</si>
  <si>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</si>
  <si>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</si>
  <si>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</si>
  <si>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</si>
  <si>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</si>
  <si>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</si>
  <si>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</si>
  <si>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</si>
  <si>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</si>
  <si>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</si>
  <si>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</si>
  <si>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</si>
  <si>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</si>
  <si>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</si>
  <si>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</si>
  <si>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</si>
  <si>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</si>
  <si>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</si>
  <si>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</si>
  <si>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</si>
  <si>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</si>
  <si>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</si>
  <si>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</si>
  <si>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</si>
  <si>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</si>
  <si>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</si>
  <si>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</si>
  <si>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</si>
  <si>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</si>
  <si>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</si>
  <si>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</si>
  <si>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</si>
  <si>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</si>
  <si>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</si>
  <si>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</si>
  <si>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--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</si>
  <si>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</si>
  <si>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</si>
  <si>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</si>
  <si>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</si>
  <si>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</si>
  <si>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</si>
  <si>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</si>
  <si>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</si>
  <si>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</si>
  <si>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</si>
  <si>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</si>
  <si>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</si>
  <si>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</si>
  <si>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</si>
  <si>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</si>
  <si>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</si>
  <si>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</si>
  <si>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</si>
  <si>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</si>
  <si>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</si>
  <si>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</si>
  <si>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</si>
  <si>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</si>
  <si>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</si>
  <si>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</si>
  <si>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</si>
  <si>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</si>
  <si>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</si>
  <si>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</si>
  <si>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</si>
  <si>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</si>
  <si>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</si>
  <si>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</si>
  <si>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</si>
  <si>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</si>
  <si>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</si>
  <si>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</si>
  <si>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</si>
  <si>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</si>
  <si>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</si>
  <si>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</si>
  <si>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</si>
  <si>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</si>
  <si>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</si>
  <si>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</si>
  <si>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Murcia</t>
  </si>
  <si>
    <t>NARANJA</t>
  </si>
  <si>
    <t>Castellón</t>
  </si>
  <si>
    <t>Barberina</t>
  </si>
  <si>
    <t>3-6</t>
  </si>
  <si>
    <t>Valencia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</si>
  <si>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</si>
  <si>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</si>
  <si>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</si>
  <si>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</si>
  <si>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</si>
  <si>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</si>
  <si>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</si>
  <si>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</si>
  <si>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</si>
  <si>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</si>
  <si>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</si>
  <si>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Delicious</t>
  </si>
  <si>
    <t>PERA</t>
  </si>
  <si>
    <t>Conferencia</t>
  </si>
  <si>
    <t>60-65+</t>
  </si>
  <si>
    <t>Badajoz</t>
  </si>
  <si>
    <t>Ercolini</t>
  </si>
  <si>
    <t>50-60</t>
  </si>
  <si>
    <t>FRUTAS DE HUESO</t>
  </si>
  <si>
    <t>ALBARICOQUE</t>
  </si>
  <si>
    <t>Huesca</t>
  </si>
  <si>
    <t>Todos los tipos y variedades</t>
  </si>
  <si>
    <t>-</t>
  </si>
  <si>
    <t>45-50 mm</t>
  </si>
  <si>
    <t>Teruel</t>
  </si>
  <si>
    <t>CEREZA</t>
  </si>
  <si>
    <t>Burgos</t>
  </si>
  <si>
    <t>Todas las variedades dulces</t>
  </si>
  <si>
    <t>22 y más</t>
  </si>
  <si>
    <t>La Rioja</t>
  </si>
  <si>
    <t>CIRUELA</t>
  </si>
  <si>
    <t>35 mm ó superior</t>
  </si>
  <si>
    <t>Cáceres</t>
  </si>
  <si>
    <t>MELOCOTÓN</t>
  </si>
  <si>
    <t>Barcelona</t>
  </si>
  <si>
    <t>Pulpa amarilla</t>
  </si>
  <si>
    <t>A/B</t>
  </si>
  <si>
    <t>Navarra</t>
  </si>
  <si>
    <t>Pulpa blanca</t>
  </si>
  <si>
    <t>NECTARINA</t>
  </si>
  <si>
    <t>PARAGUAYA</t>
  </si>
  <si>
    <t>OTRAS FRUTAS</t>
  </si>
  <si>
    <t>UVA DE MESA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</si>
  <si>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</si>
  <si>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</si>
  <si>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</si>
  <si>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</si>
  <si>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</si>
  <si>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30- 2024: 22/07 -28/07</t>
  </si>
  <si>
    <t>ESPAÑA</t>
  </si>
  <si>
    <t>Todas las variedades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</si>
  <si>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</si>
  <si>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</si>
  <si>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</si>
  <si>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</si>
  <si>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La Coruña</t>
  </si>
  <si>
    <t>Lugo</t>
  </si>
  <si>
    <t>ACELGA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</si>
  <si>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</si>
  <si>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</si>
  <si>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</si>
  <si>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</si>
  <si>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</si>
  <si>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</si>
  <si>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</si>
  <si>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</si>
  <si>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</si>
  <si>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</si>
  <si>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Valladolid</t>
  </si>
  <si>
    <t>Morado</t>
  </si>
  <si>
    <t>50-80 mm</t>
  </si>
  <si>
    <t>Córdoba</t>
  </si>
  <si>
    <t>Primavera</t>
  </si>
  <si>
    <t>ALCACHOFA</t>
  </si>
  <si>
    <t>Granada</t>
  </si>
  <si>
    <t>BERENJENA</t>
  </si>
  <si>
    <t>Almería</t>
  </si>
  <si>
    <t>Málaga</t>
  </si>
  <si>
    <t>Tarragona</t>
  </si>
  <si>
    <t>CALABACÍN</t>
  </si>
  <si>
    <t>14-21 g</t>
  </si>
  <si>
    <t>CALABAZA</t>
  </si>
  <si>
    <t>Cacahuete</t>
  </si>
  <si>
    <t>CEBOLLA</t>
  </si>
  <si>
    <t>Albacete</t>
  </si>
  <si>
    <t>CHAMPIÑÓN</t>
  </si>
  <si>
    <t>Cerrado</t>
  </si>
  <si>
    <t>30-65 mm</t>
  </si>
  <si>
    <t>COLIFLOR</t>
  </si>
  <si>
    <t>COL-REPOLLO</t>
  </si>
  <si>
    <t>Hoja lisa</t>
  </si>
  <si>
    <t>ESPÁRRAGO</t>
  </si>
  <si>
    <t>FRESA</t>
  </si>
  <si>
    <t>HORTALIZAS (y II)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</si>
  <si>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</si>
  <si>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</si>
  <si>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</si>
  <si>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</si>
  <si>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</si>
  <si>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</si>
  <si>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</si>
  <si>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</si>
  <si>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</si>
  <si>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</si>
  <si>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</si>
  <si>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</si>
  <si>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</si>
  <si>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</si>
  <si>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</si>
  <si>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</si>
  <si>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</si>
  <si>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</si>
  <si>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 (rojo o amarillo)</t>
  </si>
  <si>
    <t>71 mm y +</t>
  </si>
  <si>
    <t>Cuadrado Verde</t>
  </si>
  <si>
    <t>70 mm y +</t>
  </si>
  <si>
    <t>Italiano Verde</t>
  </si>
  <si>
    <t>40 mm y +</t>
  </si>
  <si>
    <t>41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</si>
  <si>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</si>
  <si>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</si>
  <si>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</si>
  <si>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</si>
  <si>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</si>
  <si>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</si>
  <si>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</si>
  <si>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</si>
  <si>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</si>
  <si>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</si>
  <si>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</si>
  <si>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</si>
  <si>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</si>
  <si>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</si>
  <si>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</si>
  <si>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</si>
  <si>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</si>
  <si>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</si>
  <si>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</si>
  <si>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</si>
  <si>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</si>
  <si>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29
15-21/07         2024</t>
  </si>
  <si>
    <t>Semana 30
22-28/07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</si>
  <si>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</si>
  <si>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</si>
  <si>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</si>
  <si>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</si>
  <si>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</si>
  <si>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</si>
  <si>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547,84</t>
  </si>
  <si>
    <t>545,99</t>
  </si>
  <si>
    <t>Muy buena y cubierta (U-3)</t>
  </si>
  <si>
    <t>551,63</t>
  </si>
  <si>
    <t>551,83</t>
  </si>
  <si>
    <t>Precio medio ponderado Categoría U</t>
  </si>
  <si>
    <t>548,98</t>
  </si>
  <si>
    <t>547,74</t>
  </si>
  <si>
    <t>Buena y poco cubierta (R-2)</t>
  </si>
  <si>
    <t>527,12</t>
  </si>
  <si>
    <t>529,64</t>
  </si>
  <si>
    <t>Buena y cubierta (R-3)</t>
  </si>
  <si>
    <t>530,53</t>
  </si>
  <si>
    <t>533,21</t>
  </si>
  <si>
    <t>Precio medio ponderado Categoría R</t>
  </si>
  <si>
    <t>528,44</t>
  </si>
  <si>
    <t>Menos buena y poco cubierta (O-2)</t>
  </si>
  <si>
    <t>496,68</t>
  </si>
  <si>
    <t>496,80</t>
  </si>
  <si>
    <t>Menos buena y cubierta  (O-3)</t>
  </si>
  <si>
    <t>503,60</t>
  </si>
  <si>
    <t>497,67</t>
  </si>
  <si>
    <t>Precio medio ponderado Categoría O</t>
  </si>
  <si>
    <t>499,25</t>
  </si>
  <si>
    <t>497,12</t>
  </si>
  <si>
    <t>Categoría D: Canales de hembras que hayan parido</t>
  </si>
  <si>
    <t>Mediocre  y poco cubierta (P-2)</t>
  </si>
  <si>
    <t>318,76</t>
  </si>
  <si>
    <t>327,97</t>
  </si>
  <si>
    <t>Mediocre y cubierta  (P-3)</t>
  </si>
  <si>
    <t>349,73</t>
  </si>
  <si>
    <t>387,22</t>
  </si>
  <si>
    <t>Precio medio ponderado Categoría P</t>
  </si>
  <si>
    <t>324,24</t>
  </si>
  <si>
    <t>338,84</t>
  </si>
  <si>
    <t>388,98</t>
  </si>
  <si>
    <t>389,67</t>
  </si>
  <si>
    <t>Buena y grasa (R-4)</t>
  </si>
  <si>
    <t>449,94</t>
  </si>
  <si>
    <t>458,62</t>
  </si>
  <si>
    <t>400,81</t>
  </si>
  <si>
    <t>403,05</t>
  </si>
  <si>
    <t>361,86</t>
  </si>
  <si>
    <t>356,05</t>
  </si>
  <si>
    <t>Menos buena y cubierta (O-3)</t>
  </si>
  <si>
    <t>368,86</t>
  </si>
  <si>
    <t>373,50</t>
  </si>
  <si>
    <t>Menos buena y grasa (O-4)</t>
  </si>
  <si>
    <t>449,00</t>
  </si>
  <si>
    <t>461,24</t>
  </si>
  <si>
    <t>375,38</t>
  </si>
  <si>
    <t>377,13</t>
  </si>
  <si>
    <t>Categoría E: Canales de otras hembras ( de 12 meses o más)</t>
  </si>
  <si>
    <t>556,91</t>
  </si>
  <si>
    <t>555,77</t>
  </si>
  <si>
    <t>550,02</t>
  </si>
  <si>
    <t>540,95</t>
  </si>
  <si>
    <t>552,25</t>
  </si>
  <si>
    <t>545,76</t>
  </si>
  <si>
    <t>539,35</t>
  </si>
  <si>
    <t>537,11</t>
  </si>
  <si>
    <t>549,15</t>
  </si>
  <si>
    <t>544,86</t>
  </si>
  <si>
    <t>510,06</t>
  </si>
  <si>
    <t>540,01</t>
  </si>
  <si>
    <t>542,42</t>
  </si>
  <si>
    <t>542,19</t>
  </si>
  <si>
    <t>456,13</t>
  </si>
  <si>
    <t>470,81</t>
  </si>
  <si>
    <t>504,42</t>
  </si>
  <si>
    <t>493,33</t>
  </si>
  <si>
    <t xml:space="preserve">Menos buena y grasa (O-4) </t>
  </si>
  <si>
    <t>526,90</t>
  </si>
  <si>
    <t>529,47</t>
  </si>
  <si>
    <t xml:space="preserve">Precio medio ponderado Categoría O </t>
  </si>
  <si>
    <t>493,24</t>
  </si>
  <si>
    <t>490,08</t>
  </si>
  <si>
    <t>Categoría Z: Canales de animales desde 8 a menos de 12 meses</t>
  </si>
  <si>
    <t>552,93</t>
  </si>
  <si>
    <t>556,49</t>
  </si>
  <si>
    <t>549,73</t>
  </si>
  <si>
    <t>551,10</t>
  </si>
  <si>
    <t>551,17</t>
  </si>
  <si>
    <t>553,53</t>
  </si>
  <si>
    <t>536,05</t>
  </si>
  <si>
    <t>537,21</t>
  </si>
  <si>
    <t>543,27</t>
  </si>
  <si>
    <t>540,34</t>
  </si>
  <si>
    <t>541,41</t>
  </si>
  <si>
    <t>498,91</t>
  </si>
  <si>
    <t>490,15</t>
  </si>
  <si>
    <t>509,97</t>
  </si>
  <si>
    <t>508,00</t>
  </si>
  <si>
    <t>501,98</t>
  </si>
  <si>
    <t>495,18</t>
  </si>
  <si>
    <t>4.1.2. Precios Medios Nacionales del Bovino Vivo</t>
  </si>
  <si>
    <t xml:space="preserve"> R 2017/1182, R 2017/1184 (Euro/100 kg vivo)</t>
  </si>
  <si>
    <t xml:space="preserve">  BOVINO VIVO</t>
  </si>
  <si>
    <t>Semana 29
15-21/07           2024</t>
  </si>
  <si>
    <t>Semana 30
22-28/07           2024</t>
  </si>
  <si>
    <t>Machos hasta 480 Kg. vivo</t>
  </si>
  <si>
    <t>301,14</t>
  </si>
  <si>
    <t>Machos de más de 480 kg. vivo</t>
  </si>
  <si>
    <t>287,76</t>
  </si>
  <si>
    <t>Hembras que hayan parido</t>
  </si>
  <si>
    <t>174,32</t>
  </si>
  <si>
    <t>Otras hembras de hasta 380 Kg. vivo</t>
  </si>
  <si>
    <t>312,49</t>
  </si>
  <si>
    <t>Otras hembras de más de 380 Kg. vivo</t>
  </si>
  <si>
    <t>273,49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</si>
  <si>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</si>
  <si>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</si>
  <si>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</si>
  <si>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</si>
  <si>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116,71</t>
  </si>
  <si>
    <t>Macho cruzado</t>
  </si>
  <si>
    <t>224,86</t>
  </si>
  <si>
    <t>Hembra frisón</t>
  </si>
  <si>
    <t>106,77</t>
  </si>
  <si>
    <t>Hembra cruzado</t>
  </si>
  <si>
    <t>177,87</t>
  </si>
  <si>
    <t xml:space="preserve">Media ponderada nacional (Euro/Cabeza)     </t>
  </si>
  <si>
    <t>162,08</t>
  </si>
  <si>
    <t>TERNEROS DE 6 HASTA 12 MESES (Euro/100kg vivo)</t>
  </si>
  <si>
    <t>Macho frisón (base 200 kg)</t>
  </si>
  <si>
    <t>225,38</t>
  </si>
  <si>
    <t>Macho cruzado (base 200 kg)</t>
  </si>
  <si>
    <t>421,15</t>
  </si>
  <si>
    <t>Hembra frisón (base 200 kg)</t>
  </si>
  <si>
    <t>375,00</t>
  </si>
  <si>
    <t>Hembra cruzado (base 200 kg)</t>
  </si>
  <si>
    <t>296,02</t>
  </si>
  <si>
    <t xml:space="preserve">Media ponderada nacional (Euro/100kg vivo)        </t>
  </si>
  <si>
    <t>365,08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</si>
  <si>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</si>
  <si>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</si>
  <si>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</si>
  <si>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</si>
  <si>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</si>
  <si>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</si>
  <si>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</si>
  <si>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</si>
  <si>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</si>
  <si>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885,83</t>
  </si>
  <si>
    <t>1.008,42</t>
  </si>
  <si>
    <t>789,20</t>
  </si>
  <si>
    <t>869,80</t>
  </si>
  <si>
    <t>Extremadura</t>
  </si>
  <si>
    <t>831,77</t>
  </si>
  <si>
    <t>880,60</t>
  </si>
  <si>
    <t>874,21</t>
  </si>
  <si>
    <t>877,61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</si>
  <si>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</si>
  <si>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</si>
  <si>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</si>
  <si>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</si>
  <si>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</si>
  <si>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</si>
  <si>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</si>
  <si>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</si>
  <si>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29
15-21/07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</si>
  <si>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</si>
  <si>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</si>
  <si>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</si>
  <si>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</si>
  <si>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</si>
  <si>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228,09</t>
  </si>
  <si>
    <t>221,41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</si>
  <si>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</si>
  <si>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</si>
  <si>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</si>
  <si>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</si>
  <si>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</si>
  <si>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</si>
  <si>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</si>
  <si>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</si>
  <si>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</si>
  <si>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</si>
  <si>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</si>
  <si>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</si>
  <si>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</si>
  <si>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</si>
  <si>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</si>
  <si>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</si>
  <si>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</si>
  <si>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</si>
  <si>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</si>
  <si>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</si>
  <si>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179,59</t>
  </si>
  <si>
    <t>LECHONES</t>
  </si>
  <si>
    <t>Lleida.Base 20kg de peso.</t>
  </si>
  <si>
    <t>270,00</t>
  </si>
  <si>
    <t>Segovia.Base 20kg de peso.</t>
  </si>
  <si>
    <t>340,00</t>
  </si>
  <si>
    <t>Media nacional. Calidad Normal. Base 20 kg de peso</t>
  </si>
  <si>
    <t>311,69</t>
  </si>
  <si>
    <t>4.3.4. Precios Medios de Porcino: Tronco Ibérico</t>
  </si>
  <si>
    <t>TOSTONES</t>
  </si>
  <si>
    <t>De 5 a 9 kilos</t>
  </si>
  <si>
    <t>700,00</t>
  </si>
  <si>
    <t>De 9 a 12 kilos</t>
  </si>
  <si>
    <t>941,43</t>
  </si>
  <si>
    <t>Lechón Ibérico Cruzado Base 23 kg</t>
  </si>
  <si>
    <t>490,00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</si>
  <si>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</si>
  <si>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</si>
  <si>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</si>
  <si>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</si>
  <si>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</si>
  <si>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</si>
  <si>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254,99</t>
  </si>
  <si>
    <t>Cerdo Cebado de Campo (Extensivo)</t>
  </si>
  <si>
    <t>289,26</t>
  </si>
  <si>
    <t>Cerdo Cebado de Bellota 100% Ibérico</t>
  </si>
  <si>
    <t>DESVIEJE</t>
  </si>
  <si>
    <t xml:space="preserve">Reproductores de desvieje </t>
  </si>
  <si>
    <t>173,91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</si>
  <si>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</si>
  <si>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</si>
  <si>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</si>
  <si>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</si>
  <si>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</si>
  <si>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</si>
  <si>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</si>
  <si>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</si>
  <si>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</si>
  <si>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</si>
  <si>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</si>
  <si>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</si>
  <si>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</si>
  <si>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</si>
  <si>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</si>
  <si>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</si>
  <si>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</si>
  <si>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</si>
  <si>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</si>
  <si>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</si>
  <si>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</si>
  <si>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</si>
  <si>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</si>
  <si>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</si>
  <si>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</si>
  <si>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</si>
  <si>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</si>
  <si>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</si>
  <si>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</si>
  <si>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</si>
  <si>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</si>
  <si>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</si>
  <si>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</si>
  <si>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</si>
  <si>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</si>
  <si>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</si>
  <si>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</si>
  <si>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</si>
  <si>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</si>
  <si>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</si>
  <si>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22/07 - 28/07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</si>
</sst>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0" fontId="4" fillId="4" borderId="22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41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2" xfId="2" applyNumberFormat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4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8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9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4" fillId="4" borderId="53" xfId="2" quotePrefix="1" applyFont="1" applyFill="1" applyBorder="1" applyAlignment="1">
      <alignment horizontal="center" vertical="center"/>
    </xf>
    <xf numFmtId="0" fontId="4" fillId="4" borderId="51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0" fontId="4" fillId="4" borderId="59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3" xfId="3" applyFont="1" applyFill="1" applyBorder="1" applyAlignment="1">
      <alignment vertical="center" wrapText="1"/>
    </xf>
    <xf numFmtId="0" fontId="21" fillId="7" borderId="63" xfId="3" applyNumberFormat="1" applyFont="1" applyFill="1" applyBorder="1" applyAlignment="1" applyProtection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30" fillId="4" borderId="65" xfId="0" applyNumberFormat="1" applyFont="1" applyFill="1" applyBorder="1" applyAlignment="1">
      <alignment horizontal="left" vertical="center" wrapText="1"/>
    </xf>
    <xf numFmtId="2" fontId="30" fillId="4" borderId="66" xfId="0" applyNumberFormat="1" applyFont="1" applyFill="1" applyBorder="1" applyAlignment="1">
      <alignment horizontal="center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31" fillId="4" borderId="64" xfId="3" applyFont="1" applyFill="1" applyBorder="1" applyAlignment="1" applyProtection="1">
      <alignment horizontal="left" vertical="top" wrapText="1"/>
    </xf>
    <xf numFmtId="0" fontId="31" fillId="4" borderId="67" xfId="3" applyFont="1" applyFill="1" applyBorder="1" applyAlignment="1" applyProtection="1">
      <alignment horizontal="left" vertical="top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9" xfId="0" applyNumberFormat="1" applyFont="1" applyFill="1" applyBorder="1" applyAlignment="1">
      <alignment horizontal="center" vertical="center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top" wrapText="1"/>
    </xf>
    <xf numFmtId="2" fontId="30" fillId="4" borderId="66" xfId="0" applyNumberFormat="1" applyFont="1" applyFill="1" applyBorder="1" applyAlignment="1">
      <alignment horizontal="center" vertical="top" wrapText="1"/>
    </xf>
    <xf numFmtId="2" fontId="18" fillId="4" borderId="66" xfId="0" applyNumberFormat="1" applyFont="1" applyFill="1" applyBorder="1" applyAlignment="1">
      <alignment horizontal="center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49" fontId="18" fillId="4" borderId="65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0" borderId="65" xfId="3" applyNumberFormat="1" applyFont="1" applyFill="1" applyBorder="1" applyAlignment="1" applyProtection="1">
      <alignment horizontal="left" vertical="top" wrapText="1"/>
    </xf>
    <xf numFmtId="0" fontId="21" fillId="7" borderId="63" xfId="2" applyFont="1" applyFill="1" applyBorder="1" applyAlignment="1">
      <alignment vertical="center" wrapText="1"/>
    </xf>
    <xf numFmtId="0" fontId="21" fillId="7" borderId="63" xfId="2" applyFont="1" applyFill="1" applyBorder="1" applyAlignment="1">
      <alignment horizontal="center" vertical="center" wrapText="1"/>
    </xf>
    <xf numFmtId="0" fontId="21" fillId="4" borderId="76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66" xfId="3" applyNumberFormat="1" applyFont="1" applyFill="1" applyBorder="1" applyAlignment="1" applyProtection="1">
      <alignment horizontal="center" vertical="top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0" fillId="0" borderId="73" xfId="2" applyFont="1" applyBorder="1"/>
    <xf numFmtId="2" fontId="30" fillId="4" borderId="78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0" fontId="21" fillId="0" borderId="76" xfId="2" applyFont="1" applyBorder="1"/>
    <xf numFmtId="0" fontId="20" fillId="0" borderId="77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73" xfId="3" applyNumberFormat="1" applyFont="1" applyFill="1" applyBorder="1" applyAlignment="1" applyProtection="1">
      <alignment horizontal="center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2" fontId="18" fillId="4" borderId="7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7" xfId="4" applyFont="1" applyFill="1" applyBorder="1"/>
    <xf numFmtId="0" fontId="2" fillId="0" borderId="0" xfId="4" applyFont="1"/>
    <xf numFmtId="0" fontId="21" fillId="4" borderId="73" xfId="4" applyFont="1" applyFill="1" applyBorder="1"/>
    <xf numFmtId="0" fontId="20" fillId="4" borderId="73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5" xfId="0" applyNumberFormat="1" applyFont="1" applyFill="1" applyBorder="1" applyAlignment="1">
      <alignment horizontal="left" vertical="top" wrapText="1"/>
    </xf>
    <xf numFmtId="2" fontId="30" fillId="4" borderId="77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8" xfId="0" applyNumberFormat="1" applyFont="1" applyFill="1" applyBorder="1" applyAlignment="1">
      <alignment horizontal="left" vertical="top" wrapText="1"/>
    </xf>
    <xf numFmtId="0" fontId="21" fillId="4" borderId="63" xfId="4" applyFont="1" applyFill="1" applyBorder="1"/>
    <xf numFmtId="2" fontId="30" fillId="4" borderId="6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7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3" xfId="4" applyFont="1" applyFill="1" applyBorder="1" applyAlignment="1">
      <alignment vertical="center"/>
    </xf>
    <xf numFmtId="0" fontId="21" fillId="4" borderId="84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5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6" xfId="5" applyNumberFormat="1" applyFont="1" applyFill="1" applyBorder="1"/>
    <xf numFmtId="166" fontId="21" fillId="8" borderId="58" xfId="5" applyNumberFormat="1" applyFont="1" applyFill="1" applyBorder="1"/>
    <xf numFmtId="166" fontId="36" fillId="9" borderId="0" xfId="5" applyNumberFormat="1" applyFont="1" applyFill="1"/>
    <xf numFmtId="166" fontId="21" fillId="8" borderId="53" xfId="5" applyNumberFormat="1" applyFont="1" applyFill="1" applyBorder="1"/>
    <xf numFmtId="166" fontId="21" fillId="8" borderId="51" xfId="5" applyNumberFormat="1" applyFont="1" applyFill="1" applyBorder="1"/>
    <xf numFmtId="166" fontId="21" fillId="8" borderId="51" xfId="5" applyNumberFormat="1" applyFont="1" applyFill="1" applyBorder="1" applyAlignment="1">
      <alignment horizontal="center"/>
    </xf>
    <xf numFmtId="167" fontId="21" fillId="7" borderId="54" xfId="5" applyNumberFormat="1" applyFont="1" applyFill="1" applyBorder="1" applyAlignment="1">
      <alignment horizontal="center"/>
    </xf>
    <xf numFmtId="167" fontId="21" fillId="7" borderId="55" xfId="5" applyNumberFormat="1" applyFont="1" applyFill="1" applyBorder="1" applyAlignment="1">
      <alignment horizontal="center"/>
    </xf>
    <xf numFmtId="167" fontId="21" fillId="7" borderId="62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8" xfId="5" applyNumberFormat="1" applyFont="1" applyFill="1" applyBorder="1" applyAlignment="1">
      <alignment horizontal="center" vertical="center"/>
    </xf>
    <xf numFmtId="166" fontId="21" fillId="4" borderId="54" xfId="5" applyNumberFormat="1" applyFont="1" applyFill="1" applyBorder="1" applyAlignment="1">
      <alignment horizontal="center" vertical="center"/>
    </xf>
    <xf numFmtId="166" fontId="21" fillId="4" borderId="54" xfId="5" quotePrefix="1" applyNumberFormat="1" applyFont="1" applyFill="1" applyBorder="1" applyAlignment="1">
      <alignment horizontal="center" vertical="center"/>
    </xf>
    <xf numFmtId="2" fontId="20" fillId="4" borderId="54" xfId="5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0" fillId="4" borderId="55" xfId="5" quotePrefix="1" applyNumberFormat="1" applyFont="1" applyFill="1" applyBorder="1" applyAlignment="1">
      <alignment horizontal="center" vertical="center"/>
    </xf>
    <xf numFmtId="2" fontId="21" fillId="4" borderId="62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3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1" fillId="9" borderId="41" xfId="5" applyNumberFormat="1" applyFont="1" applyFill="1" applyBorder="1" applyAlignment="1">
      <alignment horizontal="center" vertical="center"/>
    </xf>
    <xf numFmtId="2" fontId="20" fillId="4" borderId="41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21" fillId="8" borderId="57" xfId="5" applyNumberFormat="1" applyFont="1" applyFill="1" applyBorder="1" applyAlignment="1">
      <alignment horizontal="left"/>
    </xf>
    <xf numFmtId="166" fontId="21" fillId="8" borderId="56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61" xfId="5" applyNumberFormat="1" applyFont="1" applyFill="1" applyBorder="1" applyAlignment="1">
      <alignment horizontal="center"/>
    </xf>
    <xf numFmtId="167" fontId="21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54" xfId="5" applyNumberFormat="1" applyFont="1" applyFill="1" applyBorder="1" applyAlignment="1">
      <alignment horizontal="center" vertical="center"/>
    </xf>
    <xf numFmtId="166" fontId="21" fillId="4" borderId="40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8" borderId="90" xfId="5" applyNumberFormat="1" applyFont="1" applyFill="1" applyBorder="1" applyAlignment="1">
      <alignment horizontal="center"/>
    </xf>
    <xf numFmtId="166" fontId="21" fillId="8" borderId="51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9" xfId="5" applyNumberFormat="1" applyFont="1" applyFill="1" applyBorder="1" applyAlignment="1">
      <alignment horizontal="center" vertical="center"/>
    </xf>
    <xf numFmtId="166" fontId="21" fillId="9" borderId="54" xfId="5" quotePrefix="1" applyNumberFormat="1" applyFont="1" applyFill="1" applyBorder="1" applyAlignment="1">
      <alignment horizontal="center" vertical="center"/>
    </xf>
    <xf numFmtId="2" fontId="21" fillId="4" borderId="92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41" xfId="5" quotePrefix="1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0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3" xfId="5" applyNumberFormat="1" applyFont="1" applyFill="1" applyBorder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4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1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2" fontId="20" fillId="4" borderId="61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4" xfId="5" applyNumberFormat="1" applyFont="1" applyBorder="1" applyAlignment="1">
      <alignment horizontal="center" vertical="center"/>
    </xf>
    <xf numFmtId="2" fontId="20" fillId="0" borderId="61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4" xfId="5" quotePrefix="1" applyNumberFormat="1" applyFont="1" applyBorder="1" applyAlignment="1">
      <alignment horizontal="center" vertical="center"/>
    </xf>
    <xf numFmtId="2" fontId="20" fillId="0" borderId="61" xfId="5" quotePrefix="1" applyNumberFormat="1" applyFont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166" fontId="20" fillId="9" borderId="41" xfId="5" applyNumberFormat="1" applyFont="1" applyFill="1" applyBorder="1" applyAlignment="1">
      <alignment horizontal="center" vertical="center"/>
    </xf>
    <xf numFmtId="166" fontId="20" fillId="9" borderId="41" xfId="5" quotePrefix="1" applyNumberFormat="1" applyFont="1" applyFill="1" applyBorder="1" applyAlignment="1">
      <alignment horizontal="center" vertical="center"/>
    </xf>
    <xf numFmtId="2" fontId="20" fillId="4" borderId="81" xfId="3" applyNumberFormat="1" applyFont="1" applyFill="1" applyBorder="1" applyAlignment="1" applyProtection="1">
      <alignment horizontal="center" vertical="center" wrapText="1"/>
    </xf>
    <xf numFmtId="0" fontId="13" fillId="4" borderId="0" xfId="5" applyFont="1" applyFill="1"/>
    <xf numFmtId="2" fontId="20" fillId="4" borderId="61" xfId="5" quotePrefix="1" applyNumberFormat="1" applyFont="1" applyFill="1" applyBorder="1" applyAlignment="1">
      <alignment horizontal="center" vertical="center"/>
    </xf>
    <xf numFmtId="166" fontId="21" fillId="9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5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9" xfId="5" applyNumberFormat="1" applyFont="1" applyFill="1" applyBorder="1" applyAlignment="1">
      <alignment horizontal="center" vertical="center" wrapText="1"/>
    </xf>
    <xf numFmtId="2" fontId="21" fillId="0" borderId="55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6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5" xfId="3" applyNumberFormat="1" applyFont="1" applyFill="1" applyBorder="1" applyAlignment="1"/>
    <xf numFmtId="49" fontId="30" fillId="4" borderId="103" xfId="0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0" fillId="0" borderId="97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0" applyNumberFormat="1" applyFont="1" applyFill="1" applyBorder="1" applyAlignment="1">
      <alignment horizontal="center" vertical="top" wrapText="1"/>
    </xf>
    <xf numFmtId="4" fontId="30" fillId="4" borderId="66" xfId="0" applyNumberFormat="1" applyFont="1" applyFill="1" applyBorder="1" applyAlignment="1">
      <alignment horizontal="center" vertical="top" wrapText="1"/>
    </xf>
    <xf numFmtId="0" fontId="21" fillId="0" borderId="97" xfId="3" applyNumberFormat="1" applyFont="1" applyFill="1" applyBorder="1" applyAlignment="1"/>
    <xf numFmtId="49" fontId="18" fillId="4" borderId="107" xfId="0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6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7" xfId="3" applyNumberFormat="1" applyFont="1" applyFill="1" applyBorder="1" applyAlignment="1"/>
    <xf numFmtId="49" fontId="18" fillId="4" borderId="109" xfId="0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7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38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9" xfId="3" applyFont="1" applyFill="1" applyBorder="1" applyAlignment="1">
      <alignment vertical="center"/>
    </xf>
    <xf numFmtId="0" fontId="21" fillId="7" borderId="58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0" xfId="3" applyFont="1" applyFill="1" applyBorder="1" applyAlignment="1">
      <alignment vertical="top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2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1" xfId="3" applyFont="1" applyFill="1" applyBorder="1" applyAlignment="1">
      <alignment vertical="top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2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3" xfId="3" applyFont="1" applyFill="1" applyBorder="1" applyAlignment="1">
      <alignment vertical="top"/>
    </xf>
    <xf numFmtId="4" fontId="18" fillId="4" borderId="124" xfId="0" applyNumberFormat="1" applyFont="1" applyFill="1" applyBorder="1" applyAlignment="1">
      <alignment horizontal="center" vertical="top" wrapText="1"/>
    </xf>
    <xf numFmtId="4" fontId="18" fillId="4" borderId="125" xfId="0" applyNumberFormat="1" applyFont="1" applyFill="1" applyBorder="1" applyAlignment="1">
      <alignment horizontal="center" vertical="top" wrapText="1"/>
    </xf>
    <xf numFmtId="4" fontId="18" fillId="4" borderId="126" xfId="0" applyNumberFormat="1" applyFont="1" applyFill="1" applyBorder="1" applyAlignment="1">
      <alignment horizontal="center" vertical="top" wrapText="1"/>
    </xf>
    <xf numFmtId="0" fontId="20" fillId="0" borderId="64" xfId="3" applyNumberFormat="1" applyFont="1" applyFill="1" applyBorder="1" applyAlignment="1"/>
    <xf numFmtId="0" fontId="20" fillId="0" borderId="66" xfId="3" applyNumberFormat="1" applyFont="1" applyFill="1" applyBorder="1" applyAlignment="1"/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4" fontId="18" fillId="4" borderId="66" xfId="0" applyNumberFormat="1" applyFont="1" applyFill="1" applyBorder="1" applyAlignment="1">
      <alignment horizontal="center" vertical="top" wrapText="1"/>
    </xf>
    <xf numFmtId="0" fontId="20" fillId="4" borderId="64" xfId="3" applyFont="1" applyFill="1" applyBorder="1" applyAlignment="1">
      <alignment horizontal="left" vertical="center"/>
    </xf>
    <xf numFmtId="0" fontId="20" fillId="4" borderId="130" xfId="3" applyFont="1" applyFill="1" applyBorder="1" applyAlignment="1">
      <alignment horizontal="left" vertical="center"/>
    </xf>
    <xf numFmtId="0" fontId="41" fillId="4" borderId="131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37" xfId="3" applyFont="1" applyFill="1" applyBorder="1" applyAlignment="1">
      <alignment horizontal="center" vertical="center"/>
    </xf>
    <xf numFmtId="0" fontId="21" fillId="4" borderId="138" xfId="3" applyFont="1" applyFill="1" applyBorder="1" applyAlignment="1">
      <alignment horizontal="center" vertical="center" wrapText="1"/>
    </xf>
    <xf numFmtId="2" fontId="20" fillId="4" borderId="139" xfId="3" applyNumberFormat="1" applyFont="1" applyFill="1" applyBorder="1" applyAlignment="1">
      <alignment horizontal="center" vertical="center" wrapText="1"/>
    </xf>
    <xf numFmtId="2" fontId="21" fillId="4" borderId="139" xfId="3" applyNumberFormat="1" applyFont="1" applyFill="1" applyBorder="1" applyAlignment="1">
      <alignment horizontal="center" vertical="center" wrapText="1"/>
    </xf>
    <xf numFmtId="2" fontId="21" fillId="4" borderId="140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6" xfId="3" applyFont="1" applyFill="1" applyBorder="1" applyAlignment="1">
      <alignment horizontal="center" vertical="center"/>
    </xf>
    <xf numFmtId="0" fontId="20" fillId="0" borderId="141" xfId="3" applyNumberFormat="1" applyFont="1" applyFill="1" applyBorder="1" applyAlignment="1">
      <alignment vertical="center"/>
    </xf>
    <xf numFmtId="2" fontId="30" fillId="4" borderId="54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2" fontId="18" fillId="4" borderId="55" xfId="0" applyNumberFormat="1" applyFont="1" applyFill="1" applyBorder="1" applyAlignment="1">
      <alignment horizontal="center" vertical="center" wrapText="1"/>
    </xf>
    <xf numFmtId="0" fontId="20" fillId="0" borderId="123" xfId="3" applyNumberFormat="1" applyFont="1" applyFill="1" applyBorder="1" applyAlignment="1">
      <alignment vertical="center"/>
    </xf>
    <xf numFmtId="2" fontId="30" fillId="4" borderId="100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3" xfId="3" applyFont="1" applyFill="1" applyBorder="1" applyAlignment="1">
      <alignment horizontal="left" vertical="top" wrapText="1"/>
    </xf>
    <xf numFmtId="4" fontId="20" fillId="0" borderId="144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4" fontId="20" fillId="7" borderId="54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5" xfId="3" applyNumberFormat="1" applyFont="1" applyFill="1" applyBorder="1" applyAlignment="1">
      <alignment horizontal="center" vertical="center" wrapText="1"/>
    </xf>
    <xf numFmtId="0" fontId="20" fillId="0" borderId="64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6" xfId="3" applyFont="1" applyFill="1" applyBorder="1" applyAlignment="1">
      <alignment horizontal="left" vertical="top" wrapText="1"/>
    </xf>
    <xf numFmtId="4" fontId="20" fillId="0" borderId="147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4" xfId="0" applyNumberFormat="1" applyFont="1" applyFill="1" applyBorder="1" applyAlignment="1">
      <alignment horizontal="center" vertical="top" wrapText="1"/>
    </xf>
    <xf numFmtId="4" fontId="20" fillId="7" borderId="149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0" xfId="3" applyNumberFormat="1" applyFont="1" applyFill="1" applyBorder="1" applyAlignment="1">
      <alignment horizontal="center" vertical="center" wrapText="1"/>
    </xf>
    <xf numFmtId="4" fontId="20" fillId="7" borderId="150" xfId="3" applyNumberFormat="1" applyFont="1" applyFill="1" applyBorder="1" applyAlignment="1">
      <alignment horizontal="center" vertical="center" wrapText="1"/>
    </xf>
    <xf numFmtId="4" fontId="30" fillId="4" borderId="151" xfId="0" applyNumberFormat="1" applyFont="1" applyFill="1" applyBorder="1" applyAlignment="1">
      <alignment horizontal="center" vertical="top" wrapText="1"/>
    </xf>
    <xf numFmtId="4" fontId="21" fillId="0" borderId="150" xfId="3" applyNumberFormat="1" applyFont="1" applyFill="1" applyBorder="1" applyAlignment="1">
      <alignment horizontal="center" vertical="center" wrapText="1"/>
    </xf>
    <xf numFmtId="4" fontId="47" fillId="4" borderId="152" xfId="0" quotePrefix="1" applyNumberFormat="1" applyFont="1" applyFill="1" applyBorder="1" applyAlignment="1">
      <alignment horizontal="center" vertical="top" wrapText="1"/>
    </xf>
    <xf numFmtId="4" fontId="47" fillId="4" borderId="153" xfId="0" quotePrefix="1" applyNumberFormat="1" applyFont="1" applyFill="1" applyBorder="1" applyAlignment="1">
      <alignment horizontal="center" vertical="top" wrapText="1"/>
    </xf>
    <xf numFmtId="4" fontId="30" fillId="4" borderId="151" xfId="0" quotePrefix="1" applyNumberFormat="1" applyFont="1" applyFill="1" applyBorder="1" applyAlignment="1">
      <alignment horizontal="center" vertical="top" wrapText="1"/>
    </xf>
    <xf numFmtId="4" fontId="30" fillId="4" borderId="154" xfId="0" applyNumberFormat="1" applyFont="1" applyFill="1" applyBorder="1" applyAlignment="1">
      <alignment horizontal="center" vertical="top" wrapText="1"/>
    </xf>
    <xf numFmtId="4" fontId="21" fillId="0" borderId="155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21" fillId="9" borderId="3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2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6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58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8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BA49B15B-9DDC-4606-B9B3-F67E55CC1718}"/>
    <cellStyle name="Normal" xfId="0" builtinId="0"/>
    <cellStyle name="Normal 2" xfId="3" xr:uid="{C1DAC3C6-0BAA-4AE4-9F7A-EF216747FC45}"/>
    <cellStyle name="Normal 2 2" xfId="2" xr:uid="{F530964C-D1A5-46EB-83BD-F3E61C576050}"/>
    <cellStyle name="Normal 3 2" xfId="6" xr:uid="{7D0A45A5-E92D-4E3D-A6A0-10CBF33DA442}"/>
    <cellStyle name="Normal 3 3 2" xfId="4" xr:uid="{DBB69C09-29D8-4072-BFFA-BFBA0369325B}"/>
    <cellStyle name="Normal_producto intermedio 42-04 2" xfId="5" xr:uid="{1DC27A1B-799F-4393-8FB6-0B95E66516F4}"/>
    <cellStyle name="Porcentaje" xfId="1" builtinId="5"/>
    <cellStyle name="Porcentaje 2" xfId="7" xr:uid="{D229174A-9189-448B-A547-7C9E8FC63369}"/>
    <cellStyle name="Porcentaje 2 2" xfId="8" xr:uid="{1FABE34E-2423-47EE-BCBD-82D1D4BCCE18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37146</xdr:colOff>
      <xdr:row>62</xdr:row>
      <xdr:rowOff>66067</xdr:rowOff>
    </xdr:from>
    <xdr:to>
      <xdr:col>6</xdr:col>
      <xdr:colOff>1678781</xdr:colOff>
      <xdr:row>82</xdr:row>
      <xdr:rowOff>173356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47DBCF2-EDFF-4894-8854-650229763E59}"/>
            </a:ext>
          </a:extLst>
        </xdr:cNvPr>
        <xdr:cNvSpPr txBox="1"/>
      </xdr:nvSpPr>
      <xdr:spPr>
        <a:xfrm>
          <a:off x="280986" y="15008887"/>
          <a:ext cx="11989595" cy="40696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(1,87 %),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(1,54 %),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(0,77 %)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(0,27 %).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 el único que repite cotización.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todas casi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tipos de arroz en seguimiento, cambiando únicamente, a la baja,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índica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 ligero en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(0,16 %)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la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decrece, también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ligeramente, su precio medio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deprecia de forma liviana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(-0,14 %), mientras 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apenas varía (-0,01 %).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vuelven a recoger las tres posibles tendencias, esta vez con una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mayoría de productos a la baja, que son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(-0,40 %)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(-0,05 %). Al alza y de forma destacada, las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(14,15%). Repiten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además,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(-0,01 %) registran variaciones ínfimas.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vinos sin DOP/IGP: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especialmente (-3,81 %),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prorroga el descenso de todos los aceites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(-3,60 %),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(-2,36%). Los únicos que repiten son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 y, en esta línea,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cuya variación es casi imperceptible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(-0,02 %). 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ligeramente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(0,94 %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0,53 %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respectivamente);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desciende, y lo hace de forma más importante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(-7,76 %).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53</xdr:row>
      <xdr:rowOff>530226</xdr:rowOff>
    </xdr:from>
    <xdr:to>
      <xdr:col>6</xdr:col>
      <xdr:colOff>1847850</xdr:colOff>
      <xdr:row>70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222D1B4-BC5D-438D-8CEA-033802567260}"/>
            </a:ext>
          </a:extLst>
        </xdr:cNvPr>
        <xdr:cNvSpPr txBox="1"/>
      </xdr:nvSpPr>
      <xdr:spPr>
        <a:xfrm>
          <a:off x="158750" y="14002386"/>
          <a:ext cx="12715240" cy="3466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experimenta una bajada el precio medio en origen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(-2,43 %).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tendencia de las cotizaciones de la mayoría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semana, bajando en todas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 medio en origen: en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(-2,88 %), las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(-2,82 %),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(-1,25 %)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(-1,21 %)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mismo modo, se deprecian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(-9,25 %)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(-4,00 %)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Después de las bajadas de la semana pasada, cambia la tendencia en esta y se observan subidas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(10,84 %)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(0,11 %). Continúa el ascenso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18,63 %). De modo contrario, descienden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(-9,72 %),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(-6,97 %) y las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(-6,15 %) y de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(-5,51 %).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Debido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inicio de campaña, se aprecian de forma significativa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(59,15 %), y continúa también al alza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(5,66 %). Se acentúa la bajada del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(-23,82 %), y, después de numerosas semanas subiendo, baja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observa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una evolución cambiante, disminuyendo las cotizaciones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 número de productos de este grupo; las bajadas más significativas se dan 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(-22,85 %),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(-17,81 %),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(-13,75 %)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tipo plana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(-5,88 %). Contrariamente, las mayores subidas se registran 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(31,05 %)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(3,85 %). Esta semana se advierte un cambio de tendencia, bajando la cotización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(-5,75 %).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59</xdr:row>
      <xdr:rowOff>101687</xdr:rowOff>
    </xdr:from>
    <xdr:to>
      <xdr:col>6</xdr:col>
      <xdr:colOff>1551678</xdr:colOff>
      <xdr:row>72</xdr:row>
      <xdr:rowOff>94774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4640EF-7295-4E3B-B93F-2907524346A7}"/>
            </a:ext>
          </a:extLst>
        </xdr:cNvPr>
        <xdr:cNvSpPr txBox="1"/>
      </xdr:nvSpPr>
      <xdr:spPr>
        <a:xfrm>
          <a:off x="119062" y="14686367"/>
          <a:ext cx="11849156" cy="347542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la variedad de tendencias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Se registra una subida de precios en las canales de los machos 12-24 meses (0,49 %), que contrasta con la bajada en las de los animales 8-12 meses (-0,33 %), anotando estabilidad las canales de terneras (-0,02 %).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prorrogan su estabilidad una semana más (0,04 %).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la depreciación en el precio semanal promedio de las distintas clasificaciones en estudio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Inversión de tendencias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(-0,27 % es la media de los precios de las distintas clasificaciones en seguimiento). Estabilidad en las distintas plazas nacionales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Continúa el descenso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(-6,27 %).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de ligeros a moderados y con signos distintos: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incrementan esta semana (0,09 %). Respecto 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filetes de pechuga al alza (0,17 %), pero a la baja los cuartos traseros (-0,24 %).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Apreciación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(0,49 %). Práctica estabilidad en el resto de sistemas de cría: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Otra semana en la que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precios a la baja, esta vez de forma liviana (-0,14 %).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deprecian, tanto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(-0,84 %)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(-1,01 %). Inversión de tendencia registrada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(1,05 %).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0\p&#225;g%2014%20-%2017%202024%20s30.xlsx" TargetMode="External"/><Relationship Id="rId1" Type="http://schemas.openxmlformats.org/officeDocument/2006/relationships/externalLinkPath" Target="p&#225;g%2014%20-%2017%202024%20s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6 (2)"/>
      <sheetName val="Pág. 17"/>
    </sheetNames>
    <sheetDataSet>
      <sheetData sheetId="0">
        <row r="13">
          <cell r="G13">
            <v>45495</v>
          </cell>
          <cell r="H13">
            <v>45496</v>
          </cell>
          <cell r="I13">
            <v>45497</v>
          </cell>
          <cell r="J13">
            <v>45498</v>
          </cell>
          <cell r="K13">
            <v>45499</v>
          </cell>
          <cell r="L13">
            <v>45500</v>
          </cell>
          <cell r="M13">
            <v>45501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30- 2024: 22/07 -28/07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D8919-15F6-4382-9B48-DF72D717F093}">
  <dimension ref="A1:E35"/>
  <sheetViews>
    <sheetView tabSelected="1" workbookViewId="0"/>
  </sheetViews>
  <sheetFormatPr baseColWidth="10" defaultRowHeight="12.6"/>
  <cols>
    <col min="1" max="16384" width="11.5546875" style="632"/>
  </cols>
  <sheetData>
    <row r="1" spans="1:5">
      <c r="A1" s="632" t="s">
        <v>698</v>
      </c>
    </row>
    <row r="2" spans="1:5">
      <c r="A2" s="632" t="s">
        <v>699</v>
      </c>
    </row>
    <row r="3" spans="1:5">
      <c r="A3" s="632" t="s">
        <v>700</v>
      </c>
    </row>
    <row r="4" spans="1:5">
      <c r="A4" s="633" t="s">
        <v>701</v>
      </c>
      <c r="B4" s="633"/>
      <c r="C4" s="633"/>
      <c r="D4" s="633"/>
      <c r="E4" s="633"/>
    </row>
    <row r="5" spans="1:5">
      <c r="A5" s="633" t="s">
        <v>721</v>
      </c>
      <c r="B5" s="633"/>
      <c r="C5" s="633"/>
      <c r="D5" s="633"/>
      <c r="E5" s="633"/>
    </row>
    <row r="7" spans="1:5">
      <c r="A7" s="632" t="s">
        <v>702</v>
      </c>
    </row>
    <row r="8" spans="1:5">
      <c r="A8" s="633" t="s">
        <v>703</v>
      </c>
      <c r="B8" s="633"/>
      <c r="C8" s="633"/>
      <c r="D8" s="633"/>
      <c r="E8" s="633"/>
    </row>
    <row r="10" spans="1:5">
      <c r="A10" s="632" t="s">
        <v>704</v>
      </c>
    </row>
    <row r="11" spans="1:5">
      <c r="A11" s="632" t="s">
        <v>705</v>
      </c>
    </row>
    <row r="12" spans="1:5">
      <c r="A12" s="633" t="s">
        <v>722</v>
      </c>
      <c r="B12" s="633"/>
      <c r="C12" s="633"/>
      <c r="D12" s="633"/>
      <c r="E12" s="633"/>
    </row>
    <row r="13" spans="1:5">
      <c r="A13" s="633" t="s">
        <v>723</v>
      </c>
      <c r="B13" s="633"/>
      <c r="C13" s="633"/>
      <c r="D13" s="633"/>
      <c r="E13" s="633"/>
    </row>
    <row r="14" spans="1:5">
      <c r="A14" s="633" t="s">
        <v>724</v>
      </c>
      <c r="B14" s="633"/>
      <c r="C14" s="633"/>
      <c r="D14" s="633"/>
      <c r="E14" s="633"/>
    </row>
    <row r="15" spans="1:5">
      <c r="A15" s="633" t="s">
        <v>725</v>
      </c>
      <c r="B15" s="633"/>
      <c r="C15" s="633"/>
      <c r="D15" s="633"/>
      <c r="E15" s="633"/>
    </row>
    <row r="16" spans="1:5">
      <c r="A16" s="633" t="s">
        <v>726</v>
      </c>
      <c r="B16" s="633"/>
      <c r="C16" s="633"/>
      <c r="D16" s="633"/>
      <c r="E16" s="633"/>
    </row>
    <row r="17" spans="1:5">
      <c r="A17" s="632" t="s">
        <v>706</v>
      </c>
    </row>
    <row r="18" spans="1:5">
      <c r="A18" s="632" t="s">
        <v>707</v>
      </c>
    </row>
    <row r="19" spans="1:5">
      <c r="A19" s="633" t="s">
        <v>708</v>
      </c>
      <c r="B19" s="633"/>
      <c r="C19" s="633"/>
      <c r="D19" s="633"/>
      <c r="E19" s="633"/>
    </row>
    <row r="20" spans="1:5">
      <c r="A20" s="633" t="s">
        <v>727</v>
      </c>
      <c r="B20" s="633"/>
      <c r="C20" s="633"/>
      <c r="D20" s="633"/>
      <c r="E20" s="633"/>
    </row>
    <row r="21" spans="1:5">
      <c r="A21" s="632" t="s">
        <v>709</v>
      </c>
    </row>
    <row r="22" spans="1:5">
      <c r="A22" s="633" t="s">
        <v>710</v>
      </c>
      <c r="B22" s="633"/>
      <c r="C22" s="633"/>
      <c r="D22" s="633"/>
      <c r="E22" s="633"/>
    </row>
    <row r="23" spans="1:5">
      <c r="A23" s="633" t="s">
        <v>711</v>
      </c>
      <c r="B23" s="633"/>
      <c r="C23" s="633"/>
      <c r="D23" s="633"/>
      <c r="E23" s="633"/>
    </row>
    <row r="24" spans="1:5">
      <c r="A24" s="632" t="s">
        <v>712</v>
      </c>
    </row>
    <row r="25" spans="1:5">
      <c r="A25" s="632" t="s">
        <v>713</v>
      </c>
    </row>
    <row r="26" spans="1:5">
      <c r="A26" s="633" t="s">
        <v>728</v>
      </c>
      <c r="B26" s="633"/>
      <c r="C26" s="633"/>
      <c r="D26" s="633"/>
      <c r="E26" s="633"/>
    </row>
    <row r="27" spans="1:5">
      <c r="A27" s="633" t="s">
        <v>729</v>
      </c>
      <c r="B27" s="633"/>
      <c r="C27" s="633"/>
      <c r="D27" s="633"/>
      <c r="E27" s="633"/>
    </row>
    <row r="28" spans="1:5">
      <c r="A28" s="633" t="s">
        <v>730</v>
      </c>
      <c r="B28" s="633"/>
      <c r="C28" s="633"/>
      <c r="D28" s="633"/>
      <c r="E28" s="633"/>
    </row>
    <row r="29" spans="1:5">
      <c r="A29" s="632" t="s">
        <v>714</v>
      </c>
    </row>
    <row r="30" spans="1:5">
      <c r="A30" s="633" t="s">
        <v>715</v>
      </c>
      <c r="B30" s="633"/>
      <c r="C30" s="633"/>
      <c r="D30" s="633"/>
      <c r="E30" s="633"/>
    </row>
    <row r="31" spans="1:5">
      <c r="A31" s="632" t="s">
        <v>716</v>
      </c>
    </row>
    <row r="32" spans="1:5">
      <c r="A32" s="633" t="s">
        <v>717</v>
      </c>
      <c r="B32" s="633"/>
      <c r="C32" s="633"/>
      <c r="D32" s="633"/>
      <c r="E32" s="633"/>
    </row>
    <row r="33" spans="1:5">
      <c r="A33" s="633" t="s">
        <v>718</v>
      </c>
      <c r="B33" s="633"/>
      <c r="C33" s="633"/>
      <c r="D33" s="633"/>
      <c r="E33" s="633"/>
    </row>
    <row r="34" spans="1:5">
      <c r="A34" s="633" t="s">
        <v>719</v>
      </c>
      <c r="B34" s="633"/>
      <c r="C34" s="633"/>
      <c r="D34" s="633"/>
      <c r="E34" s="633"/>
    </row>
    <row r="35" spans="1:5">
      <c r="A35" s="633" t="s">
        <v>720</v>
      </c>
      <c r="B35" s="633"/>
      <c r="C35" s="633"/>
      <c r="D35" s="633"/>
      <c r="E35" s="633"/>
    </row>
  </sheetData>
  <hyperlinks>
    <hyperlink ref="A4:E4" location="'Pág. 4'!A1" display="1.1.1.         Precios Medios Nacionales de Cereales, Arroz, Oleaginosas, Tortas, Proteicos, Vinos y Aceites." xr:uid="{72EC9B3C-EF70-448B-9C7F-7B75AFC855C8}"/>
    <hyperlink ref="A5:E5" location="'Pág. 5'!A1" display="1.1.2.         Precios Medios Nacionales en Origen de Frutas y Hortalízas" xr:uid="{48C60F4D-7701-4F9E-BD78-E4DBBF7822A7}"/>
    <hyperlink ref="A8:E8" location="'Pág. 7'!A1" display="1.2.1.         Precios Medios Nacionales de Productos Ganaderos" xr:uid="{746BF611-B726-4B64-8AEA-1DB9D986D737}"/>
    <hyperlink ref="A12:E12" location="'Pág. 9'!A1" display="2.1.1.         Precios Medios en Mercados Representativos: Trigo y Alfalfa" xr:uid="{B3180B69-212F-48D7-8EE9-7CAFF6E600E5}"/>
    <hyperlink ref="A13:E13" location="'Pág. 10'!A1" display="2.1.2.         Precios Medios en Mercados Representativos: Cebada" xr:uid="{1F9DC85E-D595-4131-8B52-B9D94D08F4C4}"/>
    <hyperlink ref="A14:E14" location="'Pág. 11'!A1" display="2.1.3.         Precios Medios en Mercados Representativos: Maíz y Arroz" xr:uid="{A70C4F9A-8671-4AC5-BC94-AC5980B43B4B}"/>
    <hyperlink ref="A15:E15" location="'Pág. 12'!A1" display="2.2.         Precios Medios en Mercados Representativos de Vinos" xr:uid="{CA04DD67-00CD-481E-B42B-8406C706DACC}"/>
    <hyperlink ref="A16:E16" location="'Pág. 13'!A1" display="2.3.         Precios Medios en Mercados Representativos de Aceites y Semilla de Girasol" xr:uid="{8B99CC6A-0B6B-404F-BD33-F421228AF2BE}"/>
    <hyperlink ref="A19:E19" location="'Pág. 14'!A1" display="3.1.1.         Precios de Producción de Frutas en el Mercado Interior: Precios diarios y Precios Medios Ponderados Semanales en mercados representativos" xr:uid="{79CB97F0-279E-45F4-9F22-387D543C0F94}"/>
    <hyperlink ref="A20:E20" location="'Pág. 15'!A1" display="3.1.2.         Precios de Producción de Frutas en el Mercado Interior: Precios diarios y Precios Medios Ponderados Semanales en mercados representativos" xr:uid="{232334AA-8353-407C-994C-3E67516D03A9}"/>
    <hyperlink ref="A22:E22" location="'Pág. 16'!A1" display="3.2.1.         Precios de Producción de Productos Hortícolas en el Mercado Interior: Precios diarios y Precios Medios Ponderados Semanales en mercados" xr:uid="{C23B27B7-2CFF-4A18-8ECD-262AA0B45E7C}"/>
    <hyperlink ref="A23:E23" location="'Pág. 17'!A1" display="3.2.2.         Precios de Producción de Productos Hortícolas en el Mercado Interior: Precios Medios Ponderados Semanales Nacionales" xr:uid="{9848A32D-7362-44F1-98B5-3294DAA7A07F}"/>
    <hyperlink ref="A26:E26" location="'Pág. 18'!A1" display="4.1.1.         Precios Medios Nacionales de Canales de Bovino Pesado" xr:uid="{1BD6AAE9-22E0-445D-8D54-5E034981291D}"/>
    <hyperlink ref="A27:E27" location="'Pág. 19'!A1" display="4.1.2.         Precios Medios Nacionales del Bovino Vivo" xr:uid="{12BBE439-AA3C-4FAA-BF96-A42A25E8B979}"/>
    <hyperlink ref="A28:E28" location="'Pág. 19'!A1" display="4.1.3.         Precios Medios Nacionales de Otros Animales de la Especie Bovina" xr:uid="{7FE0990F-A145-460F-AD97-963E4556795C}"/>
    <hyperlink ref="A30:E30" location="'Pág. 19'!A1" display="4.2.1.         Precios Medios Nacionales de Canales de Ovino Frescas o Refrigeradas" xr:uid="{D6D54B50-C4E0-444F-B228-11BBC0CD7B80}"/>
    <hyperlink ref="A32:E32" location="'Pág. 20'!A1" display="4.3.1.         Precios Medios de Canales de Porcino de Capa Blanca" xr:uid="{A1E7E054-8AA0-40E1-B499-4BF0C214CE4B}"/>
    <hyperlink ref="A33:E33" location="'Pág. 20'!A1" display="4.3.2.         Precios Medios en Mercados Representativos Provinciales de Porcino Cebado" xr:uid="{0A6D3E8F-67AD-4799-A603-B518AFA7D7F9}"/>
    <hyperlink ref="A34:E34" location="'Pág. 21'!A1" display="4.3.3.         Precios Medios de Porcino Precoz, Lechones y Otras Calidades" xr:uid="{306F2702-A522-4A32-9354-A4FA80B60B58}"/>
    <hyperlink ref="A35:E35" location="'Pág. 21'!A1" display="4.3.4.         Precios Medios de Porcino: Tronco Ibérico" xr:uid="{488DDF3A-EE10-4C31-B2E5-7598C940166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E879-02F1-4BFE-81E1-7060BB0E0AFD}">
  <sheetPr>
    <pageSetUpPr fitToPage="1"/>
  </sheetPr>
  <dimension ref="A1:U77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35" customWidth="1"/>
    <col min="2" max="2" width="20.5546875" style="336" customWidth="1"/>
    <col min="3" max="3" width="12" style="336" customWidth="1"/>
    <col min="4" max="4" width="35.44140625" style="336" customWidth="1"/>
    <col min="5" max="5" width="8.33203125" style="336" customWidth="1"/>
    <col min="6" max="6" width="27" style="336" customWidth="1"/>
    <col min="7" max="13" width="10.6640625" style="336" customWidth="1"/>
    <col min="14" max="14" width="14.6640625" style="336" customWidth="1"/>
    <col min="15" max="15" width="2.33203125" style="337" customWidth="1"/>
    <col min="16" max="16" width="8.33203125" style="337" customWidth="1"/>
    <col min="17" max="17" width="12.5546875" style="337"/>
    <col min="18" max="19" width="14.6640625" style="337" customWidth="1"/>
    <col min="20" max="20" width="12.6640625" style="337" customWidth="1"/>
    <col min="21" max="16384" width="12.5546875" style="337"/>
  </cols>
  <sheetData>
    <row r="1" spans="1:21" ht="11.25" customHeight="1"/>
    <row r="2" spans="1:21">
      <c r="J2" s="338"/>
      <c r="K2" s="338"/>
      <c r="L2" s="339"/>
      <c r="M2" s="339"/>
      <c r="N2" s="340"/>
      <c r="O2" s="341"/>
    </row>
    <row r="3" spans="1:21" ht="0.75" customHeight="1">
      <c r="J3" s="338"/>
      <c r="K3" s="338"/>
      <c r="L3" s="339"/>
      <c r="M3" s="339"/>
      <c r="N3" s="339"/>
      <c r="O3" s="341"/>
    </row>
    <row r="4" spans="1:21" ht="27" customHeight="1">
      <c r="B4" s="673" t="s">
        <v>301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342"/>
    </row>
    <row r="5" spans="1:21" ht="26.25" customHeight="1" thickBot="1">
      <c r="B5" s="674" t="s">
        <v>302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344"/>
    </row>
    <row r="6" spans="1:21" ht="24.75" customHeight="1">
      <c r="B6" s="675" t="s">
        <v>303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7"/>
      <c r="O6" s="344"/>
    </row>
    <row r="7" spans="1:21" ht="19.5" customHeight="1" thickBot="1">
      <c r="B7" s="678" t="s">
        <v>304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79"/>
      <c r="N7" s="680"/>
      <c r="O7" s="344"/>
      <c r="Q7" s="336"/>
    </row>
    <row r="8" spans="1:21" ht="16.5" customHeight="1">
      <c r="B8" s="681" t="s">
        <v>305</v>
      </c>
      <c r="C8" s="681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  <c r="O8" s="344"/>
    </row>
    <row r="9" spans="1:21" ht="12" customHeight="1"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4"/>
    </row>
    <row r="10" spans="1:21" ht="24.75" customHeight="1">
      <c r="B10" s="346" t="s">
        <v>306</v>
      </c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4"/>
    </row>
    <row r="11" spans="1:21" ht="6" customHeight="1" thickBot="1"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8"/>
    </row>
    <row r="12" spans="1:21" ht="25.95" customHeight="1">
      <c r="B12" s="349" t="s">
        <v>258</v>
      </c>
      <c r="C12" s="350" t="s">
        <v>307</v>
      </c>
      <c r="D12" s="351" t="s">
        <v>308</v>
      </c>
      <c r="E12" s="350" t="s">
        <v>309</v>
      </c>
      <c r="F12" s="351" t="s">
        <v>310</v>
      </c>
      <c r="G12" s="352" t="s">
        <v>311</v>
      </c>
      <c r="H12" s="353"/>
      <c r="I12" s="354"/>
      <c r="J12" s="353" t="s">
        <v>312</v>
      </c>
      <c r="K12" s="353"/>
      <c r="L12" s="355"/>
      <c r="M12" s="355"/>
      <c r="N12" s="356"/>
      <c r="O12" s="357"/>
      <c r="U12" s="336"/>
    </row>
    <row r="13" spans="1:21" ht="19.95" customHeight="1">
      <c r="B13" s="358"/>
      <c r="C13" s="359"/>
      <c r="D13" s="360" t="s">
        <v>313</v>
      </c>
      <c r="E13" s="359"/>
      <c r="F13" s="360"/>
      <c r="G13" s="361">
        <v>45495</v>
      </c>
      <c r="H13" s="361">
        <f t="shared" ref="H13:M13" si="0">G13+1</f>
        <v>45496</v>
      </c>
      <c r="I13" s="361">
        <f t="shared" si="0"/>
        <v>45497</v>
      </c>
      <c r="J13" s="361">
        <f t="shared" si="0"/>
        <v>45498</v>
      </c>
      <c r="K13" s="361">
        <f t="shared" si="0"/>
        <v>45499</v>
      </c>
      <c r="L13" s="361">
        <f t="shared" si="0"/>
        <v>45500</v>
      </c>
      <c r="M13" s="362">
        <f t="shared" si="0"/>
        <v>45501</v>
      </c>
      <c r="N13" s="363" t="s">
        <v>314</v>
      </c>
      <c r="O13" s="364"/>
    </row>
    <row r="14" spans="1:21" s="375" customFormat="1" ht="20.100000000000001" customHeight="1">
      <c r="A14" s="335"/>
      <c r="B14" s="365" t="s">
        <v>315</v>
      </c>
      <c r="C14" s="366" t="s">
        <v>316</v>
      </c>
      <c r="D14" s="366" t="s">
        <v>317</v>
      </c>
      <c r="E14" s="366" t="s">
        <v>318</v>
      </c>
      <c r="F14" s="367" t="s">
        <v>319</v>
      </c>
      <c r="G14" s="368">
        <v>74.2</v>
      </c>
      <c r="H14" s="368">
        <v>91.25</v>
      </c>
      <c r="I14" s="368">
        <v>85.73</v>
      </c>
      <c r="J14" s="368">
        <v>74.2</v>
      </c>
      <c r="K14" s="369">
        <v>74.2</v>
      </c>
      <c r="L14" s="369" t="s">
        <v>274</v>
      </c>
      <c r="M14" s="370" t="s">
        <v>274</v>
      </c>
      <c r="N14" s="371">
        <v>80.59</v>
      </c>
      <c r="O14" s="372"/>
      <c r="P14" s="373"/>
      <c r="Q14" s="374"/>
    </row>
    <row r="15" spans="1:21" s="375" customFormat="1" ht="20.100000000000001" customHeight="1">
      <c r="A15" s="335"/>
      <c r="B15" s="376"/>
      <c r="C15" s="366" t="s">
        <v>320</v>
      </c>
      <c r="D15" s="366" t="s">
        <v>317</v>
      </c>
      <c r="E15" s="366" t="s">
        <v>318</v>
      </c>
      <c r="F15" s="366" t="s">
        <v>319</v>
      </c>
      <c r="G15" s="368">
        <v>50</v>
      </c>
      <c r="H15" s="368">
        <v>50</v>
      </c>
      <c r="I15" s="368">
        <v>50</v>
      </c>
      <c r="J15" s="368">
        <v>50</v>
      </c>
      <c r="K15" s="368">
        <v>50</v>
      </c>
      <c r="L15" s="369" t="s">
        <v>274</v>
      </c>
      <c r="M15" s="370" t="s">
        <v>274</v>
      </c>
      <c r="N15" s="371">
        <v>50</v>
      </c>
      <c r="O15" s="372"/>
      <c r="P15" s="373"/>
      <c r="Q15" s="374"/>
    </row>
    <row r="16" spans="1:21" s="375" customFormat="1" ht="20.100000000000001" customHeight="1">
      <c r="A16" s="335"/>
      <c r="B16" s="377" t="s">
        <v>321</v>
      </c>
      <c r="C16" s="366" t="s">
        <v>322</v>
      </c>
      <c r="D16" s="366" t="s">
        <v>323</v>
      </c>
      <c r="E16" s="366" t="s">
        <v>318</v>
      </c>
      <c r="F16" s="366" t="s">
        <v>324</v>
      </c>
      <c r="G16" s="368">
        <v>102.26</v>
      </c>
      <c r="H16" s="368">
        <v>101.38</v>
      </c>
      <c r="I16" s="368">
        <v>100.67</v>
      </c>
      <c r="J16" s="368">
        <v>102.26</v>
      </c>
      <c r="K16" s="368">
        <v>102.26</v>
      </c>
      <c r="L16" s="369">
        <v>94.26</v>
      </c>
      <c r="M16" s="370" t="s">
        <v>274</v>
      </c>
      <c r="N16" s="371">
        <v>101.46</v>
      </c>
      <c r="O16" s="372"/>
      <c r="P16" s="373"/>
      <c r="Q16" s="374"/>
    </row>
    <row r="17" spans="1:17" s="375" customFormat="1" ht="20.100000000000001" customHeight="1">
      <c r="A17" s="335"/>
      <c r="B17" s="365"/>
      <c r="C17" s="366" t="s">
        <v>325</v>
      </c>
      <c r="D17" s="366" t="s">
        <v>323</v>
      </c>
      <c r="E17" s="366" t="s">
        <v>318</v>
      </c>
      <c r="F17" s="366" t="s">
        <v>324</v>
      </c>
      <c r="G17" s="368">
        <v>98.94</v>
      </c>
      <c r="H17" s="368">
        <v>98.94</v>
      </c>
      <c r="I17" s="368">
        <v>98.94</v>
      </c>
      <c r="J17" s="368">
        <v>98.94</v>
      </c>
      <c r="K17" s="368">
        <v>98.94</v>
      </c>
      <c r="L17" s="369" t="s">
        <v>274</v>
      </c>
      <c r="M17" s="370" t="s">
        <v>274</v>
      </c>
      <c r="N17" s="371">
        <v>98.94</v>
      </c>
      <c r="O17" s="372"/>
      <c r="P17" s="373"/>
      <c r="Q17" s="374"/>
    </row>
    <row r="18" spans="1:17" s="375" customFormat="1" ht="20.100000000000001" customHeight="1">
      <c r="A18" s="335"/>
      <c r="B18" s="365"/>
      <c r="C18" s="366" t="s">
        <v>322</v>
      </c>
      <c r="D18" s="366" t="s">
        <v>326</v>
      </c>
      <c r="E18" s="366" t="s">
        <v>318</v>
      </c>
      <c r="F18" s="366" t="s">
        <v>324</v>
      </c>
      <c r="G18" s="368">
        <v>87.34</v>
      </c>
      <c r="H18" s="368">
        <v>85.34</v>
      </c>
      <c r="I18" s="368">
        <v>89.98</v>
      </c>
      <c r="J18" s="368">
        <v>87.37</v>
      </c>
      <c r="K18" s="368">
        <v>90.58</v>
      </c>
      <c r="L18" s="369">
        <v>90.72</v>
      </c>
      <c r="M18" s="370" t="s">
        <v>274</v>
      </c>
      <c r="N18" s="371">
        <v>89.02</v>
      </c>
      <c r="O18" s="372"/>
      <c r="P18" s="373"/>
      <c r="Q18" s="374"/>
    </row>
    <row r="19" spans="1:17" s="375" customFormat="1" ht="20.100000000000001" customHeight="1">
      <c r="A19" s="335"/>
      <c r="B19" s="365"/>
      <c r="C19" s="366" t="s">
        <v>325</v>
      </c>
      <c r="D19" s="366" t="s">
        <v>326</v>
      </c>
      <c r="E19" s="366" t="s">
        <v>318</v>
      </c>
      <c r="F19" s="366" t="s">
        <v>324</v>
      </c>
      <c r="G19" s="368">
        <v>92.49</v>
      </c>
      <c r="H19" s="368">
        <v>90.82</v>
      </c>
      <c r="I19" s="368">
        <v>91.74</v>
      </c>
      <c r="J19" s="368">
        <v>87.88</v>
      </c>
      <c r="K19" s="368">
        <v>89.92</v>
      </c>
      <c r="L19" s="369">
        <v>90.77</v>
      </c>
      <c r="M19" s="370">
        <v>87.35</v>
      </c>
      <c r="N19" s="371">
        <v>90.62</v>
      </c>
      <c r="O19" s="372"/>
      <c r="P19" s="373"/>
      <c r="Q19" s="374"/>
    </row>
    <row r="20" spans="1:17" s="375" customFormat="1" ht="20.100000000000001" customHeight="1">
      <c r="A20" s="335"/>
      <c r="B20" s="365"/>
      <c r="C20" s="366" t="s">
        <v>322</v>
      </c>
      <c r="D20" s="366" t="s">
        <v>327</v>
      </c>
      <c r="E20" s="366" t="s">
        <v>318</v>
      </c>
      <c r="F20" s="366" t="s">
        <v>324</v>
      </c>
      <c r="G20" s="368">
        <v>84.83</v>
      </c>
      <c r="H20" s="368">
        <v>84.83</v>
      </c>
      <c r="I20" s="368">
        <v>84.83</v>
      </c>
      <c r="J20" s="368">
        <v>84.83</v>
      </c>
      <c r="K20" s="368">
        <v>84.83</v>
      </c>
      <c r="L20" s="369" t="s">
        <v>274</v>
      </c>
      <c r="M20" s="370" t="s">
        <v>274</v>
      </c>
      <c r="N20" s="371">
        <v>84.83</v>
      </c>
      <c r="O20" s="372"/>
      <c r="P20" s="373"/>
      <c r="Q20" s="374"/>
    </row>
    <row r="21" spans="1:17" s="375" customFormat="1" ht="20.100000000000001" customHeight="1" thickBot="1">
      <c r="A21" s="335"/>
      <c r="B21" s="378"/>
      <c r="C21" s="379" t="s">
        <v>325</v>
      </c>
      <c r="D21" s="379" t="s">
        <v>327</v>
      </c>
      <c r="E21" s="379" t="s">
        <v>318</v>
      </c>
      <c r="F21" s="379" t="s">
        <v>324</v>
      </c>
      <c r="G21" s="380">
        <v>114.19</v>
      </c>
      <c r="H21" s="380">
        <v>114.19</v>
      </c>
      <c r="I21" s="380">
        <v>114.19</v>
      </c>
      <c r="J21" s="380">
        <v>114.19</v>
      </c>
      <c r="K21" s="380">
        <v>119.2</v>
      </c>
      <c r="L21" s="380" t="s">
        <v>274</v>
      </c>
      <c r="M21" s="381" t="s">
        <v>274</v>
      </c>
      <c r="N21" s="382">
        <v>115.65</v>
      </c>
      <c r="O21" s="372"/>
      <c r="P21" s="373"/>
      <c r="Q21" s="374"/>
    </row>
    <row r="22" spans="1:17" s="375" customFormat="1" ht="20.100000000000001" customHeight="1">
      <c r="A22" s="335"/>
      <c r="B22" s="383"/>
      <c r="C22" s="384"/>
      <c r="D22" s="384"/>
      <c r="E22" s="384"/>
      <c r="F22" s="385"/>
      <c r="G22" s="386"/>
      <c r="H22" s="386"/>
      <c r="I22" s="386"/>
      <c r="J22" s="386"/>
      <c r="K22" s="386"/>
      <c r="L22" s="386"/>
      <c r="M22" s="386"/>
      <c r="N22" s="387"/>
      <c r="O22" s="373"/>
      <c r="P22" s="373"/>
      <c r="Q22" s="374"/>
    </row>
    <row r="23" spans="1:17" ht="15" customHeight="1">
      <c r="B23" s="346" t="s">
        <v>328</v>
      </c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8"/>
      <c r="Q23" s="388"/>
    </row>
    <row r="24" spans="1:17" ht="4.5" customHeight="1" thickBot="1">
      <c r="B24" s="345"/>
      <c r="Q24" s="388"/>
    </row>
    <row r="25" spans="1:17" ht="27" customHeight="1">
      <c r="B25" s="349" t="s">
        <v>258</v>
      </c>
      <c r="C25" s="350" t="s">
        <v>307</v>
      </c>
      <c r="D25" s="351" t="s">
        <v>308</v>
      </c>
      <c r="E25" s="350" t="s">
        <v>309</v>
      </c>
      <c r="F25" s="351" t="s">
        <v>310</v>
      </c>
      <c r="G25" s="352" t="s">
        <v>311</v>
      </c>
      <c r="H25" s="353"/>
      <c r="I25" s="354"/>
      <c r="J25" s="353" t="s">
        <v>312</v>
      </c>
      <c r="K25" s="353"/>
      <c r="L25" s="355"/>
      <c r="M25" s="355"/>
      <c r="N25" s="356"/>
      <c r="O25" s="357"/>
      <c r="Q25" s="388"/>
    </row>
    <row r="26" spans="1:17" s="375" customFormat="1" ht="20.100000000000001" customHeight="1">
      <c r="A26" s="335"/>
      <c r="B26" s="358"/>
      <c r="C26" s="359"/>
      <c r="D26" s="360" t="s">
        <v>313</v>
      </c>
      <c r="E26" s="359"/>
      <c r="F26" s="360"/>
      <c r="G26" s="361">
        <f t="shared" ref="G26:N26" si="1">G13</f>
        <v>45495</v>
      </c>
      <c r="H26" s="361">
        <f t="shared" si="1"/>
        <v>45496</v>
      </c>
      <c r="I26" s="361">
        <f t="shared" si="1"/>
        <v>45497</v>
      </c>
      <c r="J26" s="361">
        <f t="shared" si="1"/>
        <v>45498</v>
      </c>
      <c r="K26" s="361">
        <f t="shared" si="1"/>
        <v>45499</v>
      </c>
      <c r="L26" s="361">
        <f t="shared" si="1"/>
        <v>45500</v>
      </c>
      <c r="M26" s="361">
        <f t="shared" si="1"/>
        <v>45501</v>
      </c>
      <c r="N26" s="363" t="str">
        <f t="shared" si="1"/>
        <v>PMPS</v>
      </c>
      <c r="O26" s="372"/>
      <c r="P26" s="373"/>
      <c r="Q26" s="374"/>
    </row>
    <row r="27" spans="1:17" s="375" customFormat="1" ht="20.100000000000001" customHeight="1">
      <c r="A27" s="335"/>
      <c r="B27" s="365" t="s">
        <v>329</v>
      </c>
      <c r="C27" s="366" t="s">
        <v>330</v>
      </c>
      <c r="D27" s="366" t="s">
        <v>331</v>
      </c>
      <c r="E27" s="366" t="s">
        <v>318</v>
      </c>
      <c r="F27" s="366" t="s">
        <v>332</v>
      </c>
      <c r="G27" s="368">
        <v>114.57</v>
      </c>
      <c r="H27" s="368">
        <v>114.57</v>
      </c>
      <c r="I27" s="368">
        <v>114.57</v>
      </c>
      <c r="J27" s="368">
        <v>114.57</v>
      </c>
      <c r="K27" s="368">
        <v>114.57</v>
      </c>
      <c r="L27" s="369" t="s">
        <v>274</v>
      </c>
      <c r="M27" s="370" t="s">
        <v>274</v>
      </c>
      <c r="N27" s="371">
        <v>114.57</v>
      </c>
      <c r="O27" s="372"/>
      <c r="P27" s="373"/>
      <c r="Q27" s="374"/>
    </row>
    <row r="28" spans="1:17" s="375" customFormat="1" ht="20.100000000000001" customHeight="1">
      <c r="A28" s="335"/>
      <c r="B28" s="365"/>
      <c r="C28" s="366" t="s">
        <v>333</v>
      </c>
      <c r="D28" s="366" t="s">
        <v>331</v>
      </c>
      <c r="E28" s="366" t="s">
        <v>318</v>
      </c>
      <c r="F28" s="366" t="s">
        <v>332</v>
      </c>
      <c r="G28" s="368">
        <v>97.6</v>
      </c>
      <c r="H28" s="368" t="s">
        <v>274</v>
      </c>
      <c r="I28" s="368" t="s">
        <v>274</v>
      </c>
      <c r="J28" s="368" t="s">
        <v>274</v>
      </c>
      <c r="K28" s="368" t="s">
        <v>274</v>
      </c>
      <c r="L28" s="369" t="s">
        <v>274</v>
      </c>
      <c r="M28" s="370" t="s">
        <v>274</v>
      </c>
      <c r="N28" s="371">
        <v>97.6</v>
      </c>
      <c r="O28" s="372"/>
      <c r="P28" s="373"/>
      <c r="Q28" s="374"/>
    </row>
    <row r="29" spans="1:17" s="375" customFormat="1" ht="20.100000000000001" customHeight="1">
      <c r="A29" s="335"/>
      <c r="B29" s="365"/>
      <c r="C29" s="366" t="s">
        <v>330</v>
      </c>
      <c r="D29" s="366" t="s">
        <v>334</v>
      </c>
      <c r="E29" s="366" t="s">
        <v>318</v>
      </c>
      <c r="F29" s="366" t="s">
        <v>332</v>
      </c>
      <c r="G29" s="368">
        <v>123.13</v>
      </c>
      <c r="H29" s="368">
        <v>123.13</v>
      </c>
      <c r="I29" s="368">
        <v>123.13</v>
      </c>
      <c r="J29" s="368">
        <v>123.13</v>
      </c>
      <c r="K29" s="369">
        <v>123.13</v>
      </c>
      <c r="L29" s="369" t="s">
        <v>274</v>
      </c>
      <c r="M29" s="370" t="s">
        <v>274</v>
      </c>
      <c r="N29" s="371">
        <v>123.13</v>
      </c>
      <c r="O29" s="372"/>
      <c r="P29" s="373"/>
      <c r="Q29" s="374"/>
    </row>
    <row r="30" spans="1:17" s="375" customFormat="1" ht="20.100000000000001" customHeight="1">
      <c r="A30" s="335"/>
      <c r="B30" s="365"/>
      <c r="C30" s="366" t="s">
        <v>333</v>
      </c>
      <c r="D30" s="366" t="s">
        <v>334</v>
      </c>
      <c r="E30" s="366" t="s">
        <v>318</v>
      </c>
      <c r="F30" s="366" t="s">
        <v>332</v>
      </c>
      <c r="G30" s="368">
        <v>83.24</v>
      </c>
      <c r="H30" s="368">
        <v>81.41</v>
      </c>
      <c r="I30" s="368">
        <v>84.49</v>
      </c>
      <c r="J30" s="368">
        <v>81.680000000000007</v>
      </c>
      <c r="K30" s="369">
        <v>85.01</v>
      </c>
      <c r="L30" s="369" t="s">
        <v>274</v>
      </c>
      <c r="M30" s="370" t="s">
        <v>274</v>
      </c>
      <c r="N30" s="371">
        <v>82.8</v>
      </c>
      <c r="O30" s="372"/>
      <c r="P30" s="373"/>
      <c r="Q30" s="374"/>
    </row>
    <row r="31" spans="1:17" s="375" customFormat="1" ht="20.100000000000001" customHeight="1">
      <c r="A31" s="335"/>
      <c r="B31" s="365"/>
      <c r="C31" s="366" t="s">
        <v>335</v>
      </c>
      <c r="D31" s="366" t="s">
        <v>334</v>
      </c>
      <c r="E31" s="366" t="s">
        <v>318</v>
      </c>
      <c r="F31" s="366" t="s">
        <v>332</v>
      </c>
      <c r="G31" s="368">
        <v>93.97</v>
      </c>
      <c r="H31" s="368">
        <v>93.97</v>
      </c>
      <c r="I31" s="368">
        <v>93.97</v>
      </c>
      <c r="J31" s="368">
        <v>93.97</v>
      </c>
      <c r="K31" s="369">
        <v>93.97</v>
      </c>
      <c r="L31" s="369" t="s">
        <v>274</v>
      </c>
      <c r="M31" s="370" t="s">
        <v>274</v>
      </c>
      <c r="N31" s="371">
        <v>93.97</v>
      </c>
      <c r="O31" s="372"/>
      <c r="P31" s="373"/>
      <c r="Q31" s="374"/>
    </row>
    <row r="32" spans="1:17" s="375" customFormat="1" ht="20.100000000000001" customHeight="1">
      <c r="A32" s="335"/>
      <c r="B32" s="365"/>
      <c r="C32" s="366" t="s">
        <v>330</v>
      </c>
      <c r="D32" s="366" t="s">
        <v>336</v>
      </c>
      <c r="E32" s="366" t="s">
        <v>318</v>
      </c>
      <c r="F32" s="366" t="s">
        <v>332</v>
      </c>
      <c r="G32" s="368">
        <v>125.58</v>
      </c>
      <c r="H32" s="368">
        <v>125.58</v>
      </c>
      <c r="I32" s="368">
        <v>125.58</v>
      </c>
      <c r="J32" s="368">
        <v>125.58</v>
      </c>
      <c r="K32" s="369">
        <v>125.58</v>
      </c>
      <c r="L32" s="369" t="s">
        <v>274</v>
      </c>
      <c r="M32" s="370" t="s">
        <v>274</v>
      </c>
      <c r="N32" s="371">
        <v>125.58</v>
      </c>
      <c r="O32" s="372"/>
      <c r="P32" s="373"/>
      <c r="Q32" s="374"/>
    </row>
    <row r="33" spans="1:17" s="375" customFormat="1" ht="20.100000000000001" customHeight="1">
      <c r="A33" s="335"/>
      <c r="B33" s="365"/>
      <c r="C33" s="366" t="s">
        <v>333</v>
      </c>
      <c r="D33" s="366" t="s">
        <v>336</v>
      </c>
      <c r="E33" s="366" t="s">
        <v>318</v>
      </c>
      <c r="F33" s="366" t="s">
        <v>332</v>
      </c>
      <c r="G33" s="368">
        <v>90.54</v>
      </c>
      <c r="H33" s="368">
        <v>88.9</v>
      </c>
      <c r="I33" s="368">
        <v>88.9</v>
      </c>
      <c r="J33" s="368">
        <v>88.9</v>
      </c>
      <c r="K33" s="369">
        <v>88.9</v>
      </c>
      <c r="L33" s="369" t="s">
        <v>274</v>
      </c>
      <c r="M33" s="370" t="s">
        <v>274</v>
      </c>
      <c r="N33" s="371">
        <v>89.37</v>
      </c>
      <c r="O33" s="372"/>
      <c r="P33" s="373"/>
      <c r="Q33" s="374"/>
    </row>
    <row r="34" spans="1:17" s="375" customFormat="1" ht="20.100000000000001" customHeight="1">
      <c r="A34" s="335"/>
      <c r="B34" s="365"/>
      <c r="C34" s="366" t="s">
        <v>330</v>
      </c>
      <c r="D34" s="366" t="s">
        <v>337</v>
      </c>
      <c r="E34" s="366" t="s">
        <v>318</v>
      </c>
      <c r="F34" s="366" t="s">
        <v>332</v>
      </c>
      <c r="G34" s="368">
        <v>114.75</v>
      </c>
      <c r="H34" s="368">
        <v>114.75</v>
      </c>
      <c r="I34" s="368">
        <v>114.75</v>
      </c>
      <c r="J34" s="368">
        <v>114.75</v>
      </c>
      <c r="K34" s="369">
        <v>114.75</v>
      </c>
      <c r="L34" s="369" t="s">
        <v>274</v>
      </c>
      <c r="M34" s="370" t="s">
        <v>274</v>
      </c>
      <c r="N34" s="371">
        <v>114.75</v>
      </c>
      <c r="O34" s="372"/>
      <c r="P34" s="373"/>
      <c r="Q34" s="374"/>
    </row>
    <row r="35" spans="1:17" s="375" customFormat="1" ht="20.100000000000001" customHeight="1">
      <c r="A35" s="335"/>
      <c r="B35" s="377" t="s">
        <v>338</v>
      </c>
      <c r="C35" s="366" t="s">
        <v>333</v>
      </c>
      <c r="D35" s="366" t="s">
        <v>339</v>
      </c>
      <c r="E35" s="366" t="s">
        <v>318</v>
      </c>
      <c r="F35" s="366" t="s">
        <v>340</v>
      </c>
      <c r="G35" s="368">
        <v>113.78</v>
      </c>
      <c r="H35" s="368">
        <v>114.32</v>
      </c>
      <c r="I35" s="368">
        <v>113.54</v>
      </c>
      <c r="J35" s="368">
        <v>114.51</v>
      </c>
      <c r="K35" s="368">
        <v>114.87</v>
      </c>
      <c r="L35" s="369" t="s">
        <v>274</v>
      </c>
      <c r="M35" s="370" t="s">
        <v>274</v>
      </c>
      <c r="N35" s="371">
        <v>114.19</v>
      </c>
      <c r="O35" s="373"/>
      <c r="P35" s="373"/>
      <c r="Q35" s="374"/>
    </row>
    <row r="36" spans="1:17" s="375" customFormat="1" ht="20.100000000000001" customHeight="1">
      <c r="A36" s="335"/>
      <c r="B36" s="365"/>
      <c r="C36" s="366" t="s">
        <v>335</v>
      </c>
      <c r="D36" s="366" t="s">
        <v>339</v>
      </c>
      <c r="E36" s="366" t="s">
        <v>318</v>
      </c>
      <c r="F36" s="366" t="s">
        <v>340</v>
      </c>
      <c r="G36" s="368">
        <v>114.62</v>
      </c>
      <c r="H36" s="368">
        <v>114.62</v>
      </c>
      <c r="I36" s="368">
        <v>114.62</v>
      </c>
      <c r="J36" s="368">
        <v>114.62</v>
      </c>
      <c r="K36" s="368">
        <v>114.62</v>
      </c>
      <c r="L36" s="369" t="s">
        <v>274</v>
      </c>
      <c r="M36" s="370" t="s">
        <v>274</v>
      </c>
      <c r="N36" s="371">
        <v>114.62</v>
      </c>
      <c r="O36" s="373"/>
      <c r="P36" s="373"/>
      <c r="Q36" s="374"/>
    </row>
    <row r="37" spans="1:17" s="375" customFormat="1" ht="20.100000000000001" customHeight="1">
      <c r="A37" s="335"/>
      <c r="B37" s="365"/>
      <c r="C37" s="366" t="s">
        <v>341</v>
      </c>
      <c r="D37" s="366" t="s">
        <v>342</v>
      </c>
      <c r="E37" s="366" t="s">
        <v>318</v>
      </c>
      <c r="F37" s="366" t="s">
        <v>343</v>
      </c>
      <c r="G37" s="368" t="s">
        <v>274</v>
      </c>
      <c r="H37" s="368">
        <v>120</v>
      </c>
      <c r="I37" s="368">
        <v>120</v>
      </c>
      <c r="J37" s="368">
        <v>120</v>
      </c>
      <c r="K37" s="368">
        <v>120</v>
      </c>
      <c r="L37" s="369" t="s">
        <v>274</v>
      </c>
      <c r="M37" s="370" t="s">
        <v>274</v>
      </c>
      <c r="N37" s="371">
        <v>120</v>
      </c>
      <c r="O37" s="373"/>
      <c r="P37" s="373"/>
      <c r="Q37" s="374"/>
    </row>
    <row r="38" spans="1:17" s="375" customFormat="1" ht="20.100000000000001" customHeight="1" thickBot="1">
      <c r="A38" s="335"/>
      <c r="B38" s="378"/>
      <c r="C38" s="379" t="s">
        <v>320</v>
      </c>
      <c r="D38" s="379" t="s">
        <v>342</v>
      </c>
      <c r="E38" s="379" t="s">
        <v>318</v>
      </c>
      <c r="F38" s="379" t="s">
        <v>343</v>
      </c>
      <c r="G38" s="380">
        <v>200</v>
      </c>
      <c r="H38" s="380">
        <v>185</v>
      </c>
      <c r="I38" s="380">
        <v>200</v>
      </c>
      <c r="J38" s="380">
        <v>200</v>
      </c>
      <c r="K38" s="380">
        <v>200</v>
      </c>
      <c r="L38" s="380" t="s">
        <v>274</v>
      </c>
      <c r="M38" s="381" t="s">
        <v>274</v>
      </c>
      <c r="N38" s="382">
        <v>195.54</v>
      </c>
      <c r="O38" s="373"/>
      <c r="P38" s="373"/>
      <c r="Q38" s="374"/>
    </row>
    <row r="39" spans="1:17" ht="20.100000000000001" customHeight="1">
      <c r="N39" s="107"/>
      <c r="Q39" s="374"/>
    </row>
    <row r="40" spans="1:17" ht="20.399999999999999">
      <c r="B40" s="389" t="s">
        <v>344</v>
      </c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90"/>
      <c r="P40" s="391"/>
      <c r="Q40" s="374"/>
    </row>
    <row r="41" spans="1:17" ht="16.8" thickBot="1">
      <c r="B41" s="392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1"/>
      <c r="P41" s="391"/>
      <c r="Q41" s="374"/>
    </row>
    <row r="42" spans="1:17" ht="16.2">
      <c r="B42" s="349" t="s">
        <v>258</v>
      </c>
      <c r="C42" s="350" t="s">
        <v>307</v>
      </c>
      <c r="D42" s="351" t="s">
        <v>308</v>
      </c>
      <c r="E42" s="350" t="s">
        <v>309</v>
      </c>
      <c r="F42" s="351" t="s">
        <v>310</v>
      </c>
      <c r="G42" s="394" t="s">
        <v>311</v>
      </c>
      <c r="H42" s="355"/>
      <c r="I42" s="395"/>
      <c r="J42" s="355" t="s">
        <v>312</v>
      </c>
      <c r="K42" s="355"/>
      <c r="L42" s="355"/>
      <c r="M42" s="355"/>
      <c r="N42" s="356"/>
      <c r="O42" s="396"/>
      <c r="P42" s="391"/>
      <c r="Q42" s="374"/>
    </row>
    <row r="43" spans="1:17" ht="16.2">
      <c r="B43" s="358"/>
      <c r="C43" s="359"/>
      <c r="D43" s="360" t="s">
        <v>313</v>
      </c>
      <c r="E43" s="359"/>
      <c r="F43" s="360"/>
      <c r="G43" s="361">
        <f t="shared" ref="G43:N43" si="2">G13</f>
        <v>45495</v>
      </c>
      <c r="H43" s="361">
        <f t="shared" si="2"/>
        <v>45496</v>
      </c>
      <c r="I43" s="361">
        <f t="shared" si="2"/>
        <v>45497</v>
      </c>
      <c r="J43" s="361">
        <f t="shared" si="2"/>
        <v>45498</v>
      </c>
      <c r="K43" s="361">
        <f t="shared" si="2"/>
        <v>45499</v>
      </c>
      <c r="L43" s="361">
        <f t="shared" si="2"/>
        <v>45500</v>
      </c>
      <c r="M43" s="397">
        <f t="shared" si="2"/>
        <v>45501</v>
      </c>
      <c r="N43" s="398" t="str">
        <f t="shared" si="2"/>
        <v>PMPS</v>
      </c>
      <c r="O43" s="399"/>
      <c r="P43" s="391"/>
      <c r="Q43" s="374"/>
    </row>
    <row r="44" spans="1:17" ht="16.2">
      <c r="B44" s="377" t="s">
        <v>345</v>
      </c>
      <c r="C44" s="366" t="s">
        <v>346</v>
      </c>
      <c r="D44" s="366" t="s">
        <v>347</v>
      </c>
      <c r="E44" s="366" t="s">
        <v>348</v>
      </c>
      <c r="F44" s="366" t="s">
        <v>349</v>
      </c>
      <c r="G44" s="368">
        <v>106</v>
      </c>
      <c r="H44" s="368">
        <v>106</v>
      </c>
      <c r="I44" s="368">
        <v>106</v>
      </c>
      <c r="J44" s="368">
        <v>106</v>
      </c>
      <c r="K44" s="369">
        <v>106</v>
      </c>
      <c r="L44" s="369" t="s">
        <v>274</v>
      </c>
      <c r="M44" s="370" t="s">
        <v>274</v>
      </c>
      <c r="N44" s="371">
        <v>106</v>
      </c>
      <c r="O44" s="399"/>
      <c r="P44" s="391"/>
      <c r="Q44" s="374"/>
    </row>
    <row r="45" spans="1:17" ht="20.100000000000001" customHeight="1">
      <c r="B45" s="365"/>
      <c r="C45" s="366" t="s">
        <v>350</v>
      </c>
      <c r="D45" s="366" t="s">
        <v>347</v>
      </c>
      <c r="E45" s="366" t="s">
        <v>348</v>
      </c>
      <c r="F45" s="366" t="s">
        <v>349</v>
      </c>
      <c r="G45" s="368">
        <v>80</v>
      </c>
      <c r="H45" s="368">
        <v>80</v>
      </c>
      <c r="I45" s="368">
        <v>80</v>
      </c>
      <c r="J45" s="368">
        <v>80</v>
      </c>
      <c r="K45" s="369">
        <v>80</v>
      </c>
      <c r="L45" s="369" t="s">
        <v>274</v>
      </c>
      <c r="M45" s="370" t="s">
        <v>274</v>
      </c>
      <c r="N45" s="371">
        <v>80</v>
      </c>
      <c r="O45" s="399"/>
      <c r="P45" s="373"/>
      <c r="Q45" s="374"/>
    </row>
    <row r="46" spans="1:17" ht="20.100000000000001" customHeight="1">
      <c r="B46" s="365"/>
      <c r="C46" s="366" t="s">
        <v>335</v>
      </c>
      <c r="D46" s="366" t="s">
        <v>347</v>
      </c>
      <c r="E46" s="366" t="s">
        <v>348</v>
      </c>
      <c r="F46" s="366" t="s">
        <v>349</v>
      </c>
      <c r="G46" s="368">
        <v>103.98</v>
      </c>
      <c r="H46" s="368">
        <v>103.98</v>
      </c>
      <c r="I46" s="368">
        <v>103.98</v>
      </c>
      <c r="J46" s="368">
        <v>103.98</v>
      </c>
      <c r="K46" s="369">
        <v>103.98</v>
      </c>
      <c r="L46" s="369" t="s">
        <v>274</v>
      </c>
      <c r="M46" s="370" t="s">
        <v>274</v>
      </c>
      <c r="N46" s="371">
        <v>103.98</v>
      </c>
      <c r="O46" s="399"/>
      <c r="P46" s="373"/>
      <c r="Q46" s="374"/>
    </row>
    <row r="47" spans="1:17" ht="20.100000000000001" customHeight="1">
      <c r="B47" s="377" t="s">
        <v>351</v>
      </c>
      <c r="C47" s="366" t="s">
        <v>352</v>
      </c>
      <c r="D47" s="366" t="s">
        <v>353</v>
      </c>
      <c r="E47" s="366" t="s">
        <v>348</v>
      </c>
      <c r="F47" s="366" t="s">
        <v>354</v>
      </c>
      <c r="G47" s="368">
        <v>350</v>
      </c>
      <c r="H47" s="368">
        <v>350</v>
      </c>
      <c r="I47" s="368">
        <v>350</v>
      </c>
      <c r="J47" s="368">
        <v>350</v>
      </c>
      <c r="K47" s="369">
        <v>350</v>
      </c>
      <c r="L47" s="369" t="s">
        <v>274</v>
      </c>
      <c r="M47" s="370" t="s">
        <v>274</v>
      </c>
      <c r="N47" s="371">
        <v>350</v>
      </c>
      <c r="O47" s="399"/>
      <c r="P47" s="373"/>
      <c r="Q47" s="374"/>
    </row>
    <row r="48" spans="1:17" ht="20.100000000000001" customHeight="1">
      <c r="B48" s="365"/>
      <c r="C48" s="366" t="s">
        <v>355</v>
      </c>
      <c r="D48" s="366" t="s">
        <v>353</v>
      </c>
      <c r="E48" s="366" t="s">
        <v>348</v>
      </c>
      <c r="F48" s="366" t="s">
        <v>354</v>
      </c>
      <c r="G48" s="368">
        <v>380</v>
      </c>
      <c r="H48" s="368">
        <v>380</v>
      </c>
      <c r="I48" s="368">
        <v>380</v>
      </c>
      <c r="J48" s="368">
        <v>380</v>
      </c>
      <c r="K48" s="369">
        <v>380</v>
      </c>
      <c r="L48" s="369" t="s">
        <v>274</v>
      </c>
      <c r="M48" s="370" t="s">
        <v>274</v>
      </c>
      <c r="N48" s="371">
        <v>380</v>
      </c>
      <c r="O48" s="399"/>
      <c r="P48" s="373"/>
      <c r="Q48" s="374"/>
    </row>
    <row r="49" spans="2:17" ht="20.100000000000001" customHeight="1">
      <c r="B49" s="365"/>
      <c r="C49" s="366" t="s">
        <v>335</v>
      </c>
      <c r="D49" s="366" t="s">
        <v>353</v>
      </c>
      <c r="E49" s="366" t="s">
        <v>348</v>
      </c>
      <c r="F49" s="366" t="s">
        <v>354</v>
      </c>
      <c r="G49" s="368">
        <v>268</v>
      </c>
      <c r="H49" s="368">
        <v>268</v>
      </c>
      <c r="I49" s="368">
        <v>268</v>
      </c>
      <c r="J49" s="368">
        <v>268</v>
      </c>
      <c r="K49" s="369">
        <v>268</v>
      </c>
      <c r="L49" s="369" t="s">
        <v>274</v>
      </c>
      <c r="M49" s="370" t="s">
        <v>274</v>
      </c>
      <c r="N49" s="371">
        <v>268</v>
      </c>
      <c r="O49" s="399"/>
      <c r="P49" s="373"/>
      <c r="Q49" s="374"/>
    </row>
    <row r="50" spans="2:17" ht="20.100000000000001" customHeight="1">
      <c r="B50" s="377" t="s">
        <v>356</v>
      </c>
      <c r="C50" s="366" t="s">
        <v>341</v>
      </c>
      <c r="D50" s="366" t="s">
        <v>347</v>
      </c>
      <c r="E50" s="366" t="s">
        <v>348</v>
      </c>
      <c r="F50" s="366" t="s">
        <v>357</v>
      </c>
      <c r="G50" s="368">
        <v>105</v>
      </c>
      <c r="H50" s="368">
        <v>105</v>
      </c>
      <c r="I50" s="368">
        <v>105</v>
      </c>
      <c r="J50" s="368">
        <v>105</v>
      </c>
      <c r="K50" s="369">
        <v>105</v>
      </c>
      <c r="L50" s="369" t="s">
        <v>274</v>
      </c>
      <c r="M50" s="370" t="s">
        <v>274</v>
      </c>
      <c r="N50" s="371">
        <v>105</v>
      </c>
      <c r="O50" s="399"/>
      <c r="P50" s="373"/>
      <c r="Q50" s="374"/>
    </row>
    <row r="51" spans="2:17" ht="20.100000000000001" customHeight="1">
      <c r="B51" s="365"/>
      <c r="C51" s="366" t="s">
        <v>358</v>
      </c>
      <c r="D51" s="366" t="s">
        <v>347</v>
      </c>
      <c r="E51" s="366" t="s">
        <v>348</v>
      </c>
      <c r="F51" s="366" t="s">
        <v>357</v>
      </c>
      <c r="G51" s="368">
        <v>105</v>
      </c>
      <c r="H51" s="368">
        <v>105</v>
      </c>
      <c r="I51" s="368">
        <v>105</v>
      </c>
      <c r="J51" s="368">
        <v>105</v>
      </c>
      <c r="K51" s="369">
        <v>105</v>
      </c>
      <c r="L51" s="369" t="s">
        <v>274</v>
      </c>
      <c r="M51" s="370" t="s">
        <v>274</v>
      </c>
      <c r="N51" s="371">
        <v>105</v>
      </c>
      <c r="O51" s="399"/>
      <c r="P51" s="373"/>
      <c r="Q51" s="374"/>
    </row>
    <row r="52" spans="2:17" ht="20.100000000000001" customHeight="1">
      <c r="B52" s="365"/>
      <c r="C52" s="366" t="s">
        <v>320</v>
      </c>
      <c r="D52" s="366" t="s">
        <v>347</v>
      </c>
      <c r="E52" s="366" t="s">
        <v>348</v>
      </c>
      <c r="F52" s="366" t="s">
        <v>357</v>
      </c>
      <c r="G52" s="368">
        <v>160.66999999999999</v>
      </c>
      <c r="H52" s="368">
        <v>160.66999999999999</v>
      </c>
      <c r="I52" s="368">
        <v>160.66999999999999</v>
      </c>
      <c r="J52" s="368">
        <v>160.66999999999999</v>
      </c>
      <c r="K52" s="369">
        <v>160.66999999999999</v>
      </c>
      <c r="L52" s="369" t="s">
        <v>274</v>
      </c>
      <c r="M52" s="370" t="s">
        <v>274</v>
      </c>
      <c r="N52" s="371">
        <v>160.66999999999999</v>
      </c>
      <c r="O52" s="399"/>
      <c r="P52" s="373"/>
      <c r="Q52" s="374"/>
    </row>
    <row r="53" spans="2:17" ht="20.100000000000001" customHeight="1">
      <c r="B53" s="377" t="s">
        <v>359</v>
      </c>
      <c r="C53" s="400" t="s">
        <v>360</v>
      </c>
      <c r="D53" s="366" t="s">
        <v>361</v>
      </c>
      <c r="E53" s="366" t="s">
        <v>318</v>
      </c>
      <c r="F53" s="366" t="s">
        <v>362</v>
      </c>
      <c r="G53" s="368">
        <v>125</v>
      </c>
      <c r="H53" s="368">
        <v>125</v>
      </c>
      <c r="I53" s="368">
        <v>125</v>
      </c>
      <c r="J53" s="368">
        <v>125</v>
      </c>
      <c r="K53" s="369">
        <v>125</v>
      </c>
      <c r="L53" s="369" t="s">
        <v>274</v>
      </c>
      <c r="M53" s="370" t="s">
        <v>274</v>
      </c>
      <c r="N53" s="371">
        <v>125</v>
      </c>
      <c r="O53" s="399"/>
      <c r="P53" s="373"/>
      <c r="Q53" s="374"/>
    </row>
    <row r="54" spans="2:17" ht="20.100000000000001" customHeight="1">
      <c r="B54" s="365"/>
      <c r="C54" s="366" t="s">
        <v>346</v>
      </c>
      <c r="D54" s="366" t="s">
        <v>361</v>
      </c>
      <c r="E54" s="366" t="s">
        <v>318</v>
      </c>
      <c r="F54" s="366" t="s">
        <v>362</v>
      </c>
      <c r="G54" s="368">
        <v>80</v>
      </c>
      <c r="H54" s="368">
        <v>80</v>
      </c>
      <c r="I54" s="368">
        <v>80</v>
      </c>
      <c r="J54" s="368">
        <v>80</v>
      </c>
      <c r="K54" s="369">
        <v>80</v>
      </c>
      <c r="L54" s="369" t="s">
        <v>274</v>
      </c>
      <c r="M54" s="370" t="s">
        <v>274</v>
      </c>
      <c r="N54" s="371">
        <v>80</v>
      </c>
      <c r="O54" s="399"/>
      <c r="P54" s="373"/>
      <c r="Q54" s="374"/>
    </row>
    <row r="55" spans="2:17" ht="20.100000000000001" customHeight="1">
      <c r="B55" s="365"/>
      <c r="C55" s="400" t="s">
        <v>333</v>
      </c>
      <c r="D55" s="366" t="s">
        <v>361</v>
      </c>
      <c r="E55" s="366" t="s">
        <v>318</v>
      </c>
      <c r="F55" s="366" t="s">
        <v>362</v>
      </c>
      <c r="G55" s="368">
        <v>114.82</v>
      </c>
      <c r="H55" s="368">
        <v>114.53</v>
      </c>
      <c r="I55" s="368">
        <v>111.01</v>
      </c>
      <c r="J55" s="368">
        <v>114.44</v>
      </c>
      <c r="K55" s="369">
        <v>121.19</v>
      </c>
      <c r="L55" s="369" t="s">
        <v>274</v>
      </c>
      <c r="M55" s="370" t="s">
        <v>274</v>
      </c>
      <c r="N55" s="371">
        <v>115.69</v>
      </c>
      <c r="O55" s="399"/>
      <c r="P55" s="373"/>
      <c r="Q55" s="374"/>
    </row>
    <row r="56" spans="2:17" ht="20.100000000000001" customHeight="1">
      <c r="B56" s="365"/>
      <c r="C56" s="400" t="s">
        <v>320</v>
      </c>
      <c r="D56" s="366" t="s">
        <v>361</v>
      </c>
      <c r="E56" s="366" t="s">
        <v>318</v>
      </c>
      <c r="F56" s="366" t="s">
        <v>362</v>
      </c>
      <c r="G56" s="368">
        <v>130</v>
      </c>
      <c r="H56" s="368">
        <v>140</v>
      </c>
      <c r="I56" s="368">
        <v>140</v>
      </c>
      <c r="J56" s="368">
        <v>150</v>
      </c>
      <c r="K56" s="369">
        <v>150</v>
      </c>
      <c r="L56" s="369" t="s">
        <v>274</v>
      </c>
      <c r="M56" s="370" t="s">
        <v>274</v>
      </c>
      <c r="N56" s="371">
        <v>144.06</v>
      </c>
      <c r="O56" s="399"/>
      <c r="P56" s="373"/>
      <c r="Q56" s="374"/>
    </row>
    <row r="57" spans="2:17" ht="20.100000000000001" customHeight="1">
      <c r="B57" s="365"/>
      <c r="C57" s="400" t="s">
        <v>363</v>
      </c>
      <c r="D57" s="366" t="s">
        <v>361</v>
      </c>
      <c r="E57" s="366" t="s">
        <v>318</v>
      </c>
      <c r="F57" s="366" t="s">
        <v>362</v>
      </c>
      <c r="G57" s="368">
        <v>178</v>
      </c>
      <c r="H57" s="368">
        <v>178</v>
      </c>
      <c r="I57" s="368">
        <v>178</v>
      </c>
      <c r="J57" s="368">
        <v>178</v>
      </c>
      <c r="K57" s="369">
        <v>178</v>
      </c>
      <c r="L57" s="369" t="s">
        <v>274</v>
      </c>
      <c r="M57" s="370" t="s">
        <v>274</v>
      </c>
      <c r="N57" s="371">
        <v>178</v>
      </c>
      <c r="O57" s="399"/>
      <c r="P57" s="373"/>
      <c r="Q57" s="374"/>
    </row>
    <row r="58" spans="2:17" ht="20.100000000000001" customHeight="1">
      <c r="B58" s="365"/>
      <c r="C58" s="400" t="s">
        <v>335</v>
      </c>
      <c r="D58" s="366" t="s">
        <v>361</v>
      </c>
      <c r="E58" s="366" t="s">
        <v>318</v>
      </c>
      <c r="F58" s="366" t="s">
        <v>362</v>
      </c>
      <c r="G58" s="368">
        <v>112.19</v>
      </c>
      <c r="H58" s="368">
        <v>112.19</v>
      </c>
      <c r="I58" s="368">
        <v>112.19</v>
      </c>
      <c r="J58" s="368">
        <v>112.19</v>
      </c>
      <c r="K58" s="369">
        <v>112.19</v>
      </c>
      <c r="L58" s="369" t="s">
        <v>274</v>
      </c>
      <c r="M58" s="370" t="s">
        <v>274</v>
      </c>
      <c r="N58" s="371">
        <v>112.19</v>
      </c>
      <c r="O58" s="399"/>
      <c r="P58" s="373"/>
      <c r="Q58" s="374"/>
    </row>
    <row r="59" spans="2:17" ht="20.100000000000001" customHeight="1">
      <c r="B59" s="365"/>
      <c r="C59" s="400" t="s">
        <v>346</v>
      </c>
      <c r="D59" s="366" t="s">
        <v>364</v>
      </c>
      <c r="E59" s="366" t="s">
        <v>318</v>
      </c>
      <c r="F59" s="366" t="s">
        <v>362</v>
      </c>
      <c r="G59" s="368">
        <v>116.34</v>
      </c>
      <c r="H59" s="368">
        <v>105.4</v>
      </c>
      <c r="I59" s="368">
        <v>112.72</v>
      </c>
      <c r="J59" s="368">
        <v>104.43</v>
      </c>
      <c r="K59" s="369">
        <v>110</v>
      </c>
      <c r="L59" s="369" t="s">
        <v>274</v>
      </c>
      <c r="M59" s="370" t="s">
        <v>274</v>
      </c>
      <c r="N59" s="371">
        <v>108.03</v>
      </c>
      <c r="O59" s="399"/>
      <c r="P59" s="373"/>
      <c r="Q59" s="374"/>
    </row>
    <row r="60" spans="2:17" ht="20.100000000000001" customHeight="1">
      <c r="B60" s="365"/>
      <c r="C60" s="366" t="s">
        <v>333</v>
      </c>
      <c r="D60" s="366" t="s">
        <v>364</v>
      </c>
      <c r="E60" s="366" t="s">
        <v>318</v>
      </c>
      <c r="F60" s="366" t="s">
        <v>362</v>
      </c>
      <c r="G60" s="368">
        <v>100</v>
      </c>
      <c r="H60" s="368">
        <v>100</v>
      </c>
      <c r="I60" s="368">
        <v>100</v>
      </c>
      <c r="J60" s="368">
        <v>100</v>
      </c>
      <c r="K60" s="369">
        <v>100</v>
      </c>
      <c r="L60" s="369" t="s">
        <v>274</v>
      </c>
      <c r="M60" s="370" t="s">
        <v>274</v>
      </c>
      <c r="N60" s="371">
        <v>100</v>
      </c>
      <c r="O60" s="399"/>
      <c r="P60" s="373"/>
      <c r="Q60" s="374"/>
    </row>
    <row r="61" spans="2:17" ht="20.100000000000001" customHeight="1">
      <c r="B61" s="377" t="s">
        <v>365</v>
      </c>
      <c r="C61" s="400" t="s">
        <v>341</v>
      </c>
      <c r="D61" s="366" t="s">
        <v>361</v>
      </c>
      <c r="E61" s="366" t="s">
        <v>318</v>
      </c>
      <c r="F61" s="366" t="s">
        <v>362</v>
      </c>
      <c r="G61" s="368">
        <v>170</v>
      </c>
      <c r="H61" s="368">
        <v>170</v>
      </c>
      <c r="I61" s="368">
        <v>170</v>
      </c>
      <c r="J61" s="368">
        <v>170</v>
      </c>
      <c r="K61" s="369">
        <v>170</v>
      </c>
      <c r="L61" s="369" t="s">
        <v>274</v>
      </c>
      <c r="M61" s="370" t="s">
        <v>274</v>
      </c>
      <c r="N61" s="371">
        <v>170</v>
      </c>
      <c r="O61" s="399"/>
      <c r="P61" s="373"/>
      <c r="Q61" s="374"/>
    </row>
    <row r="62" spans="2:17" ht="20.100000000000001" customHeight="1">
      <c r="B62" s="365"/>
      <c r="C62" s="366" t="s">
        <v>346</v>
      </c>
      <c r="D62" s="366" t="s">
        <v>361</v>
      </c>
      <c r="E62" s="366" t="s">
        <v>318</v>
      </c>
      <c r="F62" s="366" t="s">
        <v>362</v>
      </c>
      <c r="G62" s="368">
        <v>89</v>
      </c>
      <c r="H62" s="368">
        <v>89</v>
      </c>
      <c r="I62" s="368">
        <v>89</v>
      </c>
      <c r="J62" s="368">
        <v>89</v>
      </c>
      <c r="K62" s="369">
        <v>89</v>
      </c>
      <c r="L62" s="369" t="s">
        <v>274</v>
      </c>
      <c r="M62" s="370" t="s">
        <v>274</v>
      </c>
      <c r="N62" s="371">
        <v>89</v>
      </c>
      <c r="O62" s="399"/>
      <c r="P62" s="373"/>
      <c r="Q62" s="374"/>
    </row>
    <row r="63" spans="2:17" ht="20.100000000000001" customHeight="1">
      <c r="B63" s="365"/>
      <c r="C63" s="401" t="s">
        <v>333</v>
      </c>
      <c r="D63" s="402" t="s">
        <v>361</v>
      </c>
      <c r="E63" s="402" t="s">
        <v>318</v>
      </c>
      <c r="F63" s="402" t="s">
        <v>362</v>
      </c>
      <c r="G63" s="368">
        <v>121.85</v>
      </c>
      <c r="H63" s="368">
        <v>120.92</v>
      </c>
      <c r="I63" s="368">
        <v>121.5</v>
      </c>
      <c r="J63" s="368">
        <v>122.81</v>
      </c>
      <c r="K63" s="369">
        <v>123.26</v>
      </c>
      <c r="L63" s="369" t="s">
        <v>274</v>
      </c>
      <c r="M63" s="370" t="s">
        <v>274</v>
      </c>
      <c r="N63" s="371">
        <v>122.08</v>
      </c>
      <c r="O63" s="399"/>
      <c r="P63" s="373"/>
      <c r="Q63" s="374"/>
    </row>
    <row r="64" spans="2:17" ht="20.100000000000001" customHeight="1">
      <c r="B64" s="365"/>
      <c r="C64" s="400" t="s">
        <v>335</v>
      </c>
      <c r="D64" s="402" t="s">
        <v>361</v>
      </c>
      <c r="E64" s="402" t="s">
        <v>318</v>
      </c>
      <c r="F64" s="402" t="s">
        <v>362</v>
      </c>
      <c r="G64" s="368">
        <v>100.01</v>
      </c>
      <c r="H64" s="368">
        <v>100.01</v>
      </c>
      <c r="I64" s="368">
        <v>100.01</v>
      </c>
      <c r="J64" s="368">
        <v>100.01</v>
      </c>
      <c r="K64" s="369">
        <v>100.01</v>
      </c>
      <c r="L64" s="369" t="s">
        <v>274</v>
      </c>
      <c r="M64" s="370" t="s">
        <v>274</v>
      </c>
      <c r="N64" s="371">
        <v>100.01</v>
      </c>
      <c r="O64" s="399"/>
      <c r="P64" s="373"/>
      <c r="Q64" s="374"/>
    </row>
    <row r="65" spans="1:17" ht="20.100000000000001" customHeight="1">
      <c r="B65" s="365"/>
      <c r="C65" s="400" t="s">
        <v>341</v>
      </c>
      <c r="D65" s="366" t="s">
        <v>364</v>
      </c>
      <c r="E65" s="366" t="s">
        <v>318</v>
      </c>
      <c r="F65" s="366" t="s">
        <v>362</v>
      </c>
      <c r="G65" s="368">
        <v>170</v>
      </c>
      <c r="H65" s="368">
        <v>170</v>
      </c>
      <c r="I65" s="368">
        <v>170</v>
      </c>
      <c r="J65" s="368">
        <v>170</v>
      </c>
      <c r="K65" s="369">
        <v>170</v>
      </c>
      <c r="L65" s="369" t="s">
        <v>274</v>
      </c>
      <c r="M65" s="370" t="s">
        <v>274</v>
      </c>
      <c r="N65" s="371">
        <v>170</v>
      </c>
      <c r="O65" s="399"/>
      <c r="P65" s="373"/>
      <c r="Q65" s="374"/>
    </row>
    <row r="66" spans="1:17" ht="20.100000000000001" customHeight="1">
      <c r="B66" s="365"/>
      <c r="C66" s="366" t="s">
        <v>333</v>
      </c>
      <c r="D66" s="366" t="s">
        <v>364</v>
      </c>
      <c r="E66" s="366" t="s">
        <v>318</v>
      </c>
      <c r="F66" s="366" t="s">
        <v>362</v>
      </c>
      <c r="G66" s="368">
        <v>132.61000000000001</v>
      </c>
      <c r="H66" s="368">
        <v>122.95</v>
      </c>
      <c r="I66" s="368">
        <v>122.32</v>
      </c>
      <c r="J66" s="368">
        <v>140.96</v>
      </c>
      <c r="K66" s="369">
        <v>149.91999999999999</v>
      </c>
      <c r="L66" s="369" t="s">
        <v>274</v>
      </c>
      <c r="M66" s="370" t="s">
        <v>274</v>
      </c>
      <c r="N66" s="371">
        <v>131.57</v>
      </c>
      <c r="O66" s="399"/>
      <c r="P66" s="373"/>
      <c r="Q66" s="374"/>
    </row>
    <row r="67" spans="1:17" ht="20.100000000000001" customHeight="1">
      <c r="B67" s="365"/>
      <c r="C67" s="400" t="s">
        <v>341</v>
      </c>
      <c r="D67" s="366" t="s">
        <v>364</v>
      </c>
      <c r="E67" s="366" t="s">
        <v>318</v>
      </c>
      <c r="F67" s="366" t="s">
        <v>362</v>
      </c>
      <c r="G67" s="368">
        <v>116.67</v>
      </c>
      <c r="H67" s="368">
        <v>116.67</v>
      </c>
      <c r="I67" s="368">
        <v>116.67</v>
      </c>
      <c r="J67" s="368">
        <v>116.67</v>
      </c>
      <c r="K67" s="369">
        <v>116.67</v>
      </c>
      <c r="L67" s="369" t="s">
        <v>274</v>
      </c>
      <c r="M67" s="370" t="s">
        <v>274</v>
      </c>
      <c r="N67" s="371">
        <v>116.67</v>
      </c>
      <c r="O67" s="399"/>
      <c r="P67" s="373"/>
      <c r="Q67" s="374"/>
    </row>
    <row r="68" spans="1:17" ht="20.100000000000001" customHeight="1">
      <c r="B68" s="377" t="s">
        <v>366</v>
      </c>
      <c r="C68" s="366" t="s">
        <v>333</v>
      </c>
      <c r="D68" s="366" t="s">
        <v>347</v>
      </c>
      <c r="E68" s="366" t="s">
        <v>318</v>
      </c>
      <c r="F68" s="366" t="s">
        <v>362</v>
      </c>
      <c r="G68" s="368">
        <v>115.64</v>
      </c>
      <c r="H68" s="368">
        <v>115.28</v>
      </c>
      <c r="I68" s="368">
        <v>115.27</v>
      </c>
      <c r="J68" s="368">
        <v>116.59</v>
      </c>
      <c r="K68" s="368">
        <v>116.01</v>
      </c>
      <c r="L68" s="369" t="s">
        <v>274</v>
      </c>
      <c r="M68" s="370" t="s">
        <v>274</v>
      </c>
      <c r="N68" s="371">
        <v>115.74</v>
      </c>
      <c r="O68" s="399"/>
      <c r="P68" s="373"/>
      <c r="Q68" s="374"/>
    </row>
    <row r="69" spans="1:17" ht="20.100000000000001" customHeight="1">
      <c r="B69" s="365"/>
      <c r="C69" s="366" t="s">
        <v>320</v>
      </c>
      <c r="D69" s="366" t="s">
        <v>347</v>
      </c>
      <c r="E69" s="366" t="s">
        <v>318</v>
      </c>
      <c r="F69" s="366" t="s">
        <v>362</v>
      </c>
      <c r="G69" s="368">
        <v>140</v>
      </c>
      <c r="H69" s="368">
        <v>140</v>
      </c>
      <c r="I69" s="368">
        <v>130</v>
      </c>
      <c r="J69" s="368">
        <v>140</v>
      </c>
      <c r="K69" s="368">
        <v>130</v>
      </c>
      <c r="L69" s="369" t="s">
        <v>274</v>
      </c>
      <c r="M69" s="370" t="s">
        <v>274</v>
      </c>
      <c r="N69" s="371">
        <v>135.71</v>
      </c>
      <c r="O69" s="399"/>
      <c r="P69" s="373"/>
      <c r="Q69" s="374"/>
    </row>
    <row r="70" spans="1:17" ht="21" customHeight="1" thickBot="1">
      <c r="B70" s="378"/>
      <c r="C70" s="379" t="s">
        <v>335</v>
      </c>
      <c r="D70" s="379" t="s">
        <v>347</v>
      </c>
      <c r="E70" s="379" t="s">
        <v>318</v>
      </c>
      <c r="F70" s="379" t="s">
        <v>362</v>
      </c>
      <c r="G70" s="380">
        <v>113.4</v>
      </c>
      <c r="H70" s="380">
        <v>113.4</v>
      </c>
      <c r="I70" s="380">
        <v>113.4</v>
      </c>
      <c r="J70" s="380">
        <v>113.4</v>
      </c>
      <c r="K70" s="380">
        <v>113.4</v>
      </c>
      <c r="L70" s="380" t="s">
        <v>274</v>
      </c>
      <c r="M70" s="381" t="s">
        <v>274</v>
      </c>
      <c r="N70" s="382">
        <v>113.4</v>
      </c>
      <c r="P70" s="373"/>
      <c r="Q70" s="374"/>
    </row>
    <row r="71" spans="1:17" ht="22.8" customHeight="1"/>
    <row r="72" spans="1:17" ht="15" customHeight="1">
      <c r="B72" s="346" t="s">
        <v>367</v>
      </c>
      <c r="C72" s="346"/>
      <c r="D72" s="346"/>
      <c r="E72" s="346"/>
      <c r="F72" s="346"/>
      <c r="G72" s="346"/>
      <c r="H72" s="346"/>
      <c r="I72" s="346"/>
      <c r="J72" s="346"/>
      <c r="K72" s="346"/>
      <c r="L72" s="346"/>
      <c r="M72" s="346"/>
      <c r="N72" s="346"/>
      <c r="O72" s="348"/>
      <c r="Q72" s="388"/>
    </row>
    <row r="73" spans="1:17" ht="4.5" customHeight="1" thickBot="1">
      <c r="B73" s="345"/>
      <c r="Q73" s="388"/>
    </row>
    <row r="74" spans="1:17" ht="27" customHeight="1">
      <c r="B74" s="349" t="s">
        <v>258</v>
      </c>
      <c r="C74" s="350" t="s">
        <v>307</v>
      </c>
      <c r="D74" s="351" t="s">
        <v>308</v>
      </c>
      <c r="E74" s="350" t="s">
        <v>309</v>
      </c>
      <c r="F74" s="351" t="s">
        <v>310</v>
      </c>
      <c r="G74" s="352" t="s">
        <v>311</v>
      </c>
      <c r="H74" s="353"/>
      <c r="I74" s="354"/>
      <c r="J74" s="353" t="s">
        <v>312</v>
      </c>
      <c r="K74" s="353"/>
      <c r="L74" s="355"/>
      <c r="M74" s="355"/>
      <c r="N74" s="356"/>
      <c r="O74" s="357"/>
      <c r="Q74" s="388"/>
    </row>
    <row r="75" spans="1:17" ht="19.95" customHeight="1">
      <c r="B75" s="358"/>
      <c r="C75" s="359"/>
      <c r="D75" s="360" t="s">
        <v>313</v>
      </c>
      <c r="E75" s="359"/>
      <c r="F75" s="360"/>
      <c r="G75" s="361">
        <f t="shared" ref="G75:N75" si="3">G13</f>
        <v>45495</v>
      </c>
      <c r="H75" s="361">
        <f t="shared" si="3"/>
        <v>45496</v>
      </c>
      <c r="I75" s="361">
        <f t="shared" si="3"/>
        <v>45497</v>
      </c>
      <c r="J75" s="361">
        <f t="shared" si="3"/>
        <v>45498</v>
      </c>
      <c r="K75" s="361">
        <f t="shared" si="3"/>
        <v>45499</v>
      </c>
      <c r="L75" s="361">
        <f t="shared" si="3"/>
        <v>45500</v>
      </c>
      <c r="M75" s="361">
        <f t="shared" si="3"/>
        <v>45501</v>
      </c>
      <c r="N75" s="363" t="str">
        <f t="shared" si="3"/>
        <v>PMPS</v>
      </c>
      <c r="O75" s="364"/>
      <c r="Q75" s="388"/>
    </row>
    <row r="76" spans="1:17" s="375" customFormat="1" ht="20.100000000000001" customHeight="1" thickBot="1">
      <c r="A76" s="335"/>
      <c r="B76" s="403" t="s">
        <v>368</v>
      </c>
      <c r="C76" s="379" t="s">
        <v>320</v>
      </c>
      <c r="D76" s="379" t="s">
        <v>369</v>
      </c>
      <c r="E76" s="379" t="s">
        <v>318</v>
      </c>
      <c r="F76" s="379" t="s">
        <v>348</v>
      </c>
      <c r="G76" s="380">
        <v>188.57</v>
      </c>
      <c r="H76" s="380">
        <v>188.57</v>
      </c>
      <c r="I76" s="380">
        <v>188.57</v>
      </c>
      <c r="J76" s="380">
        <v>188.57</v>
      </c>
      <c r="K76" s="380">
        <v>188.57</v>
      </c>
      <c r="L76" s="380">
        <v>188.57</v>
      </c>
      <c r="M76" s="380">
        <v>188.57</v>
      </c>
      <c r="N76" s="382">
        <v>188.57</v>
      </c>
      <c r="O76" s="372"/>
      <c r="P76" s="337"/>
      <c r="Q76" s="374"/>
    </row>
    <row r="77" spans="1:17">
      <c r="N77" s="107" t="s">
        <v>69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E818-A98C-4CC8-8307-37DD76E8F61C}">
  <sheetPr>
    <pageSetUpPr fitToPage="1"/>
  </sheetPr>
  <dimension ref="A1:J43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04" customWidth="1"/>
    <col min="2" max="2" width="19.5546875" style="405" customWidth="1"/>
    <col min="3" max="3" width="15.6640625" style="405" customWidth="1"/>
    <col min="4" max="4" width="42" style="405" customWidth="1"/>
    <col min="5" max="5" width="7.6640625" style="405" customWidth="1"/>
    <col min="6" max="6" width="21.6640625" style="405" customWidth="1"/>
    <col min="7" max="7" width="60.6640625" style="405" customWidth="1"/>
    <col min="8" max="8" width="3.33203125" style="337" customWidth="1"/>
    <col min="9" max="9" width="8.33203125" style="337" customWidth="1"/>
    <col min="10" max="10" width="10.6640625" style="337" bestFit="1" customWidth="1"/>
    <col min="11" max="11" width="12.5546875" style="337"/>
    <col min="12" max="13" width="14.6640625" style="337" bestFit="1" customWidth="1"/>
    <col min="14" max="14" width="12.6640625" style="337" bestFit="1" customWidth="1"/>
    <col min="15" max="16384" width="12.5546875" style="337"/>
  </cols>
  <sheetData>
    <row r="1" spans="1:10" ht="11.25" customHeight="1">
      <c r="B1" s="404"/>
      <c r="C1" s="404"/>
      <c r="D1" s="404"/>
      <c r="E1" s="404"/>
      <c r="F1" s="404"/>
      <c r="G1" s="404"/>
      <c r="H1" s="404"/>
      <c r="I1" s="404"/>
    </row>
    <row r="2" spans="1:10">
      <c r="G2" s="340"/>
      <c r="H2" s="341"/>
    </row>
    <row r="3" spans="1:10" ht="8.25" customHeight="1">
      <c r="H3" s="341"/>
    </row>
    <row r="4" spans="1:10" ht="1.5" customHeight="1" thickBot="1">
      <c r="H4" s="341"/>
    </row>
    <row r="5" spans="1:10" ht="26.25" customHeight="1" thickBot="1">
      <c r="B5" s="683" t="s">
        <v>370</v>
      </c>
      <c r="C5" s="684"/>
      <c r="D5" s="684"/>
      <c r="E5" s="684"/>
      <c r="F5" s="684"/>
      <c r="G5" s="685"/>
      <c r="H5" s="342"/>
    </row>
    <row r="6" spans="1:10" ht="15" customHeight="1">
      <c r="B6" s="686"/>
      <c r="C6" s="686"/>
      <c r="D6" s="686"/>
      <c r="E6" s="686"/>
      <c r="F6" s="686"/>
      <c r="G6" s="686"/>
      <c r="H6" s="344"/>
    </row>
    <row r="7" spans="1:10" ht="33.6" customHeight="1">
      <c r="B7" s="687" t="s">
        <v>371</v>
      </c>
      <c r="C7" s="687"/>
      <c r="D7" s="687"/>
      <c r="E7" s="687"/>
      <c r="F7" s="687"/>
      <c r="G7" s="687"/>
      <c r="H7" s="344"/>
    </row>
    <row r="8" spans="1:10" ht="27" customHeight="1">
      <c r="B8" s="688" t="s">
        <v>372</v>
      </c>
      <c r="C8" s="689"/>
      <c r="D8" s="689"/>
      <c r="E8" s="689"/>
      <c r="F8" s="689"/>
      <c r="G8" s="689"/>
      <c r="H8" s="344"/>
    </row>
    <row r="9" spans="1:10" ht="17.25" customHeight="1">
      <c r="A9" s="408"/>
      <c r="B9" s="682" t="s">
        <v>306</v>
      </c>
      <c r="C9" s="682"/>
      <c r="D9" s="682"/>
      <c r="E9" s="682"/>
      <c r="F9" s="682"/>
      <c r="G9" s="682"/>
      <c r="H9" s="410"/>
      <c r="J9" s="411"/>
    </row>
    <row r="10" spans="1:10" ht="3.75" customHeight="1" thickBot="1">
      <c r="B10" s="406"/>
    </row>
    <row r="11" spans="1:10" ht="30" customHeight="1">
      <c r="B11" s="349" t="s">
        <v>258</v>
      </c>
      <c r="C11" s="350" t="s">
        <v>307</v>
      </c>
      <c r="D11" s="351" t="s">
        <v>308</v>
      </c>
      <c r="E11" s="350" t="s">
        <v>309</v>
      </c>
      <c r="F11" s="351" t="s">
        <v>310</v>
      </c>
      <c r="G11" s="412" t="s">
        <v>373</v>
      </c>
      <c r="H11" s="357"/>
    </row>
    <row r="12" spans="1:10" ht="30" customHeight="1">
      <c r="B12" s="358"/>
      <c r="C12" s="359"/>
      <c r="D12" s="413" t="s">
        <v>313</v>
      </c>
      <c r="E12" s="359"/>
      <c r="F12" s="360"/>
      <c r="G12" s="414" t="s">
        <v>374</v>
      </c>
      <c r="H12" s="364"/>
    </row>
    <row r="13" spans="1:10" s="421" customFormat="1" ht="30" customHeight="1">
      <c r="A13" s="415"/>
      <c r="B13" s="416" t="s">
        <v>315</v>
      </c>
      <c r="C13" s="402" t="s">
        <v>375</v>
      </c>
      <c r="D13" s="402" t="s">
        <v>376</v>
      </c>
      <c r="E13" s="402" t="s">
        <v>318</v>
      </c>
      <c r="F13" s="417" t="s">
        <v>319</v>
      </c>
      <c r="G13" s="418">
        <v>72.98</v>
      </c>
      <c r="H13" s="373"/>
      <c r="I13" s="419"/>
      <c r="J13" s="420"/>
    </row>
    <row r="14" spans="1:10" s="421" customFormat="1" ht="30" customHeight="1" thickBot="1">
      <c r="A14" s="415"/>
      <c r="B14" s="403" t="s">
        <v>321</v>
      </c>
      <c r="C14" s="379" t="s">
        <v>375</v>
      </c>
      <c r="D14" s="379" t="s">
        <v>326</v>
      </c>
      <c r="E14" s="379" t="s">
        <v>318</v>
      </c>
      <c r="F14" s="422" t="s">
        <v>324</v>
      </c>
      <c r="G14" s="423">
        <v>90.51</v>
      </c>
      <c r="H14" s="373"/>
      <c r="I14" s="419"/>
      <c r="J14" s="420"/>
    </row>
    <row r="15" spans="1:10" ht="21" customHeight="1">
      <c r="B15" s="424"/>
      <c r="C15" s="338"/>
      <c r="D15" s="424"/>
      <c r="E15" s="338"/>
      <c r="F15" s="338"/>
      <c r="G15" s="338"/>
      <c r="H15" s="425"/>
    </row>
    <row r="16" spans="1:10" ht="17.25" customHeight="1">
      <c r="A16" s="408"/>
      <c r="B16" s="682" t="s">
        <v>328</v>
      </c>
      <c r="C16" s="682"/>
      <c r="D16" s="682"/>
      <c r="E16" s="682"/>
      <c r="F16" s="682"/>
      <c r="G16" s="682"/>
      <c r="H16" s="410"/>
      <c r="J16" s="411"/>
    </row>
    <row r="17" spans="1:10" s="375" customFormat="1" ht="4.5" customHeight="1" thickBot="1">
      <c r="A17" s="404"/>
      <c r="B17" s="383"/>
      <c r="C17" s="426"/>
      <c r="D17" s="426"/>
      <c r="E17" s="426"/>
      <c r="F17" s="426"/>
      <c r="G17" s="426"/>
    </row>
    <row r="18" spans="1:10" s="375" customFormat="1" ht="30" customHeight="1">
      <c r="A18" s="404"/>
      <c r="B18" s="427" t="s">
        <v>258</v>
      </c>
      <c r="C18" s="428" t="s">
        <v>307</v>
      </c>
      <c r="D18" s="429" t="s">
        <v>308</v>
      </c>
      <c r="E18" s="428" t="s">
        <v>309</v>
      </c>
      <c r="F18" s="429" t="s">
        <v>310</v>
      </c>
      <c r="G18" s="430" t="s">
        <v>373</v>
      </c>
      <c r="H18" s="431"/>
    </row>
    <row r="19" spans="1:10" s="375" customFormat="1" ht="30" customHeight="1">
      <c r="A19" s="404"/>
      <c r="B19" s="432"/>
      <c r="C19" s="433"/>
      <c r="D19" s="413" t="s">
        <v>313</v>
      </c>
      <c r="E19" s="433"/>
      <c r="F19" s="413" t="s">
        <v>377</v>
      </c>
      <c r="G19" s="414" t="str">
        <f>$G$12</f>
        <v>Semana 30- 2024: 22/07 -28/07</v>
      </c>
      <c r="H19" s="434"/>
    </row>
    <row r="20" spans="1:10" s="375" customFormat="1" ht="30" customHeight="1">
      <c r="A20" s="404"/>
      <c r="B20" s="435" t="s">
        <v>329</v>
      </c>
      <c r="C20" s="436" t="s">
        <v>375</v>
      </c>
      <c r="D20" s="436" t="s">
        <v>331</v>
      </c>
      <c r="E20" s="436" t="s">
        <v>318</v>
      </c>
      <c r="F20" s="437" t="s">
        <v>332</v>
      </c>
      <c r="G20" s="438">
        <v>112.74</v>
      </c>
      <c r="H20" s="373"/>
      <c r="I20" s="419"/>
      <c r="J20" s="420"/>
    </row>
    <row r="21" spans="1:10" s="375" customFormat="1" ht="30" customHeight="1">
      <c r="A21" s="404"/>
      <c r="B21" s="439"/>
      <c r="C21" s="436" t="s">
        <v>375</v>
      </c>
      <c r="D21" s="436" t="s">
        <v>334</v>
      </c>
      <c r="E21" s="436" t="s">
        <v>318</v>
      </c>
      <c r="F21" s="437" t="s">
        <v>332</v>
      </c>
      <c r="G21" s="438">
        <v>97.34</v>
      </c>
      <c r="H21" s="373"/>
      <c r="I21" s="419"/>
      <c r="J21" s="420"/>
    </row>
    <row r="22" spans="1:10" s="375" customFormat="1" ht="30" customHeight="1">
      <c r="A22" s="404"/>
      <c r="B22" s="439"/>
      <c r="C22" s="436" t="s">
        <v>375</v>
      </c>
      <c r="D22" s="436" t="s">
        <v>336</v>
      </c>
      <c r="E22" s="436" t="s">
        <v>318</v>
      </c>
      <c r="F22" s="437" t="s">
        <v>332</v>
      </c>
      <c r="G22" s="438">
        <v>98.26</v>
      </c>
      <c r="H22" s="373"/>
      <c r="I22" s="419"/>
      <c r="J22" s="420"/>
    </row>
    <row r="23" spans="1:10" s="375" customFormat="1" ht="30" customHeight="1">
      <c r="A23" s="404"/>
      <c r="B23" s="440"/>
      <c r="C23" s="436" t="s">
        <v>375</v>
      </c>
      <c r="D23" s="436" t="s">
        <v>378</v>
      </c>
      <c r="E23" s="436" t="s">
        <v>318</v>
      </c>
      <c r="F23" s="437" t="s">
        <v>332</v>
      </c>
      <c r="G23" s="438">
        <v>114.75</v>
      </c>
      <c r="H23" s="373"/>
      <c r="I23" s="419"/>
      <c r="J23" s="420"/>
    </row>
    <row r="24" spans="1:10" s="421" customFormat="1" ht="30" customHeight="1" thickBot="1">
      <c r="A24" s="415"/>
      <c r="B24" s="403" t="s">
        <v>338</v>
      </c>
      <c r="C24" s="379" t="s">
        <v>375</v>
      </c>
      <c r="D24" s="379" t="s">
        <v>339</v>
      </c>
      <c r="E24" s="379" t="s">
        <v>318</v>
      </c>
      <c r="F24" s="422" t="s">
        <v>340</v>
      </c>
      <c r="G24" s="423">
        <v>114.21</v>
      </c>
      <c r="H24" s="373"/>
      <c r="I24" s="419"/>
      <c r="J24" s="420"/>
    </row>
    <row r="25" spans="1:10" ht="21" customHeight="1">
      <c r="J25" s="420"/>
    </row>
    <row r="26" spans="1:10" ht="21" customHeight="1">
      <c r="B26" s="682" t="s">
        <v>344</v>
      </c>
      <c r="C26" s="682"/>
      <c r="D26" s="682"/>
      <c r="E26" s="682"/>
      <c r="F26" s="682"/>
      <c r="G26" s="682"/>
      <c r="H26" s="425"/>
      <c r="J26" s="420"/>
    </row>
    <row r="27" spans="1:10" ht="21" customHeight="1" thickBot="1">
      <c r="B27" s="383"/>
      <c r="C27" s="426"/>
      <c r="D27" s="426"/>
      <c r="E27" s="426"/>
      <c r="F27" s="426"/>
      <c r="G27" s="426"/>
      <c r="H27" s="425"/>
      <c r="J27" s="420"/>
    </row>
    <row r="28" spans="1:10">
      <c r="B28" s="427" t="s">
        <v>258</v>
      </c>
      <c r="C28" s="428" t="s">
        <v>307</v>
      </c>
      <c r="D28" s="429" t="s">
        <v>308</v>
      </c>
      <c r="E28" s="428" t="s">
        <v>309</v>
      </c>
      <c r="F28" s="429" t="s">
        <v>310</v>
      </c>
      <c r="G28" s="430" t="s">
        <v>373</v>
      </c>
      <c r="J28" s="420"/>
    </row>
    <row r="29" spans="1:10">
      <c r="B29" s="432"/>
      <c r="C29" s="433"/>
      <c r="D29" s="413" t="s">
        <v>313</v>
      </c>
      <c r="E29" s="433"/>
      <c r="F29" s="413"/>
      <c r="G29" s="414" t="str">
        <f>$G$12</f>
        <v>Semana 30- 2024: 22/07 -28/07</v>
      </c>
      <c r="J29" s="420"/>
    </row>
    <row r="30" spans="1:10" ht="30" customHeight="1">
      <c r="B30" s="416" t="s">
        <v>345</v>
      </c>
      <c r="C30" s="402" t="s">
        <v>375</v>
      </c>
      <c r="D30" s="402" t="s">
        <v>347</v>
      </c>
      <c r="E30" s="402" t="s">
        <v>348</v>
      </c>
      <c r="F30" s="417" t="s">
        <v>349</v>
      </c>
      <c r="G30" s="418">
        <v>116.25</v>
      </c>
      <c r="I30" s="419"/>
      <c r="J30" s="420"/>
    </row>
    <row r="31" spans="1:10" ht="30" customHeight="1">
      <c r="B31" s="416" t="s">
        <v>351</v>
      </c>
      <c r="C31" s="402" t="s">
        <v>375</v>
      </c>
      <c r="D31" s="402" t="s">
        <v>353</v>
      </c>
      <c r="E31" s="402" t="s">
        <v>348</v>
      </c>
      <c r="F31" s="417" t="s">
        <v>354</v>
      </c>
      <c r="G31" s="418">
        <v>277.63</v>
      </c>
      <c r="I31" s="419"/>
      <c r="J31" s="420"/>
    </row>
    <row r="32" spans="1:10" ht="30" customHeight="1">
      <c r="B32" s="416" t="s">
        <v>356</v>
      </c>
      <c r="C32" s="402" t="s">
        <v>375</v>
      </c>
      <c r="D32" s="402" t="s">
        <v>347</v>
      </c>
      <c r="E32" s="402" t="s">
        <v>348</v>
      </c>
      <c r="F32" s="402" t="s">
        <v>348</v>
      </c>
      <c r="G32" s="418">
        <v>106.61</v>
      </c>
      <c r="I32" s="419"/>
      <c r="J32" s="420"/>
    </row>
    <row r="33" spans="1:10" ht="30" customHeight="1">
      <c r="B33" s="439" t="s">
        <v>359</v>
      </c>
      <c r="C33" s="402" t="s">
        <v>375</v>
      </c>
      <c r="D33" s="402" t="s">
        <v>361</v>
      </c>
      <c r="E33" s="402" t="s">
        <v>318</v>
      </c>
      <c r="F33" s="417" t="s">
        <v>362</v>
      </c>
      <c r="G33" s="418">
        <v>114.66</v>
      </c>
      <c r="I33" s="419"/>
      <c r="J33" s="420"/>
    </row>
    <row r="34" spans="1:10" ht="30" customHeight="1">
      <c r="B34" s="376"/>
      <c r="C34" s="402" t="s">
        <v>375</v>
      </c>
      <c r="D34" s="402" t="s">
        <v>364</v>
      </c>
      <c r="E34" s="402" t="s">
        <v>318</v>
      </c>
      <c r="F34" s="417" t="s">
        <v>362</v>
      </c>
      <c r="G34" s="418">
        <v>107.64</v>
      </c>
      <c r="I34" s="419"/>
      <c r="J34" s="420"/>
    </row>
    <row r="35" spans="1:10" ht="30" customHeight="1">
      <c r="B35" s="377" t="s">
        <v>365</v>
      </c>
      <c r="C35" s="402" t="s">
        <v>375</v>
      </c>
      <c r="D35" s="402" t="s">
        <v>361</v>
      </c>
      <c r="E35" s="402" t="s">
        <v>318</v>
      </c>
      <c r="F35" s="417" t="s">
        <v>362</v>
      </c>
      <c r="G35" s="418">
        <v>116.74</v>
      </c>
      <c r="I35" s="419"/>
      <c r="J35" s="420"/>
    </row>
    <row r="36" spans="1:10" ht="30" customHeight="1" thickBot="1">
      <c r="B36" s="403"/>
      <c r="C36" s="379" t="s">
        <v>375</v>
      </c>
      <c r="D36" s="379" t="s">
        <v>364</v>
      </c>
      <c r="E36" s="379" t="s">
        <v>318</v>
      </c>
      <c r="F36" s="422" t="s">
        <v>362</v>
      </c>
      <c r="G36" s="423">
        <v>136.9</v>
      </c>
      <c r="I36" s="419"/>
      <c r="J36" s="420"/>
    </row>
    <row r="37" spans="1:10">
      <c r="G37" s="337"/>
    </row>
    <row r="38" spans="1:10" ht="17.25" customHeight="1">
      <c r="A38" s="408"/>
      <c r="B38" s="682" t="s">
        <v>367</v>
      </c>
      <c r="C38" s="682"/>
      <c r="D38" s="682"/>
      <c r="E38" s="682"/>
      <c r="F38" s="682"/>
      <c r="G38" s="682"/>
      <c r="H38" s="410"/>
      <c r="J38" s="411"/>
    </row>
    <row r="39" spans="1:10" s="375" customFormat="1" ht="5.25" customHeight="1" thickBot="1">
      <c r="A39" s="404"/>
      <c r="B39" s="383"/>
      <c r="C39" s="426"/>
      <c r="D39" s="426"/>
      <c r="E39" s="426"/>
      <c r="F39" s="426"/>
      <c r="G39" s="426"/>
    </row>
    <row r="40" spans="1:10" s="375" customFormat="1" ht="30" customHeight="1">
      <c r="A40" s="404"/>
      <c r="B40" s="427" t="s">
        <v>258</v>
      </c>
      <c r="C40" s="428" t="s">
        <v>307</v>
      </c>
      <c r="D40" s="429" t="s">
        <v>308</v>
      </c>
      <c r="E40" s="428" t="s">
        <v>309</v>
      </c>
      <c r="F40" s="429" t="s">
        <v>310</v>
      </c>
      <c r="G40" s="430" t="s">
        <v>373</v>
      </c>
      <c r="H40" s="431"/>
    </row>
    <row r="41" spans="1:10" s="375" customFormat="1" ht="30" customHeight="1">
      <c r="A41" s="404"/>
      <c r="B41" s="432"/>
      <c r="C41" s="433"/>
      <c r="D41" s="413" t="s">
        <v>313</v>
      </c>
      <c r="E41" s="433"/>
      <c r="F41" s="413"/>
      <c r="G41" s="414" t="str">
        <f>$G$12</f>
        <v>Semana 30- 2024: 22/07 -28/07</v>
      </c>
      <c r="H41" s="434"/>
      <c r="I41" s="337"/>
    </row>
    <row r="42" spans="1:10" s="421" customFormat="1" ht="30" customHeight="1" thickBot="1">
      <c r="A42" s="415"/>
      <c r="B42" s="403" t="s">
        <v>368</v>
      </c>
      <c r="C42" s="379" t="s">
        <v>375</v>
      </c>
      <c r="D42" s="379" t="s">
        <v>369</v>
      </c>
      <c r="E42" s="379" t="s">
        <v>318</v>
      </c>
      <c r="F42" s="422" t="s">
        <v>348</v>
      </c>
      <c r="G42" s="423">
        <v>188.57</v>
      </c>
      <c r="H42" s="373"/>
      <c r="I42" s="337"/>
      <c r="J42" s="420"/>
    </row>
    <row r="43" spans="1:10">
      <c r="G43" s="107" t="s">
        <v>69</v>
      </c>
    </row>
  </sheetData>
  <mergeCells count="8">
    <mergeCell ref="B26:G26"/>
    <mergeCell ref="B38:G38"/>
    <mergeCell ref="B5:G5"/>
    <mergeCell ref="B6:G6"/>
    <mergeCell ref="B7:G7"/>
    <mergeCell ref="B8:G8"/>
    <mergeCell ref="B9:G9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13C7F-0E73-424A-8DDA-DADAD33CED2E}">
  <sheetPr>
    <pageSetUpPr fitToPage="1"/>
  </sheetPr>
  <dimension ref="A1:R67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41" customWidth="1"/>
    <col min="2" max="2" width="19.33203125" style="442" customWidth="1"/>
    <col min="3" max="3" width="13.5546875" style="442" bestFit="1" customWidth="1"/>
    <col min="4" max="4" width="35.5546875" style="442" bestFit="1" customWidth="1"/>
    <col min="5" max="5" width="11.6640625" style="442" customWidth="1"/>
    <col min="6" max="6" width="14.44140625" style="442" customWidth="1"/>
    <col min="7" max="14" width="15.6640625" style="442" customWidth="1"/>
    <col min="15" max="15" width="1.33203125" style="337" customWidth="1"/>
    <col min="16" max="16" width="9.33203125" style="337" customWidth="1"/>
    <col min="17" max="17" width="12.5546875" style="337"/>
    <col min="18" max="18" width="10.6640625" style="337" bestFit="1" customWidth="1"/>
    <col min="19" max="16384" width="12.5546875" style="337"/>
  </cols>
  <sheetData>
    <row r="1" spans="1:18" ht="9.75" customHeight="1"/>
    <row r="2" spans="1:18" ht="6.75" customHeight="1">
      <c r="B2" s="443"/>
      <c r="C2" s="443"/>
      <c r="D2" s="443"/>
      <c r="E2" s="443"/>
      <c r="F2" s="443"/>
      <c r="G2" s="443"/>
      <c r="K2" s="340"/>
      <c r="L2" s="340"/>
      <c r="M2" s="340"/>
      <c r="N2" s="340"/>
    </row>
    <row r="3" spans="1:18" ht="3.75" customHeight="1">
      <c r="B3" s="443"/>
      <c r="C3" s="443"/>
      <c r="D3" s="443"/>
      <c r="E3" s="443"/>
      <c r="F3" s="443"/>
      <c r="G3" s="443"/>
    </row>
    <row r="4" spans="1:18" ht="29.25" customHeight="1" thickBot="1">
      <c r="B4" s="674" t="s">
        <v>379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</row>
    <row r="5" spans="1:18" ht="16.350000000000001" customHeight="1">
      <c r="B5" s="675" t="s">
        <v>380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7"/>
    </row>
    <row r="6" spans="1:18" ht="16.350000000000001" customHeight="1" thickBot="1">
      <c r="B6" s="678" t="s">
        <v>304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80"/>
    </row>
    <row r="7" spans="1:18" ht="16.350000000000001" customHeight="1">
      <c r="B7" s="686"/>
      <c r="C7" s="686"/>
      <c r="D7" s="686"/>
      <c r="E7" s="686"/>
      <c r="F7" s="686"/>
      <c r="G7" s="686"/>
      <c r="H7" s="686"/>
      <c r="I7" s="686"/>
      <c r="J7" s="686"/>
      <c r="K7" s="686"/>
      <c r="L7" s="686"/>
      <c r="M7" s="686"/>
      <c r="N7" s="686"/>
      <c r="Q7" s="336"/>
    </row>
    <row r="8" spans="1:18" ht="16.350000000000001" customHeight="1">
      <c r="B8" s="681" t="s">
        <v>305</v>
      </c>
      <c r="C8" s="681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</row>
    <row r="9" spans="1:18" ht="24.75" customHeight="1">
      <c r="A9" s="335"/>
      <c r="B9" s="346" t="s">
        <v>92</v>
      </c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4"/>
    </row>
    <row r="10" spans="1:18" ht="3" customHeight="1" thickBot="1"/>
    <row r="11" spans="1:18" ht="22.2" customHeight="1">
      <c r="B11" s="349" t="s">
        <v>258</v>
      </c>
      <c r="C11" s="350" t="s">
        <v>307</v>
      </c>
      <c r="D11" s="351" t="s">
        <v>308</v>
      </c>
      <c r="E11" s="350" t="s">
        <v>309</v>
      </c>
      <c r="F11" s="351" t="s">
        <v>310</v>
      </c>
      <c r="G11" s="352" t="s">
        <v>311</v>
      </c>
      <c r="H11" s="353"/>
      <c r="I11" s="354"/>
      <c r="J11" s="353" t="s">
        <v>312</v>
      </c>
      <c r="K11" s="353"/>
      <c r="L11" s="355"/>
      <c r="M11" s="355"/>
      <c r="N11" s="356"/>
    </row>
    <row r="12" spans="1:18" ht="16.350000000000001" customHeight="1">
      <c r="B12" s="358"/>
      <c r="C12" s="359"/>
      <c r="D12" s="360" t="s">
        <v>313</v>
      </c>
      <c r="E12" s="359"/>
      <c r="F12" s="360"/>
      <c r="G12" s="361">
        <f>'[6]Pág. 14'!G13</f>
        <v>45495</v>
      </c>
      <c r="H12" s="361">
        <f>'[6]Pág. 14'!H13</f>
        <v>45496</v>
      </c>
      <c r="I12" s="361">
        <f>'[6]Pág. 14'!I13</f>
        <v>45497</v>
      </c>
      <c r="J12" s="361">
        <f>'[6]Pág. 14'!J13</f>
        <v>45498</v>
      </c>
      <c r="K12" s="361">
        <f>'[6]Pág. 14'!K13</f>
        <v>45499</v>
      </c>
      <c r="L12" s="361">
        <f>'[6]Pág. 14'!L13</f>
        <v>45500</v>
      </c>
      <c r="M12" s="397">
        <f>'[6]Pág. 14'!M13</f>
        <v>45501</v>
      </c>
      <c r="N12" s="398" t="str">
        <f>'[6]Pág. 14'!N13</f>
        <v>PMPS</v>
      </c>
    </row>
    <row r="13" spans="1:18" ht="16.350000000000001" customHeight="1">
      <c r="B13" s="444"/>
      <c r="C13" s="402" t="s">
        <v>381</v>
      </c>
      <c r="D13" s="445" t="s">
        <v>347</v>
      </c>
      <c r="E13" s="445" t="s">
        <v>348</v>
      </c>
      <c r="F13" s="445" t="s">
        <v>348</v>
      </c>
      <c r="G13" s="446">
        <v>250</v>
      </c>
      <c r="H13" s="446">
        <v>250</v>
      </c>
      <c r="I13" s="446">
        <v>250</v>
      </c>
      <c r="J13" s="446">
        <v>250</v>
      </c>
      <c r="K13" s="446">
        <v>250</v>
      </c>
      <c r="L13" s="446" t="s">
        <v>274</v>
      </c>
      <c r="M13" s="447" t="s">
        <v>274</v>
      </c>
      <c r="N13" s="448">
        <v>250</v>
      </c>
    </row>
    <row r="14" spans="1:18" ht="16.350000000000001" customHeight="1">
      <c r="B14" s="444"/>
      <c r="C14" s="445" t="s">
        <v>382</v>
      </c>
      <c r="D14" s="445" t="s">
        <v>347</v>
      </c>
      <c r="E14" s="445" t="s">
        <v>348</v>
      </c>
      <c r="F14" s="445" t="s">
        <v>348</v>
      </c>
      <c r="G14" s="446">
        <v>150</v>
      </c>
      <c r="H14" s="446">
        <v>150</v>
      </c>
      <c r="I14" s="446">
        <v>150</v>
      </c>
      <c r="J14" s="446">
        <v>150</v>
      </c>
      <c r="K14" s="446">
        <v>150</v>
      </c>
      <c r="L14" s="446" t="s">
        <v>274</v>
      </c>
      <c r="M14" s="447" t="s">
        <v>274</v>
      </c>
      <c r="N14" s="448">
        <v>150</v>
      </c>
      <c r="P14" s="373"/>
      <c r="Q14" s="374"/>
    </row>
    <row r="15" spans="1:18" ht="20.100000000000001" customHeight="1">
      <c r="B15" s="444" t="s">
        <v>383</v>
      </c>
      <c r="C15" s="445" t="s">
        <v>384</v>
      </c>
      <c r="D15" s="445" t="s">
        <v>347</v>
      </c>
      <c r="E15" s="445" t="s">
        <v>348</v>
      </c>
      <c r="F15" s="445" t="s">
        <v>348</v>
      </c>
      <c r="G15" s="446">
        <v>70</v>
      </c>
      <c r="H15" s="446">
        <v>70</v>
      </c>
      <c r="I15" s="446">
        <v>70</v>
      </c>
      <c r="J15" s="446">
        <v>70</v>
      </c>
      <c r="K15" s="446">
        <v>70</v>
      </c>
      <c r="L15" s="446" t="s">
        <v>274</v>
      </c>
      <c r="M15" s="447" t="s">
        <v>274</v>
      </c>
      <c r="N15" s="448">
        <v>70</v>
      </c>
      <c r="P15" s="373"/>
      <c r="Q15" s="374"/>
      <c r="R15" s="388"/>
    </row>
    <row r="16" spans="1:18" ht="20.100000000000001" customHeight="1">
      <c r="B16" s="444"/>
      <c r="C16" s="445" t="s">
        <v>363</v>
      </c>
      <c r="D16" s="445" t="s">
        <v>347</v>
      </c>
      <c r="E16" s="445" t="s">
        <v>348</v>
      </c>
      <c r="F16" s="445" t="s">
        <v>348</v>
      </c>
      <c r="G16" s="446">
        <v>115</v>
      </c>
      <c r="H16" s="446">
        <v>115</v>
      </c>
      <c r="I16" s="446">
        <v>115</v>
      </c>
      <c r="J16" s="446">
        <v>115</v>
      </c>
      <c r="K16" s="446">
        <v>115</v>
      </c>
      <c r="L16" s="446" t="s">
        <v>274</v>
      </c>
      <c r="M16" s="447" t="s">
        <v>274</v>
      </c>
      <c r="N16" s="448">
        <v>115</v>
      </c>
      <c r="P16" s="373"/>
      <c r="Q16" s="374"/>
      <c r="R16" s="388"/>
    </row>
    <row r="17" spans="2:18" ht="20.100000000000001" customHeight="1">
      <c r="B17" s="444"/>
      <c r="C17" s="445" t="s">
        <v>385</v>
      </c>
      <c r="D17" s="445" t="s">
        <v>347</v>
      </c>
      <c r="E17" s="445" t="s">
        <v>348</v>
      </c>
      <c r="F17" s="445" t="s">
        <v>348</v>
      </c>
      <c r="G17" s="446">
        <v>250</v>
      </c>
      <c r="H17" s="446">
        <v>250</v>
      </c>
      <c r="I17" s="446">
        <v>250</v>
      </c>
      <c r="J17" s="446">
        <v>250</v>
      </c>
      <c r="K17" s="446">
        <v>250</v>
      </c>
      <c r="L17" s="446" t="s">
        <v>274</v>
      </c>
      <c r="M17" s="447" t="s">
        <v>274</v>
      </c>
      <c r="N17" s="448">
        <v>250</v>
      </c>
      <c r="P17" s="373"/>
      <c r="Q17" s="374"/>
      <c r="R17" s="388"/>
    </row>
    <row r="18" spans="2:18" ht="20.100000000000001" customHeight="1">
      <c r="B18" s="444"/>
      <c r="C18" s="445" t="s">
        <v>386</v>
      </c>
      <c r="D18" s="445" t="s">
        <v>347</v>
      </c>
      <c r="E18" s="445" t="s">
        <v>348</v>
      </c>
      <c r="F18" s="445" t="s">
        <v>348</v>
      </c>
      <c r="G18" s="446">
        <v>195</v>
      </c>
      <c r="H18" s="446">
        <v>195</v>
      </c>
      <c r="I18" s="446">
        <v>195</v>
      </c>
      <c r="J18" s="446">
        <v>195</v>
      </c>
      <c r="K18" s="446">
        <v>195</v>
      </c>
      <c r="L18" s="446" t="s">
        <v>274</v>
      </c>
      <c r="M18" s="447" t="s">
        <v>274</v>
      </c>
      <c r="N18" s="448">
        <v>195</v>
      </c>
      <c r="P18" s="373"/>
      <c r="Q18" s="374"/>
      <c r="R18" s="388"/>
    </row>
    <row r="19" spans="2:18" ht="20.100000000000001" customHeight="1">
      <c r="B19" s="449" t="s">
        <v>387</v>
      </c>
      <c r="C19" s="402" t="s">
        <v>388</v>
      </c>
      <c r="D19" s="402" t="s">
        <v>389</v>
      </c>
      <c r="E19" s="402" t="s">
        <v>348</v>
      </c>
      <c r="F19" s="402" t="s">
        <v>390</v>
      </c>
      <c r="G19" s="368">
        <v>226.1</v>
      </c>
      <c r="H19" s="368">
        <v>226.74</v>
      </c>
      <c r="I19" s="368">
        <v>227.16</v>
      </c>
      <c r="J19" s="368">
        <v>227.02</v>
      </c>
      <c r="K19" s="368">
        <v>226.11</v>
      </c>
      <c r="L19" s="368" t="s">
        <v>274</v>
      </c>
      <c r="M19" s="450" t="s">
        <v>274</v>
      </c>
      <c r="N19" s="451">
        <v>226.63</v>
      </c>
      <c r="P19" s="373"/>
      <c r="Q19" s="374"/>
      <c r="R19" s="388"/>
    </row>
    <row r="20" spans="2:18" ht="20.100000000000001" customHeight="1">
      <c r="B20" s="444"/>
      <c r="C20" s="402" t="s">
        <v>391</v>
      </c>
      <c r="D20" s="402" t="s">
        <v>389</v>
      </c>
      <c r="E20" s="402" t="s">
        <v>348</v>
      </c>
      <c r="F20" s="402" t="s">
        <v>390</v>
      </c>
      <c r="G20" s="368">
        <v>170</v>
      </c>
      <c r="H20" s="368">
        <v>170</v>
      </c>
      <c r="I20" s="368">
        <v>170</v>
      </c>
      <c r="J20" s="368">
        <v>170</v>
      </c>
      <c r="K20" s="368">
        <v>170</v>
      </c>
      <c r="L20" s="368" t="s">
        <v>274</v>
      </c>
      <c r="M20" s="450" t="s">
        <v>274</v>
      </c>
      <c r="N20" s="451">
        <v>170</v>
      </c>
      <c r="P20" s="373"/>
      <c r="Q20" s="374"/>
      <c r="R20" s="388"/>
    </row>
    <row r="21" spans="2:18" ht="20.100000000000001" customHeight="1">
      <c r="B21" s="444"/>
      <c r="C21" s="402" t="s">
        <v>392</v>
      </c>
      <c r="D21" s="402" t="s">
        <v>389</v>
      </c>
      <c r="E21" s="402" t="s">
        <v>348</v>
      </c>
      <c r="F21" s="402" t="s">
        <v>390</v>
      </c>
      <c r="G21" s="368">
        <v>232</v>
      </c>
      <c r="H21" s="368">
        <v>232</v>
      </c>
      <c r="I21" s="368">
        <v>232</v>
      </c>
      <c r="J21" s="368">
        <v>232</v>
      </c>
      <c r="K21" s="368">
        <v>232</v>
      </c>
      <c r="L21" s="368" t="s">
        <v>274</v>
      </c>
      <c r="M21" s="450" t="s">
        <v>274</v>
      </c>
      <c r="N21" s="451">
        <v>232</v>
      </c>
      <c r="P21" s="373"/>
      <c r="Q21" s="374"/>
      <c r="R21" s="388"/>
    </row>
    <row r="22" spans="2:18" ht="20.100000000000001" customHeight="1">
      <c r="B22" s="444"/>
      <c r="C22" s="402" t="s">
        <v>393</v>
      </c>
      <c r="D22" s="402" t="s">
        <v>389</v>
      </c>
      <c r="E22" s="402" t="s">
        <v>348</v>
      </c>
      <c r="F22" s="402" t="s">
        <v>390</v>
      </c>
      <c r="G22" s="368">
        <v>216</v>
      </c>
      <c r="H22" s="368">
        <v>216</v>
      </c>
      <c r="I22" s="368">
        <v>216</v>
      </c>
      <c r="J22" s="368">
        <v>216</v>
      </c>
      <c r="K22" s="368">
        <v>216</v>
      </c>
      <c r="L22" s="368" t="s">
        <v>274</v>
      </c>
      <c r="M22" s="450" t="s">
        <v>274</v>
      </c>
      <c r="N22" s="451">
        <v>216</v>
      </c>
      <c r="P22" s="373"/>
      <c r="Q22" s="374"/>
      <c r="R22" s="388"/>
    </row>
    <row r="23" spans="2:18" ht="20.100000000000001" customHeight="1">
      <c r="B23" s="444"/>
      <c r="C23" s="402" t="s">
        <v>394</v>
      </c>
      <c r="D23" s="402" t="s">
        <v>389</v>
      </c>
      <c r="E23" s="402" t="s">
        <v>348</v>
      </c>
      <c r="F23" s="402" t="s">
        <v>390</v>
      </c>
      <c r="G23" s="368">
        <v>240</v>
      </c>
      <c r="H23" s="368">
        <v>240</v>
      </c>
      <c r="I23" s="368">
        <v>240</v>
      </c>
      <c r="J23" s="368">
        <v>240</v>
      </c>
      <c r="K23" s="368">
        <v>240</v>
      </c>
      <c r="L23" s="368" t="s">
        <v>274</v>
      </c>
      <c r="M23" s="450" t="s">
        <v>274</v>
      </c>
      <c r="N23" s="451">
        <v>240</v>
      </c>
      <c r="P23" s="373"/>
      <c r="Q23" s="374"/>
      <c r="R23" s="388"/>
    </row>
    <row r="24" spans="2:18" ht="20.100000000000001" customHeight="1">
      <c r="B24" s="444"/>
      <c r="C24" s="402" t="s">
        <v>388</v>
      </c>
      <c r="D24" s="402" t="s">
        <v>395</v>
      </c>
      <c r="E24" s="402" t="s">
        <v>348</v>
      </c>
      <c r="F24" s="402" t="s">
        <v>396</v>
      </c>
      <c r="G24" s="368">
        <v>240.98</v>
      </c>
      <c r="H24" s="368">
        <v>240.98</v>
      </c>
      <c r="I24" s="368">
        <v>240.9</v>
      </c>
      <c r="J24" s="368">
        <v>241.11</v>
      </c>
      <c r="K24" s="368">
        <v>240.89</v>
      </c>
      <c r="L24" s="368" t="s">
        <v>274</v>
      </c>
      <c r="M24" s="450" t="s">
        <v>274</v>
      </c>
      <c r="N24" s="451">
        <v>240.97</v>
      </c>
      <c r="P24" s="373"/>
      <c r="Q24" s="374"/>
      <c r="R24" s="388"/>
    </row>
    <row r="25" spans="2:18" ht="20.100000000000001" customHeight="1">
      <c r="B25" s="444"/>
      <c r="C25" s="402" t="s">
        <v>397</v>
      </c>
      <c r="D25" s="402" t="s">
        <v>395</v>
      </c>
      <c r="E25" s="402" t="s">
        <v>348</v>
      </c>
      <c r="F25" s="402" t="s">
        <v>396</v>
      </c>
      <c r="G25" s="368">
        <v>270</v>
      </c>
      <c r="H25" s="368">
        <v>260</v>
      </c>
      <c r="I25" s="368">
        <v>260</v>
      </c>
      <c r="J25" s="368">
        <v>260</v>
      </c>
      <c r="K25" s="368">
        <v>260</v>
      </c>
      <c r="L25" s="368" t="s">
        <v>274</v>
      </c>
      <c r="M25" s="450" t="s">
        <v>274</v>
      </c>
      <c r="N25" s="451">
        <v>262</v>
      </c>
      <c r="P25" s="373"/>
      <c r="Q25" s="374"/>
      <c r="R25" s="388"/>
    </row>
    <row r="26" spans="2:18" ht="20.100000000000001" customHeight="1">
      <c r="B26" s="444"/>
      <c r="C26" s="402" t="s">
        <v>391</v>
      </c>
      <c r="D26" s="402" t="s">
        <v>395</v>
      </c>
      <c r="E26" s="402" t="s">
        <v>348</v>
      </c>
      <c r="F26" s="402" t="s">
        <v>396</v>
      </c>
      <c r="G26" s="368">
        <v>261.5</v>
      </c>
      <c r="H26" s="368">
        <v>261.5</v>
      </c>
      <c r="I26" s="368">
        <v>261.5</v>
      </c>
      <c r="J26" s="368">
        <v>261.5</v>
      </c>
      <c r="K26" s="368">
        <v>261.5</v>
      </c>
      <c r="L26" s="368" t="s">
        <v>274</v>
      </c>
      <c r="M26" s="450" t="s">
        <v>274</v>
      </c>
      <c r="N26" s="451">
        <v>261.5</v>
      </c>
      <c r="P26" s="373"/>
      <c r="Q26" s="374"/>
      <c r="R26" s="388"/>
    </row>
    <row r="27" spans="2:18" ht="20.100000000000001" customHeight="1">
      <c r="B27" s="444"/>
      <c r="C27" s="402" t="s">
        <v>384</v>
      </c>
      <c r="D27" s="402" t="s">
        <v>395</v>
      </c>
      <c r="E27" s="402" t="s">
        <v>348</v>
      </c>
      <c r="F27" s="402" t="s">
        <v>396</v>
      </c>
      <c r="G27" s="368">
        <v>335</v>
      </c>
      <c r="H27" s="368">
        <v>335</v>
      </c>
      <c r="I27" s="368">
        <v>335</v>
      </c>
      <c r="J27" s="368">
        <v>335</v>
      </c>
      <c r="K27" s="368">
        <v>335</v>
      </c>
      <c r="L27" s="368" t="s">
        <v>274</v>
      </c>
      <c r="M27" s="450" t="s">
        <v>274</v>
      </c>
      <c r="N27" s="451">
        <v>335</v>
      </c>
      <c r="P27" s="373"/>
      <c r="Q27" s="374"/>
      <c r="R27" s="388"/>
    </row>
    <row r="28" spans="2:18" ht="20.100000000000001" customHeight="1">
      <c r="B28" s="444"/>
      <c r="C28" s="402" t="s">
        <v>392</v>
      </c>
      <c r="D28" s="402" t="s">
        <v>395</v>
      </c>
      <c r="E28" s="402" t="s">
        <v>348</v>
      </c>
      <c r="F28" s="402" t="s">
        <v>396</v>
      </c>
      <c r="G28" s="368">
        <v>246</v>
      </c>
      <c r="H28" s="368">
        <v>246</v>
      </c>
      <c r="I28" s="368">
        <v>246</v>
      </c>
      <c r="J28" s="368">
        <v>246</v>
      </c>
      <c r="K28" s="368">
        <v>246</v>
      </c>
      <c r="L28" s="368" t="s">
        <v>274</v>
      </c>
      <c r="M28" s="450" t="s">
        <v>274</v>
      </c>
      <c r="N28" s="451">
        <v>246</v>
      </c>
      <c r="P28" s="373"/>
      <c r="Q28" s="374"/>
      <c r="R28" s="388"/>
    </row>
    <row r="29" spans="2:18" ht="20.100000000000001" customHeight="1">
      <c r="B29" s="444"/>
      <c r="C29" s="402" t="s">
        <v>393</v>
      </c>
      <c r="D29" s="402" t="s">
        <v>395</v>
      </c>
      <c r="E29" s="402" t="s">
        <v>348</v>
      </c>
      <c r="F29" s="402" t="s">
        <v>396</v>
      </c>
      <c r="G29" s="368">
        <v>245</v>
      </c>
      <c r="H29" s="368">
        <v>245</v>
      </c>
      <c r="I29" s="368">
        <v>245</v>
      </c>
      <c r="J29" s="368">
        <v>245</v>
      </c>
      <c r="K29" s="368">
        <v>245</v>
      </c>
      <c r="L29" s="368" t="s">
        <v>274</v>
      </c>
      <c r="M29" s="450" t="s">
        <v>274</v>
      </c>
      <c r="N29" s="451">
        <v>245</v>
      </c>
      <c r="P29" s="373"/>
      <c r="Q29" s="374"/>
      <c r="R29" s="388"/>
    </row>
    <row r="30" spans="2:18" ht="20.100000000000001" customHeight="1">
      <c r="B30" s="444"/>
      <c r="C30" s="402" t="s">
        <v>394</v>
      </c>
      <c r="D30" s="402" t="s">
        <v>395</v>
      </c>
      <c r="E30" s="402" t="s">
        <v>348</v>
      </c>
      <c r="F30" s="402" t="s">
        <v>396</v>
      </c>
      <c r="G30" s="368">
        <v>280</v>
      </c>
      <c r="H30" s="368">
        <v>280</v>
      </c>
      <c r="I30" s="368">
        <v>280</v>
      </c>
      <c r="J30" s="368">
        <v>280</v>
      </c>
      <c r="K30" s="368">
        <v>280</v>
      </c>
      <c r="L30" s="368" t="s">
        <v>274</v>
      </c>
      <c r="M30" s="450" t="s">
        <v>274</v>
      </c>
      <c r="N30" s="451">
        <v>280</v>
      </c>
      <c r="P30" s="373"/>
      <c r="Q30" s="374"/>
      <c r="R30" s="388"/>
    </row>
    <row r="31" spans="2:18" ht="20.100000000000001" customHeight="1">
      <c r="B31" s="444"/>
      <c r="C31" s="402" t="s">
        <v>388</v>
      </c>
      <c r="D31" s="402" t="s">
        <v>398</v>
      </c>
      <c r="E31" s="402" t="s">
        <v>348</v>
      </c>
      <c r="F31" s="402" t="s">
        <v>390</v>
      </c>
      <c r="G31" s="368">
        <v>197.35</v>
      </c>
      <c r="H31" s="368">
        <v>197.33</v>
      </c>
      <c r="I31" s="368">
        <v>197.31</v>
      </c>
      <c r="J31" s="368">
        <v>197.25</v>
      </c>
      <c r="K31" s="368">
        <v>197.36</v>
      </c>
      <c r="L31" s="368" t="s">
        <v>274</v>
      </c>
      <c r="M31" s="450" t="s">
        <v>274</v>
      </c>
      <c r="N31" s="451">
        <v>197.32</v>
      </c>
      <c r="P31" s="373"/>
      <c r="Q31" s="374"/>
      <c r="R31" s="388"/>
    </row>
    <row r="32" spans="2:18" ht="20.100000000000001" customHeight="1">
      <c r="B32" s="444"/>
      <c r="C32" s="402" t="s">
        <v>397</v>
      </c>
      <c r="D32" s="402" t="s">
        <v>398</v>
      </c>
      <c r="E32" s="402" t="s">
        <v>348</v>
      </c>
      <c r="F32" s="402" t="s">
        <v>390</v>
      </c>
      <c r="G32" s="368">
        <v>269.3</v>
      </c>
      <c r="H32" s="368">
        <v>269.3</v>
      </c>
      <c r="I32" s="368">
        <v>269.3</v>
      </c>
      <c r="J32" s="368">
        <v>269.3</v>
      </c>
      <c r="K32" s="368">
        <v>269.3</v>
      </c>
      <c r="L32" s="368" t="s">
        <v>274</v>
      </c>
      <c r="M32" s="450" t="s">
        <v>274</v>
      </c>
      <c r="N32" s="451">
        <v>269.3</v>
      </c>
      <c r="P32" s="373"/>
      <c r="Q32" s="374"/>
      <c r="R32" s="388"/>
    </row>
    <row r="33" spans="1:18" s="456" customFormat="1" ht="20.100000000000001" customHeight="1">
      <c r="A33" s="452"/>
      <c r="B33" s="444"/>
      <c r="C33" s="402" t="s">
        <v>391</v>
      </c>
      <c r="D33" s="402" t="s">
        <v>398</v>
      </c>
      <c r="E33" s="402" t="s">
        <v>348</v>
      </c>
      <c r="F33" s="402" t="s">
        <v>390</v>
      </c>
      <c r="G33" s="453">
        <v>150</v>
      </c>
      <c r="H33" s="453">
        <v>150</v>
      </c>
      <c r="I33" s="453">
        <v>150</v>
      </c>
      <c r="J33" s="453">
        <v>150</v>
      </c>
      <c r="K33" s="453">
        <v>150</v>
      </c>
      <c r="L33" s="453" t="s">
        <v>274</v>
      </c>
      <c r="M33" s="454" t="s">
        <v>274</v>
      </c>
      <c r="N33" s="455">
        <v>150</v>
      </c>
      <c r="P33" s="373"/>
      <c r="Q33" s="374"/>
      <c r="R33" s="457"/>
    </row>
    <row r="34" spans="1:18" s="456" customFormat="1" ht="20.100000000000001" customHeight="1">
      <c r="A34" s="452"/>
      <c r="B34" s="444"/>
      <c r="C34" s="402" t="s">
        <v>393</v>
      </c>
      <c r="D34" s="402" t="s">
        <v>398</v>
      </c>
      <c r="E34" s="402" t="s">
        <v>348</v>
      </c>
      <c r="F34" s="402" t="s">
        <v>390</v>
      </c>
      <c r="G34" s="453">
        <v>202</v>
      </c>
      <c r="H34" s="453">
        <v>202</v>
      </c>
      <c r="I34" s="453">
        <v>202</v>
      </c>
      <c r="J34" s="453">
        <v>202</v>
      </c>
      <c r="K34" s="453">
        <v>202</v>
      </c>
      <c r="L34" s="453" t="s">
        <v>274</v>
      </c>
      <c r="M34" s="454" t="s">
        <v>274</v>
      </c>
      <c r="N34" s="455">
        <v>202</v>
      </c>
      <c r="P34" s="373"/>
      <c r="Q34" s="374"/>
      <c r="R34" s="457"/>
    </row>
    <row r="35" spans="1:18" s="456" customFormat="1" ht="20.100000000000001" customHeight="1">
      <c r="A35" s="452"/>
      <c r="B35" s="444"/>
      <c r="C35" s="402" t="s">
        <v>394</v>
      </c>
      <c r="D35" s="402" t="s">
        <v>398</v>
      </c>
      <c r="E35" s="402" t="s">
        <v>348</v>
      </c>
      <c r="F35" s="402" t="s">
        <v>390</v>
      </c>
      <c r="G35" s="453">
        <v>220</v>
      </c>
      <c r="H35" s="453">
        <v>220</v>
      </c>
      <c r="I35" s="453">
        <v>220</v>
      </c>
      <c r="J35" s="453">
        <v>220</v>
      </c>
      <c r="K35" s="453">
        <v>220</v>
      </c>
      <c r="L35" s="453" t="s">
        <v>274</v>
      </c>
      <c r="M35" s="454" t="s">
        <v>274</v>
      </c>
      <c r="N35" s="455">
        <v>220</v>
      </c>
      <c r="P35" s="373"/>
      <c r="Q35" s="374"/>
      <c r="R35" s="457"/>
    </row>
    <row r="36" spans="1:18" s="456" customFormat="1" ht="20.100000000000001" customHeight="1">
      <c r="A36" s="452"/>
      <c r="B36" s="449" t="s">
        <v>399</v>
      </c>
      <c r="C36" s="402" t="s">
        <v>400</v>
      </c>
      <c r="D36" s="402" t="s">
        <v>347</v>
      </c>
      <c r="E36" s="402" t="s">
        <v>348</v>
      </c>
      <c r="F36" s="402" t="s">
        <v>348</v>
      </c>
      <c r="G36" s="453">
        <v>220</v>
      </c>
      <c r="H36" s="453" t="s">
        <v>274</v>
      </c>
      <c r="I36" s="453">
        <v>220</v>
      </c>
      <c r="J36" s="453" t="s">
        <v>274</v>
      </c>
      <c r="K36" s="453">
        <v>220</v>
      </c>
      <c r="L36" s="453" t="s">
        <v>274</v>
      </c>
      <c r="M36" s="454" t="s">
        <v>274</v>
      </c>
      <c r="N36" s="455">
        <v>220</v>
      </c>
      <c r="P36" s="373"/>
      <c r="Q36" s="374"/>
      <c r="R36" s="457"/>
    </row>
    <row r="37" spans="1:18" ht="20.100000000000001" customHeight="1">
      <c r="B37" s="449" t="s">
        <v>401</v>
      </c>
      <c r="C37" s="402" t="s">
        <v>402</v>
      </c>
      <c r="D37" s="402" t="s">
        <v>347</v>
      </c>
      <c r="E37" s="402" t="s">
        <v>348</v>
      </c>
      <c r="F37" s="402" t="s">
        <v>348</v>
      </c>
      <c r="G37" s="368">
        <v>59</v>
      </c>
      <c r="H37" s="368">
        <v>59</v>
      </c>
      <c r="I37" s="368">
        <v>55</v>
      </c>
      <c r="J37" s="368">
        <v>53</v>
      </c>
      <c r="K37" s="368">
        <v>51</v>
      </c>
      <c r="L37" s="368" t="s">
        <v>274</v>
      </c>
      <c r="M37" s="450" t="s">
        <v>274</v>
      </c>
      <c r="N37" s="451">
        <v>55.4</v>
      </c>
      <c r="P37" s="373"/>
      <c r="Q37" s="374"/>
      <c r="R37" s="388"/>
    </row>
    <row r="38" spans="1:18" ht="20.100000000000001" customHeight="1">
      <c r="B38" s="444"/>
      <c r="C38" s="402" t="s">
        <v>403</v>
      </c>
      <c r="D38" s="402" t="s">
        <v>347</v>
      </c>
      <c r="E38" s="402" t="s">
        <v>348</v>
      </c>
      <c r="F38" s="402" t="s">
        <v>348</v>
      </c>
      <c r="G38" s="368">
        <v>90</v>
      </c>
      <c r="H38" s="368">
        <v>90</v>
      </c>
      <c r="I38" s="368">
        <v>90</v>
      </c>
      <c r="J38" s="368">
        <v>90</v>
      </c>
      <c r="K38" s="368">
        <v>90</v>
      </c>
      <c r="L38" s="368" t="s">
        <v>274</v>
      </c>
      <c r="M38" s="450" t="s">
        <v>274</v>
      </c>
      <c r="N38" s="451">
        <v>90</v>
      </c>
      <c r="P38" s="373"/>
      <c r="Q38" s="374"/>
      <c r="R38" s="388"/>
    </row>
    <row r="39" spans="1:18" ht="20.100000000000001" customHeight="1">
      <c r="B39" s="444"/>
      <c r="C39" s="402" t="s">
        <v>404</v>
      </c>
      <c r="D39" s="402" t="s">
        <v>347</v>
      </c>
      <c r="E39" s="402" t="s">
        <v>348</v>
      </c>
      <c r="F39" s="402" t="s">
        <v>348</v>
      </c>
      <c r="G39" s="368">
        <v>77</v>
      </c>
      <c r="H39" s="368">
        <v>77</v>
      </c>
      <c r="I39" s="368">
        <v>77</v>
      </c>
      <c r="J39" s="368">
        <v>77</v>
      </c>
      <c r="K39" s="368">
        <v>77</v>
      </c>
      <c r="L39" s="368" t="s">
        <v>274</v>
      </c>
      <c r="M39" s="450" t="s">
        <v>274</v>
      </c>
      <c r="N39" s="451">
        <v>77</v>
      </c>
      <c r="P39" s="373"/>
      <c r="Q39" s="374"/>
      <c r="R39" s="388"/>
    </row>
    <row r="40" spans="1:18" ht="20.100000000000001" customHeight="1">
      <c r="B40" s="449" t="s">
        <v>405</v>
      </c>
      <c r="C40" s="402" t="s">
        <v>402</v>
      </c>
      <c r="D40" s="402" t="s">
        <v>376</v>
      </c>
      <c r="E40" s="402" t="s">
        <v>348</v>
      </c>
      <c r="F40" s="402" t="s">
        <v>406</v>
      </c>
      <c r="G40" s="368">
        <v>36</v>
      </c>
      <c r="H40" s="368">
        <v>54</v>
      </c>
      <c r="I40" s="368">
        <v>33</v>
      </c>
      <c r="J40" s="368">
        <v>31</v>
      </c>
      <c r="K40" s="368">
        <v>34</v>
      </c>
      <c r="L40" s="368" t="s">
        <v>274</v>
      </c>
      <c r="M40" s="450" t="s">
        <v>274</v>
      </c>
      <c r="N40" s="451">
        <v>37.6</v>
      </c>
      <c r="P40" s="373"/>
      <c r="Q40" s="374"/>
      <c r="R40" s="388"/>
    </row>
    <row r="41" spans="1:18" ht="20.100000000000001" customHeight="1">
      <c r="B41" s="444"/>
      <c r="C41" s="402" t="s">
        <v>360</v>
      </c>
      <c r="D41" s="402" t="s">
        <v>376</v>
      </c>
      <c r="E41" s="402" t="s">
        <v>348</v>
      </c>
      <c r="F41" s="402" t="s">
        <v>406</v>
      </c>
      <c r="G41" s="368">
        <v>62</v>
      </c>
      <c r="H41" s="368">
        <v>62</v>
      </c>
      <c r="I41" s="368">
        <v>62</v>
      </c>
      <c r="J41" s="368">
        <v>62</v>
      </c>
      <c r="K41" s="368">
        <v>62</v>
      </c>
      <c r="L41" s="368" t="s">
        <v>274</v>
      </c>
      <c r="M41" s="450" t="s">
        <v>274</v>
      </c>
      <c r="N41" s="451">
        <v>62</v>
      </c>
      <c r="P41" s="373"/>
      <c r="Q41" s="374"/>
      <c r="R41" s="388"/>
    </row>
    <row r="42" spans="1:18" ht="20.100000000000001" customHeight="1">
      <c r="B42" s="444"/>
      <c r="C42" s="402" t="s">
        <v>403</v>
      </c>
      <c r="D42" s="402" t="s">
        <v>376</v>
      </c>
      <c r="E42" s="402" t="s">
        <v>348</v>
      </c>
      <c r="F42" s="402" t="s">
        <v>406</v>
      </c>
      <c r="G42" s="368">
        <v>60</v>
      </c>
      <c r="H42" s="368">
        <v>60</v>
      </c>
      <c r="I42" s="368">
        <v>60</v>
      </c>
      <c r="J42" s="368">
        <v>60</v>
      </c>
      <c r="K42" s="368">
        <v>60</v>
      </c>
      <c r="L42" s="368" t="s">
        <v>274</v>
      </c>
      <c r="M42" s="450" t="s">
        <v>274</v>
      </c>
      <c r="N42" s="451">
        <v>60</v>
      </c>
      <c r="P42" s="373"/>
      <c r="Q42" s="374"/>
      <c r="R42" s="388"/>
    </row>
    <row r="43" spans="1:18" ht="20.100000000000001" customHeight="1">
      <c r="B43" s="444"/>
      <c r="C43" s="402" t="s">
        <v>320</v>
      </c>
      <c r="D43" s="402" t="s">
        <v>376</v>
      </c>
      <c r="E43" s="402" t="s">
        <v>348</v>
      </c>
      <c r="F43" s="402" t="s">
        <v>406</v>
      </c>
      <c r="G43" s="368">
        <v>40</v>
      </c>
      <c r="H43" s="368">
        <v>40</v>
      </c>
      <c r="I43" s="368">
        <v>60</v>
      </c>
      <c r="J43" s="368">
        <v>60</v>
      </c>
      <c r="K43" s="368">
        <v>75</v>
      </c>
      <c r="L43" s="368" t="s">
        <v>274</v>
      </c>
      <c r="M43" s="450" t="s">
        <v>274</v>
      </c>
      <c r="N43" s="451">
        <v>54.86</v>
      </c>
      <c r="P43" s="373"/>
      <c r="Q43" s="374"/>
      <c r="R43" s="388"/>
    </row>
    <row r="44" spans="1:18" ht="20.100000000000001" customHeight="1">
      <c r="B44" s="444"/>
      <c r="C44" s="402" t="s">
        <v>404</v>
      </c>
      <c r="D44" s="402" t="s">
        <v>376</v>
      </c>
      <c r="E44" s="402" t="s">
        <v>348</v>
      </c>
      <c r="F44" s="402" t="s">
        <v>406</v>
      </c>
      <c r="G44" s="368">
        <v>63</v>
      </c>
      <c r="H44" s="368">
        <v>63</v>
      </c>
      <c r="I44" s="368">
        <v>63</v>
      </c>
      <c r="J44" s="368">
        <v>63</v>
      </c>
      <c r="K44" s="368">
        <v>63</v>
      </c>
      <c r="L44" s="368" t="s">
        <v>274</v>
      </c>
      <c r="M44" s="450" t="s">
        <v>274</v>
      </c>
      <c r="N44" s="451">
        <v>63</v>
      </c>
      <c r="P44" s="373"/>
      <c r="Q44" s="374"/>
      <c r="R44" s="388"/>
    </row>
    <row r="45" spans="1:18" ht="20.100000000000001" customHeight="1">
      <c r="B45" s="449" t="s">
        <v>407</v>
      </c>
      <c r="C45" s="402" t="s">
        <v>320</v>
      </c>
      <c r="D45" s="402" t="s">
        <v>408</v>
      </c>
      <c r="E45" s="402" t="s">
        <v>348</v>
      </c>
      <c r="F45" s="402" t="s">
        <v>348</v>
      </c>
      <c r="G45" s="368">
        <v>42</v>
      </c>
      <c r="H45" s="368">
        <v>40</v>
      </c>
      <c r="I45" s="368">
        <v>40</v>
      </c>
      <c r="J45" s="368">
        <v>36</v>
      </c>
      <c r="K45" s="368">
        <v>36</v>
      </c>
      <c r="L45" s="368" t="s">
        <v>274</v>
      </c>
      <c r="M45" s="450" t="s">
        <v>274</v>
      </c>
      <c r="N45" s="451">
        <v>38.47</v>
      </c>
      <c r="P45" s="373"/>
      <c r="Q45" s="374"/>
      <c r="R45" s="388"/>
    </row>
    <row r="46" spans="1:18" ht="20.100000000000001" customHeight="1">
      <c r="B46" s="449" t="s">
        <v>409</v>
      </c>
      <c r="C46" s="402" t="s">
        <v>410</v>
      </c>
      <c r="D46" s="402" t="s">
        <v>347</v>
      </c>
      <c r="E46" s="402" t="s">
        <v>348</v>
      </c>
      <c r="F46" s="402" t="s">
        <v>348</v>
      </c>
      <c r="G46" s="368">
        <v>20.3</v>
      </c>
      <c r="H46" s="368">
        <v>20.3</v>
      </c>
      <c r="I46" s="368">
        <v>20.3</v>
      </c>
      <c r="J46" s="368">
        <v>20.3</v>
      </c>
      <c r="K46" s="368">
        <v>20.3</v>
      </c>
      <c r="L46" s="368" t="s">
        <v>274</v>
      </c>
      <c r="M46" s="450" t="s">
        <v>274</v>
      </c>
      <c r="N46" s="451">
        <v>20.3</v>
      </c>
      <c r="P46" s="373"/>
      <c r="Q46" s="374"/>
      <c r="R46" s="388"/>
    </row>
    <row r="47" spans="1:18" ht="20.100000000000001" customHeight="1">
      <c r="B47" s="444"/>
      <c r="C47" s="402" t="s">
        <v>388</v>
      </c>
      <c r="D47" s="402" t="s">
        <v>347</v>
      </c>
      <c r="E47" s="402" t="s">
        <v>348</v>
      </c>
      <c r="F47" s="402" t="s">
        <v>348</v>
      </c>
      <c r="G47" s="453">
        <v>43.36</v>
      </c>
      <c r="H47" s="453">
        <v>44.8</v>
      </c>
      <c r="I47" s="453">
        <v>43.95</v>
      </c>
      <c r="J47" s="453">
        <v>44.05</v>
      </c>
      <c r="K47" s="453">
        <v>44.51</v>
      </c>
      <c r="L47" s="458" t="s">
        <v>274</v>
      </c>
      <c r="M47" s="459" t="s">
        <v>274</v>
      </c>
      <c r="N47" s="455">
        <v>44.13</v>
      </c>
      <c r="P47" s="373"/>
      <c r="Q47" s="374"/>
      <c r="R47" s="388"/>
    </row>
    <row r="48" spans="1:18" ht="20.100000000000001" customHeight="1">
      <c r="B48" s="444"/>
      <c r="C48" s="402" t="s">
        <v>391</v>
      </c>
      <c r="D48" s="402" t="s">
        <v>347</v>
      </c>
      <c r="E48" s="402" t="s">
        <v>348</v>
      </c>
      <c r="F48" s="402" t="s">
        <v>348</v>
      </c>
      <c r="G48" s="453">
        <v>57</v>
      </c>
      <c r="H48" s="453">
        <v>57</v>
      </c>
      <c r="I48" s="453">
        <v>57</v>
      </c>
      <c r="J48" s="453">
        <v>57</v>
      </c>
      <c r="K48" s="453">
        <v>57</v>
      </c>
      <c r="L48" s="458" t="s">
        <v>274</v>
      </c>
      <c r="M48" s="459" t="s">
        <v>274</v>
      </c>
      <c r="N48" s="455">
        <v>57</v>
      </c>
      <c r="P48" s="373"/>
      <c r="Q48" s="374"/>
      <c r="R48" s="388"/>
    </row>
    <row r="49" spans="1:18" ht="20.100000000000001" customHeight="1">
      <c r="B49" s="444"/>
      <c r="C49" s="402" t="s">
        <v>333</v>
      </c>
      <c r="D49" s="402" t="s">
        <v>347</v>
      </c>
      <c r="E49" s="402" t="s">
        <v>348</v>
      </c>
      <c r="F49" s="402" t="s">
        <v>348</v>
      </c>
      <c r="G49" s="453">
        <v>29.4</v>
      </c>
      <c r="H49" s="453">
        <v>29.4</v>
      </c>
      <c r="I49" s="453">
        <v>29.4</v>
      </c>
      <c r="J49" s="453">
        <v>29.4</v>
      </c>
      <c r="K49" s="453">
        <v>29.4</v>
      </c>
      <c r="L49" s="458" t="s">
        <v>274</v>
      </c>
      <c r="M49" s="459" t="s">
        <v>274</v>
      </c>
      <c r="N49" s="455">
        <v>29.4</v>
      </c>
      <c r="P49" s="373"/>
      <c r="Q49" s="374"/>
      <c r="R49" s="388"/>
    </row>
    <row r="50" spans="1:18" ht="20.100000000000001" customHeight="1">
      <c r="B50" s="444"/>
      <c r="C50" s="402" t="s">
        <v>384</v>
      </c>
      <c r="D50" s="402" t="s">
        <v>347</v>
      </c>
      <c r="E50" s="402" t="s">
        <v>348</v>
      </c>
      <c r="F50" s="402" t="s">
        <v>348</v>
      </c>
      <c r="G50" s="453">
        <v>35</v>
      </c>
      <c r="H50" s="453">
        <v>35</v>
      </c>
      <c r="I50" s="453">
        <v>35</v>
      </c>
      <c r="J50" s="453">
        <v>35</v>
      </c>
      <c r="K50" s="453">
        <v>35</v>
      </c>
      <c r="L50" s="458" t="s">
        <v>274</v>
      </c>
      <c r="M50" s="459" t="s">
        <v>274</v>
      </c>
      <c r="N50" s="455">
        <v>35</v>
      </c>
      <c r="P50" s="373"/>
      <c r="Q50" s="374"/>
      <c r="R50" s="388"/>
    </row>
    <row r="51" spans="1:18" s="456" customFormat="1" ht="20.100000000000001" customHeight="1">
      <c r="A51" s="452"/>
      <c r="B51" s="444"/>
      <c r="C51" s="401" t="s">
        <v>393</v>
      </c>
      <c r="D51" s="402" t="s">
        <v>347</v>
      </c>
      <c r="E51" s="402" t="s">
        <v>348</v>
      </c>
      <c r="F51" s="402" t="s">
        <v>348</v>
      </c>
      <c r="G51" s="453">
        <v>92.9</v>
      </c>
      <c r="H51" s="453">
        <v>92.9</v>
      </c>
      <c r="I51" s="453">
        <v>92.9</v>
      </c>
      <c r="J51" s="453">
        <v>92.9</v>
      </c>
      <c r="K51" s="453">
        <v>92.9</v>
      </c>
      <c r="L51" s="453" t="s">
        <v>274</v>
      </c>
      <c r="M51" s="454" t="s">
        <v>274</v>
      </c>
      <c r="N51" s="455">
        <v>92.9</v>
      </c>
      <c r="P51" s="373"/>
      <c r="Q51" s="374"/>
      <c r="R51" s="457"/>
    </row>
    <row r="52" spans="1:18" s="456" customFormat="1" ht="20.100000000000001" customHeight="1">
      <c r="A52" s="452"/>
      <c r="B52" s="449" t="s">
        <v>411</v>
      </c>
      <c r="C52" s="402" t="s">
        <v>410</v>
      </c>
      <c r="D52" s="402" t="s">
        <v>412</v>
      </c>
      <c r="E52" s="402" t="s">
        <v>348</v>
      </c>
      <c r="F52" s="402" t="s">
        <v>413</v>
      </c>
      <c r="G52" s="453">
        <v>194.3</v>
      </c>
      <c r="H52" s="453">
        <v>194.3</v>
      </c>
      <c r="I52" s="453">
        <v>194.3</v>
      </c>
      <c r="J52" s="453">
        <v>194.3</v>
      </c>
      <c r="K52" s="453">
        <v>194.3</v>
      </c>
      <c r="L52" s="453" t="s">
        <v>274</v>
      </c>
      <c r="M52" s="454" t="s">
        <v>274</v>
      </c>
      <c r="N52" s="455">
        <v>194.3</v>
      </c>
      <c r="P52" s="373"/>
      <c r="Q52" s="374"/>
      <c r="R52" s="457"/>
    </row>
    <row r="53" spans="1:18" ht="20.100000000000001" customHeight="1">
      <c r="B53" s="444"/>
      <c r="C53" s="402" t="s">
        <v>391</v>
      </c>
      <c r="D53" s="402" t="s">
        <v>412</v>
      </c>
      <c r="E53" s="402" t="s">
        <v>348</v>
      </c>
      <c r="F53" s="402" t="s">
        <v>413</v>
      </c>
      <c r="G53" s="453">
        <v>189.54</v>
      </c>
      <c r="H53" s="453">
        <v>189.54</v>
      </c>
      <c r="I53" s="453">
        <v>189.54</v>
      </c>
      <c r="J53" s="453">
        <v>189.54</v>
      </c>
      <c r="K53" s="453">
        <v>189.54</v>
      </c>
      <c r="L53" s="458" t="s">
        <v>274</v>
      </c>
      <c r="M53" s="459" t="s">
        <v>274</v>
      </c>
      <c r="N53" s="455">
        <v>189.54</v>
      </c>
      <c r="P53" s="373"/>
      <c r="Q53" s="374"/>
      <c r="R53" s="388"/>
    </row>
    <row r="54" spans="1:18" ht="20.100000000000001" customHeight="1">
      <c r="B54" s="444"/>
      <c r="C54" s="402" t="s">
        <v>355</v>
      </c>
      <c r="D54" s="402" t="s">
        <v>412</v>
      </c>
      <c r="E54" s="402" t="s">
        <v>348</v>
      </c>
      <c r="F54" s="402" t="s">
        <v>413</v>
      </c>
      <c r="G54" s="453">
        <v>280</v>
      </c>
      <c r="H54" s="453">
        <v>280</v>
      </c>
      <c r="I54" s="453">
        <v>280</v>
      </c>
      <c r="J54" s="453">
        <v>280</v>
      </c>
      <c r="K54" s="453">
        <v>280</v>
      </c>
      <c r="L54" s="458" t="s">
        <v>274</v>
      </c>
      <c r="M54" s="459" t="s">
        <v>274</v>
      </c>
      <c r="N54" s="455">
        <v>280</v>
      </c>
      <c r="P54" s="373"/>
      <c r="Q54" s="374"/>
      <c r="R54" s="388"/>
    </row>
    <row r="55" spans="1:18" s="456" customFormat="1" ht="20.100000000000001" customHeight="1">
      <c r="A55" s="452"/>
      <c r="B55" s="460"/>
      <c r="C55" s="402" t="s">
        <v>363</v>
      </c>
      <c r="D55" s="402" t="s">
        <v>412</v>
      </c>
      <c r="E55" s="402" t="s">
        <v>348</v>
      </c>
      <c r="F55" s="402" t="s">
        <v>413</v>
      </c>
      <c r="G55" s="453">
        <v>310</v>
      </c>
      <c r="H55" s="453">
        <v>310</v>
      </c>
      <c r="I55" s="453">
        <v>310</v>
      </c>
      <c r="J55" s="453">
        <v>310</v>
      </c>
      <c r="K55" s="453">
        <v>310</v>
      </c>
      <c r="L55" s="453" t="s">
        <v>274</v>
      </c>
      <c r="M55" s="454" t="s">
        <v>274</v>
      </c>
      <c r="N55" s="455">
        <v>310</v>
      </c>
      <c r="P55" s="373"/>
      <c r="Q55" s="374"/>
      <c r="R55" s="457"/>
    </row>
    <row r="56" spans="1:18" s="456" customFormat="1" ht="20.100000000000001" customHeight="1">
      <c r="A56" s="452"/>
      <c r="B56" s="449" t="s">
        <v>414</v>
      </c>
      <c r="C56" s="402" t="s">
        <v>400</v>
      </c>
      <c r="D56" s="402" t="s">
        <v>347</v>
      </c>
      <c r="E56" s="402" t="s">
        <v>348</v>
      </c>
      <c r="F56" s="402" t="s">
        <v>348</v>
      </c>
      <c r="G56" s="453">
        <v>123.9</v>
      </c>
      <c r="H56" s="453">
        <v>123.9</v>
      </c>
      <c r="I56" s="453">
        <v>123.9</v>
      </c>
      <c r="J56" s="453">
        <v>123.9</v>
      </c>
      <c r="K56" s="453">
        <v>123.9</v>
      </c>
      <c r="L56" s="453" t="s">
        <v>274</v>
      </c>
      <c r="M56" s="454" t="s">
        <v>274</v>
      </c>
      <c r="N56" s="455">
        <v>123.9</v>
      </c>
      <c r="P56" s="373"/>
      <c r="Q56" s="374"/>
      <c r="R56" s="457"/>
    </row>
    <row r="57" spans="1:18" ht="20.100000000000001" customHeight="1">
      <c r="B57" s="449" t="s">
        <v>415</v>
      </c>
      <c r="C57" s="402" t="s">
        <v>403</v>
      </c>
      <c r="D57" s="402" t="s">
        <v>416</v>
      </c>
      <c r="E57" s="402"/>
      <c r="F57" s="402"/>
      <c r="G57" s="453">
        <v>65</v>
      </c>
      <c r="H57" s="453">
        <v>65</v>
      </c>
      <c r="I57" s="453">
        <v>65</v>
      </c>
      <c r="J57" s="453">
        <v>65</v>
      </c>
      <c r="K57" s="453">
        <v>65</v>
      </c>
      <c r="L57" s="458" t="s">
        <v>274</v>
      </c>
      <c r="M57" s="459" t="s">
        <v>274</v>
      </c>
      <c r="N57" s="455">
        <v>65</v>
      </c>
      <c r="P57" s="373"/>
      <c r="Q57" s="374"/>
      <c r="R57" s="388"/>
    </row>
    <row r="58" spans="1:18" ht="20.100000000000001" customHeight="1">
      <c r="B58" s="444"/>
      <c r="C58" s="402" t="s">
        <v>384</v>
      </c>
      <c r="D58" s="402" t="s">
        <v>347</v>
      </c>
      <c r="E58" s="402" t="s">
        <v>348</v>
      </c>
      <c r="F58" s="402" t="s">
        <v>348</v>
      </c>
      <c r="G58" s="453">
        <v>90</v>
      </c>
      <c r="H58" s="453">
        <v>90</v>
      </c>
      <c r="I58" s="453">
        <v>90</v>
      </c>
      <c r="J58" s="453">
        <v>90</v>
      </c>
      <c r="K58" s="453">
        <v>90</v>
      </c>
      <c r="L58" s="458" t="s">
        <v>274</v>
      </c>
      <c r="M58" s="459" t="s">
        <v>274</v>
      </c>
      <c r="N58" s="455">
        <v>90</v>
      </c>
      <c r="P58" s="373"/>
      <c r="Q58" s="374"/>
      <c r="R58" s="388"/>
    </row>
    <row r="59" spans="1:18" ht="20.100000000000001" customHeight="1">
      <c r="B59" s="449" t="s">
        <v>417</v>
      </c>
      <c r="C59" s="402" t="s">
        <v>384</v>
      </c>
      <c r="D59" s="402" t="s">
        <v>347</v>
      </c>
      <c r="E59" s="402" t="s">
        <v>348</v>
      </c>
      <c r="F59" s="402" t="s">
        <v>348</v>
      </c>
      <c r="G59" s="453">
        <v>840</v>
      </c>
      <c r="H59" s="453">
        <v>840</v>
      </c>
      <c r="I59" s="453">
        <v>840</v>
      </c>
      <c r="J59" s="453">
        <v>840</v>
      </c>
      <c r="K59" s="453">
        <v>840</v>
      </c>
      <c r="L59" s="458" t="s">
        <v>274</v>
      </c>
      <c r="M59" s="459" t="s">
        <v>274</v>
      </c>
      <c r="N59" s="455">
        <v>840</v>
      </c>
      <c r="P59" s="373"/>
      <c r="Q59" s="374"/>
      <c r="R59" s="388"/>
    </row>
    <row r="60" spans="1:18" ht="20.100000000000001" customHeight="1" thickBot="1">
      <c r="B60" s="461" t="s">
        <v>418</v>
      </c>
      <c r="C60" s="379" t="s">
        <v>360</v>
      </c>
      <c r="D60" s="379" t="s">
        <v>376</v>
      </c>
      <c r="E60" s="379" t="s">
        <v>348</v>
      </c>
      <c r="F60" s="422" t="s">
        <v>348</v>
      </c>
      <c r="G60" s="462">
        <v>450</v>
      </c>
      <c r="H60" s="462">
        <v>450</v>
      </c>
      <c r="I60" s="462">
        <v>450</v>
      </c>
      <c r="J60" s="462">
        <v>450</v>
      </c>
      <c r="K60" s="462">
        <v>450</v>
      </c>
      <c r="L60" s="463" t="s">
        <v>274</v>
      </c>
      <c r="M60" s="464" t="s">
        <v>274</v>
      </c>
      <c r="N60" s="423">
        <v>450</v>
      </c>
      <c r="P60" s="373"/>
      <c r="Q60" s="374"/>
      <c r="R60" s="388"/>
    </row>
    <row r="61" spans="1:18" ht="16.350000000000001" customHeight="1">
      <c r="N61" s="107"/>
      <c r="P61" s="373"/>
      <c r="Q61" s="374"/>
    </row>
    <row r="62" spans="1:18" ht="16.350000000000001" customHeight="1">
      <c r="M62" s="465"/>
      <c r="N62" s="301"/>
      <c r="P62" s="373"/>
      <c r="Q62" s="374"/>
    </row>
    <row r="63" spans="1:18" ht="16.350000000000001" customHeight="1">
      <c r="P63" s="373"/>
      <c r="Q63" s="374"/>
    </row>
    <row r="64" spans="1:18" ht="16.350000000000001" customHeight="1">
      <c r="P64" s="373"/>
      <c r="Q64" s="374"/>
    </row>
    <row r="65" spans="17:17" ht="16.350000000000001" customHeight="1">
      <c r="Q65" s="388"/>
    </row>
    <row r="66" spans="17:17" ht="16.350000000000001" customHeight="1">
      <c r="Q66" s="388"/>
    </row>
    <row r="67" spans="17:17" ht="16.350000000000001" customHeight="1">
      <c r="Q67" s="38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80C3B-186B-45F8-AAC4-A662952479E1}">
  <sheetPr>
    <pageSetUpPr fitToPage="1"/>
  </sheetPr>
  <dimension ref="A1:R71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41" customWidth="1"/>
    <col min="2" max="2" width="19.33203125" style="442" customWidth="1"/>
    <col min="3" max="3" width="13.5546875" style="442" bestFit="1" customWidth="1"/>
    <col min="4" max="4" width="35.5546875" style="442" bestFit="1" customWidth="1"/>
    <col min="5" max="5" width="11.6640625" style="442" customWidth="1"/>
    <col min="6" max="6" width="14.44140625" style="442" customWidth="1"/>
    <col min="7" max="14" width="15.6640625" style="442" customWidth="1"/>
    <col min="15" max="15" width="1.33203125" style="337" customWidth="1"/>
    <col min="16" max="16" width="9.33203125" style="337" customWidth="1"/>
    <col min="17" max="17" width="12.5546875" style="337"/>
    <col min="18" max="18" width="10.6640625" style="337" bestFit="1" customWidth="1"/>
    <col min="19" max="16384" width="12.5546875" style="337"/>
  </cols>
  <sheetData>
    <row r="1" spans="1:18" ht="9.75" customHeight="1"/>
    <row r="2" spans="1:18" ht="6.75" customHeight="1">
      <c r="B2" s="443"/>
      <c r="C2" s="443"/>
      <c r="D2" s="443"/>
      <c r="E2" s="443"/>
      <c r="F2" s="443"/>
      <c r="G2" s="443"/>
      <c r="K2" s="340"/>
      <c r="L2" s="340"/>
      <c r="M2" s="340"/>
      <c r="N2" s="340"/>
    </row>
    <row r="3" spans="1:18" ht="3.75" customHeight="1">
      <c r="B3" s="443"/>
      <c r="C3" s="443"/>
      <c r="D3" s="443"/>
      <c r="E3" s="443"/>
      <c r="F3" s="443"/>
      <c r="G3" s="443"/>
    </row>
    <row r="4" spans="1:18" ht="29.25" customHeight="1" thickBot="1">
      <c r="B4" s="674" t="s">
        <v>379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</row>
    <row r="5" spans="1:18" ht="16.350000000000001" customHeight="1">
      <c r="B5" s="675" t="s">
        <v>380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7"/>
    </row>
    <row r="6" spans="1:18" ht="16.350000000000001" customHeight="1" thickBot="1">
      <c r="B6" s="678" t="s">
        <v>304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80"/>
    </row>
    <row r="7" spans="1:18" ht="16.350000000000001" customHeight="1">
      <c r="B7" s="686"/>
      <c r="C7" s="686"/>
      <c r="D7" s="686"/>
      <c r="E7" s="686"/>
      <c r="F7" s="686"/>
      <c r="G7" s="686"/>
      <c r="H7" s="686"/>
      <c r="I7" s="686"/>
      <c r="J7" s="686"/>
      <c r="K7" s="686"/>
      <c r="L7" s="686"/>
      <c r="M7" s="686"/>
      <c r="N7" s="686"/>
      <c r="Q7" s="336"/>
    </row>
    <row r="8" spans="1:18" ht="16.350000000000001" customHeight="1">
      <c r="B8" s="681" t="s">
        <v>305</v>
      </c>
      <c r="C8" s="681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</row>
    <row r="9" spans="1:18" ht="24.75" customHeight="1">
      <c r="A9" s="335"/>
      <c r="B9" s="346" t="s">
        <v>419</v>
      </c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4"/>
    </row>
    <row r="10" spans="1:18" ht="3" customHeight="1" thickBot="1"/>
    <row r="11" spans="1:18" ht="22.2" customHeight="1">
      <c r="B11" s="349" t="s">
        <v>258</v>
      </c>
      <c r="C11" s="350" t="s">
        <v>307</v>
      </c>
      <c r="D11" s="351" t="s">
        <v>308</v>
      </c>
      <c r="E11" s="350" t="s">
        <v>309</v>
      </c>
      <c r="F11" s="351" t="s">
        <v>310</v>
      </c>
      <c r="G11" s="352" t="s">
        <v>311</v>
      </c>
      <c r="H11" s="353"/>
      <c r="I11" s="354"/>
      <c r="J11" s="353" t="s">
        <v>312</v>
      </c>
      <c r="K11" s="353"/>
      <c r="L11" s="355"/>
      <c r="M11" s="355"/>
      <c r="N11" s="356"/>
    </row>
    <row r="12" spans="1:18" ht="16.350000000000001" customHeight="1">
      <c r="B12" s="358"/>
      <c r="C12" s="359"/>
      <c r="D12" s="360" t="s">
        <v>313</v>
      </c>
      <c r="E12" s="359"/>
      <c r="F12" s="360"/>
      <c r="G12" s="361">
        <f>'[6]Pág. 14'!G13</f>
        <v>45495</v>
      </c>
      <c r="H12" s="361">
        <f>'[6]Pág. 14'!H13</f>
        <v>45496</v>
      </c>
      <c r="I12" s="361">
        <f>'[6]Pág. 14'!I13</f>
        <v>45497</v>
      </c>
      <c r="J12" s="361">
        <f>'[6]Pág. 14'!J13</f>
        <v>45498</v>
      </c>
      <c r="K12" s="361">
        <f>'[6]Pág. 14'!K13</f>
        <v>45499</v>
      </c>
      <c r="L12" s="361">
        <f>'[6]Pág. 14'!L13</f>
        <v>45500</v>
      </c>
      <c r="M12" s="397">
        <f>'[6]Pág. 14'!M13</f>
        <v>45501</v>
      </c>
      <c r="N12" s="398" t="str">
        <f>'[6]Pág. 14'!N13</f>
        <v>PMPS</v>
      </c>
    </row>
    <row r="13" spans="1:18" ht="20.100000000000001" customHeight="1">
      <c r="B13" s="449" t="s">
        <v>420</v>
      </c>
      <c r="C13" s="402" t="s">
        <v>402</v>
      </c>
      <c r="D13" s="402" t="s">
        <v>421</v>
      </c>
      <c r="E13" s="402" t="s">
        <v>348</v>
      </c>
      <c r="F13" s="402" t="s">
        <v>348</v>
      </c>
      <c r="G13" s="368">
        <v>112.35</v>
      </c>
      <c r="H13" s="368">
        <v>139.29</v>
      </c>
      <c r="I13" s="368">
        <v>159.29</v>
      </c>
      <c r="J13" s="368">
        <v>127.14</v>
      </c>
      <c r="K13" s="368">
        <v>143.57</v>
      </c>
      <c r="L13" s="369" t="s">
        <v>274</v>
      </c>
      <c r="M13" s="466" t="s">
        <v>274</v>
      </c>
      <c r="N13" s="451">
        <v>136.33000000000001</v>
      </c>
      <c r="P13" s="373"/>
      <c r="Q13" s="374"/>
      <c r="R13" s="388"/>
    </row>
    <row r="14" spans="1:18" ht="20.100000000000001" customHeight="1">
      <c r="B14" s="444"/>
      <c r="C14" s="402" t="s">
        <v>360</v>
      </c>
      <c r="D14" s="402" t="s">
        <v>421</v>
      </c>
      <c r="E14" s="402" t="s">
        <v>348</v>
      </c>
      <c r="F14" s="402" t="s">
        <v>348</v>
      </c>
      <c r="G14" s="368">
        <v>221</v>
      </c>
      <c r="H14" s="368">
        <v>221</v>
      </c>
      <c r="I14" s="368">
        <v>221</v>
      </c>
      <c r="J14" s="368">
        <v>221</v>
      </c>
      <c r="K14" s="368">
        <v>221</v>
      </c>
      <c r="L14" s="369" t="s">
        <v>274</v>
      </c>
      <c r="M14" s="466" t="s">
        <v>274</v>
      </c>
      <c r="N14" s="451">
        <v>221</v>
      </c>
      <c r="P14" s="373"/>
      <c r="Q14" s="374"/>
      <c r="R14" s="388"/>
    </row>
    <row r="15" spans="1:18" ht="20.100000000000001" customHeight="1">
      <c r="B15" s="444"/>
      <c r="C15" s="402" t="s">
        <v>400</v>
      </c>
      <c r="D15" s="402" t="s">
        <v>421</v>
      </c>
      <c r="E15" s="402" t="s">
        <v>348</v>
      </c>
      <c r="F15" s="402" t="s">
        <v>348</v>
      </c>
      <c r="G15" s="368">
        <v>253</v>
      </c>
      <c r="H15" s="368">
        <v>114</v>
      </c>
      <c r="I15" s="368" t="s">
        <v>274</v>
      </c>
      <c r="J15" s="368" t="s">
        <v>274</v>
      </c>
      <c r="K15" s="368" t="s">
        <v>274</v>
      </c>
      <c r="L15" s="369" t="s">
        <v>274</v>
      </c>
      <c r="M15" s="466" t="s">
        <v>274</v>
      </c>
      <c r="N15" s="451">
        <v>216.86</v>
      </c>
      <c r="P15" s="373"/>
      <c r="Q15" s="374"/>
      <c r="R15" s="388"/>
    </row>
    <row r="16" spans="1:18" ht="20.100000000000001" customHeight="1">
      <c r="B16" s="444"/>
      <c r="C16" s="402" t="s">
        <v>381</v>
      </c>
      <c r="D16" s="402" t="s">
        <v>421</v>
      </c>
      <c r="E16" s="402" t="s">
        <v>348</v>
      </c>
      <c r="F16" s="402" t="s">
        <v>348</v>
      </c>
      <c r="G16" s="368">
        <v>531.66999999999996</v>
      </c>
      <c r="H16" s="368">
        <v>531.66999999999996</v>
      </c>
      <c r="I16" s="368">
        <v>531.66999999999996</v>
      </c>
      <c r="J16" s="368">
        <v>531.66999999999996</v>
      </c>
      <c r="K16" s="368">
        <v>531.66999999999996</v>
      </c>
      <c r="L16" s="369" t="s">
        <v>274</v>
      </c>
      <c r="M16" s="466" t="s">
        <v>274</v>
      </c>
      <c r="N16" s="451">
        <v>531.66999999999996</v>
      </c>
      <c r="P16" s="373"/>
      <c r="Q16" s="374"/>
      <c r="R16" s="388"/>
    </row>
    <row r="17" spans="1:18" ht="20.100000000000001" customHeight="1">
      <c r="B17" s="444"/>
      <c r="C17" s="402" t="s">
        <v>382</v>
      </c>
      <c r="D17" s="402" t="s">
        <v>421</v>
      </c>
      <c r="E17" s="402" t="s">
        <v>348</v>
      </c>
      <c r="F17" s="402" t="s">
        <v>348</v>
      </c>
      <c r="G17" s="368">
        <v>545</v>
      </c>
      <c r="H17" s="368">
        <v>545</v>
      </c>
      <c r="I17" s="368">
        <v>545</v>
      </c>
      <c r="J17" s="368">
        <v>545</v>
      </c>
      <c r="K17" s="368">
        <v>545</v>
      </c>
      <c r="L17" s="369" t="s">
        <v>274</v>
      </c>
      <c r="M17" s="466" t="s">
        <v>274</v>
      </c>
      <c r="N17" s="451">
        <v>545</v>
      </c>
      <c r="P17" s="373"/>
      <c r="Q17" s="374"/>
      <c r="R17" s="388"/>
    </row>
    <row r="18" spans="1:18" ht="20.100000000000001" customHeight="1">
      <c r="B18" s="444"/>
      <c r="C18" s="402" t="s">
        <v>403</v>
      </c>
      <c r="D18" s="402" t="s">
        <v>421</v>
      </c>
      <c r="E18" s="402" t="s">
        <v>348</v>
      </c>
      <c r="F18" s="402" t="s">
        <v>348</v>
      </c>
      <c r="G18" s="368">
        <v>200</v>
      </c>
      <c r="H18" s="368">
        <v>200</v>
      </c>
      <c r="I18" s="368">
        <v>200</v>
      </c>
      <c r="J18" s="368">
        <v>200</v>
      </c>
      <c r="K18" s="368">
        <v>200</v>
      </c>
      <c r="L18" s="369" t="s">
        <v>274</v>
      </c>
      <c r="M18" s="466" t="s">
        <v>274</v>
      </c>
      <c r="N18" s="451">
        <v>200</v>
      </c>
      <c r="P18" s="373"/>
      <c r="Q18" s="374"/>
      <c r="R18" s="388"/>
    </row>
    <row r="19" spans="1:18" ht="20.100000000000001" customHeight="1">
      <c r="B19" s="444"/>
      <c r="C19" s="402" t="s">
        <v>385</v>
      </c>
      <c r="D19" s="402" t="s">
        <v>421</v>
      </c>
      <c r="E19" s="402" t="s">
        <v>348</v>
      </c>
      <c r="F19" s="402" t="s">
        <v>348</v>
      </c>
      <c r="G19" s="368">
        <v>675</v>
      </c>
      <c r="H19" s="368">
        <v>675</v>
      </c>
      <c r="I19" s="368">
        <v>675</v>
      </c>
      <c r="J19" s="368">
        <v>675</v>
      </c>
      <c r="K19" s="368">
        <v>675</v>
      </c>
      <c r="L19" s="369" t="s">
        <v>274</v>
      </c>
      <c r="M19" s="466" t="s">
        <v>274</v>
      </c>
      <c r="N19" s="451">
        <v>675</v>
      </c>
      <c r="P19" s="373"/>
      <c r="Q19" s="374"/>
      <c r="R19" s="388"/>
    </row>
    <row r="20" spans="1:18" ht="20.100000000000001" customHeight="1">
      <c r="B20" s="444"/>
      <c r="C20" s="402" t="s">
        <v>386</v>
      </c>
      <c r="D20" s="402" t="s">
        <v>421</v>
      </c>
      <c r="E20" s="402" t="s">
        <v>348</v>
      </c>
      <c r="F20" s="402" t="s">
        <v>348</v>
      </c>
      <c r="G20" s="368">
        <v>354.73</v>
      </c>
      <c r="H20" s="368">
        <v>354.73</v>
      </c>
      <c r="I20" s="368">
        <v>354.73</v>
      </c>
      <c r="J20" s="368">
        <v>354.73</v>
      </c>
      <c r="K20" s="368">
        <v>354.73</v>
      </c>
      <c r="L20" s="369" t="s">
        <v>274</v>
      </c>
      <c r="M20" s="466" t="s">
        <v>274</v>
      </c>
      <c r="N20" s="451">
        <v>354.73</v>
      </c>
      <c r="P20" s="373"/>
      <c r="Q20" s="374"/>
      <c r="R20" s="388"/>
    </row>
    <row r="21" spans="1:18" ht="20.100000000000001" customHeight="1">
      <c r="B21" s="444"/>
      <c r="C21" s="402" t="s">
        <v>355</v>
      </c>
      <c r="D21" s="402" t="s">
        <v>347</v>
      </c>
      <c r="E21" s="402" t="s">
        <v>348</v>
      </c>
      <c r="F21" s="402" t="s">
        <v>348</v>
      </c>
      <c r="G21" s="368">
        <v>240</v>
      </c>
      <c r="H21" s="368">
        <v>240</v>
      </c>
      <c r="I21" s="368">
        <v>240</v>
      </c>
      <c r="J21" s="368">
        <v>240</v>
      </c>
      <c r="K21" s="368">
        <v>240</v>
      </c>
      <c r="L21" s="369" t="s">
        <v>274</v>
      </c>
      <c r="M21" s="466" t="s">
        <v>274</v>
      </c>
      <c r="N21" s="451">
        <v>240</v>
      </c>
      <c r="P21" s="373"/>
      <c r="Q21" s="374"/>
      <c r="R21" s="388"/>
    </row>
    <row r="22" spans="1:18" s="456" customFormat="1" ht="20.100000000000001" customHeight="1">
      <c r="A22" s="452"/>
      <c r="B22" s="444"/>
      <c r="C22" s="402" t="s">
        <v>333</v>
      </c>
      <c r="D22" s="402" t="s">
        <v>347</v>
      </c>
      <c r="E22" s="402" t="s">
        <v>348</v>
      </c>
      <c r="F22" s="402" t="s">
        <v>348</v>
      </c>
      <c r="G22" s="453">
        <v>371</v>
      </c>
      <c r="H22" s="453">
        <v>371</v>
      </c>
      <c r="I22" s="453">
        <v>371</v>
      </c>
      <c r="J22" s="453">
        <v>371</v>
      </c>
      <c r="K22" s="453">
        <v>371</v>
      </c>
      <c r="L22" s="453" t="s">
        <v>274</v>
      </c>
      <c r="M22" s="454" t="s">
        <v>274</v>
      </c>
      <c r="N22" s="455">
        <v>371</v>
      </c>
      <c r="P22" s="373"/>
      <c r="Q22" s="374"/>
      <c r="R22" s="457"/>
    </row>
    <row r="23" spans="1:18" s="456" customFormat="1" ht="20.100000000000001" customHeight="1">
      <c r="A23" s="452"/>
      <c r="B23" s="444"/>
      <c r="C23" s="402" t="s">
        <v>363</v>
      </c>
      <c r="D23" s="402" t="s">
        <v>347</v>
      </c>
      <c r="E23" s="402" t="s">
        <v>348</v>
      </c>
      <c r="F23" s="402" t="s">
        <v>348</v>
      </c>
      <c r="G23" s="453">
        <v>348</v>
      </c>
      <c r="H23" s="453">
        <v>348</v>
      </c>
      <c r="I23" s="453">
        <v>348</v>
      </c>
      <c r="J23" s="453">
        <v>348</v>
      </c>
      <c r="K23" s="453">
        <v>348</v>
      </c>
      <c r="L23" s="453" t="s">
        <v>274</v>
      </c>
      <c r="M23" s="454" t="s">
        <v>274</v>
      </c>
      <c r="N23" s="455">
        <v>348</v>
      </c>
      <c r="P23" s="373"/>
      <c r="Q23" s="374"/>
      <c r="R23" s="457"/>
    </row>
    <row r="24" spans="1:18" ht="20.100000000000001" customHeight="1">
      <c r="B24" s="449" t="s">
        <v>422</v>
      </c>
      <c r="C24" s="402" t="s">
        <v>320</v>
      </c>
      <c r="D24" s="402" t="s">
        <v>423</v>
      </c>
      <c r="E24" s="402" t="s">
        <v>318</v>
      </c>
      <c r="F24" s="402" t="s">
        <v>348</v>
      </c>
      <c r="G24" s="368">
        <v>85</v>
      </c>
      <c r="H24" s="368">
        <v>85</v>
      </c>
      <c r="I24" s="368">
        <v>100</v>
      </c>
      <c r="J24" s="368">
        <v>110</v>
      </c>
      <c r="K24" s="368">
        <v>110</v>
      </c>
      <c r="L24" s="369" t="s">
        <v>274</v>
      </c>
      <c r="M24" s="466" t="s">
        <v>274</v>
      </c>
      <c r="N24" s="451">
        <v>99.83</v>
      </c>
      <c r="P24" s="373"/>
      <c r="Q24" s="374"/>
      <c r="R24" s="388"/>
    </row>
    <row r="25" spans="1:18" ht="20.100000000000001" customHeight="1">
      <c r="B25" s="444"/>
      <c r="C25" s="402" t="s">
        <v>320</v>
      </c>
      <c r="D25" s="402" t="s">
        <v>424</v>
      </c>
      <c r="E25" s="402" t="s">
        <v>318</v>
      </c>
      <c r="F25" s="402" t="s">
        <v>425</v>
      </c>
      <c r="G25" s="368">
        <v>85</v>
      </c>
      <c r="H25" s="368">
        <v>105</v>
      </c>
      <c r="I25" s="368">
        <v>105</v>
      </c>
      <c r="J25" s="368">
        <v>115</v>
      </c>
      <c r="K25" s="368">
        <v>115</v>
      </c>
      <c r="L25" s="369" t="s">
        <v>274</v>
      </c>
      <c r="M25" s="466" t="s">
        <v>274</v>
      </c>
      <c r="N25" s="451">
        <v>103.95</v>
      </c>
      <c r="P25" s="373"/>
      <c r="Q25" s="374"/>
      <c r="R25" s="388"/>
    </row>
    <row r="26" spans="1:18" ht="20.100000000000001" customHeight="1">
      <c r="B26" s="444"/>
      <c r="C26" s="402" t="s">
        <v>360</v>
      </c>
      <c r="D26" s="402" t="s">
        <v>426</v>
      </c>
      <c r="E26" s="402" t="s">
        <v>318</v>
      </c>
      <c r="F26" s="402" t="s">
        <v>348</v>
      </c>
      <c r="G26" s="368">
        <v>80</v>
      </c>
      <c r="H26" s="368">
        <v>80</v>
      </c>
      <c r="I26" s="368">
        <v>80</v>
      </c>
      <c r="J26" s="368">
        <v>80</v>
      </c>
      <c r="K26" s="368">
        <v>80</v>
      </c>
      <c r="L26" s="369" t="s">
        <v>274</v>
      </c>
      <c r="M26" s="466" t="s">
        <v>274</v>
      </c>
      <c r="N26" s="451">
        <v>80</v>
      </c>
      <c r="P26" s="373"/>
      <c r="Q26" s="374"/>
      <c r="R26" s="388"/>
    </row>
    <row r="27" spans="1:18" ht="20.100000000000001" customHeight="1">
      <c r="B27" s="444"/>
      <c r="C27" s="402" t="s">
        <v>320</v>
      </c>
      <c r="D27" s="402" t="s">
        <v>426</v>
      </c>
      <c r="E27" s="402" t="s">
        <v>318</v>
      </c>
      <c r="F27" s="402" t="s">
        <v>348</v>
      </c>
      <c r="G27" s="368">
        <v>80</v>
      </c>
      <c r="H27" s="368">
        <v>75</v>
      </c>
      <c r="I27" s="368">
        <v>75</v>
      </c>
      <c r="J27" s="368">
        <v>72</v>
      </c>
      <c r="K27" s="368">
        <v>70</v>
      </c>
      <c r="L27" s="369" t="s">
        <v>274</v>
      </c>
      <c r="M27" s="466" t="s">
        <v>274</v>
      </c>
      <c r="N27" s="451">
        <v>74.430000000000007</v>
      </c>
      <c r="P27" s="373"/>
      <c r="Q27" s="374"/>
      <c r="R27" s="388"/>
    </row>
    <row r="28" spans="1:18" ht="20.100000000000001" customHeight="1">
      <c r="B28" s="444"/>
      <c r="C28" s="402" t="s">
        <v>381</v>
      </c>
      <c r="D28" s="402" t="s">
        <v>347</v>
      </c>
      <c r="E28" s="402" t="s">
        <v>318</v>
      </c>
      <c r="F28" s="402" t="s">
        <v>348</v>
      </c>
      <c r="G28" s="368">
        <v>158</v>
      </c>
      <c r="H28" s="368">
        <v>158</v>
      </c>
      <c r="I28" s="368">
        <v>158</v>
      </c>
      <c r="J28" s="368">
        <v>158</v>
      </c>
      <c r="K28" s="368">
        <v>158</v>
      </c>
      <c r="L28" s="369" t="s">
        <v>274</v>
      </c>
      <c r="M28" s="466" t="s">
        <v>274</v>
      </c>
      <c r="N28" s="451">
        <v>158</v>
      </c>
      <c r="P28" s="373"/>
      <c r="Q28" s="374"/>
      <c r="R28" s="388"/>
    </row>
    <row r="29" spans="1:18" s="456" customFormat="1" ht="20.100000000000001" customHeight="1">
      <c r="A29" s="452"/>
      <c r="B29" s="444"/>
      <c r="C29" s="402" t="s">
        <v>333</v>
      </c>
      <c r="D29" s="402" t="s">
        <v>347</v>
      </c>
      <c r="E29" s="402" t="s">
        <v>318</v>
      </c>
      <c r="F29" s="402" t="s">
        <v>348</v>
      </c>
      <c r="G29" s="368">
        <v>79.47</v>
      </c>
      <c r="H29" s="368">
        <v>79.47</v>
      </c>
      <c r="I29" s="368">
        <v>79.47</v>
      </c>
      <c r="J29" s="368">
        <v>79.47</v>
      </c>
      <c r="K29" s="368">
        <v>79.47</v>
      </c>
      <c r="L29" s="368" t="s">
        <v>274</v>
      </c>
      <c r="M29" s="450" t="s">
        <v>274</v>
      </c>
      <c r="N29" s="451">
        <v>79.47</v>
      </c>
      <c r="P29" s="373"/>
      <c r="Q29" s="374"/>
      <c r="R29" s="457"/>
    </row>
    <row r="30" spans="1:18" s="456" customFormat="1" ht="20.100000000000001" customHeight="1">
      <c r="A30" s="452"/>
      <c r="B30" s="444"/>
      <c r="C30" s="402" t="s">
        <v>363</v>
      </c>
      <c r="D30" s="402" t="s">
        <v>347</v>
      </c>
      <c r="E30" s="402" t="s">
        <v>318</v>
      </c>
      <c r="F30" s="402" t="s">
        <v>348</v>
      </c>
      <c r="G30" s="368">
        <v>126</v>
      </c>
      <c r="H30" s="368">
        <v>126</v>
      </c>
      <c r="I30" s="368">
        <v>126</v>
      </c>
      <c r="J30" s="368">
        <v>126</v>
      </c>
      <c r="K30" s="368">
        <v>126</v>
      </c>
      <c r="L30" s="368" t="s">
        <v>274</v>
      </c>
      <c r="M30" s="450" t="s">
        <v>274</v>
      </c>
      <c r="N30" s="451">
        <v>126</v>
      </c>
      <c r="P30" s="373"/>
      <c r="Q30" s="374"/>
      <c r="R30" s="457"/>
    </row>
    <row r="31" spans="1:18" s="456" customFormat="1" ht="20.100000000000001" customHeight="1">
      <c r="A31" s="452"/>
      <c r="B31" s="444"/>
      <c r="C31" s="402" t="s">
        <v>386</v>
      </c>
      <c r="D31" s="402" t="s">
        <v>347</v>
      </c>
      <c r="E31" s="402" t="s">
        <v>318</v>
      </c>
      <c r="F31" s="402" t="s">
        <v>348</v>
      </c>
      <c r="G31" s="368">
        <v>146.43</v>
      </c>
      <c r="H31" s="368">
        <v>146.43</v>
      </c>
      <c r="I31" s="368">
        <v>146.43</v>
      </c>
      <c r="J31" s="368">
        <v>146.43</v>
      </c>
      <c r="K31" s="368">
        <v>146.43</v>
      </c>
      <c r="L31" s="368" t="s">
        <v>274</v>
      </c>
      <c r="M31" s="450" t="s">
        <v>274</v>
      </c>
      <c r="N31" s="451">
        <v>146.43</v>
      </c>
      <c r="P31" s="373"/>
      <c r="Q31" s="374"/>
      <c r="R31" s="457"/>
    </row>
    <row r="32" spans="1:18" s="456" customFormat="1" ht="20.100000000000001" customHeight="1">
      <c r="A32" s="452"/>
      <c r="B32" s="444"/>
      <c r="C32" s="402" t="s">
        <v>392</v>
      </c>
      <c r="D32" s="402" t="s">
        <v>347</v>
      </c>
      <c r="E32" s="402" t="s">
        <v>318</v>
      </c>
      <c r="F32" s="402" t="s">
        <v>348</v>
      </c>
      <c r="G32" s="368">
        <v>60</v>
      </c>
      <c r="H32" s="368">
        <v>60</v>
      </c>
      <c r="I32" s="368">
        <v>60</v>
      </c>
      <c r="J32" s="368">
        <v>60</v>
      </c>
      <c r="K32" s="368">
        <v>60</v>
      </c>
      <c r="L32" s="368" t="s">
        <v>274</v>
      </c>
      <c r="M32" s="450" t="s">
        <v>274</v>
      </c>
      <c r="N32" s="451">
        <v>60</v>
      </c>
      <c r="P32" s="373"/>
      <c r="Q32" s="374"/>
      <c r="R32" s="457"/>
    </row>
    <row r="33" spans="1:18" s="456" customFormat="1" ht="20.100000000000001" customHeight="1">
      <c r="A33" s="452"/>
      <c r="B33" s="444"/>
      <c r="C33" s="402" t="s">
        <v>393</v>
      </c>
      <c r="D33" s="402" t="s">
        <v>347</v>
      </c>
      <c r="E33" s="402" t="s">
        <v>318</v>
      </c>
      <c r="F33" s="402" t="s">
        <v>348</v>
      </c>
      <c r="G33" s="368">
        <v>53.4</v>
      </c>
      <c r="H33" s="368">
        <v>53.4</v>
      </c>
      <c r="I33" s="368">
        <v>53.4</v>
      </c>
      <c r="J33" s="368">
        <v>53.4</v>
      </c>
      <c r="K33" s="368">
        <v>53.4</v>
      </c>
      <c r="L33" s="368" t="s">
        <v>274</v>
      </c>
      <c r="M33" s="450" t="s">
        <v>274</v>
      </c>
      <c r="N33" s="451">
        <v>53.4</v>
      </c>
      <c r="P33" s="373"/>
      <c r="Q33" s="374"/>
      <c r="R33" s="457"/>
    </row>
    <row r="34" spans="1:18" s="456" customFormat="1" ht="20.100000000000001" customHeight="1">
      <c r="A34" s="452"/>
      <c r="B34" s="449" t="s">
        <v>427</v>
      </c>
      <c r="C34" s="402" t="s">
        <v>320</v>
      </c>
      <c r="D34" s="402" t="s">
        <v>428</v>
      </c>
      <c r="E34" s="402" t="s">
        <v>348</v>
      </c>
      <c r="F34" s="402" t="s">
        <v>348</v>
      </c>
      <c r="G34" s="368">
        <v>52</v>
      </c>
      <c r="H34" s="368">
        <v>52</v>
      </c>
      <c r="I34" s="368">
        <v>57</v>
      </c>
      <c r="J34" s="368">
        <v>62</v>
      </c>
      <c r="K34" s="368">
        <v>62</v>
      </c>
      <c r="L34" s="368" t="s">
        <v>274</v>
      </c>
      <c r="M34" s="450" t="s">
        <v>274</v>
      </c>
      <c r="N34" s="451">
        <v>57.66</v>
      </c>
      <c r="P34" s="373"/>
      <c r="Q34" s="374"/>
      <c r="R34" s="457"/>
    </row>
    <row r="35" spans="1:18" s="456" customFormat="1" ht="20.100000000000001" customHeight="1">
      <c r="A35" s="452"/>
      <c r="B35" s="444"/>
      <c r="C35" s="402" t="s">
        <v>320</v>
      </c>
      <c r="D35" s="402" t="s">
        <v>429</v>
      </c>
      <c r="E35" s="402" t="s">
        <v>348</v>
      </c>
      <c r="F35" s="402" t="s">
        <v>348</v>
      </c>
      <c r="G35" s="368">
        <v>52</v>
      </c>
      <c r="H35" s="368">
        <v>64</v>
      </c>
      <c r="I35" s="368">
        <v>64</v>
      </c>
      <c r="J35" s="368">
        <v>64</v>
      </c>
      <c r="K35" s="368">
        <v>75</v>
      </c>
      <c r="L35" s="368" t="s">
        <v>274</v>
      </c>
      <c r="M35" s="450" t="s">
        <v>274</v>
      </c>
      <c r="N35" s="451">
        <v>65</v>
      </c>
      <c r="P35" s="373"/>
      <c r="Q35" s="374"/>
      <c r="R35" s="457"/>
    </row>
    <row r="36" spans="1:18" s="456" customFormat="1" ht="20.100000000000001" customHeight="1">
      <c r="A36" s="452"/>
      <c r="B36" s="444"/>
      <c r="C36" s="402" t="s">
        <v>320</v>
      </c>
      <c r="D36" s="402" t="s">
        <v>430</v>
      </c>
      <c r="E36" s="402" t="s">
        <v>348</v>
      </c>
      <c r="F36" s="402" t="s">
        <v>348</v>
      </c>
      <c r="G36" s="368">
        <v>52</v>
      </c>
      <c r="H36" s="368">
        <v>52</v>
      </c>
      <c r="I36" s="368">
        <v>59</v>
      </c>
      <c r="J36" s="368">
        <v>65</v>
      </c>
      <c r="K36" s="368">
        <v>65</v>
      </c>
      <c r="L36" s="368" t="s">
        <v>274</v>
      </c>
      <c r="M36" s="450" t="s">
        <v>274</v>
      </c>
      <c r="N36" s="451">
        <v>60.24</v>
      </c>
      <c r="P36" s="373"/>
      <c r="Q36" s="374"/>
      <c r="R36" s="457"/>
    </row>
    <row r="37" spans="1:18" s="456" customFormat="1" ht="20.100000000000001" customHeight="1">
      <c r="A37" s="452"/>
      <c r="B37" s="444"/>
      <c r="C37" s="402" t="s">
        <v>320</v>
      </c>
      <c r="D37" s="402" t="s">
        <v>431</v>
      </c>
      <c r="E37" s="402" t="s">
        <v>348</v>
      </c>
      <c r="F37" s="402" t="s">
        <v>348</v>
      </c>
      <c r="G37" s="368">
        <v>42</v>
      </c>
      <c r="H37" s="368">
        <v>42</v>
      </c>
      <c r="I37" s="368">
        <v>57</v>
      </c>
      <c r="J37" s="368">
        <v>72</v>
      </c>
      <c r="K37" s="368">
        <v>72</v>
      </c>
      <c r="L37" s="368" t="s">
        <v>274</v>
      </c>
      <c r="M37" s="450" t="s">
        <v>274</v>
      </c>
      <c r="N37" s="451">
        <v>63.05</v>
      </c>
      <c r="P37" s="373"/>
      <c r="Q37" s="374"/>
      <c r="R37" s="457"/>
    </row>
    <row r="38" spans="1:18" s="456" customFormat="1" ht="20.100000000000001" customHeight="1">
      <c r="A38" s="452"/>
      <c r="B38" s="444"/>
      <c r="C38" s="402" t="s">
        <v>388</v>
      </c>
      <c r="D38" s="402" t="s">
        <v>347</v>
      </c>
      <c r="E38" s="402" t="s">
        <v>348</v>
      </c>
      <c r="F38" s="402" t="s">
        <v>348</v>
      </c>
      <c r="G38" s="368">
        <v>90</v>
      </c>
      <c r="H38" s="368">
        <v>92</v>
      </c>
      <c r="I38" s="368">
        <v>92</v>
      </c>
      <c r="J38" s="368">
        <v>91</v>
      </c>
      <c r="K38" s="368">
        <v>90</v>
      </c>
      <c r="L38" s="368" t="s">
        <v>274</v>
      </c>
      <c r="M38" s="450" t="s">
        <v>274</v>
      </c>
      <c r="N38" s="451">
        <v>91</v>
      </c>
      <c r="P38" s="373"/>
      <c r="Q38" s="374"/>
      <c r="R38" s="457"/>
    </row>
    <row r="39" spans="1:18" s="456" customFormat="1" ht="20.100000000000001" customHeight="1">
      <c r="A39" s="452"/>
      <c r="B39" s="444"/>
      <c r="C39" s="402" t="s">
        <v>393</v>
      </c>
      <c r="D39" s="402" t="s">
        <v>347</v>
      </c>
      <c r="E39" s="402" t="s">
        <v>348</v>
      </c>
      <c r="F39" s="402" t="s">
        <v>348</v>
      </c>
      <c r="G39" s="368">
        <v>98</v>
      </c>
      <c r="H39" s="368">
        <v>100</v>
      </c>
      <c r="I39" s="368">
        <v>101</v>
      </c>
      <c r="J39" s="368">
        <v>103.1</v>
      </c>
      <c r="K39" s="368">
        <v>104.9</v>
      </c>
      <c r="L39" s="368" t="s">
        <v>274</v>
      </c>
      <c r="M39" s="450" t="s">
        <v>274</v>
      </c>
      <c r="N39" s="451">
        <v>101.4</v>
      </c>
      <c r="P39" s="373"/>
      <c r="Q39" s="374"/>
      <c r="R39" s="457"/>
    </row>
    <row r="40" spans="1:18" ht="20.100000000000001" customHeight="1">
      <c r="B40" s="449" t="s">
        <v>432</v>
      </c>
      <c r="C40" s="402" t="s">
        <v>402</v>
      </c>
      <c r="D40" s="402" t="s">
        <v>433</v>
      </c>
      <c r="E40" s="402" t="s">
        <v>348</v>
      </c>
      <c r="F40" s="402" t="s">
        <v>434</v>
      </c>
      <c r="G40" s="368">
        <v>55</v>
      </c>
      <c r="H40" s="368">
        <v>56</v>
      </c>
      <c r="I40" s="368">
        <v>54</v>
      </c>
      <c r="J40" s="368">
        <v>53</v>
      </c>
      <c r="K40" s="368">
        <v>53</v>
      </c>
      <c r="L40" s="369" t="s">
        <v>274</v>
      </c>
      <c r="M40" s="466" t="s">
        <v>274</v>
      </c>
      <c r="N40" s="451">
        <v>54.2</v>
      </c>
      <c r="P40" s="373"/>
      <c r="Q40" s="374"/>
      <c r="R40" s="388"/>
    </row>
    <row r="41" spans="1:18" ht="20.100000000000001" customHeight="1">
      <c r="B41" s="690"/>
      <c r="C41" s="402" t="s">
        <v>384</v>
      </c>
      <c r="D41" s="402" t="s">
        <v>435</v>
      </c>
      <c r="E41" s="402" t="s">
        <v>348</v>
      </c>
      <c r="F41" s="402" t="s">
        <v>348</v>
      </c>
      <c r="G41" s="368">
        <v>55</v>
      </c>
      <c r="H41" s="368">
        <v>55</v>
      </c>
      <c r="I41" s="368">
        <v>55</v>
      </c>
      <c r="J41" s="368">
        <v>55</v>
      </c>
      <c r="K41" s="368">
        <v>55</v>
      </c>
      <c r="L41" s="369" t="s">
        <v>274</v>
      </c>
      <c r="M41" s="466" t="s">
        <v>274</v>
      </c>
      <c r="N41" s="451">
        <v>55</v>
      </c>
      <c r="P41" s="373"/>
      <c r="Q41" s="374"/>
      <c r="R41" s="388"/>
    </row>
    <row r="42" spans="1:18" s="456" customFormat="1" ht="20.100000000000001" customHeight="1">
      <c r="A42" s="452"/>
      <c r="B42" s="690"/>
      <c r="C42" s="402" t="s">
        <v>320</v>
      </c>
      <c r="D42" s="402" t="s">
        <v>435</v>
      </c>
      <c r="E42" s="402" t="s">
        <v>348</v>
      </c>
      <c r="F42" s="402" t="s">
        <v>348</v>
      </c>
      <c r="G42" s="453">
        <v>65</v>
      </c>
      <c r="H42" s="453">
        <v>65</v>
      </c>
      <c r="I42" s="453">
        <v>60</v>
      </c>
      <c r="J42" s="453">
        <v>50</v>
      </c>
      <c r="K42" s="453">
        <v>50</v>
      </c>
      <c r="L42" s="453" t="s">
        <v>274</v>
      </c>
      <c r="M42" s="454" t="s">
        <v>274</v>
      </c>
      <c r="N42" s="455">
        <v>57.49</v>
      </c>
      <c r="P42" s="373"/>
      <c r="Q42" s="374"/>
      <c r="R42" s="457"/>
    </row>
    <row r="43" spans="1:18" s="456" customFormat="1" ht="20.100000000000001" customHeight="1">
      <c r="A43" s="452"/>
      <c r="B43" s="691"/>
      <c r="C43" s="402" t="s">
        <v>360</v>
      </c>
      <c r="D43" s="402" t="s">
        <v>436</v>
      </c>
      <c r="E43" s="402" t="s">
        <v>348</v>
      </c>
      <c r="F43" s="402" t="s">
        <v>348</v>
      </c>
      <c r="G43" s="453">
        <v>64</v>
      </c>
      <c r="H43" s="453">
        <v>64</v>
      </c>
      <c r="I43" s="453">
        <v>64</v>
      </c>
      <c r="J43" s="453">
        <v>64</v>
      </c>
      <c r="K43" s="453">
        <v>64</v>
      </c>
      <c r="L43" s="453" t="s">
        <v>274</v>
      </c>
      <c r="M43" s="454" t="s">
        <v>274</v>
      </c>
      <c r="N43" s="455">
        <v>64</v>
      </c>
      <c r="P43" s="373"/>
      <c r="Q43" s="374"/>
      <c r="R43" s="457"/>
    </row>
    <row r="44" spans="1:18" ht="20.100000000000001" customHeight="1">
      <c r="B44" s="449" t="s">
        <v>437</v>
      </c>
      <c r="C44" s="401" t="s">
        <v>320</v>
      </c>
      <c r="D44" s="402" t="s">
        <v>438</v>
      </c>
      <c r="E44" s="402" t="s">
        <v>318</v>
      </c>
      <c r="F44" s="402" t="s">
        <v>439</v>
      </c>
      <c r="G44" s="368">
        <v>49.85</v>
      </c>
      <c r="H44" s="368">
        <v>51.38</v>
      </c>
      <c r="I44" s="368">
        <v>97.9</v>
      </c>
      <c r="J44" s="368">
        <v>114.73</v>
      </c>
      <c r="K44" s="368">
        <v>144.11000000000001</v>
      </c>
      <c r="L44" s="369" t="s">
        <v>274</v>
      </c>
      <c r="M44" s="466" t="s">
        <v>274</v>
      </c>
      <c r="N44" s="451">
        <v>90.57</v>
      </c>
      <c r="P44" s="373"/>
      <c r="Q44" s="374"/>
      <c r="R44" s="388"/>
    </row>
    <row r="45" spans="1:18" ht="20.100000000000001" customHeight="1">
      <c r="B45" s="444"/>
      <c r="C45" s="401" t="s">
        <v>402</v>
      </c>
      <c r="D45" s="402" t="s">
        <v>440</v>
      </c>
      <c r="E45" s="402" t="s">
        <v>318</v>
      </c>
      <c r="F45" s="402" t="s">
        <v>441</v>
      </c>
      <c r="G45" s="368">
        <v>55</v>
      </c>
      <c r="H45" s="368" t="s">
        <v>274</v>
      </c>
      <c r="I45" s="368">
        <v>68</v>
      </c>
      <c r="J45" s="368" t="s">
        <v>274</v>
      </c>
      <c r="K45" s="368" t="s">
        <v>274</v>
      </c>
      <c r="L45" s="369" t="s">
        <v>274</v>
      </c>
      <c r="M45" s="466" t="s">
        <v>274</v>
      </c>
      <c r="N45" s="451">
        <v>61.5</v>
      </c>
      <c r="P45" s="373"/>
      <c r="Q45" s="374"/>
      <c r="R45" s="388"/>
    </row>
    <row r="46" spans="1:18" ht="20.100000000000001" customHeight="1">
      <c r="B46" s="444"/>
      <c r="C46" s="401" t="s">
        <v>320</v>
      </c>
      <c r="D46" s="402" t="s">
        <v>440</v>
      </c>
      <c r="E46" s="402" t="s">
        <v>318</v>
      </c>
      <c r="F46" s="402" t="s">
        <v>441</v>
      </c>
      <c r="G46" s="368">
        <v>38.74</v>
      </c>
      <c r="H46" s="368">
        <v>78.5</v>
      </c>
      <c r="I46" s="368">
        <v>78.66</v>
      </c>
      <c r="J46" s="368">
        <v>100.76</v>
      </c>
      <c r="K46" s="368">
        <v>117.3</v>
      </c>
      <c r="L46" s="369" t="s">
        <v>274</v>
      </c>
      <c r="M46" s="466" t="s">
        <v>274</v>
      </c>
      <c r="N46" s="451">
        <v>82.64</v>
      </c>
      <c r="P46" s="373"/>
      <c r="Q46" s="374"/>
      <c r="R46" s="388"/>
    </row>
    <row r="47" spans="1:18" s="456" customFormat="1" ht="20.100000000000001" customHeight="1">
      <c r="A47" s="452"/>
      <c r="B47" s="444"/>
      <c r="C47" s="401" t="s">
        <v>381</v>
      </c>
      <c r="D47" s="402" t="s">
        <v>442</v>
      </c>
      <c r="E47" s="402" t="s">
        <v>318</v>
      </c>
      <c r="F47" s="402" t="s">
        <v>443</v>
      </c>
      <c r="G47" s="453">
        <v>442.5</v>
      </c>
      <c r="H47" s="453">
        <v>442.5</v>
      </c>
      <c r="I47" s="453">
        <v>442.5</v>
      </c>
      <c r="J47" s="453">
        <v>442.5</v>
      </c>
      <c r="K47" s="453">
        <v>442.5</v>
      </c>
      <c r="L47" s="453" t="s">
        <v>274</v>
      </c>
      <c r="M47" s="454" t="s">
        <v>274</v>
      </c>
      <c r="N47" s="455">
        <v>442.5</v>
      </c>
      <c r="P47" s="373"/>
      <c r="Q47" s="374"/>
      <c r="R47" s="457"/>
    </row>
    <row r="48" spans="1:18" s="456" customFormat="1" ht="20.100000000000001" customHeight="1">
      <c r="A48" s="452"/>
      <c r="B48" s="444"/>
      <c r="C48" s="401" t="s">
        <v>403</v>
      </c>
      <c r="D48" s="402" t="s">
        <v>442</v>
      </c>
      <c r="E48" s="402" t="s">
        <v>318</v>
      </c>
      <c r="F48" s="402" t="s">
        <v>443</v>
      </c>
      <c r="G48" s="453">
        <v>100</v>
      </c>
      <c r="H48" s="453">
        <v>100</v>
      </c>
      <c r="I48" s="453">
        <v>100</v>
      </c>
      <c r="J48" s="453">
        <v>100</v>
      </c>
      <c r="K48" s="453">
        <v>100</v>
      </c>
      <c r="L48" s="453" t="s">
        <v>274</v>
      </c>
      <c r="M48" s="454" t="s">
        <v>274</v>
      </c>
      <c r="N48" s="455">
        <v>100</v>
      </c>
      <c r="P48" s="373"/>
      <c r="Q48" s="374"/>
      <c r="R48" s="457"/>
    </row>
    <row r="49" spans="1:18" s="456" customFormat="1" ht="20.100000000000001" customHeight="1">
      <c r="A49" s="452"/>
      <c r="B49" s="444"/>
      <c r="C49" s="401" t="s">
        <v>320</v>
      </c>
      <c r="D49" s="402" t="s">
        <v>442</v>
      </c>
      <c r="E49" s="402" t="s">
        <v>318</v>
      </c>
      <c r="F49" s="402" t="s">
        <v>443</v>
      </c>
      <c r="G49" s="453">
        <v>54</v>
      </c>
      <c r="H49" s="453">
        <v>54</v>
      </c>
      <c r="I49" s="453">
        <v>76</v>
      </c>
      <c r="J49" s="453">
        <v>76</v>
      </c>
      <c r="K49" s="453">
        <v>98</v>
      </c>
      <c r="L49" s="453" t="s">
        <v>274</v>
      </c>
      <c r="M49" s="454" t="s">
        <v>274</v>
      </c>
      <c r="N49" s="455">
        <v>71.86</v>
      </c>
      <c r="P49" s="373"/>
      <c r="Q49" s="374"/>
      <c r="R49" s="457"/>
    </row>
    <row r="50" spans="1:18" s="456" customFormat="1" ht="20.100000000000001" customHeight="1">
      <c r="A50" s="452"/>
      <c r="B50" s="444"/>
      <c r="C50" s="401" t="s">
        <v>385</v>
      </c>
      <c r="D50" s="402" t="s">
        <v>442</v>
      </c>
      <c r="E50" s="402" t="s">
        <v>318</v>
      </c>
      <c r="F50" s="402" t="s">
        <v>444</v>
      </c>
      <c r="G50" s="453">
        <v>450</v>
      </c>
      <c r="H50" s="453">
        <v>450</v>
      </c>
      <c r="I50" s="453">
        <v>450</v>
      </c>
      <c r="J50" s="453">
        <v>450</v>
      </c>
      <c r="K50" s="453">
        <v>450</v>
      </c>
      <c r="L50" s="453" t="s">
        <v>274</v>
      </c>
      <c r="M50" s="454" t="s">
        <v>274</v>
      </c>
      <c r="N50" s="455">
        <v>450</v>
      </c>
      <c r="P50" s="373"/>
      <c r="Q50" s="374"/>
      <c r="R50" s="457"/>
    </row>
    <row r="51" spans="1:18" s="456" customFormat="1" ht="20.100000000000001" customHeight="1">
      <c r="A51" s="452"/>
      <c r="B51" s="444"/>
      <c r="C51" s="401" t="s">
        <v>386</v>
      </c>
      <c r="D51" s="402" t="s">
        <v>442</v>
      </c>
      <c r="E51" s="402" t="s">
        <v>318</v>
      </c>
      <c r="F51" s="402" t="s">
        <v>443</v>
      </c>
      <c r="G51" s="453">
        <v>400</v>
      </c>
      <c r="H51" s="453">
        <v>400</v>
      </c>
      <c r="I51" s="453">
        <v>400</v>
      </c>
      <c r="J51" s="453">
        <v>400</v>
      </c>
      <c r="K51" s="453">
        <v>400</v>
      </c>
      <c r="L51" s="453" t="s">
        <v>274</v>
      </c>
      <c r="M51" s="454" t="s">
        <v>274</v>
      </c>
      <c r="N51" s="455">
        <v>400</v>
      </c>
      <c r="P51" s="373"/>
      <c r="Q51" s="374"/>
      <c r="R51" s="457"/>
    </row>
    <row r="52" spans="1:18" s="456" customFormat="1" ht="20.100000000000001" customHeight="1">
      <c r="A52" s="452"/>
      <c r="B52" s="449" t="s">
        <v>445</v>
      </c>
      <c r="C52" s="402" t="s">
        <v>404</v>
      </c>
      <c r="D52" s="402" t="s">
        <v>347</v>
      </c>
      <c r="E52" s="402" t="s">
        <v>348</v>
      </c>
      <c r="F52" s="402" t="s">
        <v>348</v>
      </c>
      <c r="G52" s="368">
        <v>129.5</v>
      </c>
      <c r="H52" s="368">
        <v>129.5</v>
      </c>
      <c r="I52" s="368">
        <v>129.5</v>
      </c>
      <c r="J52" s="368">
        <v>129.5</v>
      </c>
      <c r="K52" s="368">
        <v>129.5</v>
      </c>
      <c r="L52" s="368" t="s">
        <v>274</v>
      </c>
      <c r="M52" s="450" t="s">
        <v>274</v>
      </c>
      <c r="N52" s="451">
        <v>129.5</v>
      </c>
      <c r="P52" s="373"/>
      <c r="Q52" s="374"/>
      <c r="R52" s="457"/>
    </row>
    <row r="53" spans="1:18" s="456" customFormat="1" ht="20.100000000000001" customHeight="1">
      <c r="A53" s="452"/>
      <c r="B53" s="444"/>
      <c r="C53" s="402" t="s">
        <v>393</v>
      </c>
      <c r="D53" s="402" t="s">
        <v>347</v>
      </c>
      <c r="E53" s="402" t="s">
        <v>348</v>
      </c>
      <c r="F53" s="402" t="s">
        <v>348</v>
      </c>
      <c r="G53" s="368">
        <v>160</v>
      </c>
      <c r="H53" s="368">
        <v>160</v>
      </c>
      <c r="I53" s="368">
        <v>160</v>
      </c>
      <c r="J53" s="368">
        <v>160</v>
      </c>
      <c r="K53" s="368">
        <v>160</v>
      </c>
      <c r="L53" s="368" t="s">
        <v>274</v>
      </c>
      <c r="M53" s="450" t="s">
        <v>274</v>
      </c>
      <c r="N53" s="451">
        <v>160</v>
      </c>
      <c r="P53" s="373"/>
      <c r="Q53" s="374"/>
      <c r="R53" s="457"/>
    </row>
    <row r="54" spans="1:18" s="456" customFormat="1" ht="20.100000000000001" customHeight="1">
      <c r="A54" s="452"/>
      <c r="B54" s="444"/>
      <c r="C54" s="402" t="s">
        <v>394</v>
      </c>
      <c r="D54" s="402" t="s">
        <v>347</v>
      </c>
      <c r="E54" s="402" t="s">
        <v>348</v>
      </c>
      <c r="F54" s="402" t="s">
        <v>348</v>
      </c>
      <c r="G54" s="368">
        <v>130</v>
      </c>
      <c r="H54" s="368">
        <v>130</v>
      </c>
      <c r="I54" s="368">
        <v>130</v>
      </c>
      <c r="J54" s="368">
        <v>130</v>
      </c>
      <c r="K54" s="368">
        <v>130</v>
      </c>
      <c r="L54" s="368" t="s">
        <v>274</v>
      </c>
      <c r="M54" s="450" t="s">
        <v>274</v>
      </c>
      <c r="N54" s="451">
        <v>130</v>
      </c>
      <c r="P54" s="373"/>
      <c r="Q54" s="374"/>
      <c r="R54" s="457"/>
    </row>
    <row r="55" spans="1:18" ht="20.100000000000001" customHeight="1">
      <c r="B55" s="449" t="s">
        <v>446</v>
      </c>
      <c r="C55" s="402" t="s">
        <v>320</v>
      </c>
      <c r="D55" s="402" t="s">
        <v>447</v>
      </c>
      <c r="E55" s="402" t="s">
        <v>348</v>
      </c>
      <c r="F55" s="402" t="s">
        <v>348</v>
      </c>
      <c r="G55" s="368">
        <v>26</v>
      </c>
      <c r="H55" s="368">
        <v>26</v>
      </c>
      <c r="I55" s="368">
        <v>35</v>
      </c>
      <c r="J55" s="368">
        <v>43</v>
      </c>
      <c r="K55" s="368">
        <v>43</v>
      </c>
      <c r="L55" s="368" t="s">
        <v>274</v>
      </c>
      <c r="M55" s="450" t="s">
        <v>274</v>
      </c>
      <c r="N55" s="451">
        <v>34.840000000000003</v>
      </c>
      <c r="P55" s="373"/>
      <c r="Q55" s="374"/>
      <c r="R55" s="388"/>
    </row>
    <row r="56" spans="1:18" ht="20.100000000000001" customHeight="1">
      <c r="B56" s="444"/>
      <c r="C56" s="402" t="s">
        <v>388</v>
      </c>
      <c r="D56" s="402" t="s">
        <v>347</v>
      </c>
      <c r="E56" s="402" t="s">
        <v>348</v>
      </c>
      <c r="F56" s="402" t="s">
        <v>348</v>
      </c>
      <c r="G56" s="368">
        <v>52</v>
      </c>
      <c r="H56" s="368">
        <v>52.5</v>
      </c>
      <c r="I56" s="368">
        <v>54</v>
      </c>
      <c r="J56" s="368">
        <v>54</v>
      </c>
      <c r="K56" s="368">
        <v>54</v>
      </c>
      <c r="L56" s="368" t="s">
        <v>274</v>
      </c>
      <c r="M56" s="450" t="s">
        <v>274</v>
      </c>
      <c r="N56" s="451">
        <v>53.3</v>
      </c>
      <c r="P56" s="373"/>
      <c r="Q56" s="374"/>
      <c r="R56" s="388"/>
    </row>
    <row r="57" spans="1:18" ht="20.100000000000001" customHeight="1">
      <c r="B57" s="444"/>
      <c r="C57" s="402" t="s">
        <v>393</v>
      </c>
      <c r="D57" s="402" t="s">
        <v>347</v>
      </c>
      <c r="E57" s="402" t="s">
        <v>348</v>
      </c>
      <c r="F57" s="402" t="s">
        <v>348</v>
      </c>
      <c r="G57" s="368">
        <v>58</v>
      </c>
      <c r="H57" s="368">
        <v>56</v>
      </c>
      <c r="I57" s="368">
        <v>55.1</v>
      </c>
      <c r="J57" s="368">
        <v>54</v>
      </c>
      <c r="K57" s="368">
        <v>54</v>
      </c>
      <c r="L57" s="368" t="s">
        <v>274</v>
      </c>
      <c r="M57" s="450" t="s">
        <v>274</v>
      </c>
      <c r="N57" s="451">
        <v>55.42</v>
      </c>
      <c r="P57" s="373"/>
      <c r="Q57" s="374"/>
      <c r="R57" s="388"/>
    </row>
    <row r="58" spans="1:18" ht="20.100000000000001" customHeight="1">
      <c r="B58" s="449" t="s">
        <v>448</v>
      </c>
      <c r="C58" s="402" t="s">
        <v>400</v>
      </c>
      <c r="D58" s="402" t="s">
        <v>449</v>
      </c>
      <c r="E58" s="402" t="s">
        <v>318</v>
      </c>
      <c r="F58" s="402" t="s">
        <v>348</v>
      </c>
      <c r="G58" s="368">
        <v>134.44</v>
      </c>
      <c r="H58" s="368">
        <v>134.44</v>
      </c>
      <c r="I58" s="368">
        <v>134.44</v>
      </c>
      <c r="J58" s="368">
        <v>134.44</v>
      </c>
      <c r="K58" s="368">
        <v>134.44</v>
      </c>
      <c r="L58" s="368" t="s">
        <v>274</v>
      </c>
      <c r="M58" s="450" t="s">
        <v>274</v>
      </c>
      <c r="N58" s="451">
        <v>134.44</v>
      </c>
      <c r="P58" s="373"/>
      <c r="Q58" s="374"/>
      <c r="R58" s="388"/>
    </row>
    <row r="59" spans="1:18" ht="20.100000000000001" customHeight="1">
      <c r="B59" s="444"/>
      <c r="C59" s="402" t="s">
        <v>320</v>
      </c>
      <c r="D59" s="402" t="s">
        <v>449</v>
      </c>
      <c r="E59" s="402" t="s">
        <v>318</v>
      </c>
      <c r="F59" s="402" t="s">
        <v>348</v>
      </c>
      <c r="G59" s="368">
        <v>150</v>
      </c>
      <c r="H59" s="368">
        <v>150</v>
      </c>
      <c r="I59" s="368">
        <v>120</v>
      </c>
      <c r="J59" s="368">
        <v>120</v>
      </c>
      <c r="K59" s="368">
        <v>90</v>
      </c>
      <c r="L59" s="368" t="s">
        <v>274</v>
      </c>
      <c r="M59" s="450" t="s">
        <v>274</v>
      </c>
      <c r="N59" s="451">
        <v>126.42</v>
      </c>
      <c r="P59" s="373"/>
      <c r="Q59" s="374"/>
      <c r="R59" s="388"/>
    </row>
    <row r="60" spans="1:18" ht="20.100000000000001" customHeight="1">
      <c r="B60" s="444"/>
      <c r="C60" s="402" t="s">
        <v>360</v>
      </c>
      <c r="D60" s="402" t="s">
        <v>450</v>
      </c>
      <c r="E60" s="402" t="s">
        <v>318</v>
      </c>
      <c r="F60" s="402" t="s">
        <v>348</v>
      </c>
      <c r="G60" s="368">
        <v>120</v>
      </c>
      <c r="H60" s="368">
        <v>120</v>
      </c>
      <c r="I60" s="368">
        <v>120</v>
      </c>
      <c r="J60" s="368">
        <v>120</v>
      </c>
      <c r="K60" s="368">
        <v>120</v>
      </c>
      <c r="L60" s="368" t="s">
        <v>274</v>
      </c>
      <c r="M60" s="450" t="s">
        <v>274</v>
      </c>
      <c r="N60" s="451">
        <v>120</v>
      </c>
      <c r="P60" s="373"/>
      <c r="Q60" s="374"/>
      <c r="R60" s="388"/>
    </row>
    <row r="61" spans="1:18" ht="20.100000000000001" customHeight="1">
      <c r="B61" s="444"/>
      <c r="C61" s="402" t="s">
        <v>402</v>
      </c>
      <c r="D61" s="402" t="s">
        <v>451</v>
      </c>
      <c r="E61" s="402" t="s">
        <v>318</v>
      </c>
      <c r="F61" s="402" t="s">
        <v>348</v>
      </c>
      <c r="G61" s="368">
        <v>74</v>
      </c>
      <c r="H61" s="368" t="s">
        <v>274</v>
      </c>
      <c r="I61" s="368">
        <v>87</v>
      </c>
      <c r="J61" s="368">
        <v>95</v>
      </c>
      <c r="K61" s="368" t="s">
        <v>274</v>
      </c>
      <c r="L61" s="368" t="s">
        <v>274</v>
      </c>
      <c r="M61" s="450" t="s">
        <v>274</v>
      </c>
      <c r="N61" s="451">
        <v>85.33</v>
      </c>
      <c r="P61" s="373"/>
      <c r="Q61" s="374"/>
      <c r="R61" s="388"/>
    </row>
    <row r="62" spans="1:18" ht="20.100000000000001" customHeight="1">
      <c r="B62" s="444"/>
      <c r="C62" s="402" t="s">
        <v>403</v>
      </c>
      <c r="D62" s="402" t="s">
        <v>451</v>
      </c>
      <c r="E62" s="402" t="s">
        <v>318</v>
      </c>
      <c r="F62" s="402" t="s">
        <v>452</v>
      </c>
      <c r="G62" s="368">
        <v>150</v>
      </c>
      <c r="H62" s="368">
        <v>150</v>
      </c>
      <c r="I62" s="368">
        <v>150</v>
      </c>
      <c r="J62" s="368">
        <v>150</v>
      </c>
      <c r="K62" s="368">
        <v>150</v>
      </c>
      <c r="L62" s="368" t="s">
        <v>274</v>
      </c>
      <c r="M62" s="450" t="s">
        <v>274</v>
      </c>
      <c r="N62" s="451">
        <v>150</v>
      </c>
      <c r="P62" s="373"/>
      <c r="Q62" s="374"/>
      <c r="R62" s="388"/>
    </row>
    <row r="63" spans="1:18" s="456" customFormat="1" ht="20.100000000000001" customHeight="1">
      <c r="A63" s="452"/>
      <c r="B63" s="460"/>
      <c r="C63" s="402" t="s">
        <v>320</v>
      </c>
      <c r="D63" s="402" t="s">
        <v>451</v>
      </c>
      <c r="E63" s="402" t="s">
        <v>318</v>
      </c>
      <c r="F63" s="402" t="s">
        <v>452</v>
      </c>
      <c r="G63" s="368">
        <v>61</v>
      </c>
      <c r="H63" s="368">
        <v>71</v>
      </c>
      <c r="I63" s="368">
        <v>91</v>
      </c>
      <c r="J63" s="368">
        <v>91</v>
      </c>
      <c r="K63" s="368">
        <v>111</v>
      </c>
      <c r="L63" s="368" t="s">
        <v>274</v>
      </c>
      <c r="M63" s="450" t="s">
        <v>274</v>
      </c>
      <c r="N63" s="451">
        <v>85.08</v>
      </c>
      <c r="P63" s="373"/>
      <c r="Q63" s="374"/>
      <c r="R63" s="457"/>
    </row>
    <row r="64" spans="1:18" ht="20.100000000000001" customHeight="1" thickBot="1">
      <c r="B64" s="467" t="s">
        <v>453</v>
      </c>
      <c r="C64" s="468" t="s">
        <v>394</v>
      </c>
      <c r="D64" s="379" t="s">
        <v>347</v>
      </c>
      <c r="E64" s="379" t="s">
        <v>348</v>
      </c>
      <c r="F64" s="379" t="s">
        <v>348</v>
      </c>
      <c r="G64" s="380">
        <v>47</v>
      </c>
      <c r="H64" s="380">
        <v>47</v>
      </c>
      <c r="I64" s="380">
        <v>47</v>
      </c>
      <c r="J64" s="380">
        <v>47</v>
      </c>
      <c r="K64" s="380">
        <v>47</v>
      </c>
      <c r="L64" s="380" t="s">
        <v>274</v>
      </c>
      <c r="M64" s="381" t="s">
        <v>274</v>
      </c>
      <c r="N64" s="382">
        <v>47</v>
      </c>
      <c r="P64" s="373"/>
      <c r="Q64" s="374"/>
      <c r="R64" s="388"/>
    </row>
    <row r="65" spans="13:17" ht="16.350000000000001" customHeight="1">
      <c r="N65" s="107" t="s">
        <v>69</v>
      </c>
      <c r="P65" s="373"/>
      <c r="Q65" s="374"/>
    </row>
    <row r="66" spans="13:17" ht="16.350000000000001" customHeight="1">
      <c r="M66" s="465"/>
      <c r="N66" s="301"/>
      <c r="P66" s="373"/>
      <c r="Q66" s="374"/>
    </row>
    <row r="67" spans="13:17" ht="16.350000000000001" customHeight="1">
      <c r="P67" s="373"/>
      <c r="Q67" s="374"/>
    </row>
    <row r="68" spans="13:17" ht="16.350000000000001" customHeight="1">
      <c r="P68" s="373"/>
      <c r="Q68" s="374"/>
    </row>
    <row r="69" spans="13:17" ht="16.350000000000001" customHeight="1">
      <c r="Q69" s="388"/>
    </row>
    <row r="70" spans="13:17" ht="16.350000000000001" customHeight="1">
      <c r="Q70" s="388"/>
    </row>
    <row r="71" spans="13:17" ht="16.350000000000001" customHeight="1">
      <c r="Q71" s="388"/>
    </row>
  </sheetData>
  <mergeCells count="6">
    <mergeCell ref="B41:B43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56AD-22D3-4C95-A6B4-4164EA6DB1E1}">
  <sheetPr>
    <pageSetUpPr fitToPage="1"/>
  </sheetPr>
  <dimension ref="A2:K40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69" customWidth="1"/>
    <col min="2" max="2" width="36.33203125" style="442" bestFit="1" customWidth="1"/>
    <col min="3" max="3" width="12.6640625" style="442" customWidth="1"/>
    <col min="4" max="4" width="31.33203125" style="442" bestFit="1" customWidth="1"/>
    <col min="5" max="5" width="7.6640625" style="442" customWidth="1"/>
    <col min="6" max="6" width="21.6640625" style="442" customWidth="1"/>
    <col min="7" max="7" width="52.5546875" style="442" customWidth="1"/>
    <col min="8" max="8" width="3.6640625" style="337" customWidth="1"/>
    <col min="9" max="9" width="8.33203125" style="337" bestFit="1" customWidth="1"/>
    <col min="10" max="10" width="10.6640625" style="411" bestFit="1" customWidth="1"/>
    <col min="11" max="11" width="9.33203125" style="337" customWidth="1"/>
    <col min="12" max="12" width="12.5546875" style="337"/>
    <col min="13" max="14" width="14.6640625" style="337" bestFit="1" customWidth="1"/>
    <col min="15" max="15" width="12.6640625" style="337" bestFit="1" customWidth="1"/>
    <col min="16" max="16384" width="12.5546875" style="337"/>
  </cols>
  <sheetData>
    <row r="2" spans="1:11">
      <c r="G2" s="340"/>
      <c r="H2" s="341"/>
    </row>
    <row r="3" spans="1:11" ht="8.25" customHeight="1">
      <c r="H3" s="341"/>
    </row>
    <row r="4" spans="1:11" ht="0.75" customHeight="1" thickBot="1">
      <c r="H4" s="341"/>
    </row>
    <row r="5" spans="1:11" ht="26.25" customHeight="1" thickBot="1">
      <c r="B5" s="683" t="s">
        <v>454</v>
      </c>
      <c r="C5" s="684"/>
      <c r="D5" s="684"/>
      <c r="E5" s="684"/>
      <c r="F5" s="684"/>
      <c r="G5" s="685"/>
      <c r="H5" s="342"/>
    </row>
    <row r="6" spans="1:11" ht="15" customHeight="1">
      <c r="B6" s="687"/>
      <c r="C6" s="687"/>
      <c r="D6" s="687"/>
      <c r="E6" s="687"/>
      <c r="F6" s="687"/>
      <c r="G6" s="687"/>
      <c r="H6" s="344"/>
    </row>
    <row r="7" spans="1:11" ht="15" customHeight="1">
      <c r="B7" s="687" t="s">
        <v>371</v>
      </c>
      <c r="C7" s="687"/>
      <c r="D7" s="687"/>
      <c r="E7" s="687"/>
      <c r="F7" s="687"/>
      <c r="G7" s="687"/>
      <c r="H7" s="344"/>
    </row>
    <row r="8" spans="1:11" ht="15" customHeight="1">
      <c r="B8" s="407"/>
      <c r="C8" s="407"/>
      <c r="D8" s="407"/>
      <c r="E8" s="407"/>
      <c r="F8" s="407"/>
      <c r="G8" s="407"/>
      <c r="H8" s="344"/>
    </row>
    <row r="9" spans="1:11" ht="16.5" customHeight="1">
      <c r="B9" s="681" t="s">
        <v>372</v>
      </c>
      <c r="C9" s="681"/>
      <c r="D9" s="681"/>
      <c r="E9" s="681"/>
      <c r="F9" s="681"/>
      <c r="G9" s="681"/>
      <c r="H9" s="344"/>
    </row>
    <row r="10" spans="1:11" ht="12" customHeight="1">
      <c r="B10" s="409"/>
      <c r="C10" s="409"/>
      <c r="D10" s="409"/>
      <c r="E10" s="409"/>
      <c r="F10" s="409"/>
      <c r="G10" s="409"/>
      <c r="H10" s="344"/>
      <c r="J10" s="470"/>
    </row>
    <row r="11" spans="1:11" ht="17.25" customHeight="1">
      <c r="A11" s="408"/>
      <c r="B11" s="682" t="s">
        <v>92</v>
      </c>
      <c r="C11" s="682"/>
      <c r="D11" s="682"/>
      <c r="E11" s="682"/>
      <c r="F11" s="682"/>
      <c r="G11" s="682"/>
      <c r="H11" s="410"/>
    </row>
    <row r="12" spans="1:11" ht="6.75" customHeight="1" thickBot="1">
      <c r="A12" s="408"/>
      <c r="B12" s="409"/>
      <c r="C12" s="409"/>
      <c r="D12" s="409"/>
      <c r="E12" s="409"/>
      <c r="F12" s="409"/>
      <c r="G12" s="409"/>
      <c r="H12" s="410"/>
    </row>
    <row r="13" spans="1:11" ht="16.350000000000001" customHeight="1">
      <c r="A13" s="408"/>
      <c r="B13" s="349" t="s">
        <v>258</v>
      </c>
      <c r="C13" s="350" t="s">
        <v>307</v>
      </c>
      <c r="D13" s="351" t="s">
        <v>308</v>
      </c>
      <c r="E13" s="350" t="s">
        <v>309</v>
      </c>
      <c r="F13" s="351" t="s">
        <v>310</v>
      </c>
      <c r="G13" s="412" t="str">
        <f>'[6]Pág. 15'!$G$11</f>
        <v>PRECIO MEDIO PONDERADO SEMANAL NACIONAL</v>
      </c>
      <c r="H13" s="471"/>
    </row>
    <row r="14" spans="1:11" ht="16.350000000000001" customHeight="1">
      <c r="A14" s="408"/>
      <c r="B14" s="358"/>
      <c r="C14" s="359"/>
      <c r="D14" s="413" t="s">
        <v>313</v>
      </c>
      <c r="E14" s="359"/>
      <c r="F14" s="360"/>
      <c r="G14" s="414" t="str">
        <f>'[6]Pág. 15'!$G$12</f>
        <v>Semana 30- 2024: 22/07 -28/07</v>
      </c>
      <c r="H14" s="472"/>
    </row>
    <row r="15" spans="1:11" ht="30" customHeight="1">
      <c r="A15" s="408"/>
      <c r="B15" s="365" t="s">
        <v>387</v>
      </c>
      <c r="C15" s="366" t="s">
        <v>375</v>
      </c>
      <c r="D15" s="366" t="s">
        <v>389</v>
      </c>
      <c r="E15" s="366" t="s">
        <v>348</v>
      </c>
      <c r="F15" s="366" t="s">
        <v>390</v>
      </c>
      <c r="G15" s="473">
        <v>214.27</v>
      </c>
      <c r="H15" s="425"/>
      <c r="I15" s="474"/>
      <c r="J15" s="374"/>
      <c r="K15" s="475"/>
    </row>
    <row r="16" spans="1:11" ht="30" customHeight="1">
      <c r="A16" s="408"/>
      <c r="B16" s="365"/>
      <c r="C16" s="366" t="s">
        <v>375</v>
      </c>
      <c r="D16" s="366" t="s">
        <v>395</v>
      </c>
      <c r="E16" s="366" t="s">
        <v>348</v>
      </c>
      <c r="F16" s="366" t="s">
        <v>396</v>
      </c>
      <c r="G16" s="473">
        <v>263.37</v>
      </c>
      <c r="H16" s="425"/>
      <c r="I16" s="474"/>
      <c r="J16" s="374"/>
      <c r="K16" s="475"/>
    </row>
    <row r="17" spans="1:11" s="456" customFormat="1" ht="30" customHeight="1">
      <c r="A17" s="476"/>
      <c r="B17" s="376"/>
      <c r="C17" s="366" t="s">
        <v>375</v>
      </c>
      <c r="D17" s="366" t="s">
        <v>398</v>
      </c>
      <c r="E17" s="366" t="s">
        <v>348</v>
      </c>
      <c r="F17" s="366" t="s">
        <v>390</v>
      </c>
      <c r="G17" s="473">
        <v>217.13</v>
      </c>
      <c r="H17" s="477"/>
      <c r="I17" s="474"/>
      <c r="J17" s="374"/>
      <c r="K17" s="478"/>
    </row>
    <row r="18" spans="1:11" s="375" customFormat="1" ht="30" customHeight="1">
      <c r="A18" s="469"/>
      <c r="B18" s="416" t="s">
        <v>401</v>
      </c>
      <c r="C18" s="366" t="s">
        <v>375</v>
      </c>
      <c r="D18" s="366" t="s">
        <v>347</v>
      </c>
      <c r="E18" s="366" t="s">
        <v>348</v>
      </c>
      <c r="F18" s="366"/>
      <c r="G18" s="473">
        <v>64.14</v>
      </c>
      <c r="H18" s="372"/>
      <c r="I18" s="474"/>
      <c r="J18" s="374"/>
      <c r="K18" s="419"/>
    </row>
    <row r="19" spans="1:11" s="375" customFormat="1" ht="30" customHeight="1">
      <c r="A19" s="469"/>
      <c r="B19" s="416" t="s">
        <v>405</v>
      </c>
      <c r="C19" s="366" t="s">
        <v>375</v>
      </c>
      <c r="D19" s="366" t="s">
        <v>347</v>
      </c>
      <c r="E19" s="366" t="s">
        <v>348</v>
      </c>
      <c r="F19" s="366" t="s">
        <v>455</v>
      </c>
      <c r="G19" s="473">
        <v>59.8</v>
      </c>
      <c r="H19" s="372"/>
      <c r="I19" s="474"/>
      <c r="J19" s="374"/>
      <c r="K19" s="419"/>
    </row>
    <row r="20" spans="1:11" s="375" customFormat="1" ht="30" customHeight="1">
      <c r="A20" s="469"/>
      <c r="B20" s="416" t="s">
        <v>409</v>
      </c>
      <c r="C20" s="366" t="s">
        <v>375</v>
      </c>
      <c r="D20" s="366" t="s">
        <v>347</v>
      </c>
      <c r="E20" s="366" t="s">
        <v>348</v>
      </c>
      <c r="F20" s="366" t="s">
        <v>348</v>
      </c>
      <c r="G20" s="473">
        <v>42.95</v>
      </c>
      <c r="H20" s="372"/>
      <c r="I20" s="474"/>
      <c r="J20" s="374"/>
      <c r="K20" s="419"/>
    </row>
    <row r="21" spans="1:11" s="375" customFormat="1" ht="30" customHeight="1">
      <c r="A21" s="469"/>
      <c r="B21" s="479" t="s">
        <v>411</v>
      </c>
      <c r="C21" s="366" t="s">
        <v>375</v>
      </c>
      <c r="D21" s="366" t="s">
        <v>412</v>
      </c>
      <c r="E21" s="366" t="s">
        <v>348</v>
      </c>
      <c r="F21" s="366" t="s">
        <v>456</v>
      </c>
      <c r="G21" s="480">
        <v>197.32</v>
      </c>
      <c r="H21" s="372"/>
      <c r="I21" s="474"/>
      <c r="J21" s="374"/>
      <c r="K21" s="419"/>
    </row>
    <row r="22" spans="1:11" s="375" customFormat="1" ht="30" customHeight="1">
      <c r="A22" s="469"/>
      <c r="B22" s="479" t="s">
        <v>414</v>
      </c>
      <c r="C22" s="366" t="s">
        <v>375</v>
      </c>
      <c r="D22" s="366" t="s">
        <v>347</v>
      </c>
      <c r="E22" s="366" t="s">
        <v>348</v>
      </c>
      <c r="F22" s="366" t="s">
        <v>348</v>
      </c>
      <c r="G22" s="480">
        <v>123.9</v>
      </c>
      <c r="H22" s="372"/>
      <c r="I22" s="474"/>
      <c r="J22" s="374"/>
      <c r="K22" s="419"/>
    </row>
    <row r="23" spans="1:11" s="375" customFormat="1" ht="30" customHeight="1">
      <c r="A23" s="469"/>
      <c r="B23" s="416" t="s">
        <v>415</v>
      </c>
      <c r="C23" s="366" t="s">
        <v>375</v>
      </c>
      <c r="D23" s="366" t="s">
        <v>347</v>
      </c>
      <c r="E23" s="366" t="s">
        <v>348</v>
      </c>
      <c r="F23" s="366" t="s">
        <v>348</v>
      </c>
      <c r="G23" s="473">
        <v>77.5</v>
      </c>
      <c r="H23" s="372"/>
      <c r="I23" s="474"/>
      <c r="J23" s="374"/>
      <c r="K23" s="419"/>
    </row>
    <row r="24" spans="1:11" s="375" customFormat="1" ht="30" customHeight="1">
      <c r="A24" s="469"/>
      <c r="B24" s="416" t="s">
        <v>420</v>
      </c>
      <c r="C24" s="366" t="s">
        <v>375</v>
      </c>
      <c r="D24" s="366" t="s">
        <v>347</v>
      </c>
      <c r="E24" s="366" t="s">
        <v>348</v>
      </c>
      <c r="F24" s="366" t="s">
        <v>348</v>
      </c>
      <c r="G24" s="473">
        <v>452.62</v>
      </c>
      <c r="H24" s="372"/>
      <c r="I24" s="474"/>
      <c r="J24" s="374"/>
      <c r="K24" s="419"/>
    </row>
    <row r="25" spans="1:11" s="375" customFormat="1" ht="30" customHeight="1">
      <c r="A25" s="469"/>
      <c r="B25" s="416" t="s">
        <v>422</v>
      </c>
      <c r="C25" s="366" t="s">
        <v>375</v>
      </c>
      <c r="D25" s="366" t="s">
        <v>347</v>
      </c>
      <c r="E25" s="366" t="s">
        <v>318</v>
      </c>
      <c r="F25" s="366" t="s">
        <v>457</v>
      </c>
      <c r="G25" s="473">
        <v>94.51</v>
      </c>
      <c r="H25" s="372"/>
      <c r="I25" s="474"/>
      <c r="J25" s="374"/>
      <c r="K25" s="419"/>
    </row>
    <row r="26" spans="1:11" s="375" customFormat="1" ht="30" customHeight="1">
      <c r="A26" s="469"/>
      <c r="B26" s="416" t="s">
        <v>427</v>
      </c>
      <c r="C26" s="366" t="s">
        <v>375</v>
      </c>
      <c r="D26" s="366" t="s">
        <v>347</v>
      </c>
      <c r="E26" s="366" t="s">
        <v>348</v>
      </c>
      <c r="F26" s="366" t="s">
        <v>348</v>
      </c>
      <c r="G26" s="473">
        <v>72.14</v>
      </c>
      <c r="H26" s="372"/>
      <c r="I26" s="474"/>
      <c r="J26" s="374"/>
      <c r="K26" s="419"/>
    </row>
    <row r="27" spans="1:11" s="375" customFormat="1" ht="30" customHeight="1">
      <c r="A27" s="469"/>
      <c r="B27" s="416" t="s">
        <v>432</v>
      </c>
      <c r="C27" s="366" t="s">
        <v>375</v>
      </c>
      <c r="D27" s="366" t="s">
        <v>458</v>
      </c>
      <c r="E27" s="366" t="s">
        <v>348</v>
      </c>
      <c r="F27" s="366" t="s">
        <v>434</v>
      </c>
      <c r="G27" s="473">
        <v>54.2</v>
      </c>
      <c r="H27" s="372"/>
      <c r="I27" s="474"/>
      <c r="J27" s="374"/>
      <c r="K27" s="419"/>
    </row>
    <row r="28" spans="1:11" s="375" customFormat="1" ht="30" customHeight="1">
      <c r="A28" s="469"/>
      <c r="B28" s="416" t="s">
        <v>437</v>
      </c>
      <c r="C28" s="366" t="s">
        <v>375</v>
      </c>
      <c r="D28" s="366" t="s">
        <v>347</v>
      </c>
      <c r="E28" s="366" t="s">
        <v>318</v>
      </c>
      <c r="F28" s="366"/>
      <c r="G28" s="473">
        <v>141.13999999999999</v>
      </c>
      <c r="H28" s="372"/>
      <c r="I28" s="474"/>
      <c r="J28" s="374"/>
      <c r="K28" s="419"/>
    </row>
    <row r="29" spans="1:11" ht="30" customHeight="1">
      <c r="A29" s="408"/>
      <c r="B29" s="377" t="s">
        <v>445</v>
      </c>
      <c r="C29" s="366" t="s">
        <v>375</v>
      </c>
      <c r="D29" s="366" t="s">
        <v>347</v>
      </c>
      <c r="E29" s="366" t="s">
        <v>348</v>
      </c>
      <c r="F29" s="366" t="s">
        <v>348</v>
      </c>
      <c r="G29" s="473">
        <v>164.26</v>
      </c>
      <c r="I29" s="474"/>
      <c r="J29" s="374"/>
      <c r="K29" s="475"/>
    </row>
    <row r="30" spans="1:11" ht="30" customHeight="1">
      <c r="A30" s="408"/>
      <c r="B30" s="377" t="s">
        <v>446</v>
      </c>
      <c r="C30" s="366" t="s">
        <v>375</v>
      </c>
      <c r="D30" s="366" t="s">
        <v>347</v>
      </c>
      <c r="E30" s="366" t="s">
        <v>348</v>
      </c>
      <c r="F30" s="366" t="s">
        <v>348</v>
      </c>
      <c r="G30" s="473">
        <v>41.34</v>
      </c>
      <c r="I30" s="474"/>
      <c r="J30" s="374"/>
      <c r="K30" s="475"/>
    </row>
    <row r="31" spans="1:11" ht="30" customHeight="1">
      <c r="A31" s="408"/>
      <c r="B31" s="377" t="s">
        <v>448</v>
      </c>
      <c r="C31" s="366" t="s">
        <v>375</v>
      </c>
      <c r="D31" s="366" t="s">
        <v>449</v>
      </c>
      <c r="E31" s="366" t="s">
        <v>318</v>
      </c>
      <c r="F31" s="366" t="s">
        <v>348</v>
      </c>
      <c r="G31" s="473">
        <v>129.62</v>
      </c>
      <c r="I31" s="474"/>
      <c r="J31" s="374"/>
      <c r="K31" s="475"/>
    </row>
    <row r="32" spans="1:11" ht="30" customHeight="1">
      <c r="B32" s="365"/>
      <c r="C32" s="366" t="s">
        <v>375</v>
      </c>
      <c r="D32" s="366" t="s">
        <v>450</v>
      </c>
      <c r="E32" s="366" t="s">
        <v>318</v>
      </c>
      <c r="F32" s="366" t="s">
        <v>348</v>
      </c>
      <c r="G32" s="473">
        <v>120</v>
      </c>
      <c r="H32" s="425"/>
      <c r="I32" s="474"/>
      <c r="J32" s="374"/>
      <c r="K32" s="478"/>
    </row>
    <row r="33" spans="1:11" ht="30" customHeight="1">
      <c r="B33" s="376"/>
      <c r="C33" s="366" t="s">
        <v>375</v>
      </c>
      <c r="D33" s="366" t="s">
        <v>451</v>
      </c>
      <c r="E33" s="366" t="s">
        <v>318</v>
      </c>
      <c r="F33" s="366" t="s">
        <v>452</v>
      </c>
      <c r="G33" s="473">
        <v>89.47</v>
      </c>
      <c r="H33" s="425"/>
      <c r="I33" s="474"/>
      <c r="J33" s="374"/>
      <c r="K33" s="478"/>
    </row>
    <row r="34" spans="1:11" s="375" customFormat="1" ht="30" customHeight="1" thickBot="1">
      <c r="A34" s="469"/>
      <c r="B34" s="461" t="s">
        <v>453</v>
      </c>
      <c r="C34" s="481" t="s">
        <v>375</v>
      </c>
      <c r="D34" s="481" t="s">
        <v>347</v>
      </c>
      <c r="E34" s="481" t="s">
        <v>348</v>
      </c>
      <c r="F34" s="481" t="s">
        <v>348</v>
      </c>
      <c r="G34" s="482">
        <v>48.82</v>
      </c>
      <c r="H34" s="372"/>
      <c r="I34" s="474"/>
      <c r="J34" s="374"/>
      <c r="K34" s="419"/>
    </row>
    <row r="35" spans="1:11" ht="12.75" customHeight="1">
      <c r="A35" s="337"/>
      <c r="G35" s="158" t="s">
        <v>69</v>
      </c>
      <c r="J35" s="470"/>
    </row>
    <row r="36" spans="1:11" ht="14.25" customHeight="1">
      <c r="A36" s="337"/>
      <c r="G36" s="301"/>
    </row>
    <row r="39" spans="1:11" ht="21" customHeight="1">
      <c r="A39" s="337"/>
    </row>
    <row r="40" spans="1:11" ht="18" customHeight="1">
      <c r="A40" s="33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3827-F955-4A14-9D4A-63E9B384A218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83" customWidth="1"/>
    <col min="2" max="2" width="25" style="483" customWidth="1"/>
    <col min="3" max="3" width="11.5546875" style="483" customWidth="1"/>
    <col min="4" max="4" width="11.44140625" style="483"/>
    <col min="5" max="5" width="19" style="483" customWidth="1"/>
    <col min="6" max="7" width="16.5546875" style="483" customWidth="1"/>
    <col min="8" max="8" width="15.88671875" style="483" customWidth="1"/>
    <col min="9" max="9" width="2.6640625" style="483" customWidth="1"/>
    <col min="10" max="16384" width="11.44140625" style="483"/>
  </cols>
  <sheetData>
    <row r="3" spans="2:8" ht="17.399999999999999">
      <c r="B3" s="673" t="s">
        <v>459</v>
      </c>
      <c r="C3" s="673"/>
      <c r="D3" s="673"/>
      <c r="E3" s="673"/>
      <c r="F3" s="673"/>
      <c r="G3" s="673"/>
      <c r="H3" s="673"/>
    </row>
    <row r="4" spans="2:8" ht="16.2">
      <c r="B4" s="694" t="s">
        <v>460</v>
      </c>
      <c r="C4" s="694"/>
      <c r="D4" s="694"/>
      <c r="E4" s="694"/>
      <c r="F4" s="694"/>
      <c r="G4" s="694"/>
      <c r="H4" s="694"/>
    </row>
    <row r="5" spans="2:8" ht="16.8" thickBot="1">
      <c r="B5" s="343"/>
      <c r="C5" s="343"/>
      <c r="D5" s="343"/>
      <c r="E5" s="343"/>
      <c r="F5" s="343"/>
      <c r="G5" s="343"/>
      <c r="H5" s="343"/>
    </row>
    <row r="6" spans="2:8" ht="14.4" thickBot="1">
      <c r="B6" s="683" t="s">
        <v>461</v>
      </c>
      <c r="C6" s="684"/>
      <c r="D6" s="684"/>
      <c r="E6" s="684"/>
      <c r="F6" s="684"/>
      <c r="G6" s="684"/>
      <c r="H6" s="685"/>
    </row>
    <row r="7" spans="2:8" ht="9" customHeight="1">
      <c r="B7" s="484"/>
      <c r="C7" s="484"/>
      <c r="D7" s="484"/>
      <c r="E7" s="484"/>
      <c r="F7" s="484"/>
      <c r="G7" s="484"/>
      <c r="H7" s="484"/>
    </row>
    <row r="8" spans="2:8">
      <c r="B8" s="695" t="s">
        <v>462</v>
      </c>
      <c r="C8" s="695"/>
      <c r="D8" s="695"/>
      <c r="E8" s="695"/>
      <c r="F8" s="695"/>
      <c r="G8" s="695"/>
      <c r="H8" s="695"/>
    </row>
    <row r="9" spans="2:8">
      <c r="B9" s="243" t="s">
        <v>463</v>
      </c>
      <c r="C9" s="243" t="s">
        <v>464</v>
      </c>
      <c r="D9" s="243"/>
      <c r="E9" s="243"/>
      <c r="F9" s="243"/>
      <c r="G9" s="243"/>
      <c r="H9" s="243"/>
    </row>
    <row r="10" spans="2:8" ht="13.8" thickBot="1">
      <c r="B10" s="485"/>
      <c r="C10" s="485"/>
      <c r="D10" s="485"/>
      <c r="E10" s="485"/>
      <c r="F10" s="485"/>
      <c r="G10" s="485"/>
      <c r="H10" s="485"/>
    </row>
    <row r="11" spans="2:8" ht="12.75" customHeight="1">
      <c r="B11" s="486"/>
      <c r="C11" s="487" t="s">
        <v>465</v>
      </c>
      <c r="D11" s="488"/>
      <c r="E11" s="489"/>
      <c r="F11" s="696" t="s">
        <v>466</v>
      </c>
      <c r="G11" s="696" t="s">
        <v>467</v>
      </c>
      <c r="H11" s="490"/>
    </row>
    <row r="12" spans="2:8">
      <c r="B12" s="491" t="s">
        <v>468</v>
      </c>
      <c r="C12" s="492" t="s">
        <v>469</v>
      </c>
      <c r="D12" s="493"/>
      <c r="E12" s="494"/>
      <c r="F12" s="697"/>
      <c r="G12" s="697"/>
      <c r="H12" s="495" t="s">
        <v>470</v>
      </c>
    </row>
    <row r="13" spans="2:8" ht="13.8" thickBot="1">
      <c r="B13" s="491"/>
      <c r="C13" s="492" t="s">
        <v>471</v>
      </c>
      <c r="D13" s="493"/>
      <c r="E13" s="494"/>
      <c r="F13" s="698"/>
      <c r="G13" s="698"/>
      <c r="H13" s="495"/>
    </row>
    <row r="14" spans="2:8" ht="15.9" customHeight="1">
      <c r="B14" s="692" t="s">
        <v>472</v>
      </c>
      <c r="C14" s="496" t="s">
        <v>473</v>
      </c>
      <c r="D14" s="497"/>
      <c r="E14" s="498"/>
      <c r="F14" s="499" t="s">
        <v>474</v>
      </c>
      <c r="G14" s="499" t="s">
        <v>475</v>
      </c>
      <c r="H14" s="500">
        <v>-1.8500000000000227</v>
      </c>
    </row>
    <row r="15" spans="2:8" ht="15.9" customHeight="1">
      <c r="B15" s="693"/>
      <c r="C15" s="501" t="s">
        <v>476</v>
      </c>
      <c r="D15" s="502"/>
      <c r="E15" s="503"/>
      <c r="F15" s="504" t="s">
        <v>477</v>
      </c>
      <c r="G15" s="504" t="s">
        <v>478</v>
      </c>
      <c r="H15" s="505">
        <v>0.20000000000004547</v>
      </c>
    </row>
    <row r="16" spans="2:8" ht="15.9" customHeight="1">
      <c r="B16" s="693"/>
      <c r="C16" s="506" t="s">
        <v>479</v>
      </c>
      <c r="D16" s="502"/>
      <c r="E16" s="503"/>
      <c r="F16" s="507" t="s">
        <v>480</v>
      </c>
      <c r="G16" s="507" t="s">
        <v>481</v>
      </c>
      <c r="H16" s="508">
        <v>-1.2400000000000091</v>
      </c>
    </row>
    <row r="17" spans="2:8" ht="15.9" customHeight="1">
      <c r="B17" s="693"/>
      <c r="C17" s="509" t="s">
        <v>482</v>
      </c>
      <c r="D17" s="240"/>
      <c r="E17" s="510"/>
      <c r="F17" s="504" t="s">
        <v>483</v>
      </c>
      <c r="G17" s="504" t="s">
        <v>484</v>
      </c>
      <c r="H17" s="505">
        <v>2.5199999999999818</v>
      </c>
    </row>
    <row r="18" spans="2:8" ht="15.9" customHeight="1">
      <c r="B18" s="693"/>
      <c r="C18" s="501" t="s">
        <v>485</v>
      </c>
      <c r="D18" s="502"/>
      <c r="E18" s="503"/>
      <c r="F18" s="504" t="s">
        <v>486</v>
      </c>
      <c r="G18" s="504" t="s">
        <v>487</v>
      </c>
      <c r="H18" s="505">
        <v>2.6800000000000637</v>
      </c>
    </row>
    <row r="19" spans="2:8" ht="15.9" customHeight="1">
      <c r="B19" s="693"/>
      <c r="C19" s="506" t="s">
        <v>488</v>
      </c>
      <c r="D19" s="502"/>
      <c r="E19" s="503"/>
      <c r="F19" s="507" t="s">
        <v>489</v>
      </c>
      <c r="G19" s="507" t="s">
        <v>126</v>
      </c>
      <c r="H19" s="508">
        <v>2.5799999999999272</v>
      </c>
    </row>
    <row r="20" spans="2:8" ht="15.9" customHeight="1">
      <c r="B20" s="511"/>
      <c r="C20" s="509" t="s">
        <v>490</v>
      </c>
      <c r="D20" s="240"/>
      <c r="E20" s="510"/>
      <c r="F20" s="504" t="s">
        <v>491</v>
      </c>
      <c r="G20" s="504" t="s">
        <v>492</v>
      </c>
      <c r="H20" s="505">
        <v>0.12000000000000455</v>
      </c>
    </row>
    <row r="21" spans="2:8" ht="15.9" customHeight="1">
      <c r="B21" s="511"/>
      <c r="C21" s="501" t="s">
        <v>493</v>
      </c>
      <c r="D21" s="502"/>
      <c r="E21" s="503"/>
      <c r="F21" s="504" t="s">
        <v>494</v>
      </c>
      <c r="G21" s="504" t="s">
        <v>495</v>
      </c>
      <c r="H21" s="505">
        <v>-5.9300000000000068</v>
      </c>
    </row>
    <row r="22" spans="2:8" ht="15.9" customHeight="1" thickBot="1">
      <c r="B22" s="512"/>
      <c r="C22" s="513" t="s">
        <v>496</v>
      </c>
      <c r="D22" s="514"/>
      <c r="E22" s="515"/>
      <c r="F22" s="516" t="s">
        <v>497</v>
      </c>
      <c r="G22" s="516" t="s">
        <v>498</v>
      </c>
      <c r="H22" s="517">
        <v>-2.1299999999999955</v>
      </c>
    </row>
    <row r="23" spans="2:8" ht="15.9" customHeight="1">
      <c r="B23" s="692" t="s">
        <v>499</v>
      </c>
      <c r="C23" s="496" t="s">
        <v>500</v>
      </c>
      <c r="D23" s="497"/>
      <c r="E23" s="498"/>
      <c r="F23" s="499" t="s">
        <v>501</v>
      </c>
      <c r="G23" s="499" t="s">
        <v>502</v>
      </c>
      <c r="H23" s="500">
        <v>9.2100000000000364</v>
      </c>
    </row>
    <row r="24" spans="2:8" ht="15.9" customHeight="1">
      <c r="B24" s="693"/>
      <c r="C24" s="501" t="s">
        <v>503</v>
      </c>
      <c r="D24" s="502"/>
      <c r="E24" s="503"/>
      <c r="F24" s="504" t="s">
        <v>504</v>
      </c>
      <c r="G24" s="504" t="s">
        <v>505</v>
      </c>
      <c r="H24" s="505">
        <v>37.490000000000009</v>
      </c>
    </row>
    <row r="25" spans="2:8" ht="15.9" customHeight="1">
      <c r="B25" s="693"/>
      <c r="C25" s="506" t="s">
        <v>506</v>
      </c>
      <c r="D25" s="502"/>
      <c r="E25" s="503"/>
      <c r="F25" s="507" t="s">
        <v>507</v>
      </c>
      <c r="G25" s="507" t="s">
        <v>508</v>
      </c>
      <c r="H25" s="508">
        <v>14.599999999999966</v>
      </c>
    </row>
    <row r="26" spans="2:8" ht="15.9" customHeight="1">
      <c r="B26" s="693"/>
      <c r="C26" s="509" t="s">
        <v>485</v>
      </c>
      <c r="D26" s="240"/>
      <c r="E26" s="510"/>
      <c r="F26" s="504" t="s">
        <v>509</v>
      </c>
      <c r="G26" s="504" t="s">
        <v>510</v>
      </c>
      <c r="H26" s="505">
        <v>0.68999999999999773</v>
      </c>
    </row>
    <row r="27" spans="2:8" ht="15.9" customHeight="1">
      <c r="B27" s="693"/>
      <c r="C27" s="501" t="s">
        <v>511</v>
      </c>
      <c r="D27" s="502"/>
      <c r="E27" s="503"/>
      <c r="F27" s="504" t="s">
        <v>512</v>
      </c>
      <c r="G27" s="504" t="s">
        <v>513</v>
      </c>
      <c r="H27" s="505">
        <v>8.6800000000000068</v>
      </c>
    </row>
    <row r="28" spans="2:8" ht="15.9" customHeight="1">
      <c r="B28" s="693"/>
      <c r="C28" s="506" t="s">
        <v>488</v>
      </c>
      <c r="D28" s="502"/>
      <c r="E28" s="503"/>
      <c r="F28" s="507" t="s">
        <v>514</v>
      </c>
      <c r="G28" s="507" t="s">
        <v>515</v>
      </c>
      <c r="H28" s="508">
        <v>2.2400000000000091</v>
      </c>
    </row>
    <row r="29" spans="2:8" ht="15.9" customHeight="1">
      <c r="B29" s="511"/>
      <c r="C29" s="518" t="s">
        <v>490</v>
      </c>
      <c r="D29" s="519"/>
      <c r="E29" s="510"/>
      <c r="F29" s="504" t="s">
        <v>516</v>
      </c>
      <c r="G29" s="504" t="s">
        <v>517</v>
      </c>
      <c r="H29" s="505">
        <v>-5.8100000000000023</v>
      </c>
    </row>
    <row r="30" spans="2:8" ht="15.9" customHeight="1">
      <c r="B30" s="511"/>
      <c r="C30" s="518" t="s">
        <v>518</v>
      </c>
      <c r="D30" s="519"/>
      <c r="E30" s="510"/>
      <c r="F30" s="504" t="s">
        <v>519</v>
      </c>
      <c r="G30" s="504" t="s">
        <v>520</v>
      </c>
      <c r="H30" s="505">
        <v>4.6399999999999864</v>
      </c>
    </row>
    <row r="31" spans="2:8" ht="15.9" customHeight="1">
      <c r="B31" s="511"/>
      <c r="C31" s="520" t="s">
        <v>521</v>
      </c>
      <c r="D31" s="521"/>
      <c r="E31" s="503"/>
      <c r="F31" s="504" t="s">
        <v>522</v>
      </c>
      <c r="G31" s="504" t="s">
        <v>523</v>
      </c>
      <c r="H31" s="505">
        <v>12.240000000000009</v>
      </c>
    </row>
    <row r="32" spans="2:8" ht="15.9" customHeight="1" thickBot="1">
      <c r="B32" s="512"/>
      <c r="C32" s="513" t="s">
        <v>496</v>
      </c>
      <c r="D32" s="514"/>
      <c r="E32" s="515"/>
      <c r="F32" s="516" t="s">
        <v>524</v>
      </c>
      <c r="G32" s="516" t="s">
        <v>525</v>
      </c>
      <c r="H32" s="517">
        <v>1.75</v>
      </c>
    </row>
    <row r="33" spans="2:8" ht="15.9" customHeight="1">
      <c r="B33" s="692" t="s">
        <v>526</v>
      </c>
      <c r="C33" s="496" t="s">
        <v>473</v>
      </c>
      <c r="D33" s="497"/>
      <c r="E33" s="498"/>
      <c r="F33" s="499" t="s">
        <v>527</v>
      </c>
      <c r="G33" s="499" t="s">
        <v>528</v>
      </c>
      <c r="H33" s="500">
        <v>-1.1399999999999864</v>
      </c>
    </row>
    <row r="34" spans="2:8" ht="15.9" customHeight="1">
      <c r="B34" s="693"/>
      <c r="C34" s="501" t="s">
        <v>476</v>
      </c>
      <c r="D34" s="502"/>
      <c r="E34" s="503"/>
      <c r="F34" s="504" t="s">
        <v>529</v>
      </c>
      <c r="G34" s="504" t="s">
        <v>530</v>
      </c>
      <c r="H34" s="505">
        <v>-9.0699999999999363</v>
      </c>
    </row>
    <row r="35" spans="2:8" ht="15.9" customHeight="1">
      <c r="B35" s="693"/>
      <c r="C35" s="506" t="s">
        <v>479</v>
      </c>
      <c r="D35" s="502"/>
      <c r="E35" s="503"/>
      <c r="F35" s="507" t="s">
        <v>531</v>
      </c>
      <c r="G35" s="507" t="s">
        <v>532</v>
      </c>
      <c r="H35" s="508">
        <v>-6.4900000000000091</v>
      </c>
    </row>
    <row r="36" spans="2:8" ht="15.9" customHeight="1">
      <c r="B36" s="693"/>
      <c r="C36" s="509" t="s">
        <v>482</v>
      </c>
      <c r="D36" s="240"/>
      <c r="E36" s="510"/>
      <c r="F36" s="504" t="s">
        <v>533</v>
      </c>
      <c r="G36" s="504" t="s">
        <v>534</v>
      </c>
      <c r="H36" s="505">
        <v>-2.2400000000000091</v>
      </c>
    </row>
    <row r="37" spans="2:8" ht="15.9" customHeight="1">
      <c r="B37" s="693"/>
      <c r="C37" s="518" t="s">
        <v>485</v>
      </c>
      <c r="D37" s="519"/>
      <c r="E37" s="510"/>
      <c r="F37" s="504" t="s">
        <v>535</v>
      </c>
      <c r="G37" s="504" t="s">
        <v>536</v>
      </c>
      <c r="H37" s="505">
        <v>-4.2899999999999636</v>
      </c>
    </row>
    <row r="38" spans="2:8" ht="15.9" customHeight="1">
      <c r="B38" s="693"/>
      <c r="C38" s="520" t="s">
        <v>511</v>
      </c>
      <c r="D38" s="521"/>
      <c r="E38" s="503"/>
      <c r="F38" s="504" t="s">
        <v>537</v>
      </c>
      <c r="G38" s="504" t="s">
        <v>538</v>
      </c>
      <c r="H38" s="505">
        <v>29.949999999999989</v>
      </c>
    </row>
    <row r="39" spans="2:8" ht="15.9" customHeight="1">
      <c r="B39" s="511"/>
      <c r="C39" s="506" t="s">
        <v>488</v>
      </c>
      <c r="D39" s="502"/>
      <c r="E39" s="503"/>
      <c r="F39" s="507" t="s">
        <v>539</v>
      </c>
      <c r="G39" s="507" t="s">
        <v>540</v>
      </c>
      <c r="H39" s="508">
        <v>-0.2299999999999045</v>
      </c>
    </row>
    <row r="40" spans="2:8" ht="15.9" customHeight="1">
      <c r="B40" s="511"/>
      <c r="C40" s="518" t="s">
        <v>490</v>
      </c>
      <c r="D40" s="522"/>
      <c r="E40" s="523"/>
      <c r="F40" s="504" t="s">
        <v>541</v>
      </c>
      <c r="G40" s="504" t="s">
        <v>542</v>
      </c>
      <c r="H40" s="505">
        <v>14.680000000000007</v>
      </c>
    </row>
    <row r="41" spans="2:8" ht="15.9" customHeight="1">
      <c r="B41" s="511"/>
      <c r="C41" s="518" t="s">
        <v>518</v>
      </c>
      <c r="D41" s="519"/>
      <c r="E41" s="510"/>
      <c r="F41" s="504" t="s">
        <v>543</v>
      </c>
      <c r="G41" s="504" t="s">
        <v>544</v>
      </c>
      <c r="H41" s="505">
        <v>-11.090000000000032</v>
      </c>
    </row>
    <row r="42" spans="2:8" ht="15.9" customHeight="1">
      <c r="B42" s="511"/>
      <c r="C42" s="520" t="s">
        <v>545</v>
      </c>
      <c r="D42" s="521"/>
      <c r="E42" s="503"/>
      <c r="F42" s="504" t="s">
        <v>546</v>
      </c>
      <c r="G42" s="504" t="s">
        <v>547</v>
      </c>
      <c r="H42" s="505">
        <v>2.57000000000005</v>
      </c>
    </row>
    <row r="43" spans="2:8" ht="15.9" customHeight="1" thickBot="1">
      <c r="B43" s="512"/>
      <c r="C43" s="513" t="s">
        <v>548</v>
      </c>
      <c r="D43" s="514"/>
      <c r="E43" s="515"/>
      <c r="F43" s="516" t="s">
        <v>549</v>
      </c>
      <c r="G43" s="516" t="s">
        <v>550</v>
      </c>
      <c r="H43" s="517">
        <v>-3.160000000000025</v>
      </c>
    </row>
    <row r="44" spans="2:8" ht="15.9" customHeight="1">
      <c r="B44" s="693" t="s">
        <v>551</v>
      </c>
      <c r="C44" s="509" t="s">
        <v>473</v>
      </c>
      <c r="D44" s="240"/>
      <c r="E44" s="510"/>
      <c r="F44" s="499" t="s">
        <v>552</v>
      </c>
      <c r="G44" s="499" t="s">
        <v>553</v>
      </c>
      <c r="H44" s="500">
        <v>3.5600000000000591</v>
      </c>
    </row>
    <row r="45" spans="2:8" ht="15.9" customHeight="1">
      <c r="B45" s="693"/>
      <c r="C45" s="501" t="s">
        <v>476</v>
      </c>
      <c r="D45" s="502"/>
      <c r="E45" s="503"/>
      <c r="F45" s="504" t="s">
        <v>554</v>
      </c>
      <c r="G45" s="504" t="s">
        <v>555</v>
      </c>
      <c r="H45" s="505">
        <v>1.3700000000000045</v>
      </c>
    </row>
    <row r="46" spans="2:8" ht="15.9" customHeight="1">
      <c r="B46" s="693"/>
      <c r="C46" s="506" t="s">
        <v>479</v>
      </c>
      <c r="D46" s="502"/>
      <c r="E46" s="503"/>
      <c r="F46" s="507" t="s">
        <v>556</v>
      </c>
      <c r="G46" s="507" t="s">
        <v>557</v>
      </c>
      <c r="H46" s="508">
        <v>2.3600000000000136</v>
      </c>
    </row>
    <row r="47" spans="2:8" ht="15.9" customHeight="1">
      <c r="B47" s="693"/>
      <c r="C47" s="509" t="s">
        <v>482</v>
      </c>
      <c r="D47" s="240"/>
      <c r="E47" s="510"/>
      <c r="F47" s="504" t="s">
        <v>558</v>
      </c>
      <c r="G47" s="504" t="s">
        <v>559</v>
      </c>
      <c r="H47" s="505">
        <v>1.1600000000000819</v>
      </c>
    </row>
    <row r="48" spans="2:8" ht="15.9" customHeight="1">
      <c r="B48" s="693"/>
      <c r="C48" s="501" t="s">
        <v>485</v>
      </c>
      <c r="D48" s="502"/>
      <c r="E48" s="503"/>
      <c r="F48" s="504" t="s">
        <v>560</v>
      </c>
      <c r="G48" s="504" t="s">
        <v>561</v>
      </c>
      <c r="H48" s="505">
        <v>-2.92999999999995</v>
      </c>
    </row>
    <row r="49" spans="2:8" ht="15.9" customHeight="1">
      <c r="B49" s="693"/>
      <c r="C49" s="506" t="s">
        <v>488</v>
      </c>
      <c r="D49" s="502"/>
      <c r="E49" s="503"/>
      <c r="F49" s="507" t="s">
        <v>562</v>
      </c>
      <c r="G49" s="507" t="s">
        <v>128</v>
      </c>
      <c r="H49" s="508">
        <v>-1.7799999999999727</v>
      </c>
    </row>
    <row r="50" spans="2:8" ht="15.9" customHeight="1">
      <c r="B50" s="511"/>
      <c r="C50" s="509" t="s">
        <v>490</v>
      </c>
      <c r="D50" s="240"/>
      <c r="E50" s="510"/>
      <c r="F50" s="504" t="s">
        <v>563</v>
      </c>
      <c r="G50" s="504" t="s">
        <v>564</v>
      </c>
      <c r="H50" s="505">
        <v>-8.7600000000000477</v>
      </c>
    </row>
    <row r="51" spans="2:8" ht="15.9" customHeight="1">
      <c r="B51" s="511"/>
      <c r="C51" s="501" t="s">
        <v>493</v>
      </c>
      <c r="D51" s="502"/>
      <c r="E51" s="503"/>
      <c r="F51" s="504" t="s">
        <v>565</v>
      </c>
      <c r="G51" s="504" t="s">
        <v>566</v>
      </c>
      <c r="H51" s="505">
        <v>-1.9700000000000273</v>
      </c>
    </row>
    <row r="52" spans="2:8" ht="15.9" customHeight="1" thickBot="1">
      <c r="B52" s="524"/>
      <c r="C52" s="513" t="s">
        <v>496</v>
      </c>
      <c r="D52" s="514"/>
      <c r="E52" s="515"/>
      <c r="F52" s="516" t="s">
        <v>567</v>
      </c>
      <c r="G52" s="516" t="s">
        <v>568</v>
      </c>
      <c r="H52" s="517">
        <v>-6.8000000000000114</v>
      </c>
    </row>
    <row r="53" spans="2:8">
      <c r="H53" s="158" t="s">
        <v>69</v>
      </c>
    </row>
    <row r="54" spans="2:8">
      <c r="F54" s="158"/>
      <c r="G54" s="15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789E-66F7-4928-AF4B-FC344AB426A3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40" customWidth="1"/>
    <col min="2" max="2" width="48" style="240" customWidth="1"/>
    <col min="3" max="5" width="17.6640625" style="240" customWidth="1"/>
    <col min="6" max="6" width="4.109375" style="240" customWidth="1"/>
    <col min="7" max="16384" width="9.109375" style="240"/>
  </cols>
  <sheetData>
    <row r="1" spans="1:7">
      <c r="A1" s="240" t="s">
        <v>311</v>
      </c>
    </row>
    <row r="2" spans="1:7" ht="10.199999999999999" customHeight="1" thickBot="1">
      <c r="B2" s="525"/>
      <c r="C2" s="525"/>
      <c r="D2" s="525"/>
      <c r="E2" s="525"/>
    </row>
    <row r="3" spans="1:7" ht="18.600000000000001" customHeight="1" thickBot="1">
      <c r="B3" s="683" t="s">
        <v>569</v>
      </c>
      <c r="C3" s="684"/>
      <c r="D3" s="684"/>
      <c r="E3" s="685"/>
    </row>
    <row r="4" spans="1:7" ht="13.2" customHeight="1" thickBot="1">
      <c r="B4" s="699" t="s">
        <v>570</v>
      </c>
      <c r="C4" s="699"/>
      <c r="D4" s="699"/>
      <c r="E4" s="699"/>
      <c r="F4" s="243"/>
      <c r="G4" s="243"/>
    </row>
    <row r="5" spans="1:7" ht="40.200000000000003" customHeight="1">
      <c r="B5" s="526" t="s">
        <v>571</v>
      </c>
      <c r="C5" s="527" t="s">
        <v>572</v>
      </c>
      <c r="D5" s="527" t="s">
        <v>573</v>
      </c>
      <c r="E5" s="528" t="s">
        <v>216</v>
      </c>
      <c r="F5" s="243"/>
      <c r="G5" s="243"/>
    </row>
    <row r="6" spans="1:7" ht="12.9" customHeight="1">
      <c r="B6" s="529" t="s">
        <v>574</v>
      </c>
      <c r="C6" s="530">
        <v>301.45</v>
      </c>
      <c r="D6" s="531" t="s">
        <v>575</v>
      </c>
      <c r="E6" s="532">
        <v>-0.31000000000000227</v>
      </c>
    </row>
    <row r="7" spans="1:7" ht="12.9" customHeight="1">
      <c r="B7" s="533" t="s">
        <v>576</v>
      </c>
      <c r="C7" s="534">
        <v>288.01</v>
      </c>
      <c r="D7" s="534" t="s">
        <v>577</v>
      </c>
      <c r="E7" s="532">
        <v>-0.25</v>
      </c>
    </row>
    <row r="8" spans="1:7" ht="12.9" customHeight="1">
      <c r="B8" s="533" t="s">
        <v>578</v>
      </c>
      <c r="C8" s="534">
        <v>172.95</v>
      </c>
      <c r="D8" s="534" t="s">
        <v>579</v>
      </c>
      <c r="E8" s="532">
        <v>1.3700000000000045</v>
      </c>
    </row>
    <row r="9" spans="1:7" ht="12.9" customHeight="1">
      <c r="B9" s="533" t="s">
        <v>580</v>
      </c>
      <c r="C9" s="534">
        <v>312.29000000000002</v>
      </c>
      <c r="D9" s="534" t="s">
        <v>581</v>
      </c>
      <c r="E9" s="532">
        <v>0.19999999999998863</v>
      </c>
    </row>
    <row r="10" spans="1:7" ht="12.9" customHeight="1" thickBot="1">
      <c r="B10" s="535" t="s">
        <v>582</v>
      </c>
      <c r="C10" s="536">
        <v>273.49</v>
      </c>
      <c r="D10" s="536" t="s">
        <v>583</v>
      </c>
      <c r="E10" s="537">
        <v>0</v>
      </c>
    </row>
    <row r="11" spans="1:7" ht="12.9" customHeight="1" thickBot="1">
      <c r="B11" s="538"/>
      <c r="C11" s="539"/>
      <c r="D11" s="539"/>
      <c r="E11" s="540"/>
    </row>
    <row r="12" spans="1:7" ht="15.75" customHeight="1" thickBot="1">
      <c r="B12" s="683" t="s">
        <v>584</v>
      </c>
      <c r="C12" s="684"/>
      <c r="D12" s="684"/>
      <c r="E12" s="685"/>
    </row>
    <row r="13" spans="1:7" ht="12" customHeight="1" thickBot="1">
      <c r="B13" s="703"/>
      <c r="C13" s="703"/>
      <c r="D13" s="703"/>
      <c r="E13" s="703"/>
    </row>
    <row r="14" spans="1:7" ht="40.200000000000003" customHeight="1">
      <c r="B14" s="541" t="s">
        <v>585</v>
      </c>
      <c r="C14" s="527" t="s">
        <v>572</v>
      </c>
      <c r="D14" s="527" t="s">
        <v>573</v>
      </c>
      <c r="E14" s="542" t="s">
        <v>216</v>
      </c>
    </row>
    <row r="15" spans="1:7" ht="12.9" customHeight="1">
      <c r="B15" s="543" t="s">
        <v>586</v>
      </c>
      <c r="C15" s="544"/>
      <c r="D15" s="544"/>
      <c r="E15" s="545"/>
    </row>
    <row r="16" spans="1:7" ht="12.9" customHeight="1">
      <c r="B16" s="543" t="s">
        <v>587</v>
      </c>
      <c r="C16" s="546">
        <v>116.66</v>
      </c>
      <c r="D16" s="546" t="s">
        <v>588</v>
      </c>
      <c r="E16" s="547">
        <v>4.9999999999997158E-2</v>
      </c>
    </row>
    <row r="17" spans="2:5" ht="12.9" customHeight="1">
      <c r="B17" s="543" t="s">
        <v>589</v>
      </c>
      <c r="C17" s="546">
        <v>222</v>
      </c>
      <c r="D17" s="546" t="s">
        <v>590</v>
      </c>
      <c r="E17" s="547">
        <v>2.8600000000000136</v>
      </c>
    </row>
    <row r="18" spans="2:5" ht="12.9" customHeight="1">
      <c r="B18" s="543" t="s">
        <v>591</v>
      </c>
      <c r="C18" s="546">
        <v>107.18</v>
      </c>
      <c r="D18" s="546" t="s">
        <v>592</v>
      </c>
      <c r="E18" s="547">
        <v>-0.4100000000000108</v>
      </c>
    </row>
    <row r="19" spans="2:5" ht="12.9" customHeight="1">
      <c r="B19" s="543" t="s">
        <v>593</v>
      </c>
      <c r="C19" s="546">
        <v>174.99</v>
      </c>
      <c r="D19" s="546" t="s">
        <v>594</v>
      </c>
      <c r="E19" s="547">
        <v>2.8799999999999955</v>
      </c>
    </row>
    <row r="20" spans="2:5" ht="12.9" customHeight="1">
      <c r="B20" s="548" t="s">
        <v>595</v>
      </c>
      <c r="C20" s="549">
        <v>160.58000000000001</v>
      </c>
      <c r="D20" s="549" t="s">
        <v>596</v>
      </c>
      <c r="E20" s="550">
        <v>1.5</v>
      </c>
    </row>
    <row r="21" spans="2:5" ht="12.9" customHeight="1">
      <c r="B21" s="543" t="s">
        <v>597</v>
      </c>
      <c r="C21" s="551"/>
      <c r="D21" s="551"/>
      <c r="E21" s="552"/>
    </row>
    <row r="22" spans="2:5" ht="12.9" customHeight="1">
      <c r="B22" s="543" t="s">
        <v>598</v>
      </c>
      <c r="C22" s="546">
        <v>225.38</v>
      </c>
      <c r="D22" s="546" t="s">
        <v>599</v>
      </c>
      <c r="E22" s="552">
        <v>0</v>
      </c>
    </row>
    <row r="23" spans="2:5" ht="12.9" customHeight="1">
      <c r="B23" s="543" t="s">
        <v>600</v>
      </c>
      <c r="C23" s="534">
        <v>420.07</v>
      </c>
      <c r="D23" s="534" t="s">
        <v>601</v>
      </c>
      <c r="E23" s="552">
        <v>1.0799999999999841</v>
      </c>
    </row>
    <row r="24" spans="2:5" ht="12.9" customHeight="1">
      <c r="B24" s="543" t="s">
        <v>602</v>
      </c>
      <c r="C24" s="534">
        <v>375</v>
      </c>
      <c r="D24" s="534" t="s">
        <v>603</v>
      </c>
      <c r="E24" s="552">
        <v>0</v>
      </c>
    </row>
    <row r="25" spans="2:5" ht="12.9" customHeight="1">
      <c r="B25" s="543" t="s">
        <v>604</v>
      </c>
      <c r="C25" s="534">
        <v>294.88</v>
      </c>
      <c r="D25" s="534" t="s">
        <v>605</v>
      </c>
      <c r="E25" s="552">
        <v>1.1399999999999864</v>
      </c>
    </row>
    <row r="26" spans="2:5" ht="12.9" customHeight="1" thickBot="1">
      <c r="B26" s="553" t="s">
        <v>606</v>
      </c>
      <c r="C26" s="554">
        <v>364.02</v>
      </c>
      <c r="D26" s="554" t="s">
        <v>607</v>
      </c>
      <c r="E26" s="555">
        <v>1.0600000000000023</v>
      </c>
    </row>
    <row r="27" spans="2:5" ht="12.9" customHeight="1">
      <c r="B27" s="556"/>
      <c r="C27" s="557"/>
      <c r="D27" s="557"/>
      <c r="E27" s="558"/>
    </row>
    <row r="28" spans="2:5" ht="18.600000000000001" customHeight="1">
      <c r="B28" s="694" t="s">
        <v>608</v>
      </c>
      <c r="C28" s="694"/>
      <c r="D28" s="694"/>
      <c r="E28" s="694"/>
    </row>
    <row r="29" spans="2:5" ht="10.5" customHeight="1" thickBot="1">
      <c r="B29" s="343"/>
      <c r="C29" s="343"/>
      <c r="D29" s="343"/>
      <c r="E29" s="343"/>
    </row>
    <row r="30" spans="2:5" ht="18.600000000000001" customHeight="1" thickBot="1">
      <c r="B30" s="683" t="s">
        <v>609</v>
      </c>
      <c r="C30" s="684"/>
      <c r="D30" s="684"/>
      <c r="E30" s="685"/>
    </row>
    <row r="31" spans="2:5" ht="14.4" customHeight="1" thickBot="1">
      <c r="B31" s="699" t="s">
        <v>610</v>
      </c>
      <c r="C31" s="699"/>
      <c r="D31" s="699"/>
      <c r="E31" s="699"/>
    </row>
    <row r="32" spans="2:5" ht="40.200000000000003" customHeight="1">
      <c r="B32" s="526" t="s">
        <v>611</v>
      </c>
      <c r="C32" s="527" t="s">
        <v>572</v>
      </c>
      <c r="D32" s="527" t="s">
        <v>573</v>
      </c>
      <c r="E32" s="528" t="s">
        <v>216</v>
      </c>
    </row>
    <row r="33" spans="2:5" ht="15" customHeight="1">
      <c r="B33" s="529" t="s">
        <v>612</v>
      </c>
      <c r="C33" s="530">
        <v>851.93</v>
      </c>
      <c r="D33" s="531" t="s">
        <v>137</v>
      </c>
      <c r="E33" s="559">
        <v>-5.4199999999999591</v>
      </c>
    </row>
    <row r="34" spans="2:5" ht="14.25" customHeight="1">
      <c r="B34" s="533" t="s">
        <v>613</v>
      </c>
      <c r="C34" s="534">
        <v>803.42</v>
      </c>
      <c r="D34" s="531" t="s">
        <v>139</v>
      </c>
      <c r="E34" s="559">
        <v>-2.0899999999999181</v>
      </c>
    </row>
    <row r="35" spans="2:5" ht="12" thickBot="1">
      <c r="B35" s="560" t="s">
        <v>614</v>
      </c>
      <c r="C35" s="561">
        <v>827.67</v>
      </c>
      <c r="D35" s="562" t="s">
        <v>135</v>
      </c>
      <c r="E35" s="563">
        <v>-3.75</v>
      </c>
    </row>
    <row r="36" spans="2:5">
      <c r="B36" s="564"/>
      <c r="E36" s="565"/>
    </row>
    <row r="37" spans="2:5" ht="12" thickBot="1">
      <c r="B37" s="700" t="s">
        <v>615</v>
      </c>
      <c r="C37" s="701"/>
      <c r="D37" s="701"/>
      <c r="E37" s="702"/>
    </row>
    <row r="38" spans="2:5" ht="40.200000000000003" customHeight="1">
      <c r="B38" s="566" t="s">
        <v>616</v>
      </c>
      <c r="C38" s="527" t="s">
        <v>572</v>
      </c>
      <c r="D38" s="527" t="s">
        <v>573</v>
      </c>
      <c r="E38" s="567" t="s">
        <v>216</v>
      </c>
    </row>
    <row r="39" spans="2:5">
      <c r="B39" s="568" t="s">
        <v>360</v>
      </c>
      <c r="C39" s="530">
        <v>943.95</v>
      </c>
      <c r="D39" s="531" t="s">
        <v>617</v>
      </c>
      <c r="E39" s="569">
        <v>-58.120000000000005</v>
      </c>
    </row>
    <row r="40" spans="2:5">
      <c r="B40" s="570" t="s">
        <v>384</v>
      </c>
      <c r="C40" s="534">
        <v>1008.42</v>
      </c>
      <c r="D40" s="534" t="s">
        <v>618</v>
      </c>
      <c r="E40" s="569">
        <v>0</v>
      </c>
    </row>
    <row r="41" spans="2:5">
      <c r="B41" s="570" t="s">
        <v>325</v>
      </c>
      <c r="C41" s="534">
        <v>803.56</v>
      </c>
      <c r="D41" s="534" t="s">
        <v>619</v>
      </c>
      <c r="E41" s="569">
        <v>-14.3599999999999</v>
      </c>
    </row>
    <row r="42" spans="2:5">
      <c r="B42" s="570" t="s">
        <v>410</v>
      </c>
      <c r="C42" s="534">
        <v>869.8</v>
      </c>
      <c r="D42" s="534" t="s">
        <v>620</v>
      </c>
      <c r="E42" s="569">
        <v>0</v>
      </c>
    </row>
    <row r="43" spans="2:5">
      <c r="B43" s="570" t="s">
        <v>621</v>
      </c>
      <c r="C43" s="534">
        <v>831.77</v>
      </c>
      <c r="D43" s="534" t="s">
        <v>622</v>
      </c>
      <c r="E43" s="569">
        <v>0</v>
      </c>
    </row>
    <row r="44" spans="2:5">
      <c r="B44" s="570" t="s">
        <v>392</v>
      </c>
      <c r="C44" s="534">
        <v>880.6</v>
      </c>
      <c r="D44" s="534" t="s">
        <v>623</v>
      </c>
      <c r="E44" s="569">
        <v>0</v>
      </c>
    </row>
    <row r="45" spans="2:5">
      <c r="B45" s="570" t="s">
        <v>393</v>
      </c>
      <c r="C45" s="534">
        <v>874.21</v>
      </c>
      <c r="D45" s="534" t="s">
        <v>624</v>
      </c>
      <c r="E45" s="569">
        <v>0</v>
      </c>
    </row>
    <row r="46" spans="2:5">
      <c r="B46" s="571" t="s">
        <v>335</v>
      </c>
      <c r="C46" s="534">
        <v>889.61</v>
      </c>
      <c r="D46" s="534" t="s">
        <v>625</v>
      </c>
      <c r="E46" s="569">
        <v>-12</v>
      </c>
    </row>
    <row r="47" spans="2:5" ht="12" thickBot="1">
      <c r="B47" s="572" t="s">
        <v>614</v>
      </c>
      <c r="C47" s="561">
        <v>866.26</v>
      </c>
      <c r="D47" s="561" t="s">
        <v>133</v>
      </c>
      <c r="E47" s="517">
        <v>-4.7100000000000364</v>
      </c>
    </row>
    <row r="48" spans="2:5">
      <c r="E48" s="158" t="s">
        <v>69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  <ignoredErrors>
    <ignoredError sqref="D6:D10 D16:D2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3641-9394-4D9E-8B8A-4FB56BEE48F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83" customWidth="1"/>
    <col min="2" max="2" width="32.88671875" style="483" customWidth="1"/>
    <col min="3" max="11" width="16.6640625" style="483" customWidth="1"/>
    <col min="12" max="12" width="3.33203125" style="483" customWidth="1"/>
    <col min="13" max="13" width="11.44140625" style="483"/>
    <col min="14" max="14" width="16.109375" style="483" customWidth="1"/>
    <col min="15" max="16384" width="11.44140625" style="483"/>
  </cols>
  <sheetData>
    <row r="1" spans="2:20" hidden="1">
      <c r="B1" s="573"/>
      <c r="C1" s="573"/>
      <c r="D1" s="573"/>
      <c r="E1" s="573"/>
      <c r="F1" s="573"/>
      <c r="G1" s="573"/>
      <c r="H1" s="573"/>
      <c r="I1" s="573"/>
      <c r="J1" s="573"/>
      <c r="K1" s="574"/>
      <c r="L1" s="710" t="s">
        <v>626</v>
      </c>
      <c r="M1" s="711"/>
      <c r="N1" s="711"/>
      <c r="O1" s="711"/>
      <c r="P1" s="711"/>
      <c r="Q1" s="711"/>
      <c r="R1" s="711"/>
      <c r="S1" s="711"/>
      <c r="T1" s="711"/>
    </row>
    <row r="2" spans="2:20" ht="21.6" customHeight="1">
      <c r="B2" s="573"/>
      <c r="C2" s="573"/>
      <c r="D2" s="573"/>
      <c r="E2" s="573"/>
      <c r="F2" s="573"/>
      <c r="G2" s="573"/>
      <c r="H2" s="573"/>
      <c r="I2" s="573"/>
      <c r="J2" s="573"/>
      <c r="K2" s="577"/>
      <c r="L2" s="575"/>
      <c r="M2" s="576"/>
      <c r="N2" s="576"/>
      <c r="O2" s="576"/>
      <c r="P2" s="576"/>
      <c r="Q2" s="576"/>
      <c r="R2" s="576"/>
      <c r="S2" s="576"/>
      <c r="T2" s="576"/>
    </row>
    <row r="3" spans="2:20" ht="9.6" customHeight="1"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</row>
    <row r="4" spans="2:20" ht="23.4" customHeight="1" thickBot="1">
      <c r="B4" s="674" t="s">
        <v>627</v>
      </c>
      <c r="C4" s="674"/>
      <c r="D4" s="674"/>
      <c r="E4" s="674"/>
      <c r="F4" s="674"/>
      <c r="G4" s="674"/>
      <c r="H4" s="674"/>
      <c r="I4" s="674"/>
      <c r="J4" s="674"/>
      <c r="K4" s="674"/>
      <c r="L4" s="576"/>
      <c r="M4" s="576"/>
      <c r="N4" s="576"/>
      <c r="O4" s="576"/>
      <c r="P4" s="576"/>
      <c r="Q4" s="576"/>
      <c r="R4" s="576"/>
      <c r="S4" s="573"/>
      <c r="T4" s="573"/>
    </row>
    <row r="5" spans="2:20" ht="21" customHeight="1" thickBot="1">
      <c r="B5" s="683" t="s">
        <v>628</v>
      </c>
      <c r="C5" s="684"/>
      <c r="D5" s="684"/>
      <c r="E5" s="684"/>
      <c r="F5" s="684"/>
      <c r="G5" s="684"/>
      <c r="H5" s="684"/>
      <c r="I5" s="684"/>
      <c r="J5" s="684"/>
      <c r="K5" s="685"/>
      <c r="L5" s="578"/>
      <c r="M5" s="578"/>
      <c r="N5" s="578"/>
      <c r="O5" s="578"/>
      <c r="P5" s="578"/>
      <c r="Q5" s="578"/>
      <c r="R5" s="578"/>
      <c r="S5" s="573"/>
      <c r="T5" s="573"/>
    </row>
    <row r="6" spans="2:20" ht="13.2" customHeight="1">
      <c r="L6" s="576"/>
      <c r="M6" s="576"/>
      <c r="N6" s="576"/>
      <c r="O6" s="576"/>
      <c r="P6" s="576"/>
      <c r="Q6" s="576"/>
      <c r="R6" s="578"/>
      <c r="S6" s="573"/>
      <c r="T6" s="573"/>
    </row>
    <row r="7" spans="2:20" ht="13.2" customHeight="1">
      <c r="B7" s="712" t="s">
        <v>629</v>
      </c>
      <c r="C7" s="712"/>
      <c r="D7" s="712"/>
      <c r="E7" s="712"/>
      <c r="F7" s="712"/>
      <c r="G7" s="712"/>
      <c r="H7" s="712"/>
      <c r="I7" s="712"/>
      <c r="J7" s="712"/>
      <c r="K7" s="712"/>
      <c r="L7" s="576"/>
      <c r="M7" s="576"/>
      <c r="N7" s="576"/>
      <c r="O7" s="576"/>
      <c r="P7" s="576"/>
      <c r="Q7" s="576"/>
      <c r="R7" s="578"/>
      <c r="S7" s="573"/>
      <c r="T7" s="573"/>
    </row>
    <row r="8" spans="2:20" ht="13.8" thickBot="1">
      <c r="B8" s="240"/>
      <c r="C8" s="240"/>
      <c r="D8" s="240"/>
      <c r="E8" s="240"/>
      <c r="F8" s="240"/>
      <c r="G8" s="240"/>
      <c r="H8" s="240"/>
      <c r="I8" s="240"/>
      <c r="J8" s="240"/>
      <c r="K8" s="240"/>
    </row>
    <row r="9" spans="2:20" ht="19.95" customHeight="1" thickBot="1">
      <c r="B9" s="704" t="s">
        <v>630</v>
      </c>
      <c r="C9" s="706" t="s">
        <v>631</v>
      </c>
      <c r="D9" s="707"/>
      <c r="E9" s="708"/>
      <c r="F9" s="706" t="s">
        <v>632</v>
      </c>
      <c r="G9" s="707"/>
      <c r="H9" s="708"/>
      <c r="I9" s="706" t="s">
        <v>633</v>
      </c>
      <c r="J9" s="707"/>
      <c r="K9" s="709"/>
    </row>
    <row r="10" spans="2:20" ht="37.200000000000003" customHeight="1">
      <c r="B10" s="705"/>
      <c r="C10" s="579" t="s">
        <v>634</v>
      </c>
      <c r="D10" s="527" t="s">
        <v>573</v>
      </c>
      <c r="E10" s="580" t="s">
        <v>635</v>
      </c>
      <c r="F10" s="579" t="s">
        <v>634</v>
      </c>
      <c r="G10" s="579" t="s">
        <v>573</v>
      </c>
      <c r="H10" s="580" t="s">
        <v>635</v>
      </c>
      <c r="I10" s="579" t="s">
        <v>634</v>
      </c>
      <c r="J10" s="579" t="s">
        <v>573</v>
      </c>
      <c r="K10" s="581" t="s">
        <v>635</v>
      </c>
    </row>
    <row r="11" spans="2:20" ht="30" customHeight="1" thickBot="1">
      <c r="B11" s="582" t="s">
        <v>636</v>
      </c>
      <c r="C11" s="583">
        <v>234.79</v>
      </c>
      <c r="D11" s="583" t="s">
        <v>142</v>
      </c>
      <c r="E11" s="584">
        <v>-0.73999999999998067</v>
      </c>
      <c r="F11" s="583">
        <v>224.91</v>
      </c>
      <c r="G11" s="583" t="s">
        <v>144</v>
      </c>
      <c r="H11" s="584">
        <v>-1.3499999999999943</v>
      </c>
      <c r="I11" s="583">
        <v>233.74</v>
      </c>
      <c r="J11" s="583" t="s">
        <v>146</v>
      </c>
      <c r="K11" s="585">
        <v>-0.51000000000001933</v>
      </c>
    </row>
    <row r="12" spans="2:20" ht="19.95" customHeight="1">
      <c r="B12" s="240"/>
      <c r="C12" s="240"/>
      <c r="D12" s="240"/>
      <c r="E12" s="240"/>
      <c r="F12" s="240"/>
      <c r="G12" s="240"/>
      <c r="H12" s="240"/>
      <c r="I12" s="240"/>
      <c r="J12" s="240"/>
      <c r="K12" s="240"/>
    </row>
    <row r="13" spans="2:20" ht="19.95" customHeight="1" thickBot="1"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pans="2:20" ht="19.95" customHeight="1">
      <c r="B14" s="704" t="s">
        <v>630</v>
      </c>
      <c r="C14" s="706" t="s">
        <v>637</v>
      </c>
      <c r="D14" s="707"/>
      <c r="E14" s="708"/>
      <c r="F14" s="706" t="s">
        <v>638</v>
      </c>
      <c r="G14" s="707"/>
      <c r="H14" s="708"/>
      <c r="I14" s="706" t="s">
        <v>639</v>
      </c>
      <c r="J14" s="707"/>
      <c r="K14" s="709"/>
    </row>
    <row r="15" spans="2:20" ht="37.200000000000003" customHeight="1">
      <c r="B15" s="705"/>
      <c r="C15" s="579" t="s">
        <v>634</v>
      </c>
      <c r="D15" s="579" t="s">
        <v>573</v>
      </c>
      <c r="E15" s="580" t="s">
        <v>216</v>
      </c>
      <c r="F15" s="579" t="s">
        <v>634</v>
      </c>
      <c r="G15" s="579" t="s">
        <v>573</v>
      </c>
      <c r="H15" s="580" t="s">
        <v>216</v>
      </c>
      <c r="I15" s="579" t="s">
        <v>634</v>
      </c>
      <c r="J15" s="579" t="s">
        <v>573</v>
      </c>
      <c r="K15" s="581" t="s">
        <v>216</v>
      </c>
    </row>
    <row r="16" spans="2:20" ht="30" customHeight="1" thickBot="1">
      <c r="B16" s="582" t="s">
        <v>636</v>
      </c>
      <c r="C16" s="583">
        <v>232.41</v>
      </c>
      <c r="D16" s="583" t="s">
        <v>148</v>
      </c>
      <c r="E16" s="584">
        <v>9.0000000000003411E-2</v>
      </c>
      <c r="F16" s="583">
        <v>230.85</v>
      </c>
      <c r="G16" s="583" t="s">
        <v>640</v>
      </c>
      <c r="H16" s="584">
        <v>-2.7599999999999909</v>
      </c>
      <c r="I16" s="583">
        <v>216.03</v>
      </c>
      <c r="J16" s="583" t="s">
        <v>641</v>
      </c>
      <c r="K16" s="585">
        <v>5.3799999999999955</v>
      </c>
    </row>
    <row r="17" spans="2:11" ht="19.95" customHeight="1"/>
    <row r="18" spans="2:11" ht="19.95" customHeight="1" thickBot="1"/>
    <row r="19" spans="2:11" ht="19.95" customHeight="1" thickBot="1">
      <c r="B19" s="683" t="s">
        <v>642</v>
      </c>
      <c r="C19" s="684"/>
      <c r="D19" s="684"/>
      <c r="E19" s="684"/>
      <c r="F19" s="684"/>
      <c r="G19" s="684"/>
      <c r="H19" s="684"/>
      <c r="I19" s="684"/>
      <c r="J19" s="684"/>
      <c r="K19" s="685"/>
    </row>
    <row r="20" spans="2:11" ht="19.95" customHeight="1">
      <c r="B20" s="258"/>
    </row>
    <row r="21" spans="2:11" ht="19.95" customHeight="1" thickBot="1"/>
    <row r="22" spans="2:11" ht="19.95" customHeight="1">
      <c r="B22" s="704" t="s">
        <v>643</v>
      </c>
      <c r="C22" s="706" t="s">
        <v>644</v>
      </c>
      <c r="D22" s="707"/>
      <c r="E22" s="708"/>
      <c r="F22" s="706" t="s">
        <v>645</v>
      </c>
      <c r="G22" s="707"/>
      <c r="H22" s="708"/>
      <c r="I22" s="706" t="s">
        <v>646</v>
      </c>
      <c r="J22" s="707"/>
      <c r="K22" s="709"/>
    </row>
    <row r="23" spans="2:11" ht="37.200000000000003" customHeight="1">
      <c r="B23" s="705"/>
      <c r="C23" s="586" t="s">
        <v>634</v>
      </c>
      <c r="D23" s="586" t="s">
        <v>573</v>
      </c>
      <c r="E23" s="587" t="s">
        <v>216</v>
      </c>
      <c r="F23" s="586" t="s">
        <v>634</v>
      </c>
      <c r="G23" s="586" t="s">
        <v>573</v>
      </c>
      <c r="H23" s="587" t="s">
        <v>216</v>
      </c>
      <c r="I23" s="586" t="s">
        <v>634</v>
      </c>
      <c r="J23" s="586" t="s">
        <v>573</v>
      </c>
      <c r="K23" s="588" t="s">
        <v>216</v>
      </c>
    </row>
    <row r="24" spans="2:11" ht="30" customHeight="1">
      <c r="B24" s="589" t="s">
        <v>647</v>
      </c>
      <c r="C24" s="590" t="s">
        <v>348</v>
      </c>
      <c r="D24" s="590" t="s">
        <v>348</v>
      </c>
      <c r="E24" s="591" t="s">
        <v>348</v>
      </c>
      <c r="F24" s="590">
        <v>1.92</v>
      </c>
      <c r="G24" s="590">
        <v>1.92</v>
      </c>
      <c r="H24" s="591">
        <v>0</v>
      </c>
      <c r="I24" s="590">
        <v>1.89</v>
      </c>
      <c r="J24" s="590">
        <v>1.89</v>
      </c>
      <c r="K24" s="592">
        <v>0</v>
      </c>
    </row>
    <row r="25" spans="2:11" ht="30" customHeight="1">
      <c r="B25" s="589" t="s">
        <v>648</v>
      </c>
      <c r="C25" s="590">
        <v>1.87</v>
      </c>
      <c r="D25" s="590">
        <v>1.87</v>
      </c>
      <c r="E25" s="591">
        <v>0</v>
      </c>
      <c r="F25" s="590">
        <v>1.85</v>
      </c>
      <c r="G25" s="590">
        <v>1.85</v>
      </c>
      <c r="H25" s="591">
        <v>0</v>
      </c>
      <c r="I25" s="590">
        <v>1.83</v>
      </c>
      <c r="J25" s="590">
        <v>1.83</v>
      </c>
      <c r="K25" s="592">
        <v>0</v>
      </c>
    </row>
    <row r="26" spans="2:11" ht="30" customHeight="1">
      <c r="B26" s="589" t="s">
        <v>649</v>
      </c>
      <c r="C26" s="590">
        <v>1.86</v>
      </c>
      <c r="D26" s="590">
        <v>1.86</v>
      </c>
      <c r="E26" s="591">
        <v>0</v>
      </c>
      <c r="F26" s="590">
        <v>1.85</v>
      </c>
      <c r="G26" s="590">
        <v>1.85</v>
      </c>
      <c r="H26" s="591">
        <v>0</v>
      </c>
      <c r="I26" s="590">
        <v>1.84</v>
      </c>
      <c r="J26" s="590">
        <v>1.84</v>
      </c>
      <c r="K26" s="592">
        <v>0</v>
      </c>
    </row>
    <row r="27" spans="2:11" ht="30" customHeight="1">
      <c r="B27" s="589" t="s">
        <v>650</v>
      </c>
      <c r="C27" s="590">
        <v>1.9</v>
      </c>
      <c r="D27" s="590">
        <v>1.9</v>
      </c>
      <c r="E27" s="591">
        <v>0</v>
      </c>
      <c r="F27" s="590">
        <v>1.89</v>
      </c>
      <c r="G27" s="590">
        <v>1.89</v>
      </c>
      <c r="H27" s="591">
        <v>0</v>
      </c>
      <c r="I27" s="590">
        <v>1.88</v>
      </c>
      <c r="J27" s="590">
        <v>1.88</v>
      </c>
      <c r="K27" s="592">
        <v>0</v>
      </c>
    </row>
    <row r="28" spans="2:11" ht="30" customHeight="1">
      <c r="B28" s="589" t="s">
        <v>651</v>
      </c>
      <c r="C28" s="590">
        <v>1.88</v>
      </c>
      <c r="D28" s="590">
        <v>1.88</v>
      </c>
      <c r="E28" s="591">
        <v>0</v>
      </c>
      <c r="F28" s="590">
        <v>1.85</v>
      </c>
      <c r="G28" s="590">
        <v>1.85</v>
      </c>
      <c r="H28" s="591">
        <v>0</v>
      </c>
      <c r="I28" s="590">
        <v>2.4</v>
      </c>
      <c r="J28" s="590">
        <v>2.4</v>
      </c>
      <c r="K28" s="592">
        <v>0</v>
      </c>
    </row>
    <row r="29" spans="2:11" ht="30" customHeight="1">
      <c r="B29" s="589" t="s">
        <v>652</v>
      </c>
      <c r="C29" s="590">
        <v>1.86</v>
      </c>
      <c r="D29" s="590">
        <v>1.86</v>
      </c>
      <c r="E29" s="591">
        <v>0</v>
      </c>
      <c r="F29" s="590">
        <v>1.84</v>
      </c>
      <c r="G29" s="590">
        <v>1.84</v>
      </c>
      <c r="H29" s="591">
        <v>0</v>
      </c>
      <c r="I29" s="590">
        <v>1.84</v>
      </c>
      <c r="J29" s="590">
        <v>1.84</v>
      </c>
      <c r="K29" s="592">
        <v>0</v>
      </c>
    </row>
    <row r="30" spans="2:11" ht="30" customHeight="1">
      <c r="B30" s="589" t="s">
        <v>653</v>
      </c>
      <c r="C30" s="590">
        <v>1.86</v>
      </c>
      <c r="D30" s="590">
        <v>1.86</v>
      </c>
      <c r="E30" s="591">
        <v>0</v>
      </c>
      <c r="F30" s="590">
        <v>1.85</v>
      </c>
      <c r="G30" s="590">
        <v>1.85</v>
      </c>
      <c r="H30" s="591">
        <v>0</v>
      </c>
      <c r="I30" s="590">
        <v>2.06</v>
      </c>
      <c r="J30" s="590">
        <v>2.06</v>
      </c>
      <c r="K30" s="592">
        <v>0</v>
      </c>
    </row>
    <row r="31" spans="2:11" ht="30" customHeight="1" thickBot="1">
      <c r="B31" s="593" t="s">
        <v>654</v>
      </c>
      <c r="C31" s="594">
        <v>1.89</v>
      </c>
      <c r="D31" s="594">
        <v>1.89</v>
      </c>
      <c r="E31" s="595">
        <v>0</v>
      </c>
      <c r="F31" s="594">
        <v>1.85</v>
      </c>
      <c r="G31" s="594">
        <v>1.85</v>
      </c>
      <c r="H31" s="595">
        <v>0</v>
      </c>
      <c r="I31" s="594">
        <v>1.84</v>
      </c>
      <c r="J31" s="594">
        <v>1.84</v>
      </c>
      <c r="K31" s="596">
        <v>0</v>
      </c>
    </row>
    <row r="32" spans="2:11" ht="16.5" customHeight="1">
      <c r="B32" s="597" t="s">
        <v>655</v>
      </c>
    </row>
    <row r="33" spans="11:11">
      <c r="K33" s="158" t="s">
        <v>69</v>
      </c>
    </row>
    <row r="34" spans="11:11">
      <c r="K34" s="301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  <ignoredErrors>
    <ignoredError sqref="C11:K1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348E-026E-463E-8727-1492CD61B131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40" customWidth="1"/>
    <col min="2" max="2" width="40.88671875" style="240" customWidth="1"/>
    <col min="3" max="5" width="20.6640625" style="240" customWidth="1"/>
    <col min="6" max="6" width="4.109375" style="240" customWidth="1"/>
    <col min="7" max="8" width="10.6640625" style="240" customWidth="1"/>
    <col min="9" max="16384" width="9.109375" style="240"/>
  </cols>
  <sheetData>
    <row r="2" spans="2:8" ht="13.8">
      <c r="E2" s="241"/>
    </row>
    <row r="3" spans="2:8" ht="13.95" customHeight="1" thickBot="1">
      <c r="B3" s="525"/>
      <c r="C3" s="525"/>
      <c r="D3" s="525"/>
      <c r="E3" s="525"/>
      <c r="F3" s="525"/>
      <c r="G3" s="525"/>
      <c r="H3" s="525"/>
    </row>
    <row r="4" spans="2:8" ht="19.95" customHeight="1" thickBot="1">
      <c r="B4" s="683" t="s">
        <v>656</v>
      </c>
      <c r="C4" s="684"/>
      <c r="D4" s="684"/>
      <c r="E4" s="685"/>
      <c r="F4" s="598"/>
      <c r="G4" s="598"/>
      <c r="H4" s="525"/>
    </row>
    <row r="5" spans="2:8" ht="22.95" customHeight="1">
      <c r="B5" s="720" t="s">
        <v>657</v>
      </c>
      <c r="C5" s="720"/>
      <c r="D5" s="720"/>
      <c r="E5" s="720"/>
      <c r="G5" s="525"/>
      <c r="H5" s="525"/>
    </row>
    <row r="6" spans="2:8" ht="15" customHeight="1">
      <c r="B6" s="721"/>
      <c r="C6" s="721"/>
      <c r="D6" s="721"/>
      <c r="E6" s="721"/>
      <c r="F6" s="243"/>
      <c r="G6" s="599"/>
      <c r="H6" s="525"/>
    </row>
    <row r="7" spans="2:8" ht="0.9" customHeight="1" thickBot="1">
      <c r="B7" s="599"/>
      <c r="C7" s="599"/>
      <c r="D7" s="599"/>
      <c r="E7" s="599"/>
      <c r="F7" s="599"/>
      <c r="G7" s="599"/>
      <c r="H7" s="525"/>
    </row>
    <row r="8" spans="2:8" ht="40.200000000000003" customHeight="1">
      <c r="B8" s="600" t="s">
        <v>658</v>
      </c>
      <c r="C8" s="527" t="s">
        <v>572</v>
      </c>
      <c r="D8" s="527" t="s">
        <v>573</v>
      </c>
      <c r="E8" s="601" t="s">
        <v>470</v>
      </c>
      <c r="F8" s="525"/>
      <c r="G8" s="525"/>
      <c r="H8" s="525"/>
    </row>
    <row r="9" spans="2:8" ht="12.9" customHeight="1">
      <c r="B9" s="602" t="s">
        <v>659</v>
      </c>
      <c r="C9" s="603">
        <v>80.23</v>
      </c>
      <c r="D9" s="603">
        <v>80.23</v>
      </c>
      <c r="E9" s="604">
        <v>0</v>
      </c>
      <c r="F9" s="525"/>
      <c r="G9" s="525"/>
      <c r="H9" s="525"/>
    </row>
    <row r="10" spans="2:8" ht="32.1" customHeight="1">
      <c r="B10" s="605" t="s">
        <v>660</v>
      </c>
      <c r="C10" s="606"/>
      <c r="D10" s="606"/>
      <c r="E10" s="607"/>
      <c r="F10" s="525"/>
      <c r="G10" s="525"/>
      <c r="H10" s="525"/>
    </row>
    <row r="11" spans="2:8" ht="12.9" customHeight="1">
      <c r="B11" s="602" t="s">
        <v>661</v>
      </c>
      <c r="C11" s="608">
        <v>179.98</v>
      </c>
      <c r="D11" s="608" t="s">
        <v>662</v>
      </c>
      <c r="E11" s="604">
        <v>-0.38999999999998636</v>
      </c>
      <c r="F11" s="525"/>
      <c r="G11" s="525"/>
      <c r="H11" s="525"/>
    </row>
    <row r="12" spans="2:8" ht="11.25" hidden="1" customHeight="1">
      <c r="B12" s="609"/>
      <c r="C12" s="610"/>
      <c r="D12" s="610"/>
      <c r="E12" s="611"/>
      <c r="F12" s="525"/>
      <c r="G12" s="525"/>
      <c r="H12" s="525"/>
    </row>
    <row r="13" spans="2:8" ht="32.1" customHeight="1">
      <c r="B13" s="605" t="s">
        <v>663</v>
      </c>
      <c r="C13" s="606"/>
      <c r="D13" s="606"/>
      <c r="E13" s="607"/>
      <c r="F13" s="525"/>
      <c r="G13" s="525"/>
      <c r="H13" s="525"/>
    </row>
    <row r="14" spans="2:8" ht="12.9" customHeight="1">
      <c r="B14" s="602" t="s">
        <v>664</v>
      </c>
      <c r="C14" s="608">
        <v>285</v>
      </c>
      <c r="D14" s="608" t="s">
        <v>665</v>
      </c>
      <c r="E14" s="604">
        <v>-15</v>
      </c>
      <c r="F14" s="525"/>
      <c r="G14" s="525"/>
      <c r="H14" s="525"/>
    </row>
    <row r="15" spans="2:8" ht="12.9" customHeight="1">
      <c r="B15" s="602" t="s">
        <v>666</v>
      </c>
      <c r="C15" s="608">
        <v>365</v>
      </c>
      <c r="D15" s="608" t="s">
        <v>667</v>
      </c>
      <c r="E15" s="604">
        <v>-25</v>
      </c>
      <c r="F15" s="525"/>
      <c r="G15" s="525"/>
      <c r="H15" s="525"/>
    </row>
    <row r="16" spans="2:8" ht="12.9" customHeight="1" thickBot="1">
      <c r="B16" s="612" t="s">
        <v>668</v>
      </c>
      <c r="C16" s="613">
        <v>332.56</v>
      </c>
      <c r="D16" s="613" t="s">
        <v>669</v>
      </c>
      <c r="E16" s="614">
        <v>-20.870000000000005</v>
      </c>
      <c r="F16" s="525"/>
      <c r="G16" s="525"/>
      <c r="H16" s="525"/>
    </row>
    <row r="17" spans="2:8" ht="0.9" customHeight="1">
      <c r="B17" s="722">
        <v>5</v>
      </c>
      <c r="C17" s="722"/>
      <c r="D17" s="722"/>
      <c r="E17" s="722"/>
      <c r="F17" s="525"/>
      <c r="G17" s="525"/>
      <c r="H17" s="525"/>
    </row>
    <row r="18" spans="2:8" ht="21.9" customHeight="1" thickBot="1">
      <c r="B18" s="615"/>
      <c r="C18" s="615"/>
      <c r="D18" s="615"/>
      <c r="E18" s="615"/>
      <c r="F18" s="525"/>
      <c r="G18" s="525"/>
      <c r="H18" s="525"/>
    </row>
    <row r="19" spans="2:8" ht="14.4" customHeight="1" thickBot="1">
      <c r="B19" s="683" t="s">
        <v>670</v>
      </c>
      <c r="C19" s="684"/>
      <c r="D19" s="684"/>
      <c r="E19" s="685"/>
      <c r="F19" s="525"/>
      <c r="G19" s="525"/>
      <c r="H19" s="525"/>
    </row>
    <row r="20" spans="2:8" ht="21.75" customHeight="1">
      <c r="B20" s="720" t="s">
        <v>657</v>
      </c>
      <c r="C20" s="720"/>
      <c r="D20" s="720"/>
      <c r="E20" s="720"/>
      <c r="F20" s="525"/>
      <c r="G20" s="525"/>
      <c r="H20" s="525"/>
    </row>
    <row r="21" spans="2:8" ht="12" customHeight="1" thickBot="1">
      <c r="B21" s="713"/>
      <c r="C21" s="713"/>
      <c r="D21" s="713"/>
      <c r="E21" s="713"/>
      <c r="F21" s="525"/>
      <c r="G21" s="525"/>
      <c r="H21" s="525"/>
    </row>
    <row r="22" spans="2:8" ht="40.200000000000003" customHeight="1">
      <c r="B22" s="600" t="s">
        <v>671</v>
      </c>
      <c r="C22" s="527" t="s">
        <v>572</v>
      </c>
      <c r="D22" s="527" t="s">
        <v>573</v>
      </c>
      <c r="E22" s="601" t="s">
        <v>470</v>
      </c>
      <c r="F22" s="525"/>
      <c r="G22" s="525"/>
      <c r="H22" s="525"/>
    </row>
    <row r="23" spans="2:8" ht="12.75" customHeight="1">
      <c r="B23" s="602" t="s">
        <v>672</v>
      </c>
      <c r="C23" s="616">
        <v>700</v>
      </c>
      <c r="D23" s="616" t="s">
        <v>673</v>
      </c>
      <c r="E23" s="604">
        <v>0</v>
      </c>
      <c r="F23" s="525"/>
      <c r="G23" s="525"/>
      <c r="H23" s="525"/>
    </row>
    <row r="24" spans="2:8">
      <c r="B24" s="602" t="s">
        <v>674</v>
      </c>
      <c r="C24" s="616">
        <v>928.57</v>
      </c>
      <c r="D24" s="616" t="s">
        <v>675</v>
      </c>
      <c r="E24" s="604">
        <v>12.8599999999999</v>
      </c>
    </row>
    <row r="25" spans="2:8" ht="32.1" customHeight="1">
      <c r="B25" s="605" t="s">
        <v>663</v>
      </c>
      <c r="C25" s="617"/>
      <c r="D25" s="617"/>
      <c r="E25" s="618"/>
    </row>
    <row r="26" spans="2:8" ht="14.25" customHeight="1">
      <c r="B26" s="602" t="s">
        <v>676</v>
      </c>
      <c r="C26" s="616">
        <v>494.03</v>
      </c>
      <c r="D26" s="616" t="s">
        <v>677</v>
      </c>
      <c r="E26" s="604">
        <v>-4.0299999999999727</v>
      </c>
    </row>
    <row r="27" spans="2:8" ht="32.1" customHeight="1">
      <c r="B27" s="605" t="s">
        <v>678</v>
      </c>
      <c r="C27" s="617"/>
      <c r="D27" s="617"/>
      <c r="E27" s="619"/>
    </row>
    <row r="28" spans="2:8" ht="14.25" customHeight="1">
      <c r="B28" s="602" t="s">
        <v>679</v>
      </c>
      <c r="C28" s="620">
        <v>398.65</v>
      </c>
      <c r="D28" s="620">
        <v>398.65</v>
      </c>
      <c r="E28" s="621">
        <v>0</v>
      </c>
    </row>
    <row r="29" spans="2:8" ht="32.1" customHeight="1">
      <c r="B29" s="605" t="s">
        <v>680</v>
      </c>
      <c r="C29" s="617"/>
      <c r="D29" s="617"/>
      <c r="E29" s="618"/>
    </row>
    <row r="30" spans="2:8">
      <c r="B30" s="602" t="s">
        <v>681</v>
      </c>
      <c r="C30" s="622" t="s">
        <v>274</v>
      </c>
      <c r="D30" s="623" t="s">
        <v>274</v>
      </c>
      <c r="E30" s="621" t="s">
        <v>274</v>
      </c>
    </row>
    <row r="31" spans="2:8" ht="27.75" customHeight="1">
      <c r="B31" s="605" t="s">
        <v>682</v>
      </c>
      <c r="C31" s="617"/>
      <c r="D31" s="617"/>
      <c r="E31" s="618"/>
    </row>
    <row r="32" spans="2:8">
      <c r="B32" s="602" t="s">
        <v>683</v>
      </c>
      <c r="C32" s="620">
        <v>253.74</v>
      </c>
      <c r="D32" s="620" t="s">
        <v>684</v>
      </c>
      <c r="E32" s="621">
        <v>1.25</v>
      </c>
    </row>
    <row r="33" spans="2:5">
      <c r="B33" s="602" t="s">
        <v>685</v>
      </c>
      <c r="C33" s="620">
        <v>287.33999999999997</v>
      </c>
      <c r="D33" s="620" t="s">
        <v>686</v>
      </c>
      <c r="E33" s="621">
        <v>1.9200000000000159</v>
      </c>
    </row>
    <row r="34" spans="2:5">
      <c r="B34" s="602" t="s">
        <v>687</v>
      </c>
      <c r="C34" s="624" t="s">
        <v>274</v>
      </c>
      <c r="D34" s="624" t="s">
        <v>274</v>
      </c>
      <c r="E34" s="621" t="s">
        <v>274</v>
      </c>
    </row>
    <row r="35" spans="2:5" ht="32.1" customHeight="1">
      <c r="B35" s="605" t="s">
        <v>688</v>
      </c>
      <c r="C35" s="617"/>
      <c r="D35" s="617"/>
      <c r="E35" s="619"/>
    </row>
    <row r="36" spans="2:5" ht="16.5" customHeight="1">
      <c r="B36" s="602" t="s">
        <v>689</v>
      </c>
      <c r="C36" s="620">
        <v>169.56</v>
      </c>
      <c r="D36" s="620" t="s">
        <v>690</v>
      </c>
      <c r="E36" s="621">
        <v>4.3499999999999943</v>
      </c>
    </row>
    <row r="37" spans="2:5" ht="23.25" customHeight="1">
      <c r="B37" s="605" t="s">
        <v>691</v>
      </c>
      <c r="C37" s="617"/>
      <c r="D37" s="617"/>
      <c r="E37" s="619"/>
    </row>
    <row r="38" spans="2:5" ht="13.5" customHeight="1">
      <c r="B38" s="602" t="s">
        <v>692</v>
      </c>
      <c r="C38" s="620">
        <v>418</v>
      </c>
      <c r="D38" s="620">
        <v>418</v>
      </c>
      <c r="E38" s="621">
        <v>0</v>
      </c>
    </row>
    <row r="39" spans="2:5" ht="32.1" customHeight="1">
      <c r="B39" s="605" t="s">
        <v>693</v>
      </c>
      <c r="C39" s="617"/>
      <c r="D39" s="617"/>
      <c r="E39" s="618"/>
    </row>
    <row r="40" spans="2:5" ht="16.5" customHeight="1" thickBot="1">
      <c r="B40" s="612" t="s">
        <v>694</v>
      </c>
      <c r="C40" s="625">
        <v>126.09</v>
      </c>
      <c r="D40" s="625">
        <v>126.09</v>
      </c>
      <c r="E40" s="626">
        <v>0</v>
      </c>
    </row>
    <row r="41" spans="2:5">
      <c r="B41" s="240" t="s">
        <v>695</v>
      </c>
    </row>
    <row r="42" spans="2:5">
      <c r="C42" s="301"/>
      <c r="D42" s="301"/>
      <c r="E42" s="301"/>
    </row>
    <row r="43" spans="2:5" ht="13.2" customHeight="1" thickBot="1">
      <c r="B43" s="301"/>
      <c r="C43" s="301"/>
      <c r="D43" s="301"/>
      <c r="E43" s="301"/>
    </row>
    <row r="44" spans="2:5">
      <c r="B44" s="627"/>
      <c r="C44" s="497"/>
      <c r="D44" s="497"/>
      <c r="E44" s="628"/>
    </row>
    <row r="45" spans="2:5">
      <c r="B45" s="519"/>
      <c r="E45" s="629"/>
    </row>
    <row r="46" spans="2:5" ht="12.75" customHeight="1">
      <c r="B46" s="714" t="s">
        <v>696</v>
      </c>
      <c r="C46" s="715"/>
      <c r="D46" s="715"/>
      <c r="E46" s="716"/>
    </row>
    <row r="47" spans="2:5" ht="18" customHeight="1">
      <c r="B47" s="714"/>
      <c r="C47" s="715"/>
      <c r="D47" s="715"/>
      <c r="E47" s="716"/>
    </row>
    <row r="48" spans="2:5">
      <c r="B48" s="519"/>
      <c r="E48" s="629"/>
    </row>
    <row r="49" spans="2:5" ht="13.8">
      <c r="B49" s="717" t="s">
        <v>697</v>
      </c>
      <c r="C49" s="718"/>
      <c r="D49" s="718"/>
      <c r="E49" s="719"/>
    </row>
    <row r="50" spans="2:5">
      <c r="B50" s="519"/>
      <c r="E50" s="629"/>
    </row>
    <row r="51" spans="2:5">
      <c r="B51" s="519"/>
      <c r="E51" s="629"/>
    </row>
    <row r="52" spans="2:5" ht="12" thickBot="1">
      <c r="B52" s="630"/>
      <c r="C52" s="514"/>
      <c r="D52" s="514"/>
      <c r="E52" s="631"/>
    </row>
    <row r="54" spans="2:5">
      <c r="E54" s="158" t="s">
        <v>69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15EA27EE-EBF6-4AAA-A867-46F49801408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  <ignoredErrors>
    <ignoredError sqref="B11:E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00EC1-7CE8-4F4D-A71F-C29EE5252D76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3.109375" defaultRowHeight="13.8"/>
  <cols>
    <col min="1" max="1" width="3.5546875" style="1" customWidth="1"/>
    <col min="2" max="2" width="10.88671875" style="1" customWidth="1"/>
    <col min="3" max="3" width="67.33203125" style="1" customWidth="1"/>
    <col min="4" max="4" width="23.44140625" style="1" customWidth="1"/>
    <col min="5" max="5" width="22.33203125" style="1" customWidth="1"/>
    <col min="6" max="7" width="26.88671875" style="1" customWidth="1"/>
    <col min="8" max="8" width="1" style="1" customWidth="1"/>
    <col min="9" max="9" width="13.109375" style="1" customWidth="1"/>
    <col min="10" max="16384" width="13.109375" style="1"/>
  </cols>
  <sheetData>
    <row r="1" spans="2:7" ht="10.35" customHeight="1"/>
    <row r="2" spans="2:7" ht="15" customHeight="1">
      <c r="B2" s="634" t="s">
        <v>0</v>
      </c>
      <c r="C2" s="634"/>
      <c r="D2" s="634"/>
      <c r="E2" s="634"/>
      <c r="F2" s="634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5" t="s">
        <v>1</v>
      </c>
      <c r="C4" s="635"/>
      <c r="D4" s="635"/>
      <c r="E4" s="635"/>
      <c r="F4" s="635"/>
      <c r="G4" s="635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6" t="s">
        <v>2</v>
      </c>
      <c r="C6" s="637"/>
      <c r="D6" s="637"/>
      <c r="E6" s="637"/>
      <c r="F6" s="637"/>
      <c r="G6" s="638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731</v>
      </c>
      <c r="F8" s="13" t="s">
        <v>9</v>
      </c>
      <c r="G8" s="14" t="s">
        <v>9</v>
      </c>
    </row>
    <row r="9" spans="2:7" ht="20.100000000000001" customHeight="1" thickBot="1">
      <c r="B9" s="10"/>
      <c r="C9" s="11"/>
      <c r="D9" s="15">
        <v>2024</v>
      </c>
      <c r="E9" s="15">
        <v>2024</v>
      </c>
      <c r="F9" s="16" t="s">
        <v>10</v>
      </c>
      <c r="G9" s="17" t="s">
        <v>11</v>
      </c>
    </row>
    <row r="10" spans="2:7" ht="20.100000000000001" customHeight="1" thickBot="1">
      <c r="B10" s="18"/>
      <c r="C10" s="19" t="s">
        <v>12</v>
      </c>
      <c r="D10" s="20"/>
      <c r="E10" s="20"/>
      <c r="F10" s="21"/>
      <c r="G10" s="22"/>
    </row>
    <row r="11" spans="2:7" ht="20.100000000000001" customHeight="1">
      <c r="B11" s="23" t="s">
        <v>13</v>
      </c>
      <c r="C11" s="24" t="s">
        <v>14</v>
      </c>
      <c r="D11" s="25">
        <v>214.18</v>
      </c>
      <c r="E11" s="25">
        <v>215.82</v>
      </c>
      <c r="F11" s="26">
        <v>1.6399999999999864</v>
      </c>
      <c r="G11" s="27">
        <v>0.76571108413483557</v>
      </c>
    </row>
    <row r="12" spans="2:7" ht="20.100000000000001" customHeight="1">
      <c r="B12" s="23" t="s">
        <v>13</v>
      </c>
      <c r="C12" s="24" t="s">
        <v>15</v>
      </c>
      <c r="D12" s="25">
        <v>275.51</v>
      </c>
      <c r="E12" s="25">
        <v>275.51</v>
      </c>
      <c r="F12" s="26">
        <v>0</v>
      </c>
      <c r="G12" s="27">
        <v>0</v>
      </c>
    </row>
    <row r="13" spans="2:7" ht="20.100000000000001" customHeight="1">
      <c r="B13" s="23" t="s">
        <v>13</v>
      </c>
      <c r="C13" s="24" t="s">
        <v>16</v>
      </c>
      <c r="D13" s="25">
        <v>191.48</v>
      </c>
      <c r="E13" s="25">
        <v>194.42</v>
      </c>
      <c r="F13" s="26">
        <v>2.9399999999999977</v>
      </c>
      <c r="G13" s="27">
        <v>1.5354083977438933</v>
      </c>
    </row>
    <row r="14" spans="2:7" ht="20.100000000000001" customHeight="1">
      <c r="B14" s="23" t="s">
        <v>13</v>
      </c>
      <c r="C14" s="24" t="s">
        <v>17</v>
      </c>
      <c r="D14" s="25">
        <v>195.56</v>
      </c>
      <c r="E14" s="25">
        <v>196.08</v>
      </c>
      <c r="F14" s="26">
        <v>0.52000000000001023</v>
      </c>
      <c r="G14" s="27">
        <v>0.26590304765799999</v>
      </c>
    </row>
    <row r="15" spans="2:7" ht="20.100000000000001" customHeight="1" thickBot="1">
      <c r="B15" s="23" t="s">
        <v>13</v>
      </c>
      <c r="C15" s="24" t="s">
        <v>18</v>
      </c>
      <c r="D15" s="25">
        <v>222.47</v>
      </c>
      <c r="E15" s="25">
        <v>226.62</v>
      </c>
      <c r="F15" s="26">
        <v>4.1500000000000057</v>
      </c>
      <c r="G15" s="27">
        <v>1.8654200566368502</v>
      </c>
    </row>
    <row r="16" spans="2:7" ht="20.100000000000001" customHeight="1" thickBot="1">
      <c r="B16" s="18"/>
      <c r="C16" s="19" t="s">
        <v>19</v>
      </c>
      <c r="D16" s="28"/>
      <c r="E16" s="28"/>
      <c r="F16" s="29"/>
      <c r="G16" s="30"/>
    </row>
    <row r="17" spans="2:12" ht="20.100000000000001" customHeight="1">
      <c r="B17" s="31" t="s">
        <v>20</v>
      </c>
      <c r="C17" s="24" t="s">
        <v>21</v>
      </c>
      <c r="D17" s="32">
        <v>612.66999999999996</v>
      </c>
      <c r="E17" s="32">
        <v>612.66999999999996</v>
      </c>
      <c r="F17" s="26">
        <v>0</v>
      </c>
      <c r="G17" s="27">
        <v>0</v>
      </c>
    </row>
    <row r="18" spans="2:12" ht="20.100000000000001" customHeight="1">
      <c r="B18" s="31" t="s">
        <v>20</v>
      </c>
      <c r="C18" s="24" t="s">
        <v>22</v>
      </c>
      <c r="D18" s="25">
        <v>540.45000000000005</v>
      </c>
      <c r="E18" s="25">
        <v>540.45000000000005</v>
      </c>
      <c r="F18" s="26">
        <v>0</v>
      </c>
      <c r="G18" s="27">
        <v>0</v>
      </c>
    </row>
    <row r="19" spans="2:12" ht="20.100000000000001" customHeight="1">
      <c r="B19" s="31" t="s">
        <v>23</v>
      </c>
      <c r="C19" s="24" t="s">
        <v>24</v>
      </c>
      <c r="D19" s="33">
        <v>1077.49</v>
      </c>
      <c r="E19" s="33">
        <v>1077.49</v>
      </c>
      <c r="F19" s="26">
        <v>0</v>
      </c>
      <c r="G19" s="27">
        <v>0</v>
      </c>
    </row>
    <row r="20" spans="2:12" ht="20.100000000000001" customHeight="1">
      <c r="B20" s="31" t="s">
        <v>23</v>
      </c>
      <c r="C20" s="24" t="s">
        <v>25</v>
      </c>
      <c r="D20" s="25">
        <v>723.09</v>
      </c>
      <c r="E20" s="25">
        <v>722.42</v>
      </c>
      <c r="F20" s="26">
        <v>-0.67000000000007276</v>
      </c>
      <c r="G20" s="27">
        <v>-9.265789874012853E-2</v>
      </c>
    </row>
    <row r="21" spans="2:12" ht="20.100000000000001" customHeight="1">
      <c r="B21" s="31" t="s">
        <v>23</v>
      </c>
      <c r="C21" s="24" t="s">
        <v>26</v>
      </c>
      <c r="D21" s="32">
        <v>764.23</v>
      </c>
      <c r="E21" s="32">
        <v>764.23</v>
      </c>
      <c r="F21" s="26">
        <v>0</v>
      </c>
      <c r="G21" s="27">
        <v>0</v>
      </c>
    </row>
    <row r="22" spans="2:12" ht="20.100000000000001" customHeight="1" thickBot="1">
      <c r="B22" s="31" t="s">
        <v>23</v>
      </c>
      <c r="C22" s="24" t="s">
        <v>27</v>
      </c>
      <c r="D22" s="32">
        <v>449.65</v>
      </c>
      <c r="E22" s="32">
        <v>449.65</v>
      </c>
      <c r="F22" s="26">
        <v>0</v>
      </c>
      <c r="G22" s="27">
        <v>0</v>
      </c>
    </row>
    <row r="23" spans="2:12" ht="20.100000000000001" customHeight="1" thickBot="1">
      <c r="B23" s="18"/>
      <c r="C23" s="19" t="s">
        <v>28</v>
      </c>
      <c r="D23" s="34"/>
      <c r="E23" s="34"/>
      <c r="F23" s="29"/>
      <c r="G23" s="35"/>
    </row>
    <row r="24" spans="2:12" ht="20.100000000000001" customHeight="1">
      <c r="B24" s="23" t="s">
        <v>29</v>
      </c>
      <c r="C24" s="36" t="s">
        <v>30</v>
      </c>
      <c r="D24" s="37">
        <v>461.44</v>
      </c>
      <c r="E24" s="37">
        <v>461.79</v>
      </c>
      <c r="F24" s="26">
        <v>0.35000000000002274</v>
      </c>
      <c r="G24" s="27">
        <v>7.5849514563103071E-2</v>
      </c>
    </row>
    <row r="25" spans="2:12" ht="20.100000000000001" customHeight="1">
      <c r="B25" s="23" t="s">
        <v>29</v>
      </c>
      <c r="C25" s="36" t="s">
        <v>31</v>
      </c>
      <c r="D25" s="37">
        <v>388.66</v>
      </c>
      <c r="E25" s="37">
        <v>389.28</v>
      </c>
      <c r="F25" s="26">
        <v>0.6199999999999477</v>
      </c>
      <c r="G25" s="27">
        <v>0.15952246179179497</v>
      </c>
    </row>
    <row r="26" spans="2:12" ht="20.100000000000001" customHeight="1" thickBot="1">
      <c r="B26" s="31" t="s">
        <v>29</v>
      </c>
      <c r="C26" s="36" t="s">
        <v>32</v>
      </c>
      <c r="D26" s="38">
        <v>417.66500000000002</v>
      </c>
      <c r="E26" s="38">
        <v>417.04199999999997</v>
      </c>
      <c r="F26" s="26">
        <v>-0.62300000000004729</v>
      </c>
      <c r="G26" s="27">
        <v>-0.1491626063950946</v>
      </c>
      <c r="J26" s="39"/>
    </row>
    <row r="27" spans="2:12" ht="20.100000000000001" customHeight="1" thickBot="1">
      <c r="B27" s="18"/>
      <c r="C27" s="19" t="s">
        <v>33</v>
      </c>
      <c r="D27" s="34"/>
      <c r="E27" s="34"/>
      <c r="F27" s="29"/>
      <c r="G27" s="35"/>
      <c r="K27" s="39"/>
    </row>
    <row r="28" spans="2:12" ht="20.100000000000001" customHeight="1">
      <c r="B28" s="40" t="s">
        <v>34</v>
      </c>
      <c r="C28" s="41" t="s">
        <v>35</v>
      </c>
      <c r="D28" s="42">
        <v>214.33199999999999</v>
      </c>
      <c r="E28" s="42">
        <v>214.02799999999999</v>
      </c>
      <c r="F28" s="26">
        <v>-0.30400000000000205</v>
      </c>
      <c r="G28" s="27">
        <v>-0.14183603008416412</v>
      </c>
      <c r="J28" s="39"/>
    </row>
    <row r="29" spans="2:12" ht="20.100000000000001" customHeight="1" thickBot="1">
      <c r="B29" s="40" t="s">
        <v>34</v>
      </c>
      <c r="C29" s="43" t="s">
        <v>36</v>
      </c>
      <c r="D29" s="44">
        <v>442.69499999999999</v>
      </c>
      <c r="E29" s="44">
        <v>442.64800000000002</v>
      </c>
      <c r="F29" s="26">
        <v>-4.6999999999968622E-2</v>
      </c>
      <c r="G29" s="27">
        <v>-1.0616790340975513E-2</v>
      </c>
      <c r="L29" s="39"/>
    </row>
    <row r="30" spans="2:12" ht="20.100000000000001" customHeight="1" thickBot="1">
      <c r="B30" s="18"/>
      <c r="C30" s="19" t="s">
        <v>37</v>
      </c>
      <c r="D30" s="34"/>
      <c r="E30" s="34"/>
      <c r="F30" s="29"/>
      <c r="G30" s="35"/>
      <c r="J30" s="39"/>
    </row>
    <row r="31" spans="2:12" ht="20.100000000000001" customHeight="1">
      <c r="B31" s="23" t="s">
        <v>38</v>
      </c>
      <c r="C31" s="45" t="s">
        <v>39</v>
      </c>
      <c r="D31" s="37">
        <v>210.685</v>
      </c>
      <c r="E31" s="37">
        <v>210.66</v>
      </c>
      <c r="F31" s="26">
        <v>-2.5000000000005684E-2</v>
      </c>
      <c r="G31" s="27">
        <v>-1.1866055960325639E-2</v>
      </c>
      <c r="K31" s="39"/>
    </row>
    <row r="32" spans="2:12" ht="20.100000000000001" customHeight="1">
      <c r="B32" s="23" t="s">
        <v>38</v>
      </c>
      <c r="C32" s="36" t="s">
        <v>40</v>
      </c>
      <c r="D32" s="37">
        <v>191.22200000000001</v>
      </c>
      <c r="E32" s="37">
        <v>190.45</v>
      </c>
      <c r="F32" s="26">
        <v>-0.77200000000001978</v>
      </c>
      <c r="G32" s="27">
        <v>-0.40371923732625703</v>
      </c>
      <c r="I32" s="39"/>
    </row>
    <row r="33" spans="2:17" ht="20.100000000000001" customHeight="1">
      <c r="B33" s="40" t="s">
        <v>29</v>
      </c>
      <c r="C33" s="46" t="s">
        <v>41</v>
      </c>
      <c r="D33" s="47">
        <v>273.45</v>
      </c>
      <c r="E33" s="47">
        <v>273.49</v>
      </c>
      <c r="F33" s="26">
        <v>4.0000000000020464E-2</v>
      </c>
      <c r="G33" s="27">
        <v>1.4627902724456021E-2</v>
      </c>
      <c r="L33" s="39"/>
      <c r="P33" s="39"/>
    </row>
    <row r="34" spans="2:17" ht="20.100000000000001" customHeight="1">
      <c r="B34" s="40" t="s">
        <v>20</v>
      </c>
      <c r="C34" s="48" t="s">
        <v>42</v>
      </c>
      <c r="D34" s="49">
        <v>771.51</v>
      </c>
      <c r="E34" s="49">
        <v>880.66</v>
      </c>
      <c r="F34" s="26">
        <v>109.14999999999998</v>
      </c>
      <c r="G34" s="27">
        <v>14.147580718331582</v>
      </c>
    </row>
    <row r="35" spans="2:17" ht="20.100000000000001" customHeight="1">
      <c r="B35" s="40" t="s">
        <v>20</v>
      </c>
      <c r="C35" s="46" t="s">
        <v>43</v>
      </c>
      <c r="D35" s="49">
        <v>718.71</v>
      </c>
      <c r="E35" s="49">
        <v>718.71</v>
      </c>
      <c r="F35" s="26">
        <v>0</v>
      </c>
      <c r="G35" s="27">
        <v>0</v>
      </c>
    </row>
    <row r="36" spans="2:17" ht="20.100000000000001" customHeight="1" thickBot="1">
      <c r="B36" s="40" t="s">
        <v>20</v>
      </c>
      <c r="C36" s="43" t="s">
        <v>44</v>
      </c>
      <c r="D36" s="50">
        <v>318.42</v>
      </c>
      <c r="E36" s="50">
        <v>318.25</v>
      </c>
      <c r="F36" s="26">
        <v>-0.17000000000001592</v>
      </c>
      <c r="G36" s="27">
        <v>-5.3388606243331083E-2</v>
      </c>
    </row>
    <row r="37" spans="2:17" ht="20.100000000000001" customHeight="1" thickBot="1">
      <c r="B37" s="51"/>
      <c r="C37" s="52" t="s">
        <v>45</v>
      </c>
      <c r="D37" s="53"/>
      <c r="E37" s="53"/>
      <c r="F37" s="53"/>
      <c r="G37" s="54"/>
      <c r="K37" s="39"/>
    </row>
    <row r="38" spans="2:17" ht="20.100000000000001" customHeight="1">
      <c r="B38" s="55" t="s">
        <v>46</v>
      </c>
      <c r="C38" s="56" t="s">
        <v>47</v>
      </c>
      <c r="D38" s="32">
        <v>45.77</v>
      </c>
      <c r="E38" s="32">
        <v>45.7</v>
      </c>
      <c r="F38" s="26">
        <v>-7.0000000000000284E-2</v>
      </c>
      <c r="G38" s="27">
        <v>-0.15293860607386023</v>
      </c>
      <c r="K38" s="39"/>
    </row>
    <row r="39" spans="2:17" ht="20.100000000000001" customHeight="1" thickBot="1">
      <c r="B39" s="57" t="s">
        <v>46</v>
      </c>
      <c r="C39" s="58" t="s">
        <v>48</v>
      </c>
      <c r="D39" s="59">
        <v>44.84</v>
      </c>
      <c r="E39" s="59">
        <v>43.13</v>
      </c>
      <c r="F39" s="26">
        <v>-1.7100000000000009</v>
      </c>
      <c r="G39" s="27">
        <v>-3.8135593220339103</v>
      </c>
      <c r="P39" s="39"/>
    </row>
    <row r="40" spans="2:17" ht="20.100000000000001" customHeight="1" thickBot="1">
      <c r="B40" s="60"/>
      <c r="C40" s="61" t="s">
        <v>49</v>
      </c>
      <c r="D40" s="62"/>
      <c r="E40" s="62"/>
      <c r="F40" s="53"/>
      <c r="G40" s="54"/>
      <c r="K40" s="39"/>
      <c r="L40" s="39"/>
    </row>
    <row r="41" spans="2:17" ht="20.100000000000001" customHeight="1">
      <c r="B41" s="63" t="s">
        <v>50</v>
      </c>
      <c r="C41" s="56" t="s">
        <v>51</v>
      </c>
      <c r="D41" s="64">
        <v>728.79</v>
      </c>
      <c r="E41" s="64">
        <v>707.62</v>
      </c>
      <c r="F41" s="26">
        <v>-21.169999999999959</v>
      </c>
      <c r="G41" s="27">
        <v>-2.9048148300607863</v>
      </c>
      <c r="K41" s="39"/>
      <c r="L41" s="39"/>
    </row>
    <row r="42" spans="2:17" ht="20.100000000000001" customHeight="1">
      <c r="B42" s="31" t="s">
        <v>50</v>
      </c>
      <c r="C42" s="65" t="s">
        <v>52</v>
      </c>
      <c r="D42" s="47">
        <v>684.27</v>
      </c>
      <c r="E42" s="47">
        <v>656.81</v>
      </c>
      <c r="F42" s="26">
        <v>-27.460000000000036</v>
      </c>
      <c r="G42" s="27">
        <v>-4.0130357899659401</v>
      </c>
      <c r="J42" s="39"/>
      <c r="K42" s="39"/>
      <c r="L42" s="39"/>
      <c r="M42" s="39"/>
    </row>
    <row r="43" spans="2:17" ht="20.100000000000001" customHeight="1">
      <c r="B43" s="31" t="s">
        <v>50</v>
      </c>
      <c r="C43" s="65" t="s">
        <v>53</v>
      </c>
      <c r="D43" s="47">
        <v>639.24</v>
      </c>
      <c r="E43" s="47">
        <v>616.20000000000005</v>
      </c>
      <c r="F43" s="26">
        <v>-23.039999999999964</v>
      </c>
      <c r="G43" s="27">
        <v>-3.6042800825980805</v>
      </c>
      <c r="L43" s="39"/>
    </row>
    <row r="44" spans="2:17" ht="20.100000000000001" customHeight="1">
      <c r="B44" s="31" t="s">
        <v>54</v>
      </c>
      <c r="C44" s="65" t="s">
        <v>55</v>
      </c>
      <c r="D44" s="47">
        <v>652.14</v>
      </c>
      <c r="E44" s="47">
        <v>636.77</v>
      </c>
      <c r="F44" s="26">
        <v>-15.370000000000005</v>
      </c>
      <c r="G44" s="27">
        <v>-2.3568558898396077</v>
      </c>
      <c r="J44" s="39"/>
      <c r="K44" s="39"/>
    </row>
    <row r="45" spans="2:17" ht="20.100000000000001" customHeight="1">
      <c r="B45" s="31" t="s">
        <v>56</v>
      </c>
      <c r="C45" s="65" t="s">
        <v>57</v>
      </c>
      <c r="D45" s="47">
        <v>287.07</v>
      </c>
      <c r="E45" s="47">
        <v>287.02</v>
      </c>
      <c r="F45" s="26">
        <v>-5.0000000000011369E-2</v>
      </c>
      <c r="G45" s="27">
        <v>-1.7417354652167205E-2</v>
      </c>
      <c r="J45" s="39"/>
      <c r="K45" s="39"/>
    </row>
    <row r="46" spans="2:17" ht="20.100000000000001" customHeight="1" thickBot="1">
      <c r="B46" s="66" t="s">
        <v>54</v>
      </c>
      <c r="C46" s="67" t="s">
        <v>58</v>
      </c>
      <c r="D46" s="68">
        <v>398.22</v>
      </c>
      <c r="E46" s="68">
        <v>398.22</v>
      </c>
      <c r="F46" s="26">
        <v>0</v>
      </c>
      <c r="G46" s="27">
        <v>0</v>
      </c>
      <c r="I46" s="39"/>
      <c r="J46" s="39"/>
      <c r="K46" s="39"/>
      <c r="Q46" s="39"/>
    </row>
    <row r="47" spans="2:17" ht="20.100000000000001" customHeight="1" thickBot="1">
      <c r="B47" s="51"/>
      <c r="C47" s="69" t="s">
        <v>59</v>
      </c>
      <c r="D47" s="53"/>
      <c r="E47" s="53"/>
      <c r="F47" s="53"/>
      <c r="G47" s="54"/>
      <c r="I47" s="39"/>
      <c r="J47" s="39"/>
      <c r="K47" s="39"/>
    </row>
    <row r="48" spans="2:17" ht="20.100000000000001" customHeight="1">
      <c r="B48" s="63" t="s">
        <v>54</v>
      </c>
      <c r="C48" s="70" t="s">
        <v>60</v>
      </c>
      <c r="D48" s="64">
        <v>108.02</v>
      </c>
      <c r="E48" s="64">
        <v>108.59</v>
      </c>
      <c r="F48" s="26">
        <v>0.57000000000000739</v>
      </c>
      <c r="G48" s="27">
        <v>0.52768005924829708</v>
      </c>
      <c r="I48" s="39"/>
      <c r="J48" s="39"/>
      <c r="K48" s="39"/>
    </row>
    <row r="49" spans="2:12" ht="20.100000000000001" customHeight="1" thickBot="1">
      <c r="B49" s="71" t="s">
        <v>54</v>
      </c>
      <c r="C49" s="72" t="s">
        <v>61</v>
      </c>
      <c r="D49" s="73">
        <v>119.77</v>
      </c>
      <c r="E49" s="73">
        <v>120.89</v>
      </c>
      <c r="F49" s="26">
        <v>1.1200000000000045</v>
      </c>
      <c r="G49" s="27">
        <v>0.93512565751022692</v>
      </c>
      <c r="I49" s="39"/>
      <c r="J49" s="39"/>
      <c r="K49" s="39"/>
      <c r="L49" s="39"/>
    </row>
    <row r="50" spans="2:12" ht="20.100000000000001" customHeight="1" thickBot="1">
      <c r="B50" s="18"/>
      <c r="C50" s="19" t="s">
        <v>62</v>
      </c>
      <c r="D50" s="34"/>
      <c r="E50" s="34"/>
      <c r="F50" s="29"/>
      <c r="G50" s="35"/>
      <c r="I50" s="39"/>
      <c r="J50" s="39"/>
      <c r="K50" s="39"/>
    </row>
    <row r="51" spans="2:12" s="79" customFormat="1" ht="20.100000000000001" customHeight="1" thickBot="1">
      <c r="B51" s="74" t="s">
        <v>54</v>
      </c>
      <c r="C51" s="75" t="s">
        <v>63</v>
      </c>
      <c r="D51" s="76">
        <v>115.75820000000002</v>
      </c>
      <c r="E51" s="76">
        <v>106.7696</v>
      </c>
      <c r="F51" s="77">
        <v>-8.9886000000000195</v>
      </c>
      <c r="G51" s="78">
        <v>-7.764979068437512</v>
      </c>
      <c r="J51" s="80"/>
      <c r="K51" s="80"/>
      <c r="L51" s="80"/>
    </row>
    <row r="52" spans="2:12" s="79" customFormat="1" ht="20.100000000000001" customHeight="1">
      <c r="B52" s="81"/>
      <c r="C52" s="82"/>
      <c r="D52" s="83"/>
      <c r="E52" s="83"/>
      <c r="F52" s="83"/>
      <c r="G52" s="84"/>
      <c r="J52" s="80"/>
    </row>
    <row r="53" spans="2:12" s="79" customFormat="1" ht="20.100000000000001" customHeight="1">
      <c r="B53" s="85" t="s">
        <v>64</v>
      </c>
      <c r="C53" s="86"/>
      <c r="F53" s="86"/>
      <c r="G53" s="86"/>
    </row>
    <row r="54" spans="2:12" s="79" customFormat="1" ht="20.100000000000001" customHeight="1">
      <c r="B54" s="87" t="s">
        <v>65</v>
      </c>
      <c r="C54" s="86"/>
      <c r="D54" s="86"/>
      <c r="E54" s="86"/>
      <c r="F54" s="86"/>
      <c r="G54" s="86"/>
    </row>
    <row r="55" spans="2:12" s="79" customFormat="1" ht="20.100000000000001" customHeight="1">
      <c r="B55" s="87" t="s">
        <v>66</v>
      </c>
      <c r="C55" s="86"/>
      <c r="D55" s="86"/>
      <c r="E55" s="86"/>
      <c r="F55" s="86"/>
      <c r="G55" s="86"/>
    </row>
    <row r="56" spans="2:12" s="79" customFormat="1" ht="20.100000000000001" customHeight="1">
      <c r="B56" s="87" t="s">
        <v>67</v>
      </c>
      <c r="C56" s="86"/>
      <c r="D56" s="86"/>
      <c r="E56" s="86"/>
      <c r="F56" s="86"/>
      <c r="G56" s="86"/>
    </row>
    <row r="57" spans="2:12" s="79" customFormat="1" ht="26.25" customHeight="1">
      <c r="B57" s="87"/>
      <c r="C57" s="86"/>
      <c r="D57" s="86"/>
      <c r="E57" s="86"/>
      <c r="F57" s="86"/>
      <c r="G57" s="86"/>
    </row>
    <row r="58" spans="2:12" s="79" customFormat="1" ht="48.75" customHeight="1">
      <c r="B58" s="639" t="s">
        <v>68</v>
      </c>
      <c r="C58" s="639"/>
      <c r="D58" s="639"/>
      <c r="E58" s="639"/>
      <c r="F58" s="639"/>
      <c r="G58" s="639"/>
    </row>
    <row r="59" spans="2:12" s="79" customFormat="1" ht="12" customHeight="1">
      <c r="B59" s="1"/>
      <c r="C59" s="1"/>
      <c r="D59" s="1"/>
      <c r="E59" s="1"/>
      <c r="F59" s="1"/>
      <c r="G59" s="1"/>
      <c r="H59" s="83"/>
    </row>
    <row r="60" spans="2:12" s="79" customFormat="1" ht="12" customHeight="1">
      <c r="B60" s="1"/>
      <c r="C60" s="1"/>
      <c r="D60" s="1"/>
      <c r="E60" s="1"/>
      <c r="F60" s="1"/>
      <c r="G60" s="1"/>
      <c r="H60" s="83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.1" customHeight="1">
      <c r="B63" s="11"/>
      <c r="C63" s="11"/>
      <c r="D63" s="88"/>
      <c r="E63" s="88"/>
      <c r="F63" s="89"/>
      <c r="G63" s="89"/>
      <c r="I63" s="39"/>
    </row>
    <row r="64" spans="2:12" ht="13.5" customHeight="1">
      <c r="B64" s="90"/>
      <c r="C64" s="91"/>
      <c r="D64" s="92"/>
      <c r="E64" s="92"/>
      <c r="F64" s="93"/>
      <c r="G64" s="92"/>
      <c r="I64" s="39"/>
    </row>
    <row r="65" spans="2:9" ht="15" customHeight="1">
      <c r="B65" s="90"/>
      <c r="C65" s="91"/>
      <c r="D65" s="92"/>
      <c r="E65" s="92"/>
      <c r="F65" s="93"/>
      <c r="G65" s="92"/>
    </row>
    <row r="66" spans="2:9" ht="11.25" customHeight="1">
      <c r="B66" s="90"/>
      <c r="C66" s="91"/>
      <c r="D66" s="92"/>
      <c r="E66" s="92"/>
      <c r="F66" s="93"/>
      <c r="G66" s="92"/>
    </row>
    <row r="67" spans="2:9" ht="13.5" customHeight="1">
      <c r="B67" s="90"/>
      <c r="C67" s="91"/>
      <c r="D67" s="92"/>
      <c r="E67" s="92"/>
      <c r="F67" s="93"/>
      <c r="G67" s="94"/>
    </row>
    <row r="68" spans="2:9" ht="15" customHeight="1">
      <c r="B68" s="90"/>
      <c r="C68" s="95"/>
      <c r="D68" s="92"/>
      <c r="E68" s="92"/>
      <c r="F68" s="93"/>
      <c r="G68" s="94"/>
    </row>
    <row r="69" spans="2:9" ht="15" customHeight="1">
      <c r="B69" s="90"/>
      <c r="C69" s="95"/>
      <c r="D69" s="92"/>
      <c r="E69" s="92"/>
      <c r="F69" s="93"/>
      <c r="G69" s="94"/>
    </row>
    <row r="70" spans="2:9" ht="15" customHeight="1">
      <c r="B70" s="96"/>
      <c r="C70" s="95"/>
      <c r="D70" s="92"/>
      <c r="E70" s="92"/>
      <c r="F70" s="93"/>
    </row>
    <row r="71" spans="2:9" ht="15" customHeight="1">
      <c r="B71" s="90"/>
      <c r="C71" s="95"/>
      <c r="D71" s="92"/>
      <c r="E71" s="92"/>
      <c r="F71" s="93"/>
      <c r="G71" s="92"/>
    </row>
    <row r="72" spans="2:9" ht="15" customHeight="1">
      <c r="B72" s="90"/>
      <c r="C72" s="95"/>
      <c r="D72" s="92"/>
      <c r="E72" s="92"/>
      <c r="F72" s="93"/>
      <c r="G72" s="92"/>
      <c r="I72" s="97"/>
    </row>
    <row r="73" spans="2:9" ht="15" customHeight="1">
      <c r="B73" s="90"/>
      <c r="C73" s="95"/>
      <c r="D73" s="92"/>
      <c r="E73" s="92"/>
      <c r="F73" s="93"/>
      <c r="H73" s="97"/>
      <c r="I73" s="97"/>
    </row>
    <row r="74" spans="2:9" ht="15" customHeight="1">
      <c r="B74" s="90"/>
      <c r="C74" s="98"/>
      <c r="D74" s="92"/>
      <c r="E74" s="92"/>
      <c r="F74" s="93"/>
      <c r="H74" s="97"/>
      <c r="I74" s="97"/>
    </row>
    <row r="75" spans="2:9" ht="15" customHeight="1">
      <c r="B75" s="90"/>
      <c r="C75" s="99"/>
      <c r="D75" s="92"/>
      <c r="E75" s="92"/>
      <c r="F75" s="93"/>
      <c r="H75" s="97"/>
    </row>
    <row r="76" spans="2:9" ht="15" customHeight="1">
      <c r="B76" s="90"/>
      <c r="C76" s="99"/>
      <c r="D76" s="92"/>
      <c r="E76" s="92"/>
      <c r="F76" s="93"/>
      <c r="G76" s="92"/>
      <c r="H76" s="97"/>
    </row>
    <row r="77" spans="2:9" ht="15" customHeight="1">
      <c r="B77" s="90"/>
      <c r="C77" s="95"/>
      <c r="D77" s="100"/>
      <c r="E77" s="100"/>
      <c r="F77" s="93"/>
      <c r="H77" s="97"/>
      <c r="I77" s="97"/>
    </row>
    <row r="78" spans="2:9" ht="15" customHeight="1">
      <c r="B78" s="90"/>
      <c r="C78" s="101"/>
      <c r="D78" s="92"/>
      <c r="E78" s="92"/>
      <c r="F78" s="93"/>
      <c r="G78" s="92"/>
      <c r="I78" s="97"/>
    </row>
    <row r="79" spans="2:9" ht="15" customHeight="1">
      <c r="B79" s="102"/>
      <c r="C79" s="101"/>
      <c r="D79" s="103"/>
      <c r="E79" s="103"/>
      <c r="F79" s="93"/>
      <c r="G79" s="104"/>
    </row>
    <row r="80" spans="2:9" ht="15" customHeight="1">
      <c r="B80" s="102"/>
      <c r="C80" s="101"/>
      <c r="D80" s="92"/>
      <c r="E80" s="92"/>
      <c r="F80" s="93"/>
      <c r="G80" s="92"/>
    </row>
    <row r="81" spans="2:8" ht="15" customHeight="1">
      <c r="B81" s="102"/>
      <c r="C81" s="101"/>
      <c r="D81" s="640"/>
      <c r="E81" s="640"/>
      <c r="F81" s="640"/>
      <c r="G81" s="640"/>
    </row>
    <row r="82" spans="2:8" ht="15" customHeight="1">
      <c r="B82" s="101"/>
      <c r="C82" s="105"/>
      <c r="D82" s="105"/>
      <c r="E82" s="105"/>
      <c r="F82" s="105"/>
      <c r="G82" s="105"/>
    </row>
    <row r="83" spans="2:8" ht="15" customHeight="1">
      <c r="B83" s="106"/>
      <c r="C83" s="105"/>
      <c r="D83" s="105"/>
      <c r="E83" s="105"/>
      <c r="F83" s="105"/>
      <c r="G83" s="105"/>
    </row>
    <row r="84" spans="2:8" ht="15" customHeight="1">
      <c r="B84" s="106"/>
    </row>
    <row r="85" spans="2:8" ht="15" customHeight="1">
      <c r="B85" s="106"/>
      <c r="G85" s="107" t="s">
        <v>69</v>
      </c>
    </row>
    <row r="86" spans="2:8" ht="12" customHeight="1"/>
    <row r="87" spans="2:8" ht="15" customHeight="1"/>
    <row r="88" spans="2:8" ht="13.5" customHeight="1">
      <c r="E88" s="108"/>
      <c r="H88" s="97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51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conditionalFormatting sqref="F11:G15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F17:G22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F24:G26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F28:G29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F31:G36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F38:G39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F41:G4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F48:G4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7 G40 G47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51:G52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222B-487B-4343-91BB-98DC19A5A796}">
  <sheetPr>
    <pageSetUpPr fitToPage="1"/>
  </sheetPr>
  <dimension ref="B1:K83"/>
  <sheetViews>
    <sheetView showGridLines="0" zoomScale="90" zoomScaleNormal="90" zoomScaleSheetLayoutView="100" workbookViewId="0"/>
  </sheetViews>
  <sheetFormatPr baseColWidth="10" defaultColWidth="11.5546875" defaultRowHeight="12.6"/>
  <cols>
    <col min="1" max="1" width="3.21875" style="79" customWidth="1"/>
    <col min="2" max="2" width="9.44140625" style="79" customWidth="1"/>
    <col min="3" max="3" width="62.44140625" style="79" customWidth="1"/>
    <col min="4" max="7" width="28.5546875" style="79" customWidth="1"/>
    <col min="8" max="8" width="3.21875" style="79" customWidth="1"/>
    <col min="9" max="9" width="10.5546875" style="79" customWidth="1"/>
    <col min="10" max="16384" width="11.5546875" style="79"/>
  </cols>
  <sheetData>
    <row r="1" spans="2:7" ht="14.25" customHeight="1"/>
    <row r="2" spans="2:7" ht="7.5" customHeight="1" thickBot="1">
      <c r="B2" s="109"/>
      <c r="C2" s="109"/>
      <c r="D2" s="109"/>
      <c r="E2" s="109"/>
      <c r="F2" s="109"/>
      <c r="G2" s="109"/>
    </row>
    <row r="3" spans="2:7" ht="21" customHeight="1" thickBot="1">
      <c r="B3" s="636" t="s">
        <v>70</v>
      </c>
      <c r="C3" s="637"/>
      <c r="D3" s="637"/>
      <c r="E3" s="637"/>
      <c r="F3" s="637"/>
      <c r="G3" s="638"/>
    </row>
    <row r="4" spans="2:7" ht="14.25" customHeight="1">
      <c r="B4" s="5"/>
      <c r="C4" s="110" t="s">
        <v>3</v>
      </c>
      <c r="D4" s="111" t="s">
        <v>4</v>
      </c>
      <c r="E4" s="111" t="s">
        <v>5</v>
      </c>
      <c r="F4" s="8" t="s">
        <v>6</v>
      </c>
      <c r="G4" s="9" t="s">
        <v>6</v>
      </c>
    </row>
    <row r="5" spans="2:7" ht="13.8">
      <c r="B5" s="10"/>
      <c r="C5" s="112" t="s">
        <v>7</v>
      </c>
      <c r="D5" s="113" t="s">
        <v>71</v>
      </c>
      <c r="E5" s="113" t="s">
        <v>72</v>
      </c>
      <c r="F5" s="13" t="s">
        <v>9</v>
      </c>
      <c r="G5" s="14" t="s">
        <v>9</v>
      </c>
    </row>
    <row r="6" spans="2:7" ht="14.4" thickBot="1">
      <c r="B6" s="114"/>
      <c r="C6" s="115"/>
      <c r="D6" s="15">
        <v>2024</v>
      </c>
      <c r="E6" s="15">
        <v>2024</v>
      </c>
      <c r="F6" s="116" t="s">
        <v>10</v>
      </c>
      <c r="G6" s="117" t="s">
        <v>11</v>
      </c>
    </row>
    <row r="7" spans="2:7" ht="20.100000000000001" customHeight="1" thickBot="1">
      <c r="B7" s="51"/>
      <c r="C7" s="69" t="s">
        <v>73</v>
      </c>
      <c r="D7" s="118"/>
      <c r="E7" s="118"/>
      <c r="F7" s="119"/>
      <c r="G7" s="120"/>
    </row>
    <row r="8" spans="2:7" ht="20.100000000000001" customHeight="1">
      <c r="B8" s="121" t="s">
        <v>13</v>
      </c>
      <c r="C8" s="122" t="s">
        <v>74</v>
      </c>
      <c r="D8" s="123">
        <v>18.881368152273104</v>
      </c>
      <c r="E8" s="123">
        <v>18.422000490775169</v>
      </c>
      <c r="F8" s="124">
        <v>-0.45936766149793584</v>
      </c>
      <c r="G8" s="125">
        <v>-2.4329151245463692</v>
      </c>
    </row>
    <row r="9" spans="2:7" ht="20.100000000000001" customHeight="1">
      <c r="B9" s="121" t="s">
        <v>13</v>
      </c>
      <c r="C9" s="122" t="s">
        <v>75</v>
      </c>
      <c r="D9" s="123">
        <v>77.132499999999993</v>
      </c>
      <c r="E9" s="123">
        <v>74.91</v>
      </c>
      <c r="F9" s="124">
        <v>-2.2224999999999966</v>
      </c>
      <c r="G9" s="125">
        <v>-2.8814053738696259</v>
      </c>
    </row>
    <row r="10" spans="2:7" ht="20.100000000000001" customHeight="1">
      <c r="B10" s="121" t="s">
        <v>13</v>
      </c>
      <c r="C10" s="122" t="s">
        <v>76</v>
      </c>
      <c r="D10" s="123">
        <v>47.407375422277852</v>
      </c>
      <c r="E10" s="123">
        <v>46.833346603827422</v>
      </c>
      <c r="F10" s="124">
        <v>-0.57402881845042941</v>
      </c>
      <c r="G10" s="125">
        <v>-1.2108428558579902</v>
      </c>
    </row>
    <row r="11" spans="2:7" ht="20.100000000000001" customHeight="1">
      <c r="B11" s="121" t="s">
        <v>13</v>
      </c>
      <c r="C11" s="122" t="s">
        <v>77</v>
      </c>
      <c r="D11" s="123">
        <v>73.33</v>
      </c>
      <c r="E11" s="123">
        <v>71.260000000000005</v>
      </c>
      <c r="F11" s="124">
        <v>-2.0699999999999932</v>
      </c>
      <c r="G11" s="125">
        <v>-2.8228555843447225</v>
      </c>
    </row>
    <row r="12" spans="2:7" ht="20.100000000000001" customHeight="1">
      <c r="B12" s="121" t="s">
        <v>13</v>
      </c>
      <c r="C12" s="122" t="s">
        <v>78</v>
      </c>
      <c r="D12" s="123">
        <v>74.42</v>
      </c>
      <c r="E12" s="123">
        <v>73.489999999999995</v>
      </c>
      <c r="F12" s="124">
        <v>-0.93000000000000682</v>
      </c>
      <c r="G12" s="125">
        <v>-1.2496640687987224</v>
      </c>
    </row>
    <row r="13" spans="2:7" ht="20.100000000000001" customHeight="1">
      <c r="B13" s="121" t="s">
        <v>13</v>
      </c>
      <c r="C13" s="122" t="s">
        <v>79</v>
      </c>
      <c r="D13" s="123">
        <v>62.5</v>
      </c>
      <c r="E13" s="123">
        <v>60</v>
      </c>
      <c r="F13" s="124">
        <v>-2.5</v>
      </c>
      <c r="G13" s="125">
        <v>-4</v>
      </c>
    </row>
    <row r="14" spans="2:7" ht="20.100000000000001" customHeight="1">
      <c r="B14" s="121" t="s">
        <v>13</v>
      </c>
      <c r="C14" s="122" t="s">
        <v>80</v>
      </c>
      <c r="D14" s="123">
        <v>73.006028903271556</v>
      </c>
      <c r="E14" s="123">
        <v>66.25</v>
      </c>
      <c r="F14" s="124">
        <v>-6.7560289032715559</v>
      </c>
      <c r="G14" s="125">
        <v>-9.2540698415782572</v>
      </c>
    </row>
    <row r="15" spans="2:7" ht="20.100000000000001" customHeight="1">
      <c r="B15" s="121" t="s">
        <v>13</v>
      </c>
      <c r="C15" s="122" t="s">
        <v>81</v>
      </c>
      <c r="D15" s="123">
        <v>90.203805712947812</v>
      </c>
      <c r="E15" s="123">
        <v>90.306846565244243</v>
      </c>
      <c r="F15" s="124">
        <v>0.10304085229643078</v>
      </c>
      <c r="G15" s="125">
        <v>0.11423115852156229</v>
      </c>
    </row>
    <row r="16" spans="2:7" ht="20.100000000000001" customHeight="1">
      <c r="B16" s="121" t="s">
        <v>13</v>
      </c>
      <c r="C16" s="122" t="s">
        <v>82</v>
      </c>
      <c r="D16" s="123">
        <v>221.53940959469699</v>
      </c>
      <c r="E16" s="123">
        <v>245.55931176855898</v>
      </c>
      <c r="F16" s="124">
        <v>24.019902173861993</v>
      </c>
      <c r="G16" s="125">
        <v>10.842270554844418</v>
      </c>
    </row>
    <row r="17" spans="2:7" ht="20.100000000000001" customHeight="1">
      <c r="B17" s="121" t="s">
        <v>13</v>
      </c>
      <c r="C17" s="122" t="s">
        <v>83</v>
      </c>
      <c r="D17" s="123">
        <v>64.612945512403101</v>
      </c>
      <c r="E17" s="123">
        <v>58.334811783747647</v>
      </c>
      <c r="F17" s="124">
        <v>-6.2781337286554546</v>
      </c>
      <c r="G17" s="125">
        <v>-9.7165261216118068</v>
      </c>
    </row>
    <row r="18" spans="2:7" ht="20.100000000000001" customHeight="1">
      <c r="B18" s="121" t="s">
        <v>13</v>
      </c>
      <c r="C18" s="122" t="s">
        <v>84</v>
      </c>
      <c r="D18" s="123">
        <v>72.303805546461732</v>
      </c>
      <c r="E18" s="123">
        <v>67.267736750788671</v>
      </c>
      <c r="F18" s="124">
        <v>-5.0360687956730601</v>
      </c>
      <c r="G18" s="125">
        <v>-6.9651503923080895</v>
      </c>
    </row>
    <row r="19" spans="2:7" ht="20.100000000000001" customHeight="1">
      <c r="B19" s="121" t="s">
        <v>13</v>
      </c>
      <c r="C19" s="122" t="s">
        <v>85</v>
      </c>
      <c r="D19" s="123">
        <v>75.86700682055357</v>
      </c>
      <c r="E19" s="123">
        <v>90</v>
      </c>
      <c r="F19" s="124">
        <v>14.13299317944643</v>
      </c>
      <c r="G19" s="125">
        <v>18.628642109045984</v>
      </c>
    </row>
    <row r="20" spans="2:7" ht="20.100000000000001" customHeight="1">
      <c r="B20" s="121" t="s">
        <v>13</v>
      </c>
      <c r="C20" s="122" t="s">
        <v>86</v>
      </c>
      <c r="D20" s="123">
        <v>66.359959337466861</v>
      </c>
      <c r="E20" s="123">
        <v>62.280081325066291</v>
      </c>
      <c r="F20" s="124">
        <v>-4.0798780124005702</v>
      </c>
      <c r="G20" s="125">
        <v>-6.1481020379363969</v>
      </c>
    </row>
    <row r="21" spans="2:7" ht="20.100000000000001" customHeight="1">
      <c r="B21" s="121" t="s">
        <v>13</v>
      </c>
      <c r="C21" s="122" t="s">
        <v>87</v>
      </c>
      <c r="D21" s="123">
        <v>63.500000000000007</v>
      </c>
      <c r="E21" s="123">
        <v>60</v>
      </c>
      <c r="F21" s="124">
        <v>-3.5000000000000071</v>
      </c>
      <c r="G21" s="125">
        <v>-5.5118110236220588</v>
      </c>
    </row>
    <row r="22" spans="2:7" ht="20.100000000000001" customHeight="1">
      <c r="B22" s="121" t="s">
        <v>13</v>
      </c>
      <c r="C22" s="122" t="s">
        <v>88</v>
      </c>
      <c r="D22" s="126">
        <v>491.38999999999993</v>
      </c>
      <c r="E22" s="126">
        <v>468.9</v>
      </c>
      <c r="F22" s="124">
        <v>-22.489999999999952</v>
      </c>
      <c r="G22" s="125">
        <v>-4.5768127149514441</v>
      </c>
    </row>
    <row r="23" spans="2:7" ht="20.100000000000001" customHeight="1">
      <c r="B23" s="121" t="s">
        <v>13</v>
      </c>
      <c r="C23" s="122" t="s">
        <v>89</v>
      </c>
      <c r="D23" s="126">
        <v>175</v>
      </c>
      <c r="E23" s="126">
        <v>278.51687209537278</v>
      </c>
      <c r="F23" s="124">
        <v>103.51687209537278</v>
      </c>
      <c r="G23" s="125">
        <v>59.152498340213015</v>
      </c>
    </row>
    <row r="24" spans="2:7" ht="20.100000000000001" customHeight="1">
      <c r="B24" s="121" t="s">
        <v>13</v>
      </c>
      <c r="C24" s="122" t="s">
        <v>90</v>
      </c>
      <c r="D24" s="123">
        <v>127.3</v>
      </c>
      <c r="E24" s="123">
        <v>96.98</v>
      </c>
      <c r="F24" s="124">
        <v>-30.319999999999993</v>
      </c>
      <c r="G24" s="125">
        <v>-23.817753338570299</v>
      </c>
    </row>
    <row r="25" spans="2:7" ht="20.100000000000001" customHeight="1" thickBot="1">
      <c r="B25" s="121" t="s">
        <v>13</v>
      </c>
      <c r="C25" s="122" t="s">
        <v>91</v>
      </c>
      <c r="D25" s="123">
        <v>81.784154103211662</v>
      </c>
      <c r="E25" s="123">
        <v>86.411618963801928</v>
      </c>
      <c r="F25" s="124">
        <v>4.6274648605902655</v>
      </c>
      <c r="G25" s="125">
        <v>5.6581435747937121</v>
      </c>
    </row>
    <row r="26" spans="2:7" ht="20.100000000000001" customHeight="1" thickBot="1">
      <c r="B26" s="51"/>
      <c r="C26" s="69" t="s">
        <v>92</v>
      </c>
      <c r="D26" s="127"/>
      <c r="E26" s="127"/>
      <c r="F26" s="128"/>
      <c r="G26" s="129"/>
    </row>
    <row r="27" spans="2:7" ht="20.100000000000001" customHeight="1">
      <c r="B27" s="130" t="s">
        <v>13</v>
      </c>
      <c r="C27" s="131" t="s">
        <v>93</v>
      </c>
      <c r="D27" s="132">
        <v>73.387573621481238</v>
      </c>
      <c r="E27" s="132">
        <v>70.245365518094246</v>
      </c>
      <c r="F27" s="133">
        <v>-3.1422081033869915</v>
      </c>
      <c r="G27" s="134">
        <v>-4.2816623419025746</v>
      </c>
    </row>
    <row r="28" spans="2:7" ht="20.100000000000001" customHeight="1">
      <c r="B28" s="135" t="s">
        <v>13</v>
      </c>
      <c r="C28" s="136" t="s">
        <v>94</v>
      </c>
      <c r="D28" s="26">
        <v>152.35812070429384</v>
      </c>
      <c r="E28" s="26">
        <v>144.3282898878563</v>
      </c>
      <c r="F28" s="133">
        <v>-8.0298308164375385</v>
      </c>
      <c r="G28" s="134">
        <v>-5.2703661474155012</v>
      </c>
    </row>
    <row r="29" spans="2:7" ht="20.100000000000001" customHeight="1">
      <c r="B29" s="135" t="s">
        <v>13</v>
      </c>
      <c r="C29" s="136" t="s">
        <v>95</v>
      </c>
      <c r="D29" s="26">
        <v>36.785996348792665</v>
      </c>
      <c r="E29" s="26">
        <v>35.562449832047712</v>
      </c>
      <c r="F29" s="133">
        <v>-1.2235465167449533</v>
      </c>
      <c r="G29" s="134">
        <v>-3.3261203669561894</v>
      </c>
    </row>
    <row r="30" spans="2:7" ht="20.100000000000001" customHeight="1">
      <c r="B30" s="135" t="s">
        <v>13</v>
      </c>
      <c r="C30" s="136" t="s">
        <v>96</v>
      </c>
      <c r="D30" s="26">
        <v>48.398897889369927</v>
      </c>
      <c r="E30" s="26">
        <v>49.41762169063189</v>
      </c>
      <c r="F30" s="133">
        <v>1.018723801261963</v>
      </c>
      <c r="G30" s="134">
        <v>2.1048491715463342</v>
      </c>
    </row>
    <row r="31" spans="2:7" ht="20.100000000000001" customHeight="1">
      <c r="B31" s="135" t="s">
        <v>13</v>
      </c>
      <c r="C31" s="136" t="s">
        <v>97</v>
      </c>
      <c r="D31" s="26">
        <v>27.370582899913693</v>
      </c>
      <c r="E31" s="26">
        <v>27.839217033692176</v>
      </c>
      <c r="F31" s="133">
        <v>0.46863413377848318</v>
      </c>
      <c r="G31" s="134">
        <v>1.7121817810462545</v>
      </c>
    </row>
    <row r="32" spans="2:7" ht="20.100000000000001" customHeight="1">
      <c r="B32" s="135" t="s">
        <v>13</v>
      </c>
      <c r="C32" s="136" t="s">
        <v>98</v>
      </c>
      <c r="D32" s="26">
        <v>174.87315154044947</v>
      </c>
      <c r="E32" s="26">
        <v>176.31945479906193</v>
      </c>
      <c r="F32" s="133">
        <v>1.4463032586124598</v>
      </c>
      <c r="G32" s="134">
        <v>0.82705849690020727</v>
      </c>
    </row>
    <row r="33" spans="2:10" ht="20.100000000000001" customHeight="1">
      <c r="B33" s="135" t="s">
        <v>13</v>
      </c>
      <c r="C33" s="136" t="s">
        <v>99</v>
      </c>
      <c r="D33" s="26">
        <v>112.33333333333333</v>
      </c>
      <c r="E33" s="26">
        <v>109.33333333333333</v>
      </c>
      <c r="F33" s="133">
        <v>-3</v>
      </c>
      <c r="G33" s="134">
        <v>-2.6706231454005973</v>
      </c>
    </row>
    <row r="34" spans="2:10" ht="20.100000000000001" customHeight="1">
      <c r="B34" s="135" t="s">
        <v>13</v>
      </c>
      <c r="C34" s="136" t="s">
        <v>100</v>
      </c>
      <c r="D34" s="26">
        <v>33.41586552995949</v>
      </c>
      <c r="E34" s="26">
        <v>32.214462784932586</v>
      </c>
      <c r="F34" s="133">
        <v>-1.201402745026904</v>
      </c>
      <c r="G34" s="134">
        <v>-3.5953063790904025</v>
      </c>
    </row>
    <row r="35" spans="2:10" ht="20.100000000000001" customHeight="1">
      <c r="B35" s="135" t="s">
        <v>13</v>
      </c>
      <c r="C35" s="136" t="s">
        <v>101</v>
      </c>
      <c r="D35" s="26">
        <v>312.4428173693683</v>
      </c>
      <c r="E35" s="26">
        <v>312.4428173693683</v>
      </c>
      <c r="F35" s="133">
        <v>0</v>
      </c>
      <c r="G35" s="134">
        <v>0</v>
      </c>
    </row>
    <row r="36" spans="2:10" ht="20.100000000000001" customHeight="1">
      <c r="B36" s="135" t="s">
        <v>13</v>
      </c>
      <c r="C36" s="136" t="s">
        <v>102</v>
      </c>
      <c r="D36" s="26">
        <v>232.39941855764593</v>
      </c>
      <c r="E36" s="26">
        <v>218.740486664473</v>
      </c>
      <c r="F36" s="133">
        <v>-13.658931893172934</v>
      </c>
      <c r="G36" s="134">
        <v>-5.8773520079977715</v>
      </c>
    </row>
    <row r="37" spans="2:10" ht="20.100000000000001" customHeight="1">
      <c r="B37" s="135" t="s">
        <v>13</v>
      </c>
      <c r="C37" s="136" t="s">
        <v>103</v>
      </c>
      <c r="D37" s="26">
        <v>25.856265986893359</v>
      </c>
      <c r="E37" s="26">
        <v>26.852329527532589</v>
      </c>
      <c r="F37" s="133">
        <v>0.99606354063923064</v>
      </c>
      <c r="G37" s="134">
        <v>3.8523100788959113</v>
      </c>
    </row>
    <row r="38" spans="2:10" ht="20.100000000000001" customHeight="1">
      <c r="B38" s="135" t="s">
        <v>13</v>
      </c>
      <c r="C38" s="136" t="s">
        <v>104</v>
      </c>
      <c r="D38" s="26">
        <v>47.053510396552142</v>
      </c>
      <c r="E38" s="26">
        <v>45.691307199296695</v>
      </c>
      <c r="F38" s="133">
        <v>-1.3622031972554467</v>
      </c>
      <c r="G38" s="134">
        <v>-2.8950086524368146</v>
      </c>
    </row>
    <row r="39" spans="2:10" ht="20.100000000000001" customHeight="1">
      <c r="B39" s="135" t="s">
        <v>13</v>
      </c>
      <c r="C39" s="136" t="s">
        <v>105</v>
      </c>
      <c r="D39" s="26">
        <v>47.779886812419306</v>
      </c>
      <c r="E39" s="26">
        <v>48.517582340366992</v>
      </c>
      <c r="F39" s="133">
        <v>0.737695527947686</v>
      </c>
      <c r="G39" s="134">
        <v>1.5439457419474962</v>
      </c>
    </row>
    <row r="40" spans="2:10" ht="20.100000000000001" customHeight="1">
      <c r="B40" s="135" t="s">
        <v>13</v>
      </c>
      <c r="C40" s="136" t="s">
        <v>106</v>
      </c>
      <c r="D40" s="26">
        <v>91.438997109969193</v>
      </c>
      <c r="E40" s="26">
        <v>70.544526973751701</v>
      </c>
      <c r="F40" s="133">
        <v>-20.894470136217492</v>
      </c>
      <c r="G40" s="134">
        <v>-22.850721023425862</v>
      </c>
    </row>
    <row r="41" spans="2:10" ht="20.100000000000001" customHeight="1">
      <c r="B41" s="135" t="s">
        <v>13</v>
      </c>
      <c r="C41" s="136" t="s">
        <v>107</v>
      </c>
      <c r="D41" s="26">
        <v>93.650801409468741</v>
      </c>
      <c r="E41" s="26">
        <v>90.7369987576798</v>
      </c>
      <c r="F41" s="133">
        <v>-2.9138026517889415</v>
      </c>
      <c r="G41" s="134">
        <v>-3.1113483365176364</v>
      </c>
    </row>
    <row r="42" spans="2:10" ht="20.100000000000001" customHeight="1">
      <c r="B42" s="135" t="s">
        <v>13</v>
      </c>
      <c r="C42" s="136" t="s">
        <v>108</v>
      </c>
      <c r="D42" s="26">
        <v>27.850792405248601</v>
      </c>
      <c r="E42" s="26">
        <v>24.020915280999521</v>
      </c>
      <c r="F42" s="133">
        <v>-3.8298771242490801</v>
      </c>
      <c r="G42" s="134">
        <v>-13.75141169601811</v>
      </c>
    </row>
    <row r="43" spans="2:10" ht="20.100000000000001" customHeight="1">
      <c r="B43" s="135" t="s">
        <v>13</v>
      </c>
      <c r="C43" s="136" t="s">
        <v>109</v>
      </c>
      <c r="D43" s="26">
        <v>126.47673186390652</v>
      </c>
      <c r="E43" s="26">
        <v>103.95175828493217</v>
      </c>
      <c r="F43" s="133">
        <v>-22.524973578974354</v>
      </c>
      <c r="G43" s="134">
        <v>-17.809579079899081</v>
      </c>
    </row>
    <row r="44" spans="2:10" ht="20.100000000000001" customHeight="1">
      <c r="B44" s="135" t="s">
        <v>13</v>
      </c>
      <c r="C44" s="136" t="s">
        <v>110</v>
      </c>
      <c r="D44" s="26">
        <v>93.47</v>
      </c>
      <c r="E44" s="26">
        <v>93.47</v>
      </c>
      <c r="F44" s="133">
        <v>0</v>
      </c>
      <c r="G44" s="134">
        <v>0</v>
      </c>
    </row>
    <row r="45" spans="2:10" ht="20.100000000000001" customHeight="1">
      <c r="B45" s="135" t="s">
        <v>13</v>
      </c>
      <c r="C45" s="136" t="s">
        <v>111</v>
      </c>
      <c r="D45" s="26">
        <v>61.463085061050116</v>
      </c>
      <c r="E45" s="26">
        <v>80.546286393217812</v>
      </c>
      <c r="F45" s="133">
        <v>19.083201332167697</v>
      </c>
      <c r="G45" s="134">
        <v>31.048232143265693</v>
      </c>
    </row>
    <row r="46" spans="2:10" ht="20.100000000000001" customHeight="1">
      <c r="B46" s="135" t="s">
        <v>13</v>
      </c>
      <c r="C46" s="136" t="s">
        <v>112</v>
      </c>
      <c r="D46" s="26">
        <v>30.751401249358207</v>
      </c>
      <c r="E46" s="26">
        <v>30.751401249358207</v>
      </c>
      <c r="F46" s="133">
        <v>0</v>
      </c>
      <c r="G46" s="134">
        <v>0</v>
      </c>
    </row>
    <row r="47" spans="2:10" ht="20.100000000000001" customHeight="1" thickBot="1">
      <c r="B47" s="137" t="s">
        <v>13</v>
      </c>
      <c r="C47" s="138" t="s">
        <v>113</v>
      </c>
      <c r="D47" s="139">
        <v>58.368477398847034</v>
      </c>
      <c r="E47" s="139">
        <v>55.012759651553651</v>
      </c>
      <c r="F47" s="140">
        <v>-3.355717747293383</v>
      </c>
      <c r="G47" s="141">
        <v>-5.7491952794363499</v>
      </c>
    </row>
    <row r="48" spans="2:10" ht="15" customHeight="1">
      <c r="B48" s="101" t="s">
        <v>114</v>
      </c>
      <c r="C48" s="86"/>
      <c r="F48" s="86"/>
      <c r="G48" s="86"/>
      <c r="J48" s="142"/>
    </row>
    <row r="49" spans="2:9" ht="48.75" customHeight="1">
      <c r="B49" s="641" t="s">
        <v>115</v>
      </c>
      <c r="C49" s="641"/>
      <c r="D49" s="641"/>
      <c r="E49" s="641"/>
      <c r="F49" s="641"/>
      <c r="G49" s="641"/>
    </row>
    <row r="50" spans="2:9" ht="13.8">
      <c r="B50" s="106" t="s">
        <v>116</v>
      </c>
      <c r="D50" s="143"/>
      <c r="E50" s="143"/>
      <c r="F50" s="86"/>
      <c r="G50" s="86"/>
    </row>
    <row r="51" spans="2:9" ht="15.75" customHeight="1">
      <c r="B51" s="642"/>
      <c r="C51" s="642"/>
      <c r="D51" s="642"/>
      <c r="E51" s="642"/>
      <c r="F51" s="642"/>
      <c r="G51" s="642"/>
    </row>
    <row r="52" spans="2:9" ht="27" customHeight="1">
      <c r="B52" s="642"/>
      <c r="C52" s="642"/>
      <c r="D52" s="642"/>
      <c r="E52" s="642"/>
      <c r="F52" s="642"/>
      <c r="G52" s="642"/>
    </row>
    <row r="53" spans="2:9" s="86" customFormat="1" ht="45" customHeight="1">
      <c r="B53" s="144"/>
      <c r="C53" s="144"/>
      <c r="D53" s="144"/>
      <c r="E53" s="144"/>
      <c r="F53" s="144"/>
      <c r="G53" s="144"/>
    </row>
    <row r="54" spans="2:9" ht="47.25" customHeight="1">
      <c r="B54" s="643" t="s">
        <v>68</v>
      </c>
      <c r="C54" s="643"/>
      <c r="D54" s="643"/>
      <c r="E54" s="643"/>
      <c r="F54" s="643"/>
      <c r="G54" s="643"/>
    </row>
    <row r="55" spans="2:9" ht="51" customHeight="1">
      <c r="I55" s="80"/>
    </row>
    <row r="56" spans="2:9" ht="18.75" customHeight="1">
      <c r="I56" s="80"/>
    </row>
    <row r="57" spans="2:9" ht="18.75" customHeight="1">
      <c r="I57" s="80"/>
    </row>
    <row r="58" spans="2:9" ht="13.5" customHeight="1">
      <c r="I58" s="80"/>
    </row>
    <row r="59" spans="2:9" ht="15" customHeight="1">
      <c r="B59" s="145"/>
      <c r="C59" s="146"/>
      <c r="D59" s="147"/>
      <c r="E59" s="147"/>
      <c r="F59" s="145"/>
      <c r="G59" s="145"/>
    </row>
    <row r="60" spans="2:9" ht="11.25" customHeight="1">
      <c r="B60" s="145"/>
      <c r="C60" s="146"/>
      <c r="D60" s="145"/>
      <c r="E60" s="145"/>
      <c r="F60" s="145"/>
      <c r="G60" s="145"/>
    </row>
    <row r="61" spans="2:9" ht="13.5" customHeight="1">
      <c r="B61" s="145"/>
      <c r="C61" s="145"/>
      <c r="D61" s="148"/>
      <c r="E61" s="148"/>
      <c r="F61" s="149"/>
      <c r="G61" s="149"/>
    </row>
    <row r="62" spans="2:9" ht="6" customHeight="1">
      <c r="B62" s="150"/>
      <c r="C62" s="151"/>
      <c r="D62" s="152"/>
      <c r="E62" s="152"/>
      <c r="F62" s="153"/>
      <c r="G62" s="152"/>
    </row>
    <row r="63" spans="2:9" ht="15" customHeight="1">
      <c r="B63" s="150"/>
      <c r="C63" s="151"/>
      <c r="D63" s="152"/>
      <c r="E63" s="152"/>
      <c r="F63" s="153"/>
      <c r="G63" s="152"/>
    </row>
    <row r="64" spans="2:9" ht="15" customHeight="1">
      <c r="B64" s="150"/>
      <c r="C64" s="151"/>
      <c r="D64" s="152"/>
      <c r="E64" s="152"/>
      <c r="F64" s="153"/>
      <c r="G64" s="152"/>
    </row>
    <row r="65" spans="2:11" ht="15" customHeight="1">
      <c r="B65" s="150"/>
      <c r="C65" s="151"/>
      <c r="D65" s="152"/>
      <c r="E65" s="152"/>
      <c r="F65" s="153"/>
      <c r="G65" s="154"/>
    </row>
    <row r="66" spans="2:11" ht="15" customHeight="1">
      <c r="B66" s="150"/>
      <c r="C66" s="155"/>
      <c r="D66" s="152"/>
      <c r="E66" s="152"/>
      <c r="F66" s="153"/>
      <c r="G66" s="154"/>
      <c r="I66" s="156"/>
    </row>
    <row r="67" spans="2:11" ht="15" customHeight="1">
      <c r="B67" s="150"/>
      <c r="C67" s="155"/>
      <c r="D67" s="152"/>
      <c r="E67" s="152"/>
      <c r="F67" s="153"/>
      <c r="G67" s="154"/>
      <c r="H67" s="156"/>
      <c r="I67" s="156"/>
    </row>
    <row r="68" spans="2:11" ht="15" customHeight="1">
      <c r="B68" s="157"/>
      <c r="C68" s="155"/>
      <c r="D68" s="152"/>
      <c r="E68" s="152"/>
      <c r="F68" s="153"/>
      <c r="G68" s="154"/>
      <c r="H68" s="156"/>
      <c r="I68" s="156"/>
    </row>
    <row r="69" spans="2:11" ht="15" customHeight="1">
      <c r="B69" s="150"/>
      <c r="C69" s="155"/>
      <c r="D69" s="152"/>
      <c r="E69" s="152"/>
      <c r="F69" s="153"/>
      <c r="H69" s="156"/>
      <c r="K69" s="158"/>
    </row>
    <row r="70" spans="2:11" ht="15" customHeight="1">
      <c r="B70" s="150"/>
      <c r="C70" s="155"/>
      <c r="D70" s="152"/>
      <c r="E70" s="152"/>
      <c r="F70" s="153"/>
      <c r="G70" s="152"/>
      <c r="H70" s="156"/>
    </row>
    <row r="71" spans="2:11" ht="15" customHeight="1">
      <c r="B71" s="150"/>
      <c r="C71" s="155"/>
      <c r="D71" s="152"/>
      <c r="E71" s="152"/>
      <c r="F71" s="153"/>
      <c r="H71" s="97"/>
      <c r="I71" s="156"/>
    </row>
    <row r="72" spans="2:11" ht="15" customHeight="1">
      <c r="B72" s="150"/>
      <c r="C72" s="159"/>
      <c r="D72" s="152"/>
      <c r="E72" s="152"/>
      <c r="F72" s="153"/>
      <c r="G72" s="158" t="s">
        <v>69</v>
      </c>
      <c r="I72" s="156"/>
    </row>
    <row r="73" spans="2:11" ht="15" customHeight="1">
      <c r="B73" s="150"/>
      <c r="C73" s="160"/>
      <c r="D73" s="152"/>
      <c r="E73" s="152"/>
      <c r="F73" s="153"/>
    </row>
    <row r="74" spans="2:11" ht="15" customHeight="1">
      <c r="B74" s="150"/>
      <c r="C74" s="155"/>
      <c r="D74" s="161"/>
      <c r="E74" s="161"/>
      <c r="F74" s="153"/>
    </row>
    <row r="75" spans="2:11" ht="15" customHeight="1">
      <c r="B75" s="150"/>
      <c r="C75" s="162"/>
      <c r="D75" s="152"/>
      <c r="E75" s="152"/>
      <c r="F75" s="153"/>
      <c r="H75" s="156"/>
    </row>
    <row r="76" spans="2:11" ht="15" customHeight="1">
      <c r="B76" s="163"/>
      <c r="C76" s="162"/>
      <c r="D76" s="164"/>
      <c r="E76" s="164"/>
      <c r="F76" s="153"/>
    </row>
    <row r="77" spans="2:11" ht="15" customHeight="1">
      <c r="B77" s="163"/>
      <c r="C77" s="162"/>
      <c r="D77" s="152"/>
      <c r="E77" s="152"/>
      <c r="F77" s="153"/>
    </row>
    <row r="78" spans="2:11" ht="15" customHeight="1">
      <c r="B78" s="163"/>
      <c r="C78" s="162"/>
      <c r="D78" s="164"/>
      <c r="E78" s="164"/>
      <c r="F78" s="164"/>
    </row>
    <row r="79" spans="2:11" ht="12" customHeight="1">
      <c r="B79" s="162"/>
      <c r="C79" s="86"/>
      <c r="D79" s="86"/>
      <c r="E79" s="86"/>
      <c r="F79" s="86"/>
      <c r="G79" s="158"/>
    </row>
    <row r="80" spans="2:11" ht="15" customHeight="1">
      <c r="B80" s="165"/>
      <c r="C80" s="86"/>
      <c r="D80" s="86"/>
      <c r="E80" s="86"/>
      <c r="F80" s="86"/>
      <c r="G80" s="86"/>
    </row>
    <row r="81" spans="2:8" ht="13.5" customHeight="1">
      <c r="B81" s="165"/>
      <c r="H81" s="97"/>
    </row>
    <row r="82" spans="2:8">
      <c r="B82" s="166"/>
    </row>
    <row r="83" spans="2:8" ht="11.25" customHeight="1"/>
  </sheetData>
  <mergeCells count="4">
    <mergeCell ref="B3:G3"/>
    <mergeCell ref="B49:G49"/>
    <mergeCell ref="B51:G52"/>
    <mergeCell ref="B54:G54"/>
  </mergeCells>
  <conditionalFormatting sqref="G7 F8:G25 G26 F27:G47 G62:G68 G70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69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4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6D147-0A93-418B-A6BA-C43ABE1D2420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08" customWidth="1"/>
    <col min="2" max="2" width="7.44140625" style="108" customWidth="1"/>
    <col min="3" max="3" width="71.5546875" style="108" customWidth="1"/>
    <col min="4" max="7" width="23.6640625" style="108" customWidth="1"/>
    <col min="8" max="8" width="15.6640625" style="108" customWidth="1"/>
    <col min="9" max="16384" width="11.5546875" style="108"/>
  </cols>
  <sheetData>
    <row r="1" spans="1:9" ht="10.5" customHeight="1">
      <c r="G1" s="3"/>
    </row>
    <row r="2" spans="1:9" ht="15.6" customHeight="1">
      <c r="B2" s="635" t="s">
        <v>117</v>
      </c>
      <c r="C2" s="635"/>
      <c r="D2" s="635"/>
      <c r="E2" s="635"/>
      <c r="F2" s="635"/>
      <c r="G2" s="635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67"/>
      <c r="B4" s="636" t="s">
        <v>118</v>
      </c>
      <c r="C4" s="637"/>
      <c r="D4" s="637"/>
      <c r="E4" s="637"/>
      <c r="F4" s="637"/>
      <c r="G4" s="638"/>
    </row>
    <row r="5" spans="1:9" ht="20.100000000000001" customHeight="1">
      <c r="B5" s="168"/>
      <c r="C5" s="110" t="s">
        <v>119</v>
      </c>
      <c r="D5" s="169" t="s">
        <v>4</v>
      </c>
      <c r="E5" s="169" t="s">
        <v>5</v>
      </c>
      <c r="F5" s="8" t="s">
        <v>6</v>
      </c>
      <c r="G5" s="9" t="s">
        <v>6</v>
      </c>
    </row>
    <row r="6" spans="1:9" ht="20.100000000000001" customHeight="1">
      <c r="B6" s="170"/>
      <c r="C6" s="112" t="s">
        <v>7</v>
      </c>
      <c r="D6" s="12" t="s">
        <v>120</v>
      </c>
      <c r="E6" s="12" t="s">
        <v>121</v>
      </c>
      <c r="F6" s="13" t="s">
        <v>9</v>
      </c>
      <c r="G6" s="14" t="s">
        <v>9</v>
      </c>
    </row>
    <row r="7" spans="1:9" ht="20.100000000000001" customHeight="1" thickBot="1">
      <c r="B7" s="171"/>
      <c r="C7" s="115"/>
      <c r="D7" s="172">
        <v>2024</v>
      </c>
      <c r="E7" s="172">
        <v>2024</v>
      </c>
      <c r="F7" s="116" t="s">
        <v>10</v>
      </c>
      <c r="G7" s="117" t="s">
        <v>11</v>
      </c>
    </row>
    <row r="8" spans="1:9" ht="20.100000000000001" customHeight="1" thickBot="1">
      <c r="B8" s="173"/>
      <c r="C8" s="174" t="s">
        <v>122</v>
      </c>
      <c r="D8" s="175"/>
      <c r="E8" s="175"/>
      <c r="F8" s="176"/>
      <c r="G8" s="177"/>
    </row>
    <row r="9" spans="1:9" ht="20.100000000000001" customHeight="1">
      <c r="B9" s="178" t="s">
        <v>13</v>
      </c>
      <c r="C9" s="179" t="s">
        <v>123</v>
      </c>
      <c r="D9" s="180">
        <v>520.12</v>
      </c>
      <c r="E9" s="180" t="s">
        <v>124</v>
      </c>
      <c r="F9" s="181">
        <v>-0.10000000000002274</v>
      </c>
      <c r="G9" s="182">
        <v>-1.922633238483229E-2</v>
      </c>
    </row>
    <row r="10" spans="1:9" ht="20.100000000000001" customHeight="1">
      <c r="B10" s="23" t="s">
        <v>13</v>
      </c>
      <c r="C10" s="24" t="s">
        <v>125</v>
      </c>
      <c r="D10" s="183">
        <v>528.44000000000005</v>
      </c>
      <c r="E10" s="183" t="s">
        <v>126</v>
      </c>
      <c r="F10" s="184">
        <v>2.5799999999999272</v>
      </c>
      <c r="G10" s="27">
        <v>0.4882295057149264</v>
      </c>
      <c r="H10" s="185"/>
    </row>
    <row r="11" spans="1:9" ht="20.100000000000001" customHeight="1">
      <c r="B11" s="23" t="s">
        <v>13</v>
      </c>
      <c r="C11" s="24" t="s">
        <v>127</v>
      </c>
      <c r="D11" s="183">
        <v>541.41</v>
      </c>
      <c r="E11" s="183" t="s">
        <v>128</v>
      </c>
      <c r="F11" s="184">
        <v>-1.7799999999999727</v>
      </c>
      <c r="G11" s="27">
        <v>-0.32877117157052282</v>
      </c>
      <c r="H11" s="185"/>
    </row>
    <row r="12" spans="1:9" ht="20.100000000000001" customHeight="1" thickBot="1">
      <c r="B12" s="23" t="s">
        <v>13</v>
      </c>
      <c r="C12" s="24" t="s">
        <v>129</v>
      </c>
      <c r="D12" s="183">
        <v>275.02</v>
      </c>
      <c r="E12" s="183" t="s">
        <v>130</v>
      </c>
      <c r="F12" s="186">
        <v>0.11000000000001364</v>
      </c>
      <c r="G12" s="187">
        <v>3.9997091120653749E-2</v>
      </c>
    </row>
    <row r="13" spans="1:9" ht="20.100000000000001" customHeight="1" thickBot="1">
      <c r="B13" s="188"/>
      <c r="C13" s="189" t="s">
        <v>131</v>
      </c>
      <c r="D13" s="190"/>
      <c r="E13" s="190"/>
      <c r="F13" s="191"/>
      <c r="G13" s="192"/>
    </row>
    <row r="14" spans="1:9" ht="20.100000000000001" customHeight="1">
      <c r="B14" s="23" t="s">
        <v>13</v>
      </c>
      <c r="C14" s="65" t="s">
        <v>132</v>
      </c>
      <c r="D14" s="183">
        <v>866.26</v>
      </c>
      <c r="E14" s="183" t="s">
        <v>133</v>
      </c>
      <c r="F14" s="193">
        <v>-4.7100000000000364</v>
      </c>
      <c r="G14" s="194">
        <v>-0.54371666705145572</v>
      </c>
      <c r="H14" s="195"/>
    </row>
    <row r="15" spans="1:9" ht="20.100000000000001" customHeight="1">
      <c r="B15" s="23" t="s">
        <v>13</v>
      </c>
      <c r="C15" s="65" t="s">
        <v>134</v>
      </c>
      <c r="D15" s="32">
        <v>827.67</v>
      </c>
      <c r="E15" s="32" t="s">
        <v>135</v>
      </c>
      <c r="F15" s="26">
        <v>-3.75</v>
      </c>
      <c r="G15" s="187">
        <v>-0.45307912573851183</v>
      </c>
      <c r="H15" s="196"/>
    </row>
    <row r="16" spans="1:9" ht="20.100000000000001" customHeight="1">
      <c r="B16" s="23" t="s">
        <v>13</v>
      </c>
      <c r="C16" s="65" t="s">
        <v>136</v>
      </c>
      <c r="D16" s="183">
        <v>851.93</v>
      </c>
      <c r="E16" s="183" t="s">
        <v>137</v>
      </c>
      <c r="F16" s="184">
        <v>-5.4199999999999591</v>
      </c>
      <c r="G16" s="194">
        <v>-0.63620250490063768</v>
      </c>
      <c r="H16" s="195"/>
      <c r="I16" s="197"/>
    </row>
    <row r="17" spans="2:10" ht="20.100000000000001" customHeight="1" thickBot="1">
      <c r="B17" s="23" t="s">
        <v>13</v>
      </c>
      <c r="C17" s="65" t="s">
        <v>138</v>
      </c>
      <c r="D17" s="183">
        <v>803.42</v>
      </c>
      <c r="E17" s="183" t="s">
        <v>139</v>
      </c>
      <c r="F17" s="186">
        <v>-2.0899999999999181</v>
      </c>
      <c r="G17" s="194">
        <v>-0.26013791043288848</v>
      </c>
      <c r="H17" s="198"/>
      <c r="I17" s="196"/>
      <c r="J17" s="195"/>
    </row>
    <row r="18" spans="2:10" ht="20.100000000000001" customHeight="1" thickBot="1">
      <c r="B18" s="188"/>
      <c r="C18" s="199" t="s">
        <v>140</v>
      </c>
      <c r="D18" s="190"/>
      <c r="E18" s="190"/>
      <c r="F18" s="190"/>
      <c r="G18" s="192"/>
    </row>
    <row r="19" spans="2:10" ht="20.100000000000001" customHeight="1">
      <c r="B19" s="31" t="s">
        <v>13</v>
      </c>
      <c r="C19" s="65" t="s">
        <v>141</v>
      </c>
      <c r="D19" s="32">
        <v>234.79</v>
      </c>
      <c r="E19" s="32" t="s">
        <v>142</v>
      </c>
      <c r="F19" s="132">
        <v>-0.73999999999998067</v>
      </c>
      <c r="G19" s="187">
        <v>-0.31517526300098098</v>
      </c>
    </row>
    <row r="20" spans="2:10" ht="20.100000000000001" customHeight="1">
      <c r="B20" s="23" t="s">
        <v>13</v>
      </c>
      <c r="C20" s="65" t="s">
        <v>143</v>
      </c>
      <c r="D20" s="32">
        <v>224.91</v>
      </c>
      <c r="E20" s="32" t="s">
        <v>144</v>
      </c>
      <c r="F20" s="26">
        <v>-1.3499999999999943</v>
      </c>
      <c r="G20" s="27">
        <v>-0.60024009603841932</v>
      </c>
      <c r="H20" s="79"/>
    </row>
    <row r="21" spans="2:10" ht="20.100000000000001" customHeight="1">
      <c r="B21" s="23" t="s">
        <v>13</v>
      </c>
      <c r="C21" s="65" t="s">
        <v>145</v>
      </c>
      <c r="D21" s="32">
        <v>233.74</v>
      </c>
      <c r="E21" s="32" t="s">
        <v>146</v>
      </c>
      <c r="F21" s="26">
        <v>-0.51000000000001933</v>
      </c>
      <c r="G21" s="27">
        <v>-0.21819115256268162</v>
      </c>
    </row>
    <row r="22" spans="2:10" ht="20.100000000000001" customHeight="1">
      <c r="B22" s="23" t="s">
        <v>13</v>
      </c>
      <c r="C22" s="65" t="s">
        <v>147</v>
      </c>
      <c r="D22" s="32">
        <v>232.41</v>
      </c>
      <c r="E22" s="32" t="s">
        <v>148</v>
      </c>
      <c r="F22" s="200">
        <v>9.0000000000003411E-2</v>
      </c>
      <c r="G22" s="27">
        <v>3.8724667613266206E-2</v>
      </c>
      <c r="H22" s="201"/>
      <c r="I22" s="195"/>
    </row>
    <row r="23" spans="2:10" ht="20.100000000000001" customHeight="1" thickBot="1">
      <c r="B23" s="23" t="s">
        <v>13</v>
      </c>
      <c r="C23" s="202" t="s">
        <v>149</v>
      </c>
      <c r="D23" s="32">
        <v>66.510000000000005</v>
      </c>
      <c r="E23" s="32" t="s">
        <v>150</v>
      </c>
      <c r="F23" s="139">
        <v>-4.1700000000000017</v>
      </c>
      <c r="G23" s="27">
        <v>-6.2697338746053362</v>
      </c>
      <c r="H23" s="201"/>
      <c r="I23" s="196"/>
    </row>
    <row r="24" spans="2:10" ht="20.100000000000001" customHeight="1" thickBot="1">
      <c r="B24" s="188"/>
      <c r="C24" s="199" t="s">
        <v>151</v>
      </c>
      <c r="D24" s="190"/>
      <c r="E24" s="190"/>
      <c r="F24" s="190"/>
      <c r="G24" s="203"/>
    </row>
    <row r="25" spans="2:10" ht="20.100000000000001" customHeight="1">
      <c r="B25" s="204" t="s">
        <v>152</v>
      </c>
      <c r="C25" s="205" t="s">
        <v>153</v>
      </c>
      <c r="D25" s="26">
        <v>224.84</v>
      </c>
      <c r="E25" s="26" t="s">
        <v>154</v>
      </c>
      <c r="F25" s="184">
        <v>0.19999999999998863</v>
      </c>
      <c r="G25" s="206">
        <v>8.8952143746666934E-2</v>
      </c>
    </row>
    <row r="26" spans="2:10" ht="20.100000000000001" customHeight="1">
      <c r="B26" s="204" t="s">
        <v>152</v>
      </c>
      <c r="C26" s="205" t="s">
        <v>155</v>
      </c>
      <c r="D26" s="26">
        <v>213.55</v>
      </c>
      <c r="E26" s="26" t="s">
        <v>156</v>
      </c>
      <c r="F26" s="184">
        <v>-5.0000000000011369E-2</v>
      </c>
      <c r="G26" s="206">
        <v>-2.3413720440188968E-2</v>
      </c>
    </row>
    <row r="27" spans="2:10" ht="20.100000000000001" customHeight="1">
      <c r="B27" s="204" t="s">
        <v>152</v>
      </c>
      <c r="C27" s="205" t="s">
        <v>157</v>
      </c>
      <c r="D27" s="26">
        <v>225.42</v>
      </c>
      <c r="E27" s="26" t="s">
        <v>158</v>
      </c>
      <c r="F27" s="184">
        <v>0.21000000000000796</v>
      </c>
      <c r="G27" s="206">
        <v>9.3159435719996964E-2</v>
      </c>
    </row>
    <row r="28" spans="2:10" ht="20.100000000000001" customHeight="1">
      <c r="B28" s="204" t="s">
        <v>152</v>
      </c>
      <c r="C28" s="205" t="s">
        <v>159</v>
      </c>
      <c r="D28" s="26">
        <v>223.2</v>
      </c>
      <c r="E28" s="26" t="s">
        <v>160</v>
      </c>
      <c r="F28" s="184">
        <v>-0.53999999999999204</v>
      </c>
      <c r="G28" s="206">
        <v>-0.24193548387096087</v>
      </c>
    </row>
    <row r="29" spans="2:10" ht="20.100000000000001" customHeight="1" thickBot="1">
      <c r="B29" s="204" t="s">
        <v>152</v>
      </c>
      <c r="C29" s="205" t="s">
        <v>161</v>
      </c>
      <c r="D29" s="26">
        <v>487.82</v>
      </c>
      <c r="E29" s="26" t="s">
        <v>162</v>
      </c>
      <c r="F29" s="184">
        <v>0.84000000000003183</v>
      </c>
      <c r="G29" s="206">
        <v>0.17219466196547728</v>
      </c>
    </row>
    <row r="30" spans="2:10" ht="20.100000000000001" customHeight="1" thickBot="1">
      <c r="B30" s="188"/>
      <c r="C30" s="207" t="s">
        <v>163</v>
      </c>
      <c r="D30" s="190"/>
      <c r="E30" s="190"/>
      <c r="F30" s="190"/>
      <c r="G30" s="203"/>
    </row>
    <row r="31" spans="2:10" ht="20.100000000000001" customHeight="1">
      <c r="B31" s="204" t="s">
        <v>23</v>
      </c>
      <c r="C31" s="205" t="s">
        <v>164</v>
      </c>
      <c r="D31" s="26">
        <v>167.08</v>
      </c>
      <c r="E31" s="26" t="s">
        <v>165</v>
      </c>
      <c r="F31" s="181">
        <v>0.81999999999999318</v>
      </c>
      <c r="G31" s="206">
        <v>0.4907828585108831</v>
      </c>
    </row>
    <row r="32" spans="2:10" ht="20.100000000000001" customHeight="1">
      <c r="B32" s="204" t="s">
        <v>23</v>
      </c>
      <c r="C32" s="208" t="s">
        <v>166</v>
      </c>
      <c r="D32" s="26">
        <v>1.33</v>
      </c>
      <c r="E32" s="26" t="s">
        <v>167</v>
      </c>
      <c r="F32" s="184">
        <v>1.0000000000000009E-2</v>
      </c>
      <c r="G32" s="206">
        <v>0.75187969924812137</v>
      </c>
    </row>
    <row r="33" spans="2:11" ht="20.100000000000001" customHeight="1">
      <c r="B33" s="204" t="s">
        <v>23</v>
      </c>
      <c r="C33" s="209" t="s">
        <v>168</v>
      </c>
      <c r="D33" s="26">
        <v>1.19</v>
      </c>
      <c r="E33" s="26" t="s">
        <v>169</v>
      </c>
      <c r="F33" s="184">
        <v>1.0000000000000009E-2</v>
      </c>
      <c r="G33" s="206">
        <v>0.84033613445379274</v>
      </c>
    </row>
    <row r="34" spans="2:11" ht="20.100000000000001" customHeight="1">
      <c r="B34" s="204" t="s">
        <v>23</v>
      </c>
      <c r="C34" s="205" t="s">
        <v>170</v>
      </c>
      <c r="D34" s="26">
        <v>189.42</v>
      </c>
      <c r="E34" s="26" t="s">
        <v>171</v>
      </c>
      <c r="F34" s="26">
        <v>1.0000000000019327E-2</v>
      </c>
      <c r="G34" s="206">
        <v>5.2792735719577877E-3</v>
      </c>
    </row>
    <row r="35" spans="2:11" ht="20.100000000000001" customHeight="1">
      <c r="B35" s="204" t="s">
        <v>23</v>
      </c>
      <c r="C35" s="208" t="s">
        <v>172</v>
      </c>
      <c r="D35" s="26">
        <v>1.52</v>
      </c>
      <c r="E35" s="26" t="s">
        <v>173</v>
      </c>
      <c r="F35" s="184">
        <v>0</v>
      </c>
      <c r="G35" s="206">
        <v>0</v>
      </c>
    </row>
    <row r="36" spans="2:11" ht="20.100000000000001" customHeight="1">
      <c r="B36" s="204" t="s">
        <v>23</v>
      </c>
      <c r="C36" s="209" t="s">
        <v>174</v>
      </c>
      <c r="D36" s="26">
        <v>1.35</v>
      </c>
      <c r="E36" s="26" t="s">
        <v>175</v>
      </c>
      <c r="F36" s="184">
        <v>0</v>
      </c>
      <c r="G36" s="206">
        <v>0</v>
      </c>
    </row>
    <row r="37" spans="2:11" ht="20.100000000000001" customHeight="1">
      <c r="B37" s="204" t="s">
        <v>23</v>
      </c>
      <c r="C37" s="205" t="s">
        <v>176</v>
      </c>
      <c r="D37" s="26">
        <v>227.76</v>
      </c>
      <c r="E37" s="26" t="s">
        <v>177</v>
      </c>
      <c r="F37" s="26">
        <v>0</v>
      </c>
      <c r="G37" s="206">
        <v>0</v>
      </c>
    </row>
    <row r="38" spans="2:11" ht="20.100000000000001" customHeight="1">
      <c r="B38" s="204" t="s">
        <v>23</v>
      </c>
      <c r="C38" s="208" t="s">
        <v>178</v>
      </c>
      <c r="D38" s="26">
        <v>1.72</v>
      </c>
      <c r="E38" s="26" t="s">
        <v>179</v>
      </c>
      <c r="F38" s="184">
        <v>0</v>
      </c>
      <c r="G38" s="206">
        <v>0</v>
      </c>
    </row>
    <row r="39" spans="2:11" ht="20.100000000000001" customHeight="1">
      <c r="B39" s="204" t="s">
        <v>23</v>
      </c>
      <c r="C39" s="205" t="s">
        <v>180</v>
      </c>
      <c r="D39" s="26">
        <v>327.20999999999998</v>
      </c>
      <c r="E39" s="26" t="s">
        <v>181</v>
      </c>
      <c r="F39" s="184">
        <v>0</v>
      </c>
      <c r="G39" s="206">
        <v>0</v>
      </c>
    </row>
    <row r="40" spans="2:11" ht="20.100000000000001" customHeight="1">
      <c r="B40" s="204" t="s">
        <v>23</v>
      </c>
      <c r="C40" s="208" t="s">
        <v>182</v>
      </c>
      <c r="D40" s="26">
        <v>2.56</v>
      </c>
      <c r="E40" s="26" t="s">
        <v>183</v>
      </c>
      <c r="F40" s="184">
        <v>0</v>
      </c>
      <c r="G40" s="206">
        <v>0</v>
      </c>
    </row>
    <row r="41" spans="2:11" ht="20.100000000000001" customHeight="1" thickBot="1">
      <c r="B41" s="204" t="s">
        <v>23</v>
      </c>
      <c r="C41" s="209" t="s">
        <v>184</v>
      </c>
      <c r="D41" s="26">
        <v>2.39</v>
      </c>
      <c r="E41" s="26" t="s">
        <v>185</v>
      </c>
      <c r="F41" s="184">
        <v>0</v>
      </c>
      <c r="G41" s="206">
        <v>0</v>
      </c>
    </row>
    <row r="42" spans="2:11" ht="20.100000000000001" customHeight="1" thickBot="1">
      <c r="B42" s="188"/>
      <c r="C42" s="199" t="s">
        <v>186</v>
      </c>
      <c r="D42" s="190"/>
      <c r="E42" s="190"/>
      <c r="F42" s="190"/>
      <c r="G42" s="203"/>
      <c r="K42" s="197"/>
    </row>
    <row r="43" spans="2:11" ht="20.100000000000001" customHeight="1" thickBot="1">
      <c r="B43" s="135" t="s">
        <v>29</v>
      </c>
      <c r="C43" s="209" t="s">
        <v>187</v>
      </c>
      <c r="D43" s="26">
        <v>220.88</v>
      </c>
      <c r="E43" s="26">
        <v>220.56</v>
      </c>
      <c r="F43" s="210">
        <v>-0.31999999999999318</v>
      </c>
      <c r="G43" s="206">
        <v>-0.14487504527345152</v>
      </c>
    </row>
    <row r="44" spans="2:11" ht="20.100000000000001" customHeight="1" thickBot="1">
      <c r="B44" s="211"/>
      <c r="C44" s="199" t="s">
        <v>188</v>
      </c>
      <c r="D44" s="190"/>
      <c r="E44" s="190"/>
      <c r="F44" s="190"/>
      <c r="G44" s="203"/>
      <c r="K44" s="212"/>
    </row>
    <row r="45" spans="2:11" ht="20.100000000000001" customHeight="1">
      <c r="B45" s="213" t="s">
        <v>50</v>
      </c>
      <c r="C45" s="214" t="s">
        <v>189</v>
      </c>
      <c r="D45" s="215">
        <v>71.739999999999995</v>
      </c>
      <c r="E45" s="215">
        <v>71.14</v>
      </c>
      <c r="F45" s="216">
        <v>-0.59999999999999432</v>
      </c>
      <c r="G45" s="217">
        <v>-0.83635349874546705</v>
      </c>
    </row>
    <row r="46" spans="2:11" ht="20.100000000000001" customHeight="1">
      <c r="B46" s="218" t="s">
        <v>50</v>
      </c>
      <c r="C46" s="219" t="s">
        <v>190</v>
      </c>
      <c r="D46" s="216">
        <v>677.86</v>
      </c>
      <c r="E46" s="216">
        <v>671.04</v>
      </c>
      <c r="F46" s="220">
        <v>-6.82000000000005</v>
      </c>
      <c r="G46" s="221">
        <v>-1.0061074558168315</v>
      </c>
    </row>
    <row r="47" spans="2:11" ht="20.100000000000001" customHeight="1">
      <c r="B47" s="218" t="s">
        <v>50</v>
      </c>
      <c r="C47" s="219" t="s">
        <v>191</v>
      </c>
      <c r="D47" s="216">
        <v>234.38</v>
      </c>
      <c r="E47" s="216">
        <v>236.83</v>
      </c>
      <c r="F47" s="220">
        <v>2.4500000000000171</v>
      </c>
      <c r="G47" s="221">
        <v>1.0453110333646265</v>
      </c>
    </row>
    <row r="48" spans="2:11" ht="20.100000000000001" customHeight="1" thickBot="1">
      <c r="B48" s="137" t="s">
        <v>46</v>
      </c>
      <c r="C48" s="222" t="s">
        <v>192</v>
      </c>
      <c r="D48" s="644" t="s">
        <v>193</v>
      </c>
      <c r="E48" s="645"/>
      <c r="F48" s="645"/>
      <c r="G48" s="646"/>
      <c r="H48" s="223"/>
    </row>
    <row r="49" spans="2:8" ht="20.100000000000001" customHeight="1" thickBot="1">
      <c r="B49" s="224"/>
      <c r="C49" s="199" t="s">
        <v>194</v>
      </c>
      <c r="D49" s="190"/>
      <c r="E49" s="190"/>
      <c r="F49" s="225"/>
      <c r="G49" s="203"/>
    </row>
    <row r="50" spans="2:8" ht="20.100000000000001" customHeight="1">
      <c r="B50" s="213" t="s">
        <v>54</v>
      </c>
      <c r="C50" s="226" t="s">
        <v>195</v>
      </c>
      <c r="D50" s="647" t="s">
        <v>196</v>
      </c>
      <c r="E50" s="648"/>
      <c r="F50" s="648"/>
      <c r="G50" s="649"/>
    </row>
    <row r="51" spans="2:8" ht="20.100000000000001" customHeight="1">
      <c r="B51" s="227" t="s">
        <v>54</v>
      </c>
      <c r="C51" s="228" t="s">
        <v>197</v>
      </c>
      <c r="D51" s="650" t="s">
        <v>198</v>
      </c>
      <c r="E51" s="651"/>
      <c r="F51" s="651"/>
      <c r="G51" s="652"/>
    </row>
    <row r="52" spans="2:8" ht="20.100000000000001" customHeight="1">
      <c r="B52" s="227" t="s">
        <v>54</v>
      </c>
      <c r="C52" s="228" t="s">
        <v>199</v>
      </c>
      <c r="D52" s="650" t="s">
        <v>200</v>
      </c>
      <c r="E52" s="651"/>
      <c r="F52" s="651"/>
      <c r="G52" s="652"/>
    </row>
    <row r="53" spans="2:8" ht="20.100000000000001" customHeight="1" thickBot="1">
      <c r="B53" s="137" t="s">
        <v>54</v>
      </c>
      <c r="C53" s="222" t="s">
        <v>201</v>
      </c>
      <c r="D53" s="644" t="s">
        <v>202</v>
      </c>
      <c r="E53" s="645"/>
      <c r="F53" s="645"/>
      <c r="G53" s="646"/>
    </row>
    <row r="54" spans="2:8" ht="13.8">
      <c r="B54" s="229" t="s">
        <v>114</v>
      </c>
      <c r="C54" s="230"/>
      <c r="D54" s="230"/>
      <c r="E54" s="230"/>
      <c r="F54" s="230"/>
      <c r="G54" s="231"/>
    </row>
    <row r="55" spans="2:8" ht="13.8">
      <c r="B55" s="106" t="s">
        <v>203</v>
      </c>
      <c r="C55" s="105"/>
      <c r="D55" s="105"/>
      <c r="E55" s="105"/>
      <c r="F55" s="105"/>
      <c r="G55" s="167"/>
    </row>
    <row r="56" spans="2:8" ht="12" customHeight="1">
      <c r="B56" s="106" t="s">
        <v>204</v>
      </c>
      <c r="C56" s="105"/>
      <c r="D56" s="105"/>
      <c r="E56" s="105"/>
      <c r="F56" s="105"/>
      <c r="G56" s="167"/>
    </row>
    <row r="57" spans="2:8" ht="19.95" customHeight="1">
      <c r="B57" s="106"/>
      <c r="C57" s="105"/>
      <c r="D57" s="105"/>
      <c r="E57" s="105"/>
      <c r="F57" s="105"/>
      <c r="G57" s="167"/>
    </row>
    <row r="58" spans="2:8" ht="25.5" customHeight="1">
      <c r="B58" s="639" t="s">
        <v>68</v>
      </c>
      <c r="C58" s="639"/>
      <c r="D58" s="639"/>
      <c r="E58" s="639"/>
      <c r="F58" s="639"/>
      <c r="G58" s="63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2"/>
    </row>
    <row r="64" spans="2:8" ht="39" customHeight="1">
      <c r="H64" s="232"/>
    </row>
    <row r="65" spans="2:8" ht="18.75" customHeight="1">
      <c r="H65" s="232"/>
    </row>
    <row r="66" spans="2:8" ht="18.75" customHeight="1">
      <c r="H66" s="232"/>
    </row>
    <row r="67" spans="2:8" ht="13.5" customHeight="1">
      <c r="H67" s="232"/>
    </row>
    <row r="68" spans="2:8" ht="15" customHeight="1">
      <c r="B68" s="233"/>
      <c r="C68" s="233"/>
      <c r="F68" s="233"/>
      <c r="G68" s="233"/>
    </row>
    <row r="69" spans="2:8" ht="11.25" customHeight="1">
      <c r="B69" s="233"/>
      <c r="C69" s="233"/>
      <c r="D69" s="233"/>
      <c r="E69" s="233"/>
      <c r="F69" s="233"/>
    </row>
    <row r="70" spans="2:8" ht="13.5" customHeight="1">
      <c r="B70" s="233"/>
      <c r="C70" s="233"/>
      <c r="D70" s="234"/>
      <c r="E70" s="234"/>
      <c r="F70" s="235"/>
      <c r="G70" s="235"/>
    </row>
    <row r="71" spans="2:8" ht="15" customHeight="1">
      <c r="B71" s="236"/>
      <c r="C71" s="237"/>
      <c r="D71" s="238"/>
      <c r="E71" s="238"/>
      <c r="F71" s="239"/>
      <c r="G71" s="238"/>
    </row>
    <row r="72" spans="2:8" ht="15" customHeight="1">
      <c r="B72" s="236"/>
      <c r="C72" s="237"/>
      <c r="D72" s="238"/>
      <c r="E72" s="238"/>
      <c r="F72" s="239"/>
      <c r="G72" s="238"/>
    </row>
    <row r="73" spans="2:8" ht="15" customHeight="1">
      <c r="B73" s="236"/>
      <c r="C73" s="237"/>
      <c r="D73" s="238"/>
      <c r="E73" s="238"/>
      <c r="F73" s="239"/>
      <c r="G73" s="238"/>
    </row>
    <row r="74" spans="2:8" ht="15" customHeight="1">
      <c r="B74" s="236"/>
      <c r="C74" s="237"/>
      <c r="D74" s="238"/>
      <c r="E74" s="238"/>
      <c r="F74" s="239"/>
    </row>
    <row r="76" spans="2:8" ht="19.5" customHeight="1">
      <c r="G76" s="107" t="s">
        <v>69</v>
      </c>
    </row>
    <row r="83" spans="7:7">
      <c r="G83" s="158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G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81B0-2ACC-4538-BDC4-14CCE88B0C00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40" customWidth="1"/>
    <col min="2" max="2" width="26.109375" style="240" customWidth="1"/>
    <col min="3" max="3" width="27.109375" style="240" customWidth="1"/>
    <col min="4" max="6" width="15.5546875" style="240" customWidth="1"/>
    <col min="7" max="7" width="6.109375" style="240" customWidth="1"/>
    <col min="8" max="16384" width="8.88671875" style="240"/>
  </cols>
  <sheetData>
    <row r="1" spans="2:7" ht="12" customHeight="1">
      <c r="G1" s="241"/>
    </row>
    <row r="2" spans="2:7" ht="36.75" customHeight="1">
      <c r="B2" s="654" t="s">
        <v>205</v>
      </c>
      <c r="C2" s="654"/>
      <c r="D2" s="654"/>
      <c r="E2" s="654"/>
      <c r="F2" s="654"/>
    </row>
    <row r="3" spans="2:7" ht="8.25" customHeight="1">
      <c r="B3" s="242"/>
      <c r="C3" s="242"/>
      <c r="D3" s="242"/>
      <c r="E3" s="242"/>
      <c r="F3" s="242"/>
    </row>
    <row r="4" spans="2:7" ht="30.75" customHeight="1">
      <c r="B4" s="635" t="s">
        <v>206</v>
      </c>
      <c r="C4" s="635"/>
      <c r="D4" s="635"/>
      <c r="E4" s="635"/>
      <c r="F4" s="635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36" t="s">
        <v>207</v>
      </c>
      <c r="C6" s="637"/>
      <c r="D6" s="637"/>
      <c r="E6" s="637"/>
      <c r="F6" s="638"/>
    </row>
    <row r="7" spans="2:7" ht="12" customHeight="1">
      <c r="B7" s="655" t="s">
        <v>208</v>
      </c>
      <c r="C7" s="655"/>
      <c r="D7" s="655"/>
      <c r="E7" s="655"/>
      <c r="F7" s="655"/>
      <c r="G7" s="243"/>
    </row>
    <row r="8" spans="2:7" ht="20.100000000000001" customHeight="1">
      <c r="B8" s="656" t="s">
        <v>209</v>
      </c>
      <c r="C8" s="656"/>
      <c r="D8" s="656"/>
      <c r="E8" s="656"/>
      <c r="F8" s="656"/>
      <c r="G8" s="243"/>
    </row>
    <row r="9" spans="2:7" ht="11.25" customHeight="1">
      <c r="B9" s="653" t="s">
        <v>210</v>
      </c>
      <c r="C9" s="653"/>
      <c r="D9" s="653"/>
      <c r="E9" s="653"/>
      <c r="F9" s="653"/>
    </row>
    <row r="10" spans="2:7" ht="11.25" customHeight="1">
      <c r="B10" s="653"/>
      <c r="C10" s="653"/>
      <c r="D10" s="653"/>
      <c r="E10" s="653"/>
      <c r="F10" s="653"/>
    </row>
    <row r="11" spans="2:7" ht="11.25" customHeight="1">
      <c r="B11" s="653" t="s">
        <v>211</v>
      </c>
      <c r="C11" s="653"/>
      <c r="D11" s="653"/>
      <c r="E11" s="653"/>
      <c r="F11" s="653"/>
    </row>
    <row r="12" spans="2:7" ht="11.25" customHeight="1" thickBot="1">
      <c r="B12" s="653"/>
      <c r="C12" s="653"/>
      <c r="D12" s="653"/>
      <c r="E12" s="653"/>
      <c r="F12" s="653"/>
    </row>
    <row r="13" spans="2:7" ht="39" customHeight="1" thickBot="1">
      <c r="B13" s="244" t="s">
        <v>212</v>
      </c>
      <c r="C13" s="245" t="s">
        <v>213</v>
      </c>
      <c r="D13" s="245" t="s">
        <v>214</v>
      </c>
      <c r="E13" s="245" t="s">
        <v>215</v>
      </c>
      <c r="F13" s="245" t="s">
        <v>216</v>
      </c>
    </row>
    <row r="14" spans="2:7" ht="11.25" customHeight="1">
      <c r="B14" s="246" t="s">
        <v>217</v>
      </c>
      <c r="C14" s="247" t="s">
        <v>218</v>
      </c>
      <c r="D14" s="248">
        <v>207.8</v>
      </c>
      <c r="E14" s="248">
        <v>209.4</v>
      </c>
      <c r="F14" s="249">
        <v>1.6</v>
      </c>
    </row>
    <row r="15" spans="2:7" ht="15" customHeight="1">
      <c r="B15" s="250"/>
      <c r="C15" s="247" t="s">
        <v>219</v>
      </c>
      <c r="D15" s="248">
        <v>213</v>
      </c>
      <c r="E15" s="248">
        <v>216</v>
      </c>
      <c r="F15" s="249">
        <v>3</v>
      </c>
    </row>
    <row r="16" spans="2:7" ht="15" customHeight="1">
      <c r="B16" s="250"/>
      <c r="C16" s="247" t="s">
        <v>220</v>
      </c>
      <c r="D16" s="248">
        <v>232</v>
      </c>
      <c r="E16" s="248">
        <v>240</v>
      </c>
      <c r="F16" s="249">
        <v>8</v>
      </c>
    </row>
    <row r="17" spans="2:6" ht="15" customHeight="1">
      <c r="B17" s="250"/>
      <c r="C17" s="247" t="s">
        <v>221</v>
      </c>
      <c r="D17" s="248">
        <v>212</v>
      </c>
      <c r="E17" s="248">
        <v>216.8</v>
      </c>
      <c r="F17" s="249">
        <v>4.8</v>
      </c>
    </row>
    <row r="18" spans="2:6" ht="15" customHeight="1">
      <c r="B18" s="250"/>
      <c r="C18" s="247" t="s">
        <v>222</v>
      </c>
      <c r="D18" s="248">
        <v>215</v>
      </c>
      <c r="E18" s="248">
        <v>215</v>
      </c>
      <c r="F18" s="249">
        <v>0</v>
      </c>
    </row>
    <row r="19" spans="2:6" ht="15" customHeight="1">
      <c r="B19" s="250"/>
      <c r="C19" s="247" t="s">
        <v>223</v>
      </c>
      <c r="D19" s="248">
        <v>210</v>
      </c>
      <c r="E19" s="248">
        <v>205</v>
      </c>
      <c r="F19" s="249">
        <v>-5</v>
      </c>
    </row>
    <row r="20" spans="2:6" ht="15" customHeight="1">
      <c r="B20" s="250"/>
      <c r="C20" s="247" t="s">
        <v>224</v>
      </c>
      <c r="D20" s="248">
        <v>209</v>
      </c>
      <c r="E20" s="248">
        <v>209</v>
      </c>
      <c r="F20" s="249">
        <v>0</v>
      </c>
    </row>
    <row r="21" spans="2:6" ht="15" customHeight="1">
      <c r="B21" s="250"/>
      <c r="C21" s="247" t="s">
        <v>225</v>
      </c>
      <c r="D21" s="248">
        <v>215.6</v>
      </c>
      <c r="E21" s="248">
        <v>215.6</v>
      </c>
      <c r="F21" s="249">
        <v>0</v>
      </c>
    </row>
    <row r="22" spans="2:6" ht="15" customHeight="1">
      <c r="B22" s="250"/>
      <c r="C22" s="247" t="s">
        <v>226</v>
      </c>
      <c r="D22" s="248">
        <v>212</v>
      </c>
      <c r="E22" s="248">
        <v>216</v>
      </c>
      <c r="F22" s="249">
        <v>4</v>
      </c>
    </row>
    <row r="23" spans="2:6" ht="15" customHeight="1">
      <c r="B23" s="250"/>
      <c r="C23" s="247" t="s">
        <v>227</v>
      </c>
      <c r="D23" s="248">
        <v>216</v>
      </c>
      <c r="E23" s="248">
        <v>217</v>
      </c>
      <c r="F23" s="249">
        <v>1</v>
      </c>
    </row>
    <row r="24" spans="2:6" ht="15" customHeight="1">
      <c r="B24" s="250"/>
      <c r="C24" s="247" t="s">
        <v>228</v>
      </c>
      <c r="D24" s="248">
        <v>215</v>
      </c>
      <c r="E24" s="248">
        <v>215</v>
      </c>
      <c r="F24" s="249">
        <v>0</v>
      </c>
    </row>
    <row r="25" spans="2:6" ht="15" customHeight="1">
      <c r="B25" s="250"/>
      <c r="C25" s="247" t="s">
        <v>229</v>
      </c>
      <c r="D25" s="248">
        <v>220</v>
      </c>
      <c r="E25" s="248">
        <v>220</v>
      </c>
      <c r="F25" s="249">
        <v>0</v>
      </c>
    </row>
    <row r="26" spans="2:6" ht="15" customHeight="1">
      <c r="B26" s="250"/>
      <c r="C26" s="247" t="s">
        <v>230</v>
      </c>
      <c r="D26" s="248">
        <v>218</v>
      </c>
      <c r="E26" s="248">
        <v>222</v>
      </c>
      <c r="F26" s="249">
        <v>4</v>
      </c>
    </row>
    <row r="27" spans="2:6" ht="15" customHeight="1">
      <c r="B27" s="250"/>
      <c r="C27" s="247" t="s">
        <v>231</v>
      </c>
      <c r="D27" s="248">
        <v>217</v>
      </c>
      <c r="E27" s="248">
        <v>217</v>
      </c>
      <c r="F27" s="249">
        <v>0</v>
      </c>
    </row>
    <row r="28" spans="2:6" ht="15" customHeight="1">
      <c r="B28" s="250"/>
      <c r="C28" s="247" t="s">
        <v>232</v>
      </c>
      <c r="D28" s="248">
        <v>212.2</v>
      </c>
      <c r="E28" s="248">
        <v>216</v>
      </c>
      <c r="F28" s="249">
        <v>3.8</v>
      </c>
    </row>
    <row r="29" spans="2:6" ht="15" customHeight="1">
      <c r="B29" s="250"/>
      <c r="C29" s="247" t="s">
        <v>233</v>
      </c>
      <c r="D29" s="248">
        <v>235</v>
      </c>
      <c r="E29" s="248">
        <v>235</v>
      </c>
      <c r="F29" s="249">
        <v>0</v>
      </c>
    </row>
    <row r="30" spans="2:6" ht="15" customHeight="1">
      <c r="B30" s="250"/>
      <c r="C30" s="247" t="s">
        <v>234</v>
      </c>
      <c r="D30" s="248">
        <v>214.8</v>
      </c>
      <c r="E30" s="248">
        <v>216</v>
      </c>
      <c r="F30" s="249">
        <v>1.2</v>
      </c>
    </row>
    <row r="31" spans="2:6" ht="15" customHeight="1">
      <c r="B31" s="250"/>
      <c r="C31" s="247" t="s">
        <v>235</v>
      </c>
      <c r="D31" s="248">
        <v>203.2</v>
      </c>
      <c r="E31" s="248">
        <v>208.6</v>
      </c>
      <c r="F31" s="249">
        <v>5.4</v>
      </c>
    </row>
    <row r="32" spans="2:6" ht="15" customHeight="1">
      <c r="B32" s="250"/>
      <c r="C32" s="247" t="s">
        <v>236</v>
      </c>
      <c r="D32" s="248">
        <v>213</v>
      </c>
      <c r="E32" s="248">
        <v>213</v>
      </c>
      <c r="F32" s="249">
        <v>0</v>
      </c>
    </row>
    <row r="33" spans="2:6" ht="15" customHeight="1">
      <c r="B33" s="250"/>
      <c r="C33" s="247" t="s">
        <v>237</v>
      </c>
      <c r="D33" s="248">
        <v>211.2</v>
      </c>
      <c r="E33" s="248">
        <v>211.2</v>
      </c>
      <c r="F33" s="249">
        <v>0</v>
      </c>
    </row>
    <row r="34" spans="2:6" ht="15" customHeight="1">
      <c r="B34" s="250"/>
      <c r="C34" s="247" t="s">
        <v>238</v>
      </c>
      <c r="D34" s="248">
        <v>215</v>
      </c>
      <c r="E34" s="248">
        <v>222</v>
      </c>
      <c r="F34" s="249">
        <v>7</v>
      </c>
    </row>
    <row r="35" spans="2:6" ht="15" customHeight="1">
      <c r="B35" s="250"/>
      <c r="C35" s="247" t="s">
        <v>239</v>
      </c>
      <c r="D35" s="248">
        <v>237</v>
      </c>
      <c r="E35" s="248">
        <v>234</v>
      </c>
      <c r="F35" s="249">
        <v>-3</v>
      </c>
    </row>
    <row r="36" spans="2:6" ht="15" customHeight="1">
      <c r="B36" s="250"/>
      <c r="C36" s="247" t="s">
        <v>240</v>
      </c>
      <c r="D36" s="248">
        <v>213.74</v>
      </c>
      <c r="E36" s="248">
        <v>213.74</v>
      </c>
      <c r="F36" s="249">
        <v>0</v>
      </c>
    </row>
    <row r="37" spans="2:6" ht="15" customHeight="1">
      <c r="B37" s="250"/>
      <c r="C37" s="247" t="s">
        <v>241</v>
      </c>
      <c r="D37" s="248">
        <v>217</v>
      </c>
      <c r="E37" s="248">
        <v>217.4</v>
      </c>
      <c r="F37" s="249">
        <v>0.4</v>
      </c>
    </row>
    <row r="38" spans="2:6" ht="15" customHeight="1" thickBot="1">
      <c r="B38" s="251"/>
      <c r="C38" s="252" t="s">
        <v>242</v>
      </c>
      <c r="D38" s="253">
        <v>225</v>
      </c>
      <c r="E38" s="253">
        <v>222</v>
      </c>
      <c r="F38" s="254">
        <v>-3</v>
      </c>
    </row>
    <row r="39" spans="2:6" ht="15" customHeight="1">
      <c r="B39" s="255" t="s">
        <v>243</v>
      </c>
      <c r="C39" s="247" t="s">
        <v>222</v>
      </c>
      <c r="D39" s="248">
        <v>275</v>
      </c>
      <c r="E39" s="248">
        <v>275</v>
      </c>
      <c r="F39" s="249">
        <v>0</v>
      </c>
    </row>
    <row r="40" spans="2:6" ht="15" customHeight="1">
      <c r="B40" s="250"/>
      <c r="C40" s="247" t="s">
        <v>244</v>
      </c>
      <c r="D40" s="248">
        <v>270</v>
      </c>
      <c r="E40" s="248">
        <v>270</v>
      </c>
      <c r="F40" s="249">
        <v>0</v>
      </c>
    </row>
    <row r="41" spans="2:6" ht="15" customHeight="1">
      <c r="B41" s="250"/>
      <c r="C41" s="247" t="s">
        <v>236</v>
      </c>
      <c r="D41" s="248">
        <v>275</v>
      </c>
      <c r="E41" s="248">
        <v>275</v>
      </c>
      <c r="F41" s="249">
        <v>0</v>
      </c>
    </row>
    <row r="42" spans="2:6" ht="15" customHeight="1">
      <c r="B42" s="250"/>
      <c r="C42" s="247" t="s">
        <v>239</v>
      </c>
      <c r="D42" s="248">
        <v>280</v>
      </c>
      <c r="E42" s="248">
        <v>250</v>
      </c>
      <c r="F42" s="249">
        <v>-30</v>
      </c>
    </row>
    <row r="43" spans="2:6" ht="15" customHeight="1" thickBot="1">
      <c r="B43" s="256"/>
      <c r="C43" s="252" t="s">
        <v>242</v>
      </c>
      <c r="D43" s="253">
        <v>280</v>
      </c>
      <c r="E43" s="253">
        <v>280</v>
      </c>
      <c r="F43" s="257">
        <v>0</v>
      </c>
    </row>
    <row r="44" spans="2:6">
      <c r="B44" s="246" t="s">
        <v>245</v>
      </c>
      <c r="C44" s="247" t="s">
        <v>218</v>
      </c>
      <c r="D44" s="248">
        <v>232</v>
      </c>
      <c r="E44" s="248">
        <v>232</v>
      </c>
      <c r="F44" s="249">
        <v>0</v>
      </c>
    </row>
    <row r="45" spans="2:6" ht="13.2">
      <c r="B45" s="250"/>
      <c r="C45" s="247" t="s">
        <v>221</v>
      </c>
      <c r="D45" s="248">
        <v>250</v>
      </c>
      <c r="E45" s="248">
        <v>250</v>
      </c>
      <c r="F45" s="249">
        <v>0</v>
      </c>
    </row>
    <row r="46" spans="2:6" ht="13.2">
      <c r="B46" s="250"/>
      <c r="C46" s="247" t="s">
        <v>244</v>
      </c>
      <c r="D46" s="248">
        <v>163</v>
      </c>
      <c r="E46" s="248">
        <v>163</v>
      </c>
      <c r="F46" s="249">
        <v>0</v>
      </c>
    </row>
    <row r="47" spans="2:6" ht="13.2">
      <c r="B47" s="250"/>
      <c r="C47" s="247" t="s">
        <v>226</v>
      </c>
      <c r="D47" s="248">
        <v>210</v>
      </c>
      <c r="E47" s="248">
        <v>210</v>
      </c>
      <c r="F47" s="249">
        <v>0</v>
      </c>
    </row>
    <row r="48" spans="2:6" ht="13.2">
      <c r="B48" s="250"/>
      <c r="C48" s="247" t="s">
        <v>227</v>
      </c>
      <c r="D48" s="248">
        <v>290</v>
      </c>
      <c r="E48" s="248">
        <v>290</v>
      </c>
      <c r="F48" s="249">
        <v>0</v>
      </c>
    </row>
    <row r="49" spans="2:6" ht="13.2">
      <c r="B49" s="250"/>
      <c r="C49" s="247" t="s">
        <v>228</v>
      </c>
      <c r="D49" s="248">
        <v>197.75</v>
      </c>
      <c r="E49" s="248">
        <v>197.75</v>
      </c>
      <c r="F49" s="249">
        <v>0</v>
      </c>
    </row>
    <row r="50" spans="2:6" ht="13.2">
      <c r="B50" s="250"/>
      <c r="C50" s="247" t="s">
        <v>231</v>
      </c>
      <c r="D50" s="248">
        <v>200</v>
      </c>
      <c r="E50" s="248">
        <v>200</v>
      </c>
      <c r="F50" s="249">
        <v>0</v>
      </c>
    </row>
    <row r="51" spans="2:6" ht="13.2">
      <c r="B51" s="250"/>
      <c r="C51" s="247" t="s">
        <v>232</v>
      </c>
      <c r="D51" s="248">
        <v>290</v>
      </c>
      <c r="E51" s="248">
        <v>290</v>
      </c>
      <c r="F51" s="249">
        <v>0</v>
      </c>
    </row>
    <row r="52" spans="2:6" ht="13.2">
      <c r="B52" s="250"/>
      <c r="C52" s="247" t="s">
        <v>236</v>
      </c>
      <c r="D52" s="248">
        <v>170</v>
      </c>
      <c r="E52" s="248">
        <v>169</v>
      </c>
      <c r="F52" s="249">
        <v>-1</v>
      </c>
    </row>
    <row r="53" spans="2:6" ht="13.2">
      <c r="B53" s="250"/>
      <c r="C53" s="247" t="s">
        <v>246</v>
      </c>
      <c r="D53" s="248">
        <v>205</v>
      </c>
      <c r="E53" s="248">
        <v>190</v>
      </c>
      <c r="F53" s="249">
        <v>-15</v>
      </c>
    </row>
    <row r="54" spans="2:6" ht="13.2">
      <c r="B54" s="250"/>
      <c r="C54" s="247" t="s">
        <v>239</v>
      </c>
      <c r="D54" s="248">
        <v>190</v>
      </c>
      <c r="E54" s="248">
        <v>190</v>
      </c>
      <c r="F54" s="249">
        <v>0</v>
      </c>
    </row>
    <row r="55" spans="2:6" ht="13.2">
      <c r="B55" s="250"/>
      <c r="C55" s="247" t="s">
        <v>240</v>
      </c>
      <c r="D55" s="248">
        <v>284</v>
      </c>
      <c r="E55" s="248">
        <v>284</v>
      </c>
      <c r="F55" s="249">
        <v>0</v>
      </c>
    </row>
    <row r="56" spans="2:6" ht="13.2">
      <c r="B56" s="250"/>
      <c r="C56" s="247" t="s">
        <v>241</v>
      </c>
      <c r="D56" s="248">
        <v>245</v>
      </c>
      <c r="E56" s="248">
        <v>245</v>
      </c>
      <c r="F56" s="249">
        <v>0</v>
      </c>
    </row>
    <row r="57" spans="2:6" ht="13.8" thickBot="1">
      <c r="B57" s="251"/>
      <c r="C57" s="252" t="s">
        <v>242</v>
      </c>
      <c r="D57" s="253">
        <v>199.25</v>
      </c>
      <c r="E57" s="253">
        <v>199.25</v>
      </c>
      <c r="F57" s="254">
        <v>0</v>
      </c>
    </row>
    <row r="58" spans="2:6">
      <c r="B58" s="246" t="s">
        <v>247</v>
      </c>
      <c r="C58" s="247" t="s">
        <v>218</v>
      </c>
      <c r="D58" s="248">
        <v>226</v>
      </c>
      <c r="E58" s="248">
        <v>226</v>
      </c>
      <c r="F58" s="249">
        <v>0</v>
      </c>
    </row>
    <row r="59" spans="2:6" ht="13.2">
      <c r="B59" s="250"/>
      <c r="C59" s="247" t="s">
        <v>221</v>
      </c>
      <c r="D59" s="248">
        <v>185</v>
      </c>
      <c r="E59" s="248">
        <v>185</v>
      </c>
      <c r="F59" s="249">
        <v>0</v>
      </c>
    </row>
    <row r="60" spans="2:6" ht="13.2">
      <c r="B60" s="250"/>
      <c r="C60" s="247" t="s">
        <v>244</v>
      </c>
      <c r="D60" s="248">
        <v>195</v>
      </c>
      <c r="E60" s="248">
        <v>195</v>
      </c>
      <c r="F60" s="249">
        <v>0</v>
      </c>
    </row>
    <row r="61" spans="2:6" ht="13.2">
      <c r="B61" s="250"/>
      <c r="C61" s="247" t="s">
        <v>226</v>
      </c>
      <c r="D61" s="248">
        <v>181</v>
      </c>
      <c r="E61" s="248">
        <v>179.33</v>
      </c>
      <c r="F61" s="249">
        <v>-1.67</v>
      </c>
    </row>
    <row r="62" spans="2:6" ht="13.2">
      <c r="B62" s="250"/>
      <c r="C62" s="247" t="s">
        <v>228</v>
      </c>
      <c r="D62" s="248">
        <v>197.75</v>
      </c>
      <c r="E62" s="248">
        <v>197.75</v>
      </c>
      <c r="F62" s="249">
        <v>0</v>
      </c>
    </row>
    <row r="63" spans="2:6" ht="13.2">
      <c r="B63" s="250"/>
      <c r="C63" s="247" t="s">
        <v>231</v>
      </c>
      <c r="D63" s="248">
        <v>208</v>
      </c>
      <c r="E63" s="248">
        <v>208</v>
      </c>
      <c r="F63" s="249">
        <v>0</v>
      </c>
    </row>
    <row r="64" spans="2:6" ht="13.2">
      <c r="B64" s="250"/>
      <c r="C64" s="247" t="s">
        <v>232</v>
      </c>
      <c r="D64" s="248">
        <v>270</v>
      </c>
      <c r="E64" s="248">
        <v>270</v>
      </c>
      <c r="F64" s="249">
        <v>0</v>
      </c>
    </row>
    <row r="65" spans="2:6" ht="13.2">
      <c r="B65" s="250"/>
      <c r="C65" s="247" t="s">
        <v>236</v>
      </c>
      <c r="D65" s="248">
        <v>190</v>
      </c>
      <c r="E65" s="248">
        <v>189</v>
      </c>
      <c r="F65" s="249">
        <v>-1</v>
      </c>
    </row>
    <row r="66" spans="2:6" ht="13.2">
      <c r="B66" s="250"/>
      <c r="C66" s="247" t="s">
        <v>239</v>
      </c>
      <c r="D66" s="248">
        <v>224</v>
      </c>
      <c r="E66" s="248">
        <v>224</v>
      </c>
      <c r="F66" s="249">
        <v>0</v>
      </c>
    </row>
    <row r="67" spans="2:6" ht="13.2">
      <c r="B67" s="250"/>
      <c r="C67" s="247" t="s">
        <v>240</v>
      </c>
      <c r="D67" s="248">
        <v>312</v>
      </c>
      <c r="E67" s="248">
        <v>312</v>
      </c>
      <c r="F67" s="249">
        <v>0</v>
      </c>
    </row>
    <row r="68" spans="2:6" ht="13.2">
      <c r="B68" s="250"/>
      <c r="C68" s="247" t="s">
        <v>241</v>
      </c>
      <c r="D68" s="248">
        <v>240</v>
      </c>
      <c r="E68" s="248">
        <v>240</v>
      </c>
      <c r="F68" s="249">
        <v>0</v>
      </c>
    </row>
    <row r="69" spans="2:6" ht="13.8" thickBot="1">
      <c r="B69" s="251"/>
      <c r="C69" s="252" t="s">
        <v>242</v>
      </c>
      <c r="D69" s="253">
        <v>178.5</v>
      </c>
      <c r="E69" s="253">
        <v>177.5</v>
      </c>
      <c r="F69" s="254">
        <v>-1</v>
      </c>
    </row>
    <row r="70" spans="2:6">
      <c r="F70" s="158" t="s">
        <v>69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E3143-CD37-4A21-8854-3D59EF714C6B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40" customWidth="1"/>
    <col min="2" max="2" width="26.109375" style="240" customWidth="1"/>
    <col min="3" max="3" width="25.5546875" style="240" customWidth="1"/>
    <col min="4" max="6" width="15.5546875" style="240" customWidth="1"/>
    <col min="7" max="7" width="2.44140625" style="240" customWidth="1"/>
    <col min="8" max="16384" width="8.88671875" style="240"/>
  </cols>
  <sheetData>
    <row r="1" spans="1:8" ht="10.5" customHeight="1">
      <c r="F1" s="241"/>
    </row>
    <row r="2" spans="1:8" ht="5.25" customHeight="1" thickBot="1"/>
    <row r="3" spans="1:8" ht="20.100000000000001" customHeight="1" thickBot="1">
      <c r="A3" s="258"/>
      <c r="B3" s="636" t="s">
        <v>248</v>
      </c>
      <c r="C3" s="637"/>
      <c r="D3" s="637"/>
      <c r="E3" s="637"/>
      <c r="F3" s="638"/>
      <c r="G3" s="258"/>
    </row>
    <row r="4" spans="1:8" ht="12" customHeight="1">
      <c r="B4" s="655" t="s">
        <v>208</v>
      </c>
      <c r="C4" s="655"/>
      <c r="D4" s="655"/>
      <c r="E4" s="655"/>
      <c r="F4" s="655"/>
      <c r="G4" s="243"/>
    </row>
    <row r="5" spans="1:8" ht="20.100000000000001" customHeight="1">
      <c r="B5" s="657" t="s">
        <v>249</v>
      </c>
      <c r="C5" s="657"/>
      <c r="D5" s="657"/>
      <c r="E5" s="657"/>
      <c r="F5" s="657"/>
      <c r="G5" s="243"/>
    </row>
    <row r="6" spans="1:8" ht="15.75" customHeight="1">
      <c r="B6" s="658" t="s">
        <v>250</v>
      </c>
      <c r="C6" s="658"/>
      <c r="D6" s="658"/>
      <c r="E6" s="658"/>
      <c r="F6" s="658"/>
    </row>
    <row r="7" spans="1:8" ht="9.75" customHeight="1" thickBot="1">
      <c r="B7" s="659"/>
      <c r="C7" s="659"/>
      <c r="D7" s="659"/>
      <c r="E7" s="659"/>
      <c r="F7" s="659"/>
    </row>
    <row r="8" spans="1:8" ht="39" customHeight="1" thickBot="1">
      <c r="B8" s="244" t="s">
        <v>212</v>
      </c>
      <c r="C8" s="259" t="s">
        <v>213</v>
      </c>
      <c r="D8" s="245" t="s">
        <v>214</v>
      </c>
      <c r="E8" s="245" t="s">
        <v>215</v>
      </c>
      <c r="F8" s="245" t="s">
        <v>216</v>
      </c>
    </row>
    <row r="9" spans="1:8" ht="15" customHeight="1">
      <c r="B9" s="246" t="s">
        <v>251</v>
      </c>
      <c r="C9" s="247" t="s">
        <v>218</v>
      </c>
      <c r="D9" s="248">
        <v>184</v>
      </c>
      <c r="E9" s="248">
        <v>185.6</v>
      </c>
      <c r="F9" s="249">
        <v>1.6</v>
      </c>
      <c r="G9" s="260"/>
      <c r="H9" s="260"/>
    </row>
    <row r="10" spans="1:8" ht="15" customHeight="1">
      <c r="B10" s="250"/>
      <c r="C10" s="247" t="s">
        <v>219</v>
      </c>
      <c r="D10" s="248">
        <v>193</v>
      </c>
      <c r="E10" s="248">
        <v>198</v>
      </c>
      <c r="F10" s="249">
        <v>5</v>
      </c>
      <c r="G10" s="260"/>
      <c r="H10" s="260"/>
    </row>
    <row r="11" spans="1:8" ht="15" customHeight="1">
      <c r="B11" s="250"/>
      <c r="C11" s="247" t="s">
        <v>221</v>
      </c>
      <c r="D11" s="248">
        <v>196</v>
      </c>
      <c r="E11" s="248">
        <v>199</v>
      </c>
      <c r="F11" s="249">
        <v>3</v>
      </c>
      <c r="G11" s="260"/>
      <c r="H11" s="260"/>
    </row>
    <row r="12" spans="1:8" ht="15" customHeight="1">
      <c r="B12" s="250"/>
      <c r="C12" s="247" t="s">
        <v>222</v>
      </c>
      <c r="D12" s="248">
        <v>198</v>
      </c>
      <c r="E12" s="248">
        <v>198</v>
      </c>
      <c r="F12" s="249">
        <v>0</v>
      </c>
      <c r="G12" s="260"/>
      <c r="H12" s="260"/>
    </row>
    <row r="13" spans="1:8" ht="15" customHeight="1">
      <c r="B13" s="250"/>
      <c r="C13" s="247" t="s">
        <v>223</v>
      </c>
      <c r="D13" s="248">
        <v>190.98</v>
      </c>
      <c r="E13" s="248">
        <v>193</v>
      </c>
      <c r="F13" s="249">
        <v>2.02</v>
      </c>
      <c r="G13" s="260"/>
      <c r="H13" s="260"/>
    </row>
    <row r="14" spans="1:8" ht="15" customHeight="1">
      <c r="B14" s="250"/>
      <c r="C14" s="247" t="s">
        <v>244</v>
      </c>
      <c r="D14" s="248">
        <v>190</v>
      </c>
      <c r="E14" s="248">
        <v>190</v>
      </c>
      <c r="F14" s="249">
        <v>0</v>
      </c>
      <c r="G14" s="260"/>
      <c r="H14" s="260"/>
    </row>
    <row r="15" spans="1:8" ht="15" customHeight="1">
      <c r="B15" s="250"/>
      <c r="C15" s="247" t="s">
        <v>252</v>
      </c>
      <c r="D15" s="248">
        <v>204</v>
      </c>
      <c r="E15" s="248">
        <v>210</v>
      </c>
      <c r="F15" s="249">
        <v>6</v>
      </c>
      <c r="G15" s="260"/>
      <c r="H15" s="260"/>
    </row>
    <row r="16" spans="1:8" ht="15" customHeight="1">
      <c r="B16" s="250"/>
      <c r="C16" s="247" t="s">
        <v>224</v>
      </c>
      <c r="D16" s="248">
        <v>184</v>
      </c>
      <c r="E16" s="248">
        <v>188</v>
      </c>
      <c r="F16" s="249">
        <v>4</v>
      </c>
      <c r="G16" s="260"/>
      <c r="H16" s="260"/>
    </row>
    <row r="17" spans="2:8" ht="15" customHeight="1">
      <c r="B17" s="250"/>
      <c r="C17" s="247" t="s">
        <v>225</v>
      </c>
      <c r="D17" s="248">
        <v>191.6</v>
      </c>
      <c r="E17" s="248">
        <v>199.6</v>
      </c>
      <c r="F17" s="249">
        <v>8</v>
      </c>
      <c r="G17" s="260"/>
      <c r="H17" s="260"/>
    </row>
    <row r="18" spans="2:8" ht="15" customHeight="1">
      <c r="B18" s="250"/>
      <c r="C18" s="247" t="s">
        <v>226</v>
      </c>
      <c r="D18" s="248">
        <v>193</v>
      </c>
      <c r="E18" s="248">
        <v>195</v>
      </c>
      <c r="F18" s="249">
        <v>2</v>
      </c>
      <c r="G18" s="260"/>
      <c r="H18" s="260"/>
    </row>
    <row r="19" spans="2:8" ht="15" customHeight="1">
      <c r="B19" s="250"/>
      <c r="C19" s="247" t="s">
        <v>227</v>
      </c>
      <c r="D19" s="248">
        <v>208</v>
      </c>
      <c r="E19" s="248">
        <v>208</v>
      </c>
      <c r="F19" s="249">
        <v>0</v>
      </c>
      <c r="G19" s="260"/>
      <c r="H19" s="260"/>
    </row>
    <row r="20" spans="2:8" ht="15" customHeight="1">
      <c r="B20" s="250"/>
      <c r="C20" s="247" t="s">
        <v>228</v>
      </c>
      <c r="D20" s="248">
        <v>198</v>
      </c>
      <c r="E20" s="248">
        <v>200</v>
      </c>
      <c r="F20" s="249">
        <v>2</v>
      </c>
      <c r="G20" s="260"/>
      <c r="H20" s="260"/>
    </row>
    <row r="21" spans="2:8" ht="15" customHeight="1">
      <c r="B21" s="250"/>
      <c r="C21" s="247" t="s">
        <v>230</v>
      </c>
      <c r="D21" s="248">
        <v>197</v>
      </c>
      <c r="E21" s="248">
        <v>200</v>
      </c>
      <c r="F21" s="249">
        <v>3</v>
      </c>
      <c r="G21" s="260"/>
      <c r="H21" s="260"/>
    </row>
    <row r="22" spans="2:8" ht="15" customHeight="1">
      <c r="B22" s="250"/>
      <c r="C22" s="247" t="s">
        <v>232</v>
      </c>
      <c r="D22" s="248">
        <v>196</v>
      </c>
      <c r="E22" s="248">
        <v>199</v>
      </c>
      <c r="F22" s="249">
        <v>3</v>
      </c>
      <c r="G22" s="260"/>
      <c r="H22" s="260"/>
    </row>
    <row r="23" spans="2:8" ht="15" customHeight="1">
      <c r="B23" s="250"/>
      <c r="C23" s="247" t="s">
        <v>234</v>
      </c>
      <c r="D23" s="248">
        <v>198</v>
      </c>
      <c r="E23" s="248">
        <v>202</v>
      </c>
      <c r="F23" s="249">
        <v>4</v>
      </c>
      <c r="G23" s="260"/>
      <c r="H23" s="260"/>
    </row>
    <row r="24" spans="2:8" ht="15" customHeight="1">
      <c r="B24" s="250"/>
      <c r="C24" s="247" t="s">
        <v>235</v>
      </c>
      <c r="D24" s="248">
        <v>188</v>
      </c>
      <c r="E24" s="248">
        <v>195</v>
      </c>
      <c r="F24" s="249">
        <v>7</v>
      </c>
      <c r="G24" s="260"/>
      <c r="H24" s="260"/>
    </row>
    <row r="25" spans="2:8" ht="15" customHeight="1">
      <c r="B25" s="250"/>
      <c r="C25" s="247" t="s">
        <v>237</v>
      </c>
      <c r="D25" s="248">
        <v>195</v>
      </c>
      <c r="E25" s="248">
        <v>195</v>
      </c>
      <c r="F25" s="249">
        <v>0</v>
      </c>
      <c r="G25" s="260"/>
      <c r="H25" s="260"/>
    </row>
    <row r="26" spans="2:8" ht="15" customHeight="1">
      <c r="B26" s="250"/>
      <c r="C26" s="247" t="s">
        <v>246</v>
      </c>
      <c r="D26" s="248">
        <v>204</v>
      </c>
      <c r="E26" s="248">
        <v>204</v>
      </c>
      <c r="F26" s="249">
        <v>0</v>
      </c>
      <c r="G26" s="260"/>
      <c r="H26" s="260"/>
    </row>
    <row r="27" spans="2:8" ht="15" customHeight="1">
      <c r="B27" s="250"/>
      <c r="C27" s="247" t="s">
        <v>239</v>
      </c>
      <c r="D27" s="248">
        <v>200</v>
      </c>
      <c r="E27" s="248">
        <v>203.8</v>
      </c>
      <c r="F27" s="249">
        <v>3.8</v>
      </c>
      <c r="G27" s="260"/>
      <c r="H27" s="260"/>
    </row>
    <row r="28" spans="2:8" ht="15" customHeight="1">
      <c r="B28" s="250"/>
      <c r="C28" s="247" t="s">
        <v>240</v>
      </c>
      <c r="D28" s="248">
        <v>197</v>
      </c>
      <c r="E28" s="248">
        <v>197</v>
      </c>
      <c r="F28" s="249">
        <v>0</v>
      </c>
      <c r="G28" s="260"/>
      <c r="H28" s="260"/>
    </row>
    <row r="29" spans="2:8" ht="15" customHeight="1">
      <c r="B29" s="250"/>
      <c r="C29" s="247" t="s">
        <v>241</v>
      </c>
      <c r="D29" s="248">
        <v>208</v>
      </c>
      <c r="E29" s="248">
        <v>208</v>
      </c>
      <c r="F29" s="249">
        <v>0</v>
      </c>
      <c r="G29" s="260"/>
      <c r="H29" s="260"/>
    </row>
    <row r="30" spans="2:8" ht="15" customHeight="1" thickBot="1">
      <c r="B30" s="251"/>
      <c r="C30" s="252" t="s">
        <v>242</v>
      </c>
      <c r="D30" s="253">
        <v>204</v>
      </c>
      <c r="E30" s="253">
        <v>204</v>
      </c>
      <c r="F30" s="261">
        <v>0</v>
      </c>
      <c r="G30" s="260"/>
      <c r="H30" s="260"/>
    </row>
    <row r="31" spans="2:8" ht="15" customHeight="1">
      <c r="B31" s="246" t="s">
        <v>253</v>
      </c>
      <c r="C31" s="247" t="s">
        <v>221</v>
      </c>
      <c r="D31" s="248">
        <v>183.3</v>
      </c>
      <c r="E31" s="248">
        <v>187</v>
      </c>
      <c r="F31" s="249">
        <v>3.7</v>
      </c>
      <c r="G31" s="260"/>
      <c r="H31" s="260"/>
    </row>
    <row r="32" spans="2:8" ht="15" customHeight="1">
      <c r="B32" s="250"/>
      <c r="C32" s="247" t="s">
        <v>223</v>
      </c>
      <c r="D32" s="248">
        <v>210</v>
      </c>
      <c r="E32" s="248">
        <v>210</v>
      </c>
      <c r="F32" s="249">
        <v>0</v>
      </c>
      <c r="G32" s="260"/>
      <c r="H32" s="260"/>
    </row>
    <row r="33" spans="2:8" ht="15" customHeight="1">
      <c r="B33" s="250"/>
      <c r="C33" s="247" t="s">
        <v>225</v>
      </c>
      <c r="D33" s="248">
        <v>178</v>
      </c>
      <c r="E33" s="248">
        <v>178</v>
      </c>
      <c r="F33" s="249">
        <v>0</v>
      </c>
      <c r="G33" s="260"/>
      <c r="H33" s="260"/>
    </row>
    <row r="34" spans="2:8" ht="15" customHeight="1">
      <c r="B34" s="250"/>
      <c r="C34" s="247" t="s">
        <v>226</v>
      </c>
      <c r="D34" s="248">
        <v>215</v>
      </c>
      <c r="E34" s="248">
        <v>215</v>
      </c>
      <c r="F34" s="249">
        <v>0</v>
      </c>
      <c r="G34" s="260"/>
      <c r="H34" s="260"/>
    </row>
    <row r="35" spans="2:8" ht="15" customHeight="1">
      <c r="B35" s="250"/>
      <c r="C35" s="247" t="s">
        <v>231</v>
      </c>
      <c r="D35" s="248">
        <v>210</v>
      </c>
      <c r="E35" s="248">
        <v>210</v>
      </c>
      <c r="F35" s="249">
        <v>0</v>
      </c>
      <c r="G35" s="260"/>
      <c r="H35" s="260"/>
    </row>
    <row r="36" spans="2:8" ht="15" customHeight="1">
      <c r="B36" s="250"/>
      <c r="C36" s="247" t="s">
        <v>232</v>
      </c>
      <c r="D36" s="248">
        <v>189</v>
      </c>
      <c r="E36" s="248">
        <v>188</v>
      </c>
      <c r="F36" s="249">
        <v>-1</v>
      </c>
      <c r="G36" s="260"/>
      <c r="H36" s="260"/>
    </row>
    <row r="37" spans="2:8" ht="15" customHeight="1">
      <c r="B37" s="250"/>
      <c r="C37" s="247" t="s">
        <v>234</v>
      </c>
      <c r="D37" s="248">
        <v>189</v>
      </c>
      <c r="E37" s="248">
        <v>189</v>
      </c>
      <c r="F37" s="249">
        <v>0</v>
      </c>
      <c r="G37" s="260"/>
      <c r="H37" s="260"/>
    </row>
    <row r="38" spans="2:8" ht="15" customHeight="1">
      <c r="B38" s="250"/>
      <c r="C38" s="247" t="s">
        <v>235</v>
      </c>
      <c r="D38" s="248">
        <v>185</v>
      </c>
      <c r="E38" s="248">
        <v>187</v>
      </c>
      <c r="F38" s="249">
        <v>2</v>
      </c>
      <c r="G38" s="260"/>
      <c r="H38" s="260"/>
    </row>
    <row r="39" spans="2:8" ht="15" customHeight="1">
      <c r="B39" s="250"/>
      <c r="C39" s="247" t="s">
        <v>237</v>
      </c>
      <c r="D39" s="248">
        <v>183</v>
      </c>
      <c r="E39" s="248">
        <v>183</v>
      </c>
      <c r="F39" s="249">
        <v>0</v>
      </c>
      <c r="G39" s="260"/>
      <c r="H39" s="260"/>
    </row>
    <row r="40" spans="2:8" ht="15" customHeight="1">
      <c r="B40" s="250"/>
      <c r="C40" s="247" t="s">
        <v>240</v>
      </c>
      <c r="D40" s="248">
        <v>186</v>
      </c>
      <c r="E40" s="248">
        <v>186</v>
      </c>
      <c r="F40" s="249">
        <v>0</v>
      </c>
      <c r="G40" s="260"/>
      <c r="H40" s="260"/>
    </row>
    <row r="41" spans="2:8" ht="15" customHeight="1">
      <c r="B41" s="250"/>
      <c r="C41" s="247" t="s">
        <v>241</v>
      </c>
      <c r="D41" s="248">
        <v>187</v>
      </c>
      <c r="E41" s="248">
        <v>187</v>
      </c>
      <c r="F41" s="249">
        <v>0</v>
      </c>
      <c r="G41" s="260"/>
      <c r="H41" s="260"/>
    </row>
    <row r="42" spans="2:8" ht="15" customHeight="1" thickBot="1">
      <c r="B42" s="262"/>
      <c r="C42" s="262" t="s">
        <v>242</v>
      </c>
      <c r="D42" s="263">
        <v>215</v>
      </c>
      <c r="E42" s="253">
        <v>215</v>
      </c>
      <c r="F42" s="261">
        <v>0</v>
      </c>
      <c r="G42" s="260"/>
      <c r="H42" s="260"/>
    </row>
    <row r="43" spans="2:8" ht="15" customHeight="1">
      <c r="F43" s="158" t="s">
        <v>69</v>
      </c>
      <c r="G43" s="260"/>
      <c r="H43" s="260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AB987-D187-4893-8A93-A487E37DD0B3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40" customWidth="1"/>
    <col min="2" max="2" width="35" style="240" customWidth="1"/>
    <col min="3" max="3" width="25.5546875" style="240" customWidth="1"/>
    <col min="4" max="6" width="15.5546875" style="240" customWidth="1"/>
    <col min="7" max="7" width="4.88671875" style="240" customWidth="1"/>
    <col min="8" max="16384" width="8.88671875" style="240"/>
  </cols>
  <sheetData>
    <row r="1" spans="2:7" ht="13.5" customHeight="1"/>
    <row r="2" spans="2:7" ht="10.5" customHeight="1" thickBot="1"/>
    <row r="3" spans="2:7" ht="20.100000000000001" customHeight="1" thickBot="1">
      <c r="B3" s="636" t="s">
        <v>254</v>
      </c>
      <c r="C3" s="637"/>
      <c r="D3" s="637"/>
      <c r="E3" s="637"/>
      <c r="F3" s="638"/>
    </row>
    <row r="4" spans="2:7" ht="12" customHeight="1">
      <c r="B4" s="655" t="s">
        <v>208</v>
      </c>
      <c r="C4" s="655"/>
      <c r="D4" s="655"/>
      <c r="E4" s="655"/>
      <c r="F4" s="655"/>
      <c r="G4" s="243"/>
    </row>
    <row r="5" spans="2:7" ht="30" customHeight="1">
      <c r="B5" s="660" t="s">
        <v>255</v>
      </c>
      <c r="C5" s="660"/>
      <c r="D5" s="660"/>
      <c r="E5" s="660"/>
      <c r="F5" s="660"/>
      <c r="G5" s="243"/>
    </row>
    <row r="6" spans="2:7" ht="25.5" customHeight="1">
      <c r="B6" s="661" t="s">
        <v>256</v>
      </c>
      <c r="C6" s="661"/>
      <c r="D6" s="661"/>
      <c r="E6" s="661"/>
      <c r="F6" s="661"/>
    </row>
    <row r="7" spans="2:7" ht="20.100000000000001" customHeight="1">
      <c r="B7" s="662" t="s">
        <v>257</v>
      </c>
      <c r="C7" s="662"/>
      <c r="D7" s="662"/>
      <c r="E7" s="662"/>
      <c r="F7" s="662"/>
    </row>
    <row r="8" spans="2:7" ht="10.5" customHeight="1" thickBot="1">
      <c r="B8" s="663"/>
      <c r="C8" s="663"/>
      <c r="D8" s="663"/>
      <c r="E8" s="663"/>
      <c r="F8" s="663"/>
    </row>
    <row r="9" spans="2:7" ht="39" customHeight="1" thickBot="1">
      <c r="B9" s="244" t="s">
        <v>258</v>
      </c>
      <c r="C9" s="245" t="s">
        <v>213</v>
      </c>
      <c r="D9" s="245" t="s">
        <v>214</v>
      </c>
      <c r="E9" s="245" t="s">
        <v>215</v>
      </c>
      <c r="F9" s="245" t="s">
        <v>216</v>
      </c>
    </row>
    <row r="10" spans="2:7" ht="15" customHeight="1">
      <c r="B10" s="264" t="s">
        <v>259</v>
      </c>
      <c r="C10" s="247" t="s">
        <v>218</v>
      </c>
      <c r="D10" s="265">
        <v>217.4</v>
      </c>
      <c r="E10" s="265">
        <v>218</v>
      </c>
      <c r="F10" s="266">
        <v>0.6</v>
      </c>
    </row>
    <row r="11" spans="2:7" ht="15" customHeight="1">
      <c r="B11" s="264"/>
      <c r="C11" s="247" t="s">
        <v>260</v>
      </c>
      <c r="D11" s="265">
        <v>240</v>
      </c>
      <c r="E11" s="265">
        <v>243</v>
      </c>
      <c r="F11" s="266">
        <v>3</v>
      </c>
    </row>
    <row r="12" spans="2:7" ht="15" customHeight="1">
      <c r="B12" s="264"/>
      <c r="C12" s="247" t="s">
        <v>261</v>
      </c>
      <c r="D12" s="265">
        <v>240</v>
      </c>
      <c r="E12" s="265">
        <v>243</v>
      </c>
      <c r="F12" s="266">
        <v>3</v>
      </c>
    </row>
    <row r="13" spans="2:7" ht="15" customHeight="1">
      <c r="B13" s="264"/>
      <c r="C13" s="247" t="s">
        <v>223</v>
      </c>
      <c r="D13" s="265">
        <v>226.98</v>
      </c>
      <c r="E13" s="265">
        <v>236</v>
      </c>
      <c r="F13" s="266">
        <v>9.02</v>
      </c>
    </row>
    <row r="14" spans="2:7" ht="15" customHeight="1">
      <c r="B14" s="250"/>
      <c r="C14" s="247" t="s">
        <v>252</v>
      </c>
      <c r="D14" s="265">
        <v>216</v>
      </c>
      <c r="E14" s="265">
        <v>216</v>
      </c>
      <c r="F14" s="266">
        <v>0</v>
      </c>
    </row>
    <row r="15" spans="2:7" ht="15" customHeight="1">
      <c r="B15" s="250"/>
      <c r="C15" s="247" t="s">
        <v>262</v>
      </c>
      <c r="D15" s="265">
        <v>218</v>
      </c>
      <c r="E15" s="265">
        <v>225</v>
      </c>
      <c r="F15" s="266">
        <v>7</v>
      </c>
    </row>
    <row r="16" spans="2:7" ht="15" customHeight="1">
      <c r="B16" s="250"/>
      <c r="C16" s="247" t="s">
        <v>226</v>
      </c>
      <c r="D16" s="265">
        <v>213</v>
      </c>
      <c r="E16" s="265">
        <v>218</v>
      </c>
      <c r="F16" s="266">
        <v>5</v>
      </c>
    </row>
    <row r="17" spans="2:6" ht="15" customHeight="1">
      <c r="B17" s="250"/>
      <c r="C17" s="247" t="s">
        <v>227</v>
      </c>
      <c r="D17" s="265">
        <v>222.8</v>
      </c>
      <c r="E17" s="265">
        <v>226.6</v>
      </c>
      <c r="F17" s="266">
        <v>3.8</v>
      </c>
    </row>
    <row r="18" spans="2:6" ht="15" customHeight="1">
      <c r="B18" s="250"/>
      <c r="C18" s="247" t="s">
        <v>228</v>
      </c>
      <c r="D18" s="265">
        <v>216</v>
      </c>
      <c r="E18" s="265">
        <v>222</v>
      </c>
      <c r="F18" s="266">
        <v>6</v>
      </c>
    </row>
    <row r="19" spans="2:6" ht="15" customHeight="1">
      <c r="B19" s="250"/>
      <c r="C19" s="247" t="s">
        <v>229</v>
      </c>
      <c r="D19" s="265">
        <v>234</v>
      </c>
      <c r="E19" s="265">
        <v>234</v>
      </c>
      <c r="F19" s="266">
        <v>0</v>
      </c>
    </row>
    <row r="20" spans="2:6" ht="15" customHeight="1">
      <c r="B20" s="250"/>
      <c r="C20" s="247" t="s">
        <v>231</v>
      </c>
      <c r="D20" s="265">
        <v>220</v>
      </c>
      <c r="E20" s="265">
        <v>220</v>
      </c>
      <c r="F20" s="266">
        <v>0</v>
      </c>
    </row>
    <row r="21" spans="2:6" ht="15" customHeight="1">
      <c r="B21" s="250"/>
      <c r="C21" s="247" t="s">
        <v>233</v>
      </c>
      <c r="D21" s="265">
        <v>216</v>
      </c>
      <c r="E21" s="265">
        <v>216</v>
      </c>
      <c r="F21" s="266">
        <v>0</v>
      </c>
    </row>
    <row r="22" spans="2:6" ht="15" customHeight="1">
      <c r="B22" s="250"/>
      <c r="C22" s="247" t="s">
        <v>234</v>
      </c>
      <c r="D22" s="265">
        <v>228.6</v>
      </c>
      <c r="E22" s="265">
        <v>229.4</v>
      </c>
      <c r="F22" s="266">
        <v>0.8</v>
      </c>
    </row>
    <row r="23" spans="2:6" ht="15" customHeight="1">
      <c r="B23" s="250"/>
      <c r="C23" s="247" t="s">
        <v>239</v>
      </c>
      <c r="D23" s="265">
        <v>233.6</v>
      </c>
      <c r="E23" s="265">
        <v>235</v>
      </c>
      <c r="F23" s="266">
        <v>1.4</v>
      </c>
    </row>
    <row r="24" spans="2:6" ht="15" customHeight="1">
      <c r="B24" s="250"/>
      <c r="C24" s="247" t="s">
        <v>240</v>
      </c>
      <c r="D24" s="265">
        <v>227.6</v>
      </c>
      <c r="E24" s="265">
        <v>227.6</v>
      </c>
      <c r="F24" s="266">
        <v>0</v>
      </c>
    </row>
    <row r="25" spans="2:6" ht="15" customHeight="1">
      <c r="B25" s="250"/>
      <c r="C25" s="247" t="s">
        <v>241</v>
      </c>
      <c r="D25" s="265">
        <v>224.4</v>
      </c>
      <c r="E25" s="265">
        <v>228.2</v>
      </c>
      <c r="F25" s="266">
        <v>3.8</v>
      </c>
    </row>
    <row r="26" spans="2:6" ht="15" customHeight="1" thickBot="1">
      <c r="B26" s="251"/>
      <c r="C26" s="252" t="s">
        <v>242</v>
      </c>
      <c r="D26" s="267">
        <v>226</v>
      </c>
      <c r="E26" s="267">
        <v>240</v>
      </c>
      <c r="F26" s="268">
        <v>14</v>
      </c>
    </row>
    <row r="27" spans="2:6" ht="15" customHeight="1">
      <c r="B27" s="264" t="s">
        <v>263</v>
      </c>
      <c r="C27" s="269" t="s">
        <v>236</v>
      </c>
      <c r="D27" s="265">
        <v>584.5</v>
      </c>
      <c r="E27" s="265">
        <v>584.5</v>
      </c>
      <c r="F27" s="266">
        <v>0</v>
      </c>
    </row>
    <row r="28" spans="2:6" ht="15" customHeight="1" thickBot="1">
      <c r="B28" s="251"/>
      <c r="C28" s="270" t="s">
        <v>264</v>
      </c>
      <c r="D28" s="267">
        <v>500</v>
      </c>
      <c r="E28" s="267">
        <v>500</v>
      </c>
      <c r="F28" s="271">
        <v>0</v>
      </c>
    </row>
    <row r="29" spans="2:6" ht="15" customHeight="1">
      <c r="B29" s="264" t="s">
        <v>265</v>
      </c>
      <c r="C29" s="269" t="s">
        <v>226</v>
      </c>
      <c r="D29" s="265">
        <v>600</v>
      </c>
      <c r="E29" s="265">
        <v>600</v>
      </c>
      <c r="F29" s="266">
        <v>0</v>
      </c>
    </row>
    <row r="30" spans="2:6" ht="15" customHeight="1">
      <c r="B30" s="250"/>
      <c r="C30" s="269" t="s">
        <v>236</v>
      </c>
      <c r="D30" s="265">
        <v>600.5</v>
      </c>
      <c r="E30" s="265">
        <v>600.5</v>
      </c>
      <c r="F30" s="266">
        <v>0</v>
      </c>
    </row>
    <row r="31" spans="2:6" ht="15" customHeight="1">
      <c r="B31" s="250"/>
      <c r="C31" s="269" t="s">
        <v>238</v>
      </c>
      <c r="D31" s="265">
        <v>585</v>
      </c>
      <c r="E31" s="265">
        <v>585</v>
      </c>
      <c r="F31" s="266">
        <v>0</v>
      </c>
    </row>
    <row r="32" spans="2:6" ht="15" customHeight="1">
      <c r="B32" s="250"/>
      <c r="C32" s="269" t="s">
        <v>264</v>
      </c>
      <c r="D32" s="265">
        <v>670</v>
      </c>
      <c r="E32" s="265">
        <v>670</v>
      </c>
      <c r="F32" s="266">
        <v>0</v>
      </c>
    </row>
    <row r="33" spans="2:6" ht="15" customHeight="1" thickBot="1">
      <c r="B33" s="251"/>
      <c r="C33" s="270" t="s">
        <v>242</v>
      </c>
      <c r="D33" s="267">
        <v>650</v>
      </c>
      <c r="E33" s="267">
        <v>650</v>
      </c>
      <c r="F33" s="271">
        <v>0</v>
      </c>
    </row>
    <row r="34" spans="2:6" ht="15" customHeight="1">
      <c r="B34" s="272" t="s">
        <v>266</v>
      </c>
      <c r="C34" s="269" t="s">
        <v>236</v>
      </c>
      <c r="D34" s="265">
        <v>611</v>
      </c>
      <c r="E34" s="265">
        <v>611</v>
      </c>
      <c r="F34" s="266">
        <v>0</v>
      </c>
    </row>
    <row r="35" spans="2:6" ht="15" customHeight="1" thickBot="1">
      <c r="B35" s="273"/>
      <c r="C35" s="270" t="s">
        <v>264</v>
      </c>
      <c r="D35" s="267">
        <v>1150</v>
      </c>
      <c r="E35" s="267">
        <v>1150</v>
      </c>
      <c r="F35" s="271">
        <v>0</v>
      </c>
    </row>
    <row r="36" spans="2:6" ht="15" customHeight="1">
      <c r="B36" s="264" t="s">
        <v>267</v>
      </c>
      <c r="C36" s="269" t="s">
        <v>236</v>
      </c>
      <c r="D36" s="265">
        <v>993</v>
      </c>
      <c r="E36" s="265">
        <v>993</v>
      </c>
      <c r="F36" s="266">
        <v>0</v>
      </c>
    </row>
    <row r="37" spans="2:6" ht="15" customHeight="1">
      <c r="B37" s="250"/>
      <c r="C37" s="269" t="s">
        <v>238</v>
      </c>
      <c r="D37" s="265">
        <v>1150</v>
      </c>
      <c r="E37" s="265">
        <v>1150</v>
      </c>
      <c r="F37" s="266">
        <v>0</v>
      </c>
    </row>
    <row r="38" spans="2:6" ht="15" customHeight="1" thickBot="1">
      <c r="B38" s="251"/>
      <c r="C38" s="269" t="s">
        <v>264</v>
      </c>
      <c r="D38" s="265">
        <v>1090</v>
      </c>
      <c r="E38" s="265">
        <v>1090</v>
      </c>
      <c r="F38" s="271">
        <v>0</v>
      </c>
    </row>
    <row r="39" spans="2:6" ht="15" customHeight="1" thickBot="1">
      <c r="B39" s="274" t="s">
        <v>268</v>
      </c>
      <c r="C39" s="275" t="s">
        <v>264</v>
      </c>
      <c r="D39" s="276">
        <v>1137.5</v>
      </c>
      <c r="E39" s="276">
        <v>1137.5</v>
      </c>
      <c r="F39" s="277">
        <v>0</v>
      </c>
    </row>
    <row r="40" spans="2:6" ht="15" customHeight="1">
      <c r="B40" s="264" t="s">
        <v>269</v>
      </c>
      <c r="C40" s="278" t="s">
        <v>236</v>
      </c>
      <c r="D40" s="265">
        <v>318.56</v>
      </c>
      <c r="E40" s="265">
        <v>318.56</v>
      </c>
      <c r="F40" s="266">
        <v>0</v>
      </c>
    </row>
    <row r="41" spans="2:6" ht="15" customHeight="1">
      <c r="B41" s="250"/>
      <c r="C41" s="278" t="s">
        <v>238</v>
      </c>
      <c r="D41" s="265">
        <v>542.5</v>
      </c>
      <c r="E41" s="265">
        <v>542.5</v>
      </c>
      <c r="F41" s="266">
        <v>0</v>
      </c>
    </row>
    <row r="42" spans="2:6" ht="15" customHeight="1" thickBot="1">
      <c r="B42" s="251"/>
      <c r="C42" s="270" t="s">
        <v>264</v>
      </c>
      <c r="D42" s="267">
        <v>555</v>
      </c>
      <c r="E42" s="267">
        <v>555</v>
      </c>
      <c r="F42" s="271">
        <v>0</v>
      </c>
    </row>
    <row r="43" spans="2:6" ht="15" customHeight="1">
      <c r="F43" s="158" t="s">
        <v>69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F1959-7329-4F11-B61F-739CB77AC2E5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40" customWidth="1"/>
    <col min="2" max="2" width="31.44140625" style="240" customWidth="1"/>
    <col min="3" max="3" width="25.5546875" style="240" customWidth="1"/>
    <col min="4" max="6" width="17.5546875" style="240" customWidth="1"/>
    <col min="7" max="7" width="3.44140625" style="240" customWidth="1"/>
    <col min="8" max="16384" width="8.88671875" style="240"/>
  </cols>
  <sheetData>
    <row r="1" spans="1:7" ht="14.25" customHeight="1">
      <c r="A1" s="147"/>
      <c r="B1" s="147"/>
      <c r="C1" s="147"/>
      <c r="D1" s="147"/>
      <c r="E1" s="147"/>
      <c r="F1" s="147"/>
    </row>
    <row r="2" spans="1:7" ht="10.5" customHeight="1" thickBot="1">
      <c r="A2" s="147"/>
      <c r="B2" s="147"/>
      <c r="C2" s="147"/>
      <c r="D2" s="147"/>
      <c r="E2" s="147"/>
      <c r="F2" s="147"/>
    </row>
    <row r="3" spans="1:7" ht="20.100000000000001" customHeight="1" thickBot="1">
      <c r="A3" s="147"/>
      <c r="B3" s="664" t="s">
        <v>270</v>
      </c>
      <c r="C3" s="665"/>
      <c r="D3" s="665"/>
      <c r="E3" s="665"/>
      <c r="F3" s="666"/>
    </row>
    <row r="4" spans="1:7" ht="15.75" customHeight="1">
      <c r="A4" s="147"/>
      <c r="B4" s="4"/>
      <c r="C4" s="4"/>
      <c r="D4" s="4"/>
      <c r="E4" s="4"/>
      <c r="F4" s="4"/>
    </row>
    <row r="5" spans="1:7" ht="20.399999999999999" customHeight="1">
      <c r="A5" s="147"/>
      <c r="B5" s="667" t="s">
        <v>271</v>
      </c>
      <c r="C5" s="667"/>
      <c r="D5" s="667"/>
      <c r="E5" s="667"/>
      <c r="F5" s="667"/>
      <c r="G5" s="243"/>
    </row>
    <row r="6" spans="1:7" ht="20.100000000000001" customHeight="1">
      <c r="A6" s="147"/>
      <c r="B6" s="668" t="s">
        <v>272</v>
      </c>
      <c r="C6" s="668"/>
      <c r="D6" s="668"/>
      <c r="E6" s="668"/>
      <c r="F6" s="668"/>
      <c r="G6" s="243"/>
    </row>
    <row r="7" spans="1:7" ht="20.100000000000001" customHeight="1" thickBot="1">
      <c r="A7" s="147"/>
      <c r="B7" s="147"/>
      <c r="C7" s="147"/>
      <c r="D7" s="147"/>
      <c r="E7" s="147"/>
      <c r="F7" s="147"/>
    </row>
    <row r="8" spans="1:7" ht="39" customHeight="1" thickBot="1">
      <c r="A8" s="147"/>
      <c r="B8" s="279" t="s">
        <v>258</v>
      </c>
      <c r="C8" s="280" t="s">
        <v>213</v>
      </c>
      <c r="D8" s="245" t="s">
        <v>214</v>
      </c>
      <c r="E8" s="245" t="s">
        <v>215</v>
      </c>
      <c r="F8" s="245" t="s">
        <v>216</v>
      </c>
    </row>
    <row r="9" spans="1:7" ht="15" customHeight="1">
      <c r="A9" s="147"/>
      <c r="B9" s="281" t="s">
        <v>273</v>
      </c>
      <c r="C9" s="282" t="s">
        <v>218</v>
      </c>
      <c r="D9" s="283">
        <v>55.05</v>
      </c>
      <c r="E9" s="283">
        <v>53.05</v>
      </c>
      <c r="F9" s="284">
        <v>-2</v>
      </c>
    </row>
    <row r="10" spans="1:7" ht="15" customHeight="1">
      <c r="A10" s="147"/>
      <c r="B10" s="285"/>
      <c r="C10" s="286" t="s">
        <v>260</v>
      </c>
      <c r="D10" s="287">
        <v>45.22</v>
      </c>
      <c r="E10" s="287">
        <v>44.63</v>
      </c>
      <c r="F10" s="284">
        <v>-0.59</v>
      </c>
    </row>
    <row r="11" spans="1:7" ht="15" customHeight="1">
      <c r="A11" s="147"/>
      <c r="B11" s="285"/>
      <c r="C11" s="286" t="s">
        <v>223</v>
      </c>
      <c r="D11" s="287">
        <v>43.16</v>
      </c>
      <c r="E11" s="287">
        <v>44.82</v>
      </c>
      <c r="F11" s="284">
        <v>1.66</v>
      </c>
    </row>
    <row r="12" spans="1:7" ht="15" customHeight="1">
      <c r="A12" s="147"/>
      <c r="B12" s="285"/>
      <c r="C12" s="286" t="s">
        <v>224</v>
      </c>
      <c r="D12" s="287" t="s">
        <v>274</v>
      </c>
      <c r="E12" s="287">
        <v>42.83</v>
      </c>
      <c r="F12" s="284" t="s">
        <v>274</v>
      </c>
    </row>
    <row r="13" spans="1:7" ht="15" customHeight="1" thickBot="1">
      <c r="A13" s="147"/>
      <c r="B13" s="288"/>
      <c r="C13" s="289" t="s">
        <v>239</v>
      </c>
      <c r="D13" s="290">
        <v>48.8</v>
      </c>
      <c r="E13" s="290">
        <v>47.06</v>
      </c>
      <c r="F13" s="284">
        <v>-1.73</v>
      </c>
    </row>
    <row r="14" spans="1:7" ht="15" customHeight="1" thickBot="1">
      <c r="A14" s="147"/>
      <c r="B14" s="291" t="s">
        <v>275</v>
      </c>
      <c r="C14" s="669" t="s">
        <v>276</v>
      </c>
      <c r="D14" s="670"/>
      <c r="E14" s="670"/>
      <c r="F14" s="671"/>
    </row>
    <row r="15" spans="1:7" ht="15" customHeight="1">
      <c r="A15" s="147"/>
      <c r="B15" s="292"/>
      <c r="C15" s="293" t="s">
        <v>218</v>
      </c>
      <c r="D15" s="294">
        <v>45.78</v>
      </c>
      <c r="E15" s="295">
        <v>43.64</v>
      </c>
      <c r="F15" s="296">
        <v>-2.13</v>
      </c>
    </row>
    <row r="16" spans="1:7" ht="15" customHeight="1">
      <c r="A16" s="147"/>
      <c r="B16" s="292"/>
      <c r="C16" s="293" t="s">
        <v>223</v>
      </c>
      <c r="D16" s="297">
        <v>33.14</v>
      </c>
      <c r="E16" s="295">
        <v>34.5</v>
      </c>
      <c r="F16" s="296">
        <v>1.36</v>
      </c>
    </row>
    <row r="17" spans="1:6" ht="15" customHeight="1">
      <c r="A17" s="147"/>
      <c r="B17" s="292"/>
      <c r="C17" s="293" t="s">
        <v>224</v>
      </c>
      <c r="D17" s="297">
        <v>49.98</v>
      </c>
      <c r="E17" s="295">
        <v>50.08</v>
      </c>
      <c r="F17" s="296">
        <v>0.1</v>
      </c>
    </row>
    <row r="18" spans="1:6" ht="15" customHeight="1">
      <c r="A18" s="147"/>
      <c r="B18" s="292"/>
      <c r="C18" s="293" t="s">
        <v>239</v>
      </c>
      <c r="D18" s="297">
        <v>48.69</v>
      </c>
      <c r="E18" s="295">
        <v>50.27</v>
      </c>
      <c r="F18" s="296">
        <v>1.58</v>
      </c>
    </row>
    <row r="19" spans="1:6" ht="15" customHeight="1" thickBot="1">
      <c r="A19" s="147"/>
      <c r="B19" s="288"/>
      <c r="C19" s="289" t="s">
        <v>264</v>
      </c>
      <c r="D19" s="298" t="s">
        <v>274</v>
      </c>
      <c r="E19" s="299">
        <v>38.58</v>
      </c>
      <c r="F19" s="300" t="s">
        <v>274</v>
      </c>
    </row>
    <row r="20" spans="1:6" ht="15" customHeight="1">
      <c r="A20" s="147"/>
      <c r="B20" s="147"/>
      <c r="C20" s="147"/>
      <c r="D20" s="147"/>
      <c r="E20" s="147"/>
      <c r="F20" s="158" t="s">
        <v>69</v>
      </c>
    </row>
    <row r="21" spans="1:6" ht="15" customHeight="1">
      <c r="A21" s="147"/>
    </row>
    <row r="22" spans="1:6" ht="15" customHeight="1">
      <c r="A22" s="147"/>
      <c r="F22" s="301"/>
    </row>
    <row r="23" spans="1:6">
      <c r="A23" s="147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ECE3-0080-435F-AA5D-4E8AA5256197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4" customWidth="1"/>
    <col min="2" max="2" width="48.44140625" style="304" customWidth="1"/>
    <col min="3" max="3" width="22.44140625" style="304" customWidth="1"/>
    <col min="4" max="6" width="17.5546875" style="304" customWidth="1"/>
    <col min="7" max="7" width="2.44140625" style="304" customWidth="1"/>
    <col min="8" max="9" width="10.5546875" style="305" customWidth="1"/>
    <col min="10" max="16384" width="11.44140625" style="305"/>
  </cols>
  <sheetData>
    <row r="1" spans="1:12" ht="10.5" customHeight="1">
      <c r="A1" s="302"/>
      <c r="B1" s="302"/>
      <c r="C1" s="302"/>
      <c r="D1" s="302"/>
      <c r="E1" s="302"/>
      <c r="F1" s="303"/>
    </row>
    <row r="2" spans="1:12" ht="18" customHeight="1">
      <c r="A2" s="302"/>
      <c r="B2" s="306"/>
      <c r="C2" s="306"/>
      <c r="D2" s="306"/>
      <c r="E2" s="306"/>
      <c r="F2" s="307"/>
    </row>
    <row r="3" spans="1:12" ht="14.25" customHeight="1" thickBot="1"/>
    <row r="4" spans="1:12" ht="17.25" customHeight="1" thickBot="1">
      <c r="A4" s="302"/>
      <c r="B4" s="664" t="s">
        <v>277</v>
      </c>
      <c r="C4" s="665"/>
      <c r="D4" s="665"/>
      <c r="E4" s="665"/>
      <c r="F4" s="666"/>
    </row>
    <row r="5" spans="1:12" ht="17.25" customHeight="1">
      <c r="A5" s="302"/>
      <c r="B5" s="672" t="s">
        <v>278</v>
      </c>
      <c r="C5" s="672"/>
      <c r="D5" s="672"/>
      <c r="E5" s="672"/>
      <c r="F5" s="672"/>
      <c r="G5" s="308"/>
    </row>
    <row r="6" spans="1:12">
      <c r="A6" s="302"/>
      <c r="B6" s="672" t="s">
        <v>279</v>
      </c>
      <c r="C6" s="672"/>
      <c r="D6" s="672"/>
      <c r="E6" s="672"/>
      <c r="F6" s="672"/>
      <c r="G6" s="308"/>
    </row>
    <row r="7" spans="1:12" ht="15" thickBot="1">
      <c r="A7" s="302"/>
      <c r="B7" s="309"/>
      <c r="C7" s="309"/>
      <c r="D7" s="309"/>
      <c r="E7" s="309"/>
      <c r="F7" s="302"/>
    </row>
    <row r="8" spans="1:12" ht="44.4" customHeight="1" thickBot="1">
      <c r="A8" s="302"/>
      <c r="B8" s="244" t="s">
        <v>280</v>
      </c>
      <c r="C8" s="310" t="s">
        <v>213</v>
      </c>
      <c r="D8" s="245" t="s">
        <v>214</v>
      </c>
      <c r="E8" s="245" t="s">
        <v>215</v>
      </c>
      <c r="F8" s="245" t="s">
        <v>216</v>
      </c>
    </row>
    <row r="9" spans="1:12">
      <c r="A9" s="302"/>
      <c r="B9" s="311" t="s">
        <v>281</v>
      </c>
      <c r="C9" s="312" t="s">
        <v>218</v>
      </c>
      <c r="D9" s="283">
        <v>690</v>
      </c>
      <c r="E9" s="283">
        <v>700</v>
      </c>
      <c r="F9" s="313">
        <v>10</v>
      </c>
    </row>
    <row r="10" spans="1:12">
      <c r="A10" s="302"/>
      <c r="B10" s="314" t="s">
        <v>282</v>
      </c>
      <c r="C10" s="315" t="s">
        <v>283</v>
      </c>
      <c r="D10" s="287">
        <v>712</v>
      </c>
      <c r="E10" s="287">
        <v>705</v>
      </c>
      <c r="F10" s="313">
        <v>-7</v>
      </c>
    </row>
    <row r="11" spans="1:12">
      <c r="A11" s="302"/>
      <c r="B11" s="314"/>
      <c r="C11" s="315" t="s">
        <v>260</v>
      </c>
      <c r="D11" s="287">
        <v>711.5</v>
      </c>
      <c r="E11" s="287">
        <v>697.5</v>
      </c>
      <c r="F11" s="313">
        <v>-14</v>
      </c>
    </row>
    <row r="12" spans="1:12">
      <c r="A12" s="302"/>
      <c r="B12" s="314"/>
      <c r="C12" s="315" t="s">
        <v>261</v>
      </c>
      <c r="D12" s="287">
        <v>920</v>
      </c>
      <c r="E12" s="287">
        <v>920</v>
      </c>
      <c r="F12" s="313">
        <v>0</v>
      </c>
    </row>
    <row r="13" spans="1:12">
      <c r="A13" s="302"/>
      <c r="B13" s="314"/>
      <c r="C13" s="315" t="s">
        <v>222</v>
      </c>
      <c r="D13" s="287">
        <v>800</v>
      </c>
      <c r="E13" s="287">
        <v>800</v>
      </c>
      <c r="F13" s="313">
        <v>0</v>
      </c>
    </row>
    <row r="14" spans="1:12">
      <c r="A14" s="302"/>
      <c r="B14" s="314"/>
      <c r="C14" s="315" t="s">
        <v>223</v>
      </c>
      <c r="D14" s="287">
        <v>852.1</v>
      </c>
      <c r="E14" s="287">
        <v>847.31</v>
      </c>
      <c r="F14" s="313">
        <v>-4.79</v>
      </c>
    </row>
    <row r="15" spans="1:12">
      <c r="A15" s="302"/>
      <c r="B15" s="314"/>
      <c r="C15" s="315" t="s">
        <v>244</v>
      </c>
      <c r="D15" s="287">
        <v>727.5</v>
      </c>
      <c r="E15" s="287">
        <v>690</v>
      </c>
      <c r="F15" s="313">
        <v>-37.5</v>
      </c>
      <c r="L15" s="316"/>
    </row>
    <row r="16" spans="1:12">
      <c r="A16" s="302"/>
      <c r="B16" s="314"/>
      <c r="C16" s="315" t="s">
        <v>224</v>
      </c>
      <c r="D16" s="287">
        <v>685</v>
      </c>
      <c r="E16" s="287">
        <v>660</v>
      </c>
      <c r="F16" s="313">
        <v>-25</v>
      </c>
    </row>
    <row r="17" spans="1:6">
      <c r="A17" s="302"/>
      <c r="B17" s="314"/>
      <c r="C17" s="315" t="s">
        <v>284</v>
      </c>
      <c r="D17" s="287">
        <v>702.5</v>
      </c>
      <c r="E17" s="287">
        <v>692.5</v>
      </c>
      <c r="F17" s="313">
        <v>-10</v>
      </c>
    </row>
    <row r="18" spans="1:6">
      <c r="A18" s="302"/>
      <c r="B18" s="314"/>
      <c r="C18" s="315" t="s">
        <v>285</v>
      </c>
      <c r="D18" s="287">
        <v>760</v>
      </c>
      <c r="E18" s="287">
        <v>760</v>
      </c>
      <c r="F18" s="313">
        <v>0</v>
      </c>
    </row>
    <row r="19" spans="1:6">
      <c r="A19" s="302"/>
      <c r="B19" s="314"/>
      <c r="C19" s="315" t="s">
        <v>286</v>
      </c>
      <c r="D19" s="287">
        <v>697.5</v>
      </c>
      <c r="E19" s="287">
        <v>687.5</v>
      </c>
      <c r="F19" s="313">
        <v>-10</v>
      </c>
    </row>
    <row r="20" spans="1:6">
      <c r="A20" s="302"/>
      <c r="B20" s="314"/>
      <c r="C20" s="315" t="s">
        <v>287</v>
      </c>
      <c r="D20" s="287">
        <v>715</v>
      </c>
      <c r="E20" s="287">
        <v>720</v>
      </c>
      <c r="F20" s="313">
        <v>5</v>
      </c>
    </row>
    <row r="21" spans="1:6">
      <c r="A21" s="302"/>
      <c r="B21" s="314"/>
      <c r="C21" s="315" t="s">
        <v>230</v>
      </c>
      <c r="D21" s="287">
        <v>670</v>
      </c>
      <c r="E21" s="287">
        <v>660</v>
      </c>
      <c r="F21" s="313">
        <v>-10</v>
      </c>
    </row>
    <row r="22" spans="1:6">
      <c r="A22" s="302"/>
      <c r="B22" s="314"/>
      <c r="C22" s="315" t="s">
        <v>236</v>
      </c>
      <c r="D22" s="287">
        <v>770</v>
      </c>
      <c r="E22" s="287">
        <v>691.5</v>
      </c>
      <c r="F22" s="313">
        <v>-78.5</v>
      </c>
    </row>
    <row r="23" spans="1:6">
      <c r="A23" s="302"/>
      <c r="B23" s="314"/>
      <c r="C23" s="315" t="s">
        <v>238</v>
      </c>
      <c r="D23" s="287">
        <v>780</v>
      </c>
      <c r="E23" s="287">
        <v>760</v>
      </c>
      <c r="F23" s="313">
        <v>-20</v>
      </c>
    </row>
    <row r="24" spans="1:6">
      <c r="A24" s="302"/>
      <c r="B24" s="314"/>
      <c r="C24" s="315" t="s">
        <v>239</v>
      </c>
      <c r="D24" s="287">
        <v>722</v>
      </c>
      <c r="E24" s="287">
        <v>675</v>
      </c>
      <c r="F24" s="313">
        <v>-47</v>
      </c>
    </row>
    <row r="25" spans="1:6" ht="15" thickBot="1">
      <c r="A25" s="302"/>
      <c r="B25" s="317"/>
      <c r="C25" s="318" t="s">
        <v>242</v>
      </c>
      <c r="D25" s="319">
        <v>685</v>
      </c>
      <c r="E25" s="319">
        <v>685</v>
      </c>
      <c r="F25" s="320">
        <v>0</v>
      </c>
    </row>
    <row r="26" spans="1:6">
      <c r="A26" s="302"/>
      <c r="B26" s="314" t="s">
        <v>288</v>
      </c>
      <c r="C26" s="315" t="s">
        <v>218</v>
      </c>
      <c r="D26" s="321">
        <v>670</v>
      </c>
      <c r="E26" s="321">
        <v>670</v>
      </c>
      <c r="F26" s="313">
        <v>0</v>
      </c>
    </row>
    <row r="27" spans="1:6">
      <c r="A27" s="302"/>
      <c r="B27" s="314" t="s">
        <v>289</v>
      </c>
      <c r="C27" s="315" t="s">
        <v>260</v>
      </c>
      <c r="D27" s="287">
        <v>717.5</v>
      </c>
      <c r="E27" s="287">
        <v>707.5</v>
      </c>
      <c r="F27" s="313">
        <v>-10</v>
      </c>
    </row>
    <row r="28" spans="1:6">
      <c r="A28" s="302"/>
      <c r="B28" s="314"/>
      <c r="C28" s="315" t="s">
        <v>261</v>
      </c>
      <c r="D28" s="287">
        <v>840</v>
      </c>
      <c r="E28" s="287">
        <v>840</v>
      </c>
      <c r="F28" s="313">
        <v>0</v>
      </c>
    </row>
    <row r="29" spans="1:6">
      <c r="A29" s="302"/>
      <c r="B29" s="314"/>
      <c r="C29" s="315" t="s">
        <v>222</v>
      </c>
      <c r="D29" s="287">
        <v>790</v>
      </c>
      <c r="E29" s="287">
        <v>790</v>
      </c>
      <c r="F29" s="313">
        <v>0</v>
      </c>
    </row>
    <row r="30" spans="1:6">
      <c r="A30" s="302"/>
      <c r="B30" s="314"/>
      <c r="C30" s="315" t="s">
        <v>223</v>
      </c>
      <c r="D30" s="287">
        <v>826.51</v>
      </c>
      <c r="E30" s="287">
        <v>821</v>
      </c>
      <c r="F30" s="313">
        <v>-5.51</v>
      </c>
    </row>
    <row r="31" spans="1:6">
      <c r="A31" s="302"/>
      <c r="B31" s="314"/>
      <c r="C31" s="315" t="s">
        <v>244</v>
      </c>
      <c r="D31" s="287">
        <v>677.5</v>
      </c>
      <c r="E31" s="287">
        <v>635</v>
      </c>
      <c r="F31" s="313">
        <v>-42.5</v>
      </c>
    </row>
    <row r="32" spans="1:6">
      <c r="A32" s="302"/>
      <c r="B32" s="314"/>
      <c r="C32" s="315" t="s">
        <v>224</v>
      </c>
      <c r="D32" s="287">
        <v>645</v>
      </c>
      <c r="E32" s="287">
        <v>623</v>
      </c>
      <c r="F32" s="313">
        <v>-22</v>
      </c>
    </row>
    <row r="33" spans="1:7">
      <c r="A33" s="302"/>
      <c r="B33" s="314"/>
      <c r="C33" s="315" t="s">
        <v>284</v>
      </c>
      <c r="D33" s="287">
        <v>662.5</v>
      </c>
      <c r="E33" s="287">
        <v>647.5</v>
      </c>
      <c r="F33" s="313">
        <v>-15</v>
      </c>
    </row>
    <row r="34" spans="1:7">
      <c r="A34" s="302"/>
      <c r="B34" s="314"/>
      <c r="C34" s="315" t="s">
        <v>285</v>
      </c>
      <c r="D34" s="287">
        <v>740</v>
      </c>
      <c r="E34" s="287">
        <v>740</v>
      </c>
      <c r="F34" s="313">
        <v>0</v>
      </c>
    </row>
    <row r="35" spans="1:7">
      <c r="A35" s="302"/>
      <c r="B35" s="314"/>
      <c r="C35" s="315" t="s">
        <v>286</v>
      </c>
      <c r="D35" s="287">
        <v>677.5</v>
      </c>
      <c r="E35" s="287">
        <v>657.5</v>
      </c>
      <c r="F35" s="313">
        <v>-20</v>
      </c>
    </row>
    <row r="36" spans="1:7">
      <c r="A36" s="302"/>
      <c r="B36" s="314"/>
      <c r="C36" s="315" t="s">
        <v>287</v>
      </c>
      <c r="D36" s="287">
        <v>696.5</v>
      </c>
      <c r="E36" s="287">
        <v>681.5</v>
      </c>
      <c r="F36" s="313">
        <v>-15</v>
      </c>
    </row>
    <row r="37" spans="1:7">
      <c r="A37" s="302"/>
      <c r="B37" s="314"/>
      <c r="C37" s="315" t="s">
        <v>230</v>
      </c>
      <c r="D37" s="287">
        <v>625</v>
      </c>
      <c r="E37" s="287">
        <v>623</v>
      </c>
      <c r="F37" s="313">
        <v>-2</v>
      </c>
    </row>
    <row r="38" spans="1:7">
      <c r="A38" s="302"/>
      <c r="B38" s="314"/>
      <c r="C38" s="315" t="s">
        <v>236</v>
      </c>
      <c r="D38" s="287">
        <v>708.5</v>
      </c>
      <c r="E38" s="287">
        <v>657.5</v>
      </c>
      <c r="F38" s="313">
        <v>-51</v>
      </c>
    </row>
    <row r="39" spans="1:7">
      <c r="A39" s="302"/>
      <c r="B39" s="314"/>
      <c r="C39" s="315" t="s">
        <v>238</v>
      </c>
      <c r="D39" s="287">
        <v>720</v>
      </c>
      <c r="E39" s="287">
        <v>700</v>
      </c>
      <c r="F39" s="313">
        <v>-20</v>
      </c>
    </row>
    <row r="40" spans="1:7">
      <c r="A40" s="302"/>
      <c r="B40" s="314"/>
      <c r="C40" s="315" t="s">
        <v>239</v>
      </c>
      <c r="D40" s="287">
        <v>677</v>
      </c>
      <c r="E40" s="287">
        <v>609</v>
      </c>
      <c r="F40" s="313">
        <v>-68</v>
      </c>
    </row>
    <row r="41" spans="1:7" ht="15" thickBot="1">
      <c r="A41" s="302"/>
      <c r="B41" s="317"/>
      <c r="C41" s="315" t="s">
        <v>242</v>
      </c>
      <c r="D41" s="319">
        <v>650</v>
      </c>
      <c r="E41" s="319">
        <v>650</v>
      </c>
      <c r="F41" s="322">
        <v>0</v>
      </c>
    </row>
    <row r="42" spans="1:7">
      <c r="A42" s="302"/>
      <c r="B42" s="314" t="s">
        <v>290</v>
      </c>
      <c r="C42" s="312" t="s">
        <v>218</v>
      </c>
      <c r="D42" s="321">
        <v>650</v>
      </c>
      <c r="E42" s="321">
        <v>620</v>
      </c>
      <c r="F42" s="313">
        <v>-30</v>
      </c>
    </row>
    <row r="43" spans="1:7">
      <c r="A43" s="302"/>
      <c r="B43" s="314" t="s">
        <v>291</v>
      </c>
      <c r="C43" s="315" t="s">
        <v>260</v>
      </c>
      <c r="D43" s="287">
        <v>642.5</v>
      </c>
      <c r="E43" s="287">
        <v>637.5</v>
      </c>
      <c r="F43" s="313">
        <v>-5</v>
      </c>
    </row>
    <row r="44" spans="1:7">
      <c r="A44" s="302"/>
      <c r="B44" s="314"/>
      <c r="C44" s="315" t="s">
        <v>261</v>
      </c>
      <c r="D44" s="287">
        <v>550</v>
      </c>
      <c r="E44" s="287">
        <v>575</v>
      </c>
      <c r="F44" s="313">
        <v>25</v>
      </c>
      <c r="G44" s="305"/>
    </row>
    <row r="45" spans="1:7">
      <c r="A45" s="302"/>
      <c r="B45" s="314"/>
      <c r="C45" s="315" t="s">
        <v>222</v>
      </c>
      <c r="D45" s="287">
        <v>758</v>
      </c>
      <c r="E45" s="287">
        <v>758</v>
      </c>
      <c r="F45" s="313">
        <v>0</v>
      </c>
      <c r="G45" s="305"/>
    </row>
    <row r="46" spans="1:7">
      <c r="A46" s="302"/>
      <c r="B46" s="314"/>
      <c r="C46" s="315" t="s">
        <v>223</v>
      </c>
      <c r="D46" s="287">
        <v>803.87</v>
      </c>
      <c r="E46" s="287">
        <v>799</v>
      </c>
      <c r="F46" s="313">
        <v>-4.87</v>
      </c>
      <c r="G46" s="305"/>
    </row>
    <row r="47" spans="1:7">
      <c r="A47" s="302"/>
      <c r="B47" s="314"/>
      <c r="C47" s="315" t="s">
        <v>244</v>
      </c>
      <c r="D47" s="287">
        <v>622.5</v>
      </c>
      <c r="E47" s="287">
        <v>600</v>
      </c>
      <c r="F47" s="313">
        <v>-22.5</v>
      </c>
      <c r="G47" s="305"/>
    </row>
    <row r="48" spans="1:7">
      <c r="A48" s="302"/>
      <c r="B48" s="314"/>
      <c r="C48" s="315" t="s">
        <v>224</v>
      </c>
      <c r="D48" s="287">
        <v>626.70000000000005</v>
      </c>
      <c r="E48" s="287">
        <v>610</v>
      </c>
      <c r="F48" s="313">
        <v>-16.7</v>
      </c>
      <c r="G48" s="305"/>
    </row>
    <row r="49" spans="1:7">
      <c r="A49" s="302"/>
      <c r="B49" s="314"/>
      <c r="C49" s="315" t="s">
        <v>284</v>
      </c>
      <c r="D49" s="287">
        <v>612.5</v>
      </c>
      <c r="E49" s="287">
        <v>602.5</v>
      </c>
      <c r="F49" s="313">
        <v>-10</v>
      </c>
      <c r="G49" s="305"/>
    </row>
    <row r="50" spans="1:7">
      <c r="A50" s="302"/>
      <c r="B50" s="314"/>
      <c r="C50" s="315" t="s">
        <v>285</v>
      </c>
      <c r="D50" s="287">
        <v>715</v>
      </c>
      <c r="E50" s="287">
        <v>715</v>
      </c>
      <c r="F50" s="313">
        <v>0</v>
      </c>
      <c r="G50" s="305"/>
    </row>
    <row r="51" spans="1:7">
      <c r="A51" s="302"/>
      <c r="B51" s="314"/>
      <c r="C51" s="315" t="s">
        <v>286</v>
      </c>
      <c r="D51" s="287">
        <v>652.5</v>
      </c>
      <c r="E51" s="287">
        <v>627.5</v>
      </c>
      <c r="F51" s="313">
        <v>-25</v>
      </c>
      <c r="G51" s="305"/>
    </row>
    <row r="52" spans="1:7">
      <c r="A52" s="302"/>
      <c r="B52" s="314"/>
      <c r="C52" s="315" t="s">
        <v>287</v>
      </c>
      <c r="D52" s="287">
        <v>665</v>
      </c>
      <c r="E52" s="287">
        <v>655</v>
      </c>
      <c r="F52" s="313">
        <v>-10</v>
      </c>
      <c r="G52" s="305"/>
    </row>
    <row r="53" spans="1:7">
      <c r="A53" s="302"/>
      <c r="B53" s="314"/>
      <c r="C53" s="315" t="s">
        <v>230</v>
      </c>
      <c r="D53" s="287">
        <v>610</v>
      </c>
      <c r="E53" s="287">
        <v>610</v>
      </c>
      <c r="F53" s="313">
        <v>0</v>
      </c>
      <c r="G53" s="305"/>
    </row>
    <row r="54" spans="1:7">
      <c r="A54" s="302"/>
      <c r="B54" s="314"/>
      <c r="C54" s="315" t="s">
        <v>236</v>
      </c>
      <c r="D54" s="287">
        <v>675</v>
      </c>
      <c r="E54" s="287">
        <v>622.5</v>
      </c>
      <c r="F54" s="313">
        <v>-52.5</v>
      </c>
      <c r="G54" s="305"/>
    </row>
    <row r="55" spans="1:7">
      <c r="A55" s="302"/>
      <c r="B55" s="314"/>
      <c r="C55" s="315" t="s">
        <v>238</v>
      </c>
      <c r="D55" s="287">
        <v>500</v>
      </c>
      <c r="E55" s="287">
        <v>490</v>
      </c>
      <c r="F55" s="313">
        <v>-10</v>
      </c>
      <c r="G55" s="305"/>
    </row>
    <row r="56" spans="1:7">
      <c r="A56" s="302"/>
      <c r="B56" s="314"/>
      <c r="C56" s="315" t="s">
        <v>239</v>
      </c>
      <c r="D56" s="287">
        <v>625</v>
      </c>
      <c r="E56" s="287">
        <v>607</v>
      </c>
      <c r="F56" s="313">
        <v>-18</v>
      </c>
      <c r="G56" s="305"/>
    </row>
    <row r="57" spans="1:7" ht="15" thickBot="1">
      <c r="A57" s="302"/>
      <c r="B57" s="317"/>
      <c r="C57" s="318" t="s">
        <v>242</v>
      </c>
      <c r="D57" s="319">
        <v>620</v>
      </c>
      <c r="E57" s="319">
        <v>620</v>
      </c>
      <c r="F57" s="322">
        <v>0</v>
      </c>
      <c r="G57" s="305"/>
    </row>
    <row r="58" spans="1:7">
      <c r="A58" s="302"/>
      <c r="B58" s="311" t="s">
        <v>292</v>
      </c>
      <c r="C58" s="312" t="s">
        <v>244</v>
      </c>
      <c r="D58" s="321">
        <v>652.5</v>
      </c>
      <c r="E58" s="321">
        <v>632.5</v>
      </c>
      <c r="F58" s="313">
        <v>-20</v>
      </c>
      <c r="G58" s="305"/>
    </row>
    <row r="59" spans="1:7">
      <c r="A59" s="302"/>
      <c r="B59" s="314"/>
      <c r="C59" s="315" t="s">
        <v>286</v>
      </c>
      <c r="D59" s="287">
        <v>631.5</v>
      </c>
      <c r="E59" s="287">
        <v>621.5</v>
      </c>
      <c r="F59" s="313">
        <v>-10</v>
      </c>
      <c r="G59" s="305"/>
    </row>
    <row r="60" spans="1:7">
      <c r="A60" s="302"/>
      <c r="B60" s="314"/>
      <c r="C60" s="315" t="s">
        <v>236</v>
      </c>
      <c r="D60" s="287">
        <v>670</v>
      </c>
      <c r="E60" s="287">
        <v>655</v>
      </c>
      <c r="F60" s="313">
        <v>-15</v>
      </c>
      <c r="G60" s="305"/>
    </row>
    <row r="61" spans="1:7" ht="15" thickBot="1">
      <c r="A61" s="302"/>
      <c r="B61" s="317"/>
      <c r="C61" s="318" t="s">
        <v>238</v>
      </c>
      <c r="D61" s="319">
        <v>640</v>
      </c>
      <c r="E61" s="319">
        <v>620</v>
      </c>
      <c r="F61" s="322">
        <v>-20</v>
      </c>
      <c r="G61" s="305"/>
    </row>
    <row r="62" spans="1:7">
      <c r="A62" s="302"/>
      <c r="B62" s="314" t="s">
        <v>293</v>
      </c>
      <c r="C62" s="323" t="s">
        <v>244</v>
      </c>
      <c r="D62" s="287">
        <v>300</v>
      </c>
      <c r="E62" s="287">
        <v>300</v>
      </c>
      <c r="F62" s="313">
        <v>0</v>
      </c>
      <c r="G62" s="305"/>
    </row>
    <row r="63" spans="1:7">
      <c r="A63" s="302"/>
      <c r="B63" s="314"/>
      <c r="C63" s="323" t="s">
        <v>286</v>
      </c>
      <c r="D63" s="287">
        <v>275</v>
      </c>
      <c r="E63" s="287">
        <v>275</v>
      </c>
      <c r="F63" s="313">
        <v>0</v>
      </c>
      <c r="G63" s="305"/>
    </row>
    <row r="64" spans="1:7">
      <c r="A64" s="302"/>
      <c r="B64" s="314"/>
      <c r="C64" s="323" t="s">
        <v>287</v>
      </c>
      <c r="D64" s="324">
        <v>300</v>
      </c>
      <c r="E64" s="324">
        <v>300</v>
      </c>
      <c r="F64" s="313">
        <v>0</v>
      </c>
      <c r="G64" s="305"/>
    </row>
    <row r="65" spans="1:7">
      <c r="A65" s="302"/>
      <c r="B65" s="314"/>
      <c r="C65" s="323" t="s">
        <v>236</v>
      </c>
      <c r="D65" s="287">
        <v>277.5</v>
      </c>
      <c r="E65" s="287">
        <v>277.5</v>
      </c>
      <c r="F65" s="313">
        <v>0</v>
      </c>
      <c r="G65" s="305"/>
    </row>
    <row r="66" spans="1:7">
      <c r="A66" s="302"/>
      <c r="B66" s="314"/>
      <c r="C66" s="323" t="s">
        <v>238</v>
      </c>
      <c r="D66" s="287">
        <v>275</v>
      </c>
      <c r="E66" s="287">
        <v>265</v>
      </c>
      <c r="F66" s="313">
        <v>-10</v>
      </c>
      <c r="G66" s="305"/>
    </row>
    <row r="67" spans="1:7" ht="15" thickBot="1">
      <c r="A67" s="302"/>
      <c r="B67" s="325"/>
      <c r="C67" s="326" t="s">
        <v>239</v>
      </c>
      <c r="D67" s="287">
        <v>250</v>
      </c>
      <c r="E67" s="287">
        <v>250</v>
      </c>
      <c r="F67" s="322">
        <v>0</v>
      </c>
      <c r="G67" s="305"/>
    </row>
    <row r="68" spans="1:7" ht="15" thickBot="1">
      <c r="A68" s="302"/>
      <c r="B68" s="327" t="s">
        <v>294</v>
      </c>
      <c r="C68" s="315" t="s">
        <v>236</v>
      </c>
      <c r="D68" s="328">
        <v>397.5</v>
      </c>
      <c r="E68" s="328">
        <v>397.5</v>
      </c>
      <c r="F68" s="322">
        <v>0</v>
      </c>
      <c r="G68" s="305"/>
    </row>
    <row r="69" spans="1:7">
      <c r="A69" s="302"/>
      <c r="B69" s="329" t="s">
        <v>295</v>
      </c>
      <c r="C69" s="330" t="s">
        <v>296</v>
      </c>
      <c r="D69" s="287">
        <v>411.98</v>
      </c>
      <c r="E69" s="287">
        <v>411.98</v>
      </c>
      <c r="F69" s="313">
        <v>0</v>
      </c>
      <c r="G69" s="305"/>
    </row>
    <row r="70" spans="1:7">
      <c r="A70" s="302"/>
      <c r="B70" s="329" t="s">
        <v>297</v>
      </c>
      <c r="C70" s="331" t="s">
        <v>298</v>
      </c>
      <c r="D70" s="287">
        <v>516.39</v>
      </c>
      <c r="E70" s="287">
        <v>516.39</v>
      </c>
      <c r="F70" s="313">
        <v>0</v>
      </c>
      <c r="G70" s="305"/>
    </row>
    <row r="71" spans="1:7" ht="15" thickBot="1">
      <c r="B71" s="332"/>
      <c r="C71" s="333" t="s">
        <v>299</v>
      </c>
      <c r="D71" s="290">
        <v>415.84</v>
      </c>
      <c r="E71" s="290">
        <v>416.8</v>
      </c>
      <c r="F71" s="322">
        <v>0.96</v>
      </c>
      <c r="G71" s="305"/>
    </row>
    <row r="72" spans="1:7">
      <c r="A72" s="302"/>
      <c r="B72" s="334" t="s">
        <v>295</v>
      </c>
      <c r="C72" s="330" t="s">
        <v>296</v>
      </c>
      <c r="D72" s="287">
        <v>396.43</v>
      </c>
      <c r="E72" s="287">
        <v>396.43</v>
      </c>
      <c r="F72" s="313">
        <v>0</v>
      </c>
      <c r="G72" s="305"/>
    </row>
    <row r="73" spans="1:7">
      <c r="A73" s="302"/>
      <c r="B73" s="329" t="s">
        <v>300</v>
      </c>
      <c r="C73" s="331" t="s">
        <v>298</v>
      </c>
      <c r="D73" s="287">
        <v>374.22</v>
      </c>
      <c r="E73" s="287">
        <v>374.22</v>
      </c>
      <c r="F73" s="313">
        <v>0</v>
      </c>
      <c r="G73" s="305"/>
    </row>
    <row r="74" spans="1:7" ht="15" thickBot="1">
      <c r="B74" s="332"/>
      <c r="C74" s="333" t="s">
        <v>299</v>
      </c>
      <c r="D74" s="290">
        <v>403.06</v>
      </c>
      <c r="E74" s="290">
        <v>404.74</v>
      </c>
      <c r="F74" s="322">
        <v>1.68</v>
      </c>
      <c r="G74" s="305"/>
    </row>
    <row r="75" spans="1:7">
      <c r="F75" s="158" t="s">
        <v>69</v>
      </c>
      <c r="G75" s="305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20</vt:i4>
      </vt:variant>
    </vt:vector>
  </HeadingPairs>
  <TitlesOfParts>
    <vt:vector size="38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16 (2)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16 (2)'!Área_de_impresión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2024-08-01T07:46:38Z</dcterms:created>
  <dcterms:modified xsi:type="dcterms:W3CDTF">2024-08-01T09:13:58Z</dcterms:modified>
</cp:coreProperties>
</file>