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32\"/>
    </mc:Choice>
  </mc:AlternateContent>
  <xr:revisionPtr revIDLastSave="0" documentId="13_ncr:1_{43170925-4980-4E31-871C-9D650E12E514}" xr6:coauthVersionLast="47" xr6:coauthVersionMax="47" xr10:uidLastSave="{00000000-0000-0000-0000-000000000000}"/>
  <bookViews>
    <workbookView xWindow="-108" yWindow="-108" windowWidth="23256" windowHeight="12576" xr2:uid="{8ECCF7F4-8316-4F03-BBFC-B2182B3A7C04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10'!$A$1:$F$41</definedName>
    <definedName name="_xlnm.Print_Area" localSheetId="6">'Pág. 11'!$A$1:$F$42</definedName>
    <definedName name="_xlnm.Print_Area" localSheetId="7">'Pág. 12'!$A$1:$F$17</definedName>
    <definedName name="_xlnm.Print_Area" localSheetId="8">'Pág. 13'!$B$1:$F$73</definedName>
    <definedName name="_xlnm.Print_Area" localSheetId="9">'Pág. 14'!$A$1:$N$69</definedName>
    <definedName name="_xlnm.Print_Area" localSheetId="10">'Pág. 15'!$A$1:$G$43</definedName>
    <definedName name="_xlnm.Print_Area" localSheetId="11">'Pág. 16'!$A$1:$N$104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5'!$A$1:$G$68</definedName>
    <definedName name="_xlnm.Print_Area" localSheetId="3">'Pág. 7'!$A$1:$G$75</definedName>
    <definedName name="_xlnm.Print_Area" localSheetId="4">'Pág. 9'!$A$1:$F$70</definedName>
    <definedName name="_xlnm.Print_Area">'[3]Email CCAA'!$B$3:$K$124</definedName>
    <definedName name="OLE_LINK1" localSheetId="1">'Pág. 4'!$E$64</definedName>
    <definedName name="OLE_LINK1" localSheetId="2">'Pág. 5'!$E$59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3" l="1"/>
  <c r="G13" i="13"/>
  <c r="N12" i="12"/>
  <c r="M12" i="12"/>
  <c r="L12" i="12"/>
  <c r="K12" i="12"/>
  <c r="J12" i="12"/>
  <c r="I12" i="12"/>
  <c r="H12" i="12"/>
  <c r="G12" i="12"/>
  <c r="G42" i="11"/>
  <c r="G30" i="11"/>
  <c r="G19" i="11"/>
  <c r="N68" i="10"/>
  <c r="G68" i="10"/>
  <c r="N40" i="10"/>
  <c r="G40" i="10"/>
  <c r="N22" i="10"/>
  <c r="G22" i="10"/>
  <c r="H13" i="10"/>
  <c r="I13" i="10" s="1"/>
  <c r="I40" i="10" l="1"/>
  <c r="J13" i="10"/>
  <c r="I22" i="10"/>
  <c r="I68" i="10"/>
  <c r="H68" i="10"/>
  <c r="H40" i="10"/>
  <c r="H22" i="10"/>
  <c r="J40" i="10" l="1"/>
  <c r="K13" i="10"/>
  <c r="J68" i="10"/>
  <c r="J22" i="10"/>
  <c r="L13" i="10" l="1"/>
  <c r="K68" i="10"/>
  <c r="K22" i="10"/>
  <c r="K40" i="10"/>
  <c r="L68" i="10" l="1"/>
  <c r="M13" i="10"/>
  <c r="L22" i="10"/>
  <c r="L40" i="10"/>
  <c r="M68" i="10" l="1"/>
  <c r="M22" i="10"/>
  <c r="M40" i="10"/>
</calcChain>
</file>

<file path=xl/sharedStrings.xml><?xml version="1.0" encoding="utf-8"?>
<sst xmlns="http://schemas.openxmlformats.org/spreadsheetml/2006/main" count="2007" uniqueCount="646">
  <si>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</si>
  <si>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</si>
  <si>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</si>
  <si>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</si>
  <si>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31</t>
  </si>
  <si>
    <t>Semana 32</t>
  </si>
  <si>
    <t>Variación</t>
  </si>
  <si>
    <t>(especificaciones)</t>
  </si>
  <si>
    <t>29/07 - 04/08</t>
  </si>
  <si>
    <t>05/08 - 11/08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</si>
  <si>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</si>
  <si>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</si>
  <si>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</si>
  <si>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</si>
  <si>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</si>
  <si>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</si>
  <si>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</si>
  <si>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</si>
  <si>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</si>
  <si>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</si>
  <si>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</si>
  <si>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</si>
  <si>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</si>
  <si>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</si>
  <si>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</si>
  <si>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</si>
  <si>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</si>
  <si>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</si>
  <si>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</si>
  <si>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</si>
  <si>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</si>
  <si>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</si>
  <si>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</si>
  <si>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</si>
  <si>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</si>
  <si>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</si>
  <si>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</si>
  <si>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</si>
  <si>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</si>
  <si>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</si>
  <si>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</si>
  <si>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</si>
  <si>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</si>
  <si>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</si>
  <si>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</si>
  <si>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</si>
  <si>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</si>
  <si>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</si>
  <si>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</si>
  <si>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</si>
  <si>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</si>
  <si>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</si>
  <si>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</si>
  <si>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</si>
  <si>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</si>
  <si>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</si>
  <si>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</si>
  <si>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</si>
  <si>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</si>
  <si>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</si>
  <si>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</si>
  <si>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</si>
  <si>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</si>
  <si>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</si>
  <si>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</si>
  <si>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</si>
  <si>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</si>
  <si>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</si>
  <si>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</si>
  <si>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</si>
  <si>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</si>
  <si>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</si>
  <si>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29/07-04/08</t>
  </si>
  <si>
    <t>05/08-11/08</t>
  </si>
  <si>
    <t>FRUTAS</t>
  </si>
  <si>
    <t>Limón (€/100 kg)</t>
  </si>
  <si>
    <t>Manzana Fuji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</si>
  <si>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</si>
  <si>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</si>
  <si>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</si>
  <si>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</si>
  <si>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</si>
  <si>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</si>
  <si>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</si>
  <si>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</si>
  <si>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</si>
  <si>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</si>
  <si>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</si>
  <si>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</si>
  <si>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</si>
  <si>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</si>
  <si>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</si>
  <si>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Uva de mesa sin pepitas (€/100 kg)</t>
  </si>
  <si>
    <t>HORTALIZAS</t>
  </si>
  <si>
    <t>Acelga (€/100 kg)</t>
  </si>
  <si>
    <t>Ajo (€/100 kg)</t>
  </si>
  <si>
    <t>Berenjena (€/100 kg)</t>
  </si>
  <si>
    <t>Calabacín (€/100 kg)</t>
  </si>
  <si>
    <t>Cebolla (€/100 kg)</t>
  </si>
  <si>
    <t>Champiñón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</si>
  <si>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</si>
  <si>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</si>
  <si>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</si>
  <si>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</si>
  <si>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</si>
  <si>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</si>
  <si>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</si>
  <si>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</si>
  <si>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</si>
  <si>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</si>
  <si>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</si>
  <si>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</si>
  <si>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</si>
  <si>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</si>
  <si>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</si>
  <si>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</si>
  <si>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</si>
  <si>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</si>
  <si>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</si>
  <si>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</si>
  <si>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</si>
  <si>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</si>
  <si>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</si>
  <si>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</si>
  <si>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</si>
  <si>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>853,43</t>
  </si>
  <si>
    <t>853,47</t>
  </si>
  <si>
    <t xml:space="preserve">Corderos 12-16 kilos (€/100 kg canal) </t>
  </si>
  <si>
    <t>815,92</t>
  </si>
  <si>
    <t>793,92</t>
  </si>
  <si>
    <t xml:space="preserve">Corderos Ligeros (12-13 kilos) (€/100 kg canal) </t>
  </si>
  <si>
    <t>840,69</t>
  </si>
  <si>
    <t xml:space="preserve">Corderos Pesados (13-16 kilos) (€/100 kg canal) </t>
  </si>
  <si>
    <t>791,78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</si>
  <si>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</si>
  <si>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</si>
  <si>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</si>
  <si>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</si>
  <si>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</si>
  <si>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</si>
  <si>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</si>
  <si>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</si>
  <si>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</si>
  <si>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>224,83</t>
  </si>
  <si>
    <t xml:space="preserve">Pollo P10 (83% rdto.) (€/100 kg canal) </t>
  </si>
  <si>
    <t>211,62</t>
  </si>
  <si>
    <t>212,51</t>
  </si>
  <si>
    <t>Pollo P90 (65% rdto.) (€/100 kg canal)</t>
  </si>
  <si>
    <t>224,68</t>
  </si>
  <si>
    <t>225,47</t>
  </si>
  <si>
    <t>Pollo: Cuartos traseros (€/100 kg)</t>
  </si>
  <si>
    <t>221,36</t>
  </si>
  <si>
    <t>218,45</t>
  </si>
  <si>
    <t>Pollo: Filete de pechuga (€/100 kg)</t>
  </si>
  <si>
    <t>490,64</t>
  </si>
  <si>
    <t>490,39</t>
  </si>
  <si>
    <t>HUEVOS</t>
  </si>
  <si>
    <t>Huevos Tipo Jaula, media Clase L y M (€/100 kg)</t>
  </si>
  <si>
    <t>167,90</t>
  </si>
  <si>
    <t>Huevos Tipo Jaula - Clase L (€/docena)</t>
  </si>
  <si>
    <t>1,34</t>
  </si>
  <si>
    <t xml:space="preserve">Huevos Tipo Jaula - Clase M (€/docena) </t>
  </si>
  <si>
    <t>1,20</t>
  </si>
  <si>
    <t>Huevos Tipo Suelo media Clase L y M (€/100 kg)</t>
  </si>
  <si>
    <t>189,43</t>
  </si>
  <si>
    <t>Huevos Tipo Suelo - Clase L (€/docena)</t>
  </si>
  <si>
    <t>1,52</t>
  </si>
  <si>
    <t xml:space="preserve">Huevos Tipo Suelo - Clase M (€/docena) </t>
  </si>
  <si>
    <t>1,35</t>
  </si>
  <si>
    <t>Huevos Tipo Campero, media Clase L y M (€/100 kg)</t>
  </si>
  <si>
    <t>227,76</t>
  </si>
  <si>
    <t>Huevos Tipo Campero- Mezcla Clase L y M (€/docena)</t>
  </si>
  <si>
    <t>1,72</t>
  </si>
  <si>
    <t>Huevos Ecológicos, media Clase L y M (€/100 kg)</t>
  </si>
  <si>
    <t>327,21</t>
  </si>
  <si>
    <t>Huevos Ecológicos - Clase L (€/docena)</t>
  </si>
  <si>
    <t>2,56</t>
  </si>
  <si>
    <t xml:space="preserve">Huevos Ecológicos - Clase M (€/docena) </t>
  </si>
  <si>
    <t>2,39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</si>
  <si>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</si>
  <si>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</si>
  <si>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</si>
  <si>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</si>
  <si>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</si>
  <si>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</si>
  <si>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</si>
  <si>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junio 2024: 46,41 €/100 kg</t>
  </si>
  <si>
    <t>MIEL Y PRODUCTOS APÍCOLAS</t>
  </si>
  <si>
    <t>Miel multifloral a granel (€/100 kg)</t>
  </si>
  <si>
    <t>Precio mayo 2024: 346,55 €/100 kg</t>
  </si>
  <si>
    <t>Miel multifloral envasada (€/100 kg)</t>
  </si>
  <si>
    <t>Precio mayo 2024: 699,67 €/100 kg</t>
  </si>
  <si>
    <t>Polen a granel (€/100 kg)</t>
  </si>
  <si>
    <t>Precio mayo 2024: 1.132,22 €/100 kg</t>
  </si>
  <si>
    <t>Polen envasado (€/100 kg)</t>
  </si>
  <si>
    <t>Precio mayo 2024: 1.805,86 €/100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</si>
  <si>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</si>
  <si>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</si>
  <si>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</si>
  <si>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</si>
  <si>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</si>
  <si>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</si>
  <si>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</si>
  <si>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</si>
  <si>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</si>
  <si>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</si>
  <si>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</si>
  <si>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31
29/07-04/08
2024</t>
  </si>
  <si>
    <t>Semana 32
05/08-11/08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</si>
  <si>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</si>
  <si>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</si>
  <si>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</si>
  <si>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</si>
  <si>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</si>
  <si>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</si>
  <si>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</si>
  <si>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</si>
  <si>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</si>
  <si>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</si>
  <si>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</si>
  <si>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</si>
  <si>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</si>
  <si>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</si>
  <si>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</si>
  <si>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</si>
  <si>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</si>
  <si>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</si>
  <si>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</si>
  <si>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</si>
  <si>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</si>
  <si>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</si>
  <si>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</si>
  <si>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</si>
  <si>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</si>
  <si>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</si>
  <si>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</si>
  <si>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</si>
  <si>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</si>
  <si>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  Huelva</t>
  </si>
  <si>
    <t>--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</si>
  <si>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</si>
  <si>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</si>
  <si>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</si>
  <si>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</si>
  <si>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</si>
  <si>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</si>
  <si>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</si>
  <si>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</si>
  <si>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</si>
  <si>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</si>
  <si>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</si>
  <si>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</si>
  <si>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</si>
  <si>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</si>
  <si>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</si>
  <si>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</si>
  <si>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</si>
  <si>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</si>
  <si>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</si>
  <si>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</si>
  <si>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</si>
  <si>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</si>
  <si>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</si>
  <si>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</si>
  <si>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</si>
  <si>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</si>
  <si>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</si>
  <si>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</si>
  <si>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</si>
  <si>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</si>
  <si>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</si>
  <si>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</si>
  <si>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</si>
  <si>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</si>
  <si>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</si>
  <si>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</si>
  <si>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</si>
  <si>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</si>
  <si>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</si>
  <si>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</si>
  <si>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</si>
  <si>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</si>
  <si>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</si>
  <si>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</si>
  <si>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</si>
  <si>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</si>
  <si>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</si>
  <si>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</si>
  <si>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</si>
  <si>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</si>
  <si>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</si>
  <si>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</si>
  <si>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</si>
  <si>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</si>
  <si>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</si>
  <si>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</si>
  <si>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</si>
  <si>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</si>
  <si>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</si>
  <si>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</si>
  <si>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</si>
  <si>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</si>
  <si>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</si>
  <si>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</si>
  <si>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</si>
  <si>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</si>
  <si>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</si>
  <si>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</si>
  <si>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</si>
  <si>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</si>
  <si>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</si>
  <si>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</si>
  <si>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</si>
  <si>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NARANJA</t>
  </si>
  <si>
    <t>Castellón</t>
  </si>
  <si>
    <t>Barberina</t>
  </si>
  <si>
    <t>3-6</t>
  </si>
  <si>
    <t>Valencia Late</t>
  </si>
  <si>
    <t>Valencia Midknight</t>
  </si>
  <si>
    <t>FRUTAS DE PEPITA</t>
  </si>
  <si>
    <t>MANZANA</t>
  </si>
  <si>
    <t>Gerona</t>
  </si>
  <si>
    <t>Fuji</t>
  </si>
  <si>
    <t xml:space="preserve">65-80 </t>
  </si>
  <si>
    <t>Gala</t>
  </si>
  <si>
    <t>Golden Delicious</t>
  </si>
  <si>
    <t>Lérida</t>
  </si>
  <si>
    <t>Zaragoza</t>
  </si>
  <si>
    <t>Granny Smith</t>
  </si>
  <si>
    <t>Red Delicious</t>
  </si>
  <si>
    <t>PERA</t>
  </si>
  <si>
    <t>Conferencia</t>
  </si>
  <si>
    <t>60-65+</t>
  </si>
  <si>
    <t>Badajoz</t>
  </si>
  <si>
    <t>Ercolini</t>
  </si>
  <si>
    <t>50-60</t>
  </si>
  <si>
    <t>Murcia</t>
  </si>
  <si>
    <t>FRUTAS DE HUESO</t>
  </si>
  <si>
    <t>ALBARICOQUE</t>
  </si>
  <si>
    <t>Todos los tipos y variedades</t>
  </si>
  <si>
    <t>-</t>
  </si>
  <si>
    <t>45-50 mm</t>
  </si>
  <si>
    <t>CEREZA</t>
  </si>
  <si>
    <t>Burgos</t>
  </si>
  <si>
    <t>Todas las variedades dulces</t>
  </si>
  <si>
    <t>22 y más</t>
  </si>
  <si>
    <t>CIRUELA</t>
  </si>
  <si>
    <t>La Rioja</t>
  </si>
  <si>
    <t>35 mm ó superior</t>
  </si>
  <si>
    <t>Teruel</t>
  </si>
  <si>
    <t>MELOCOTÓN</t>
  </si>
  <si>
    <t>Huesca</t>
  </si>
  <si>
    <t>Pulpa amarilla</t>
  </si>
  <si>
    <t>A/B</t>
  </si>
  <si>
    <t>Navarra</t>
  </si>
  <si>
    <t>Pulpa blanca</t>
  </si>
  <si>
    <t>NECTARINA</t>
  </si>
  <si>
    <t>PARAGUAYA</t>
  </si>
  <si>
    <t>OTRAS FRUTAS</t>
  </si>
  <si>
    <t>UVA DE MESA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</si>
  <si>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</si>
  <si>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</si>
  <si>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</si>
  <si>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</si>
  <si>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</si>
  <si>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32- 2024: 05 - 11/08</t>
  </si>
  <si>
    <t>ESPAÑA</t>
  </si>
  <si>
    <t>Todas las variedades</t>
  </si>
  <si>
    <t>mm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</si>
  <si>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</si>
  <si>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</si>
  <si>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</si>
  <si>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La Coruña</t>
  </si>
  <si>
    <t>Lugo</t>
  </si>
  <si>
    <t>ACELGA</t>
  </si>
  <si>
    <t>Madrid</t>
  </si>
  <si>
    <t>Orense</t>
  </si>
  <si>
    <t>Pontevedra</t>
  </si>
  <si>
    <t>AJO</t>
  </si>
  <si>
    <t>Ciudad Real</t>
  </si>
  <si>
    <t>Blanco</t>
  </si>
  <si>
    <t>50-60 mm</t>
  </si>
  <si>
    <t>Cuenca</t>
  </si>
  <si>
    <t>Segovia</t>
  </si>
  <si>
    <t>Toledo</t>
  </si>
  <si>
    <t>Valladolid</t>
  </si>
  <si>
    <t>Morado</t>
  </si>
  <si>
    <t>50-80 mm</t>
  </si>
  <si>
    <t>Córdoba</t>
  </si>
  <si>
    <t>Albacete</t>
  </si>
  <si>
    <t>Primavera</t>
  </si>
  <si>
    <t>BERENJENA</t>
  </si>
  <si>
    <t>Almería</t>
  </si>
  <si>
    <t>Málaga</t>
  </si>
  <si>
    <t>Tarragona</t>
  </si>
  <si>
    <t>CALABACÍN</t>
  </si>
  <si>
    <t>14-21 g</t>
  </si>
  <si>
    <t>CALABAZA</t>
  </si>
  <si>
    <t>Cacahuete</t>
  </si>
  <si>
    <t>CEBOLLA</t>
  </si>
  <si>
    <t>CHAMPIÑÓN</t>
  </si>
  <si>
    <t>Cerrado</t>
  </si>
  <si>
    <t>30-65 mm</t>
  </si>
  <si>
    <t>COL-REPOLLO</t>
  </si>
  <si>
    <t>Hoja lisa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</si>
  <si>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</si>
  <si>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</si>
  <si>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</si>
  <si>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</si>
  <si>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</si>
  <si>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</si>
  <si>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</si>
  <si>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</si>
  <si>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</si>
  <si>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</si>
  <si>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</si>
  <si>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</si>
  <si>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</si>
  <si>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</si>
  <si>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</si>
  <si>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</si>
  <si>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PIMIENTO</t>
  </si>
  <si>
    <t>Cuadrado Color (rojo o amarillo)</t>
  </si>
  <si>
    <t>71 mm y +</t>
  </si>
  <si>
    <t>Granada</t>
  </si>
  <si>
    <t>70 mm y +</t>
  </si>
  <si>
    <t>Cuadrado Verde</t>
  </si>
  <si>
    <t>Italiano Verde</t>
  </si>
  <si>
    <t>40 mm y +</t>
  </si>
  <si>
    <t>PUERRO</t>
  </si>
  <si>
    <t>SANDÍA</t>
  </si>
  <si>
    <t>Sin semillas</t>
  </si>
  <si>
    <t>TOMATE</t>
  </si>
  <si>
    <t>Cereza</t>
  </si>
  <si>
    <t>Redondo</t>
  </si>
  <si>
    <t>57-100mm</t>
  </si>
  <si>
    <t>ZANAHORIA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</si>
  <si>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</si>
  <si>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</si>
  <si>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</si>
  <si>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</si>
  <si>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</si>
  <si>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</si>
  <si>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</si>
  <si>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</si>
  <si>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</si>
  <si>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</si>
  <si>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</si>
  <si>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</si>
  <si>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31
29/07 - 04/08        2024</t>
  </si>
  <si>
    <t>Semana 32
05/08 - 11/08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</si>
  <si>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</si>
  <si>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</si>
  <si>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</si>
  <si>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</si>
  <si>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</si>
  <si>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</si>
  <si>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</si>
  <si>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</si>
  <si>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</si>
  <si>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</si>
  <si>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</si>
  <si>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</si>
  <si>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</si>
  <si>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</si>
  <si>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</si>
  <si>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</si>
  <si>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</si>
  <si>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</si>
  <si>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</si>
  <si>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</si>
  <si>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</si>
  <si>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</si>
  <si>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</si>
  <si>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</si>
  <si>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</si>
  <si>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</si>
  <si>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</si>
  <si>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</si>
  <si>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31
29/07 - 04/08         2024</t>
  </si>
  <si>
    <t>Semana 32
05/08 - 11/08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</si>
  <si>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</si>
  <si>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</si>
  <si>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</si>
  <si>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</si>
  <si>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</si>
  <si>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</si>
  <si>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</si>
  <si>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</si>
  <si>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</si>
  <si>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</si>
  <si>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</si>
  <si>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</si>
  <si>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</si>
  <si>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</si>
  <si>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</si>
  <si>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</si>
  <si>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</si>
  <si>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</si>
  <si>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</si>
  <si>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</si>
  <si>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</si>
  <si>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</si>
  <si>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</si>
  <si>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</si>
  <si>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839,12</t>
  </si>
  <si>
    <t>Corderos II (13,1 a 16 kg/canal)</t>
  </si>
  <si>
    <t>792,72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</si>
  <si>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</si>
  <si>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</si>
  <si>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</si>
  <si>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</si>
  <si>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885,83</t>
  </si>
  <si>
    <t>916,73</t>
  </si>
  <si>
    <t>1.008,42</t>
  </si>
  <si>
    <t>Valencia</t>
  </si>
  <si>
    <t>789,20</t>
  </si>
  <si>
    <t>869,80</t>
  </si>
  <si>
    <t>Extremadura</t>
  </si>
  <si>
    <t>831,77</t>
  </si>
  <si>
    <t>846,54</t>
  </si>
  <si>
    <t>874,21</t>
  </si>
  <si>
    <t>877,61</t>
  </si>
  <si>
    <t>868,36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</si>
  <si>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</si>
  <si>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</si>
  <si>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</si>
  <si>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</si>
  <si>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</si>
  <si>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</si>
  <si>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</si>
  <si>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</si>
  <si>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</si>
  <si>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</si>
  <si>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>233,83</t>
  </si>
  <si>
    <t>233,94</t>
  </si>
  <si>
    <t>223,56</t>
  </si>
  <si>
    <t>223,84</t>
  </si>
  <si>
    <t>233,23</t>
  </si>
  <si>
    <t>233,27</t>
  </si>
  <si>
    <t xml:space="preserve">Clase R (50%-45% contenido magro) </t>
  </si>
  <si>
    <t xml:space="preserve">Clase O (45%-40% contenido magro) </t>
  </si>
  <si>
    <t>Clase P ( &lt;40% contenido magro)</t>
  </si>
  <si>
    <t>233,88</t>
  </si>
  <si>
    <t>232,91</t>
  </si>
  <si>
    <t>228,09</t>
  </si>
  <si>
    <t>227,04</t>
  </si>
  <si>
    <t>221,41</t>
  </si>
  <si>
    <t>219,68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</si>
  <si>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</si>
  <si>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</si>
  <si>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</si>
  <si>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</si>
  <si>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</si>
  <si>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</si>
  <si>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</si>
  <si>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</si>
  <si>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>1,84</t>
  </si>
  <si>
    <t>1,82</t>
  </si>
  <si>
    <t>1,81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</si>
  <si>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</si>
  <si>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</si>
  <si>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</si>
  <si>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</si>
  <si>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</si>
  <si>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</si>
  <si>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</si>
  <si>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</si>
  <si>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</si>
  <si>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Semana 32
05/11 - 11/08         2024</t>
  </si>
  <si>
    <t>Cerdas de Desvieje</t>
  </si>
  <si>
    <t>CERDOS CEBADOS</t>
  </si>
  <si>
    <t>Categoría U</t>
  </si>
  <si>
    <t>179,86</t>
  </si>
  <si>
    <t>LECHONES</t>
  </si>
  <si>
    <t>Lleida.Base 20kg de peso.</t>
  </si>
  <si>
    <t>255,00</t>
  </si>
  <si>
    <t>Segovia.Base 20kg de peso.</t>
  </si>
  <si>
    <t>320,00</t>
  </si>
  <si>
    <t>Media nacional. Calidad Normal. Base 20 kg de peso</t>
  </si>
  <si>
    <t>295,82</t>
  </si>
  <si>
    <t>4.3.4. Precios Medios de Porcino: Tronco Ibérico</t>
  </si>
  <si>
    <t>TOSTONES</t>
  </si>
  <si>
    <t>De 5 a 9 kilos</t>
  </si>
  <si>
    <t>700,00</t>
  </si>
  <si>
    <t>708,57</t>
  </si>
  <si>
    <t>De 9 a 12 kilos</t>
  </si>
  <si>
    <t>941,43</t>
  </si>
  <si>
    <t>971,43</t>
  </si>
  <si>
    <t>Lechón Ibérico Cruzado Base 23 kg</t>
  </si>
  <si>
    <t>489,85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</si>
  <si>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</si>
  <si>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</si>
  <si>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</si>
  <si>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</si>
  <si>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</si>
  <si>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</si>
  <si>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254,99</t>
  </si>
  <si>
    <t>257,27</t>
  </si>
  <si>
    <t>Cerdo Cebado de Campo (Extensivo)</t>
  </si>
  <si>
    <t>289,26</t>
  </si>
  <si>
    <t>291,72</t>
  </si>
  <si>
    <t>Cerdo Cebado de Bellota 100% Ibérico</t>
  </si>
  <si>
    <t>DESVIEJE</t>
  </si>
  <si>
    <t xml:space="preserve">Reproductores de desvieje </t>
  </si>
  <si>
    <t>173,91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</si>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</sst>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b/>
      <sz val="9"/>
      <color indexed="72"/>
      <name val="Verdana"/>
      <family val="2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</cellStyleXfs>
  <cellXfs count="730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0" fontId="4" fillId="4" borderId="22" xfId="2" applyFont="1" applyFill="1" applyBorder="1" applyAlignment="1">
      <alignment horizontal="center" vertical="center"/>
    </xf>
    <xf numFmtId="0" fontId="4" fillId="4" borderId="20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0" fontId="4" fillId="0" borderId="16" xfId="2" applyFont="1" applyBorder="1" applyAlignment="1">
      <alignment horizontal="center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9" fillId="4" borderId="33" xfId="2" applyNumberFormat="1" applyFont="1" applyFill="1" applyBorder="1" applyAlignment="1">
      <alignment horizontal="center" vertical="center"/>
    </xf>
    <xf numFmtId="2" fontId="9" fillId="4" borderId="34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top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8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0" fontId="4" fillId="0" borderId="39" xfId="2" quotePrefix="1" applyFont="1" applyBorder="1" applyAlignment="1">
      <alignment horizontal="center" vertical="center"/>
    </xf>
    <xf numFmtId="0" fontId="9" fillId="0" borderId="7" xfId="2" applyFont="1" applyBorder="1" applyAlignment="1">
      <alignment vertical="center"/>
    </xf>
    <xf numFmtId="2" fontId="4" fillId="0" borderId="6" xfId="2" applyNumberFormat="1" applyFont="1" applyBorder="1" applyAlignment="1">
      <alignment horizontal="center" vertical="center"/>
    </xf>
    <xf numFmtId="0" fontId="4" fillId="0" borderId="38" xfId="2" quotePrefix="1" applyFont="1" applyBorder="1" applyAlignment="1">
      <alignment horizontal="center" vertical="center"/>
    </xf>
    <xf numFmtId="0" fontId="9" fillId="0" borderId="11" xfId="2" applyFont="1" applyBorder="1" applyAlignment="1">
      <alignment vertical="center"/>
    </xf>
    <xf numFmtId="0" fontId="4" fillId="0" borderId="40" xfId="2" quotePrefix="1" applyFont="1" applyBorder="1" applyAlignment="1">
      <alignment horizontal="center" vertical="center"/>
    </xf>
    <xf numFmtId="0" fontId="9" fillId="0" borderId="13" xfId="2" applyFont="1" applyBorder="1" applyAlignment="1">
      <alignment vertical="center"/>
    </xf>
    <xf numFmtId="2" fontId="4" fillId="0" borderId="41" xfId="2" applyNumberFormat="1" applyFont="1" applyBorder="1" applyAlignment="1">
      <alignment horizontal="center" vertical="center"/>
    </xf>
    <xf numFmtId="4" fontId="4" fillId="0" borderId="41" xfId="1" applyNumberFormat="1" applyFont="1" applyFill="1" applyBorder="1" applyAlignment="1">
      <alignment horizontal="center" vertical="center"/>
    </xf>
    <xf numFmtId="4" fontId="4" fillId="0" borderId="14" xfId="2" applyNumberFormat="1" applyFont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1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2" xfId="2" applyNumberFormat="1" applyFont="1" applyFill="1" applyBorder="1" applyAlignment="1">
      <alignment horizontal="center" vertical="center"/>
    </xf>
    <xf numFmtId="0" fontId="9" fillId="4" borderId="43" xfId="2" applyFont="1" applyFill="1" applyBorder="1" applyAlignment="1">
      <alignment horizontal="left" vertical="center"/>
    </xf>
    <xf numFmtId="0" fontId="4" fillId="4" borderId="43" xfId="2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45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46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4" fillId="4" borderId="6" xfId="2" applyNumberFormat="1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1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8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7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0" fontId="4" fillId="4" borderId="38" xfId="2" quotePrefix="1" applyFont="1" applyFill="1" applyBorder="1" applyAlignment="1">
      <alignment horizontal="center" vertical="center"/>
    </xf>
    <xf numFmtId="2" fontId="4" fillId="4" borderId="48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9" xfId="2" quotePrefix="1" applyFont="1" applyFill="1" applyBorder="1" applyAlignment="1">
      <alignment horizontal="center" vertical="center"/>
    </xf>
    <xf numFmtId="0" fontId="4" fillId="4" borderId="50" xfId="2" applyFont="1" applyFill="1" applyBorder="1" applyAlignment="1">
      <alignment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52" xfId="2" applyNumberFormat="1" applyFont="1" applyFill="1" applyBorder="1" applyAlignment="1">
      <alignment horizontal="center" vertical="center"/>
    </xf>
    <xf numFmtId="0" fontId="4" fillId="4" borderId="53" xfId="2" quotePrefix="1" applyFont="1" applyFill="1" applyBorder="1" applyAlignment="1">
      <alignment horizontal="center" vertical="center"/>
    </xf>
    <xf numFmtId="0" fontId="4" fillId="4" borderId="51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40" xfId="2" quotePrefix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6" xfId="2" applyFont="1" applyFill="1" applyBorder="1" applyAlignment="1">
      <alignment vertical="center"/>
    </xf>
    <xf numFmtId="2" fontId="4" fillId="0" borderId="57" xfId="2" applyNumberFormat="1" applyFont="1" applyBorder="1" applyAlignment="1">
      <alignment horizontal="center"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8" xfId="2" applyNumberFormat="1" applyFont="1" applyBorder="1" applyAlignment="1">
      <alignment horizontal="center" vertical="center"/>
    </xf>
    <xf numFmtId="0" fontId="4" fillId="4" borderId="59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3" xfId="3" applyFont="1" applyFill="1" applyBorder="1" applyAlignment="1">
      <alignment vertical="center" wrapText="1"/>
    </xf>
    <xf numFmtId="0" fontId="21" fillId="7" borderId="63" xfId="3" applyNumberFormat="1" applyFont="1" applyFill="1" applyBorder="1" applyAlignment="1" applyProtection="1">
      <alignment horizontal="center" vertical="center" wrapText="1"/>
    </xf>
    <xf numFmtId="49" fontId="18" fillId="4" borderId="64" xfId="3" applyNumberFormat="1" applyFont="1" applyFill="1" applyBorder="1" applyAlignment="1" applyProtection="1">
      <alignment horizontal="left" vertical="center" wrapText="1"/>
    </xf>
    <xf numFmtId="49" fontId="30" fillId="4" borderId="65" xfId="0" applyNumberFormat="1" applyFont="1" applyFill="1" applyBorder="1" applyAlignment="1">
      <alignment horizontal="left" vertical="center" wrapText="1"/>
    </xf>
    <xf numFmtId="2" fontId="30" fillId="4" borderId="66" xfId="0" applyNumberFormat="1" applyFont="1" applyFill="1" applyBorder="1" applyAlignment="1">
      <alignment horizontal="center" vertical="center" wrapText="1"/>
    </xf>
    <xf numFmtId="2" fontId="18" fillId="4" borderId="66" xfId="0" applyNumberFormat="1" applyFont="1" applyFill="1" applyBorder="1" applyAlignment="1">
      <alignment horizontal="center" vertical="center" wrapText="1"/>
    </xf>
    <xf numFmtId="0" fontId="31" fillId="4" borderId="64" xfId="3" applyFont="1" applyFill="1" applyBorder="1" applyAlignment="1" applyProtection="1">
      <alignment horizontal="left" vertical="top" wrapText="1"/>
    </xf>
    <xf numFmtId="0" fontId="31" fillId="4" borderId="67" xfId="3" applyFont="1" applyFill="1" applyBorder="1" applyAlignment="1" applyProtection="1">
      <alignment horizontal="left" vertical="top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70" xfId="0" applyNumberFormat="1" applyFont="1" applyFill="1" applyBorder="1" applyAlignment="1">
      <alignment horizontal="center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9" xfId="0" applyNumberFormat="1" applyFont="1" applyFill="1" applyBorder="1" applyAlignment="1">
      <alignment horizontal="center" vertical="center" wrapText="1"/>
    </xf>
    <xf numFmtId="49" fontId="30" fillId="4" borderId="70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4" xfId="3" applyNumberFormat="1" applyFont="1" applyFill="1" applyBorder="1" applyAlignment="1" applyProtection="1">
      <alignment horizontal="left" vertical="top" wrapText="1"/>
    </xf>
    <xf numFmtId="2" fontId="30" fillId="4" borderId="66" xfId="0" applyNumberFormat="1" applyFont="1" applyFill="1" applyBorder="1" applyAlignment="1">
      <alignment horizontal="center" vertical="top" wrapText="1"/>
    </xf>
    <xf numFmtId="2" fontId="18" fillId="4" borderId="66" xfId="0" applyNumberFormat="1" applyFont="1" applyFill="1" applyBorder="1" applyAlignment="1">
      <alignment horizontal="center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30" fillId="4" borderId="65" xfId="3" applyNumberFormat="1" applyFont="1" applyFill="1" applyBorder="1" applyAlignment="1" applyProtection="1">
      <alignment horizontal="left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2" fontId="18" fillId="4" borderId="70" xfId="0" applyNumberFormat="1" applyFont="1" applyFill="1" applyBorder="1" applyAlignment="1">
      <alignment horizontal="center" vertical="top" wrapText="1"/>
    </xf>
    <xf numFmtId="49" fontId="18" fillId="4" borderId="65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3" xfId="3" applyNumberFormat="1" applyFont="1" applyFill="1" applyBorder="1" applyAlignment="1" applyProtection="1">
      <alignment horizontal="left" vertical="top" wrapText="1"/>
    </xf>
    <xf numFmtId="49" fontId="30" fillId="4" borderId="63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75" xfId="0" applyNumberFormat="1" applyFont="1" applyFill="1" applyBorder="1" applyAlignment="1">
      <alignment horizontal="center" vertical="top" wrapText="1"/>
    </xf>
    <xf numFmtId="49" fontId="30" fillId="0" borderId="65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3" xfId="2" applyFont="1" applyFill="1" applyBorder="1" applyAlignment="1">
      <alignment vertical="center" wrapText="1"/>
    </xf>
    <xf numFmtId="0" fontId="21" fillId="7" borderId="63" xfId="2" applyFont="1" applyFill="1" applyBorder="1" applyAlignment="1">
      <alignment horizontal="center" vertical="center" wrapText="1"/>
    </xf>
    <xf numFmtId="0" fontId="21" fillId="4" borderId="76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2" fontId="18" fillId="4" borderId="66" xfId="3" applyNumberFormat="1" applyFont="1" applyFill="1" applyBorder="1" applyAlignment="1" applyProtection="1">
      <alignment horizontal="center" vertical="top" wrapText="1"/>
    </xf>
    <xf numFmtId="0" fontId="21" fillId="4" borderId="77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0" fillId="0" borderId="73" xfId="2" applyFont="1" applyBorder="1"/>
    <xf numFmtId="2" fontId="30" fillId="4" borderId="78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0" fontId="21" fillId="0" borderId="76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7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30" fillId="4" borderId="73" xfId="3" applyNumberFormat="1" applyFont="1" applyFill="1" applyBorder="1" applyAlignment="1" applyProtection="1">
      <alignment horizontal="center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81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6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6" xfId="4" applyFont="1" applyFill="1" applyBorder="1"/>
    <xf numFmtId="2" fontId="18" fillId="4" borderId="77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7" xfId="4" applyFont="1" applyFill="1" applyBorder="1"/>
    <xf numFmtId="0" fontId="2" fillId="0" borderId="0" xfId="4" applyFont="1"/>
    <xf numFmtId="0" fontId="21" fillId="4" borderId="73" xfId="4" applyFont="1" applyFill="1" applyBorder="1"/>
    <xf numFmtId="0" fontId="20" fillId="4" borderId="73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5" xfId="0" applyNumberFormat="1" applyFont="1" applyFill="1" applyBorder="1" applyAlignment="1">
      <alignment horizontal="left" vertical="top" wrapText="1"/>
    </xf>
    <xf numFmtId="2" fontId="30" fillId="4" borderId="77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8" xfId="0" applyNumberFormat="1" applyFont="1" applyFill="1" applyBorder="1" applyAlignment="1">
      <alignment horizontal="left" vertical="top" wrapText="1"/>
    </xf>
    <xf numFmtId="0" fontId="21" fillId="4" borderId="63" xfId="4" applyFont="1" applyFill="1" applyBorder="1"/>
    <xf numFmtId="2" fontId="30" fillId="4" borderId="63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0" fillId="4" borderId="77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3" xfId="4" applyFont="1" applyFill="1" applyBorder="1" applyAlignment="1">
      <alignment vertical="center"/>
    </xf>
    <xf numFmtId="0" fontId="21" fillId="4" borderId="84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19" fillId="4" borderId="0" xfId="5" applyNumberFormat="1" applyFont="1" applyFill="1"/>
    <xf numFmtId="166" fontId="19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9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18" fillId="8" borderId="85" xfId="5" applyNumberFormat="1" applyFont="1" applyFill="1" applyBorder="1" applyAlignment="1">
      <alignment horizontal="left"/>
    </xf>
    <xf numFmtId="166" fontId="18" fillId="8" borderId="5" xfId="5" applyNumberFormat="1" applyFont="1" applyFill="1" applyBorder="1"/>
    <xf numFmtId="166" fontId="18" fillId="8" borderId="5" xfId="5" applyNumberFormat="1" applyFont="1" applyFill="1" applyBorder="1" applyAlignment="1">
      <alignment horizontal="left"/>
    </xf>
    <xf numFmtId="166" fontId="18" fillId="8" borderId="56" xfId="5" applyNumberFormat="1" applyFont="1" applyFill="1" applyBorder="1"/>
    <xf numFmtId="166" fontId="18" fillId="8" borderId="58" xfId="5" applyNumberFormat="1" applyFont="1" applyFill="1" applyBorder="1"/>
    <xf numFmtId="166" fontId="36" fillId="9" borderId="0" xfId="5" applyNumberFormat="1" applyFont="1" applyFill="1"/>
    <xf numFmtId="166" fontId="21" fillId="8" borderId="53" xfId="5" applyNumberFormat="1" applyFont="1" applyFill="1" applyBorder="1"/>
    <xf numFmtId="166" fontId="21" fillId="8" borderId="51" xfId="5" applyNumberFormat="1" applyFont="1" applyFill="1" applyBorder="1"/>
    <xf numFmtId="166" fontId="21" fillId="8" borderId="51" xfId="5" applyNumberFormat="1" applyFont="1" applyFill="1" applyBorder="1" applyAlignment="1">
      <alignment horizontal="center"/>
    </xf>
    <xf numFmtId="167" fontId="18" fillId="7" borderId="54" xfId="5" applyNumberFormat="1" applyFont="1" applyFill="1" applyBorder="1" applyAlignment="1">
      <alignment horizontal="center"/>
    </xf>
    <xf numFmtId="167" fontId="18" fillId="7" borderId="55" xfId="5" applyNumberFormat="1" applyFont="1" applyFill="1" applyBorder="1" applyAlignment="1">
      <alignment horizontal="center"/>
    </xf>
    <xf numFmtId="167" fontId="18" fillId="7" borderId="62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18" fillId="4" borderId="53" xfId="5" applyNumberFormat="1" applyFont="1" applyFill="1" applyBorder="1" applyAlignment="1">
      <alignment horizontal="center" vertical="center"/>
    </xf>
    <xf numFmtId="166" fontId="18" fillId="4" borderId="54" xfId="5" applyNumberFormat="1" applyFont="1" applyFill="1" applyBorder="1" applyAlignment="1">
      <alignment horizontal="center" vertical="center"/>
    </xf>
    <xf numFmtId="2" fontId="20" fillId="4" borderId="54" xfId="5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0" fillId="4" borderId="55" xfId="5" quotePrefix="1" applyNumberFormat="1" applyFont="1" applyFill="1" applyBorder="1" applyAlignment="1">
      <alignment horizontal="center" vertical="center"/>
    </xf>
    <xf numFmtId="2" fontId="21" fillId="4" borderId="62" xfId="5" quotePrefix="1" applyNumberFormat="1" applyFont="1" applyFill="1" applyBorder="1" applyAlignment="1">
      <alignment horizontal="center" vertical="center"/>
    </xf>
    <xf numFmtId="39" fontId="39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18" fillId="4" borderId="86" xfId="5" applyNumberFormat="1" applyFont="1" applyFill="1" applyBorder="1" applyAlignment="1">
      <alignment horizontal="center" vertical="center"/>
    </xf>
    <xf numFmtId="166" fontId="18" fillId="4" borderId="38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166" fontId="21" fillId="9" borderId="41" xfId="5" applyNumberFormat="1" applyFont="1" applyFill="1" applyBorder="1" applyAlignment="1">
      <alignment horizontal="center" vertical="center"/>
    </xf>
    <xf numFmtId="2" fontId="30" fillId="4" borderId="41" xfId="5" applyNumberFormat="1" applyFont="1" applyFill="1" applyBorder="1" applyAlignment="1">
      <alignment horizontal="center" vertical="center"/>
    </xf>
    <xf numFmtId="2" fontId="30" fillId="4" borderId="87" xfId="5" applyNumberFormat="1" applyFont="1" applyFill="1" applyBorder="1" applyAlignment="1">
      <alignment horizontal="center" vertical="center"/>
    </xf>
    <xf numFmtId="2" fontId="18" fillId="4" borderId="14" xfId="5" applyNumberFormat="1" applyFont="1" applyFill="1" applyBorder="1" applyAlignment="1">
      <alignment horizontal="center" vertical="center"/>
    </xf>
    <xf numFmtId="166" fontId="18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30" fillId="4" borderId="0" xfId="5" applyNumberFormat="1" applyFont="1" applyFill="1" applyAlignment="1">
      <alignment horizontal="center" vertical="center"/>
    </xf>
    <xf numFmtId="2" fontId="18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18" fillId="8" borderId="57" xfId="5" applyNumberFormat="1" applyFont="1" applyFill="1" applyBorder="1" applyAlignment="1">
      <alignment horizontal="left"/>
    </xf>
    <xf numFmtId="166" fontId="18" fillId="8" borderId="56" xfId="5" applyNumberFormat="1" applyFont="1" applyFill="1" applyBorder="1" applyAlignment="1">
      <alignment horizontal="left"/>
    </xf>
    <xf numFmtId="168" fontId="20" fillId="4" borderId="54" xfId="5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8" fontId="20" fillId="4" borderId="55" xfId="5" quotePrefix="1" applyNumberFormat="1" applyFont="1" applyFill="1" applyBorder="1" applyAlignment="1">
      <alignment horizontal="center" vertical="center"/>
    </xf>
    <xf numFmtId="168" fontId="21" fillId="4" borderId="62" xfId="5" quotePrefix="1" applyNumberFormat="1" applyFont="1" applyFill="1" applyBorder="1" applyAlignment="1">
      <alignment horizontal="center" vertical="center"/>
    </xf>
    <xf numFmtId="166" fontId="19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6" fillId="0" borderId="0" xfId="5" applyNumberFormat="1" applyFont="1"/>
    <xf numFmtId="167" fontId="18" fillId="7" borderId="61" xfId="5" applyNumberFormat="1" applyFont="1" applyFill="1" applyBorder="1" applyAlignment="1">
      <alignment horizontal="center"/>
    </xf>
    <xf numFmtId="167" fontId="18" fillId="7" borderId="88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18" fillId="4" borderId="89" xfId="5" applyNumberFormat="1" applyFont="1" applyFill="1" applyBorder="1" applyAlignment="1">
      <alignment horizontal="center" vertical="center"/>
    </xf>
    <xf numFmtId="166" fontId="21" fillId="9" borderId="89" xfId="5" applyNumberFormat="1" applyFont="1" applyFill="1" applyBorder="1" applyAlignment="1">
      <alignment horizontal="center" vertical="center"/>
    </xf>
    <xf numFmtId="166" fontId="21" fillId="9" borderId="54" xfId="5" applyNumberFormat="1" applyFont="1" applyFill="1" applyBorder="1" applyAlignment="1">
      <alignment horizontal="center" vertical="center"/>
    </xf>
    <xf numFmtId="166" fontId="18" fillId="4" borderId="40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39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18" fillId="8" borderId="90" xfId="5" applyNumberFormat="1" applyFont="1" applyFill="1" applyBorder="1" applyAlignment="1">
      <alignment horizontal="center"/>
    </xf>
    <xf numFmtId="166" fontId="21" fillId="8" borderId="51" xfId="5" applyNumberFormat="1" applyFont="1" applyFill="1" applyBorder="1" applyAlignment="1">
      <alignment horizontal="center" vertical="center"/>
    </xf>
    <xf numFmtId="167" fontId="18" fillId="7" borderId="91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18" fillId="4" borderId="59" xfId="5" applyNumberFormat="1" applyFont="1" applyFill="1" applyBorder="1" applyAlignment="1">
      <alignment horizontal="center" vertical="center"/>
    </xf>
    <xf numFmtId="166" fontId="21" fillId="9" borderId="54" xfId="5" quotePrefix="1" applyNumberFormat="1" applyFont="1" applyFill="1" applyBorder="1" applyAlignment="1">
      <alignment horizontal="center" vertical="center"/>
    </xf>
    <xf numFmtId="2" fontId="40" fillId="4" borderId="92" xfId="3" applyNumberFormat="1" applyFont="1" applyFill="1" applyBorder="1" applyAlignment="1" applyProtection="1">
      <alignment horizontal="center" vertical="center" wrapText="1"/>
    </xf>
    <xf numFmtId="2" fontId="41" fillId="0" borderId="0" xfId="6" applyNumberFormat="1" applyFont="1" applyAlignment="1">
      <alignment horizontal="center" vertical="center"/>
    </xf>
    <xf numFmtId="10" fontId="41" fillId="0" borderId="0" xfId="8" applyNumberFormat="1" applyFont="1" applyFill="1" applyBorder="1" applyAlignment="1" applyProtection="1">
      <alignment horizontal="center" vertical="center"/>
    </xf>
    <xf numFmtId="165" fontId="42" fillId="4" borderId="0" xfId="6" applyFont="1" applyFill="1" applyAlignment="1">
      <alignment vertical="center"/>
    </xf>
    <xf numFmtId="166" fontId="21" fillId="9" borderId="41" xfId="5" quotePrefix="1" applyNumberFormat="1" applyFont="1" applyFill="1" applyBorder="1" applyAlignment="1">
      <alignment horizontal="center" vertical="center"/>
    </xf>
    <xf numFmtId="2" fontId="21" fillId="4" borderId="81" xfId="3" applyNumberFormat="1" applyFont="1" applyFill="1" applyBorder="1" applyAlignment="1" applyProtection="1">
      <alignment horizontal="center" vertical="center" wrapText="1"/>
    </xf>
    <xf numFmtId="37" fontId="18" fillId="4" borderId="0" xfId="5" applyNumberFormat="1" applyFont="1" applyFill="1" applyAlignment="1">
      <alignment horizontal="center"/>
    </xf>
    <xf numFmtId="37" fontId="18" fillId="4" borderId="0" xfId="5" quotePrefix="1" applyNumberFormat="1" applyFont="1" applyFill="1" applyAlignment="1">
      <alignment horizontal="center"/>
    </xf>
    <xf numFmtId="39" fontId="39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9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18" fillId="8" borderId="90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3" xfId="5" applyNumberFormat="1" applyFont="1" applyFill="1" applyBorder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18" fillId="4" borderId="93" xfId="5" applyNumberFormat="1" applyFont="1" applyFill="1" applyBorder="1" applyAlignment="1">
      <alignment horizontal="center" vertical="center"/>
    </xf>
    <xf numFmtId="166" fontId="18" fillId="4" borderId="94" xfId="5" applyNumberFormat="1" applyFont="1" applyFill="1" applyBorder="1" applyAlignment="1">
      <alignment horizontal="center" vertical="center"/>
    </xf>
    <xf numFmtId="166" fontId="18" fillId="4" borderId="94" xfId="5" quotePrefix="1" applyNumberFormat="1" applyFont="1" applyFill="1" applyBorder="1" applyAlignment="1">
      <alignment horizontal="center" vertical="center"/>
    </xf>
    <xf numFmtId="2" fontId="40" fillId="4" borderId="95" xfId="3" applyNumberFormat="1" applyFont="1" applyFill="1" applyBorder="1" applyAlignment="1" applyProtection="1">
      <alignment horizontal="center" vertical="center" wrapText="1"/>
    </xf>
    <xf numFmtId="166" fontId="18" fillId="4" borderId="15" xfId="5" applyNumberFormat="1" applyFont="1" applyFill="1" applyBorder="1" applyAlignment="1">
      <alignment horizontal="center" vertical="center"/>
    </xf>
    <xf numFmtId="166" fontId="18" fillId="4" borderId="96" xfId="5" applyNumberFormat="1" applyFont="1" applyFill="1" applyBorder="1" applyAlignment="1">
      <alignment horizontal="center" vertical="center"/>
    </xf>
    <xf numFmtId="2" fontId="40" fillId="4" borderId="81" xfId="3" applyNumberFormat="1" applyFont="1" applyFill="1" applyBorder="1" applyAlignment="1" applyProtection="1">
      <alignment horizontal="center" vertical="center" wrapText="1"/>
    </xf>
    <xf numFmtId="0" fontId="40" fillId="4" borderId="92" xfId="3" applyNumberFormat="1" applyFont="1" applyFill="1" applyBorder="1" applyAlignment="1" applyProtection="1">
      <alignment horizontal="center" vertical="center" wrapText="1"/>
    </xf>
    <xf numFmtId="0" fontId="40" fillId="4" borderId="81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38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2" fontId="20" fillId="4" borderId="51" xfId="5" applyNumberFormat="1" applyFont="1" applyFill="1" applyBorder="1" applyAlignment="1">
      <alignment horizontal="center" vertical="center"/>
    </xf>
    <xf numFmtId="2" fontId="20" fillId="4" borderId="97" xfId="5" applyNumberFormat="1" applyFont="1" applyFill="1" applyBorder="1" applyAlignment="1">
      <alignment horizontal="center" vertical="center"/>
    </xf>
    <xf numFmtId="2" fontId="21" fillId="4" borderId="98" xfId="5" applyNumberFormat="1" applyFont="1" applyFill="1" applyBorder="1" applyAlignment="1">
      <alignment horizontal="center" vertical="center"/>
    </xf>
    <xf numFmtId="166" fontId="21" fillId="9" borderId="86" xfId="5" applyNumberFormat="1" applyFont="1" applyFill="1" applyBorder="1" applyAlignment="1">
      <alignment horizontal="center" vertical="center"/>
    </xf>
    <xf numFmtId="2" fontId="20" fillId="4" borderId="61" xfId="5" applyNumberFormat="1" applyFont="1" applyFill="1" applyBorder="1" applyAlignment="1">
      <alignment horizontal="center" vertical="center"/>
    </xf>
    <xf numFmtId="2" fontId="21" fillId="4" borderId="88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4" xfId="5" applyNumberFormat="1" applyFont="1" applyBorder="1" applyAlignment="1">
      <alignment horizontal="center" vertical="center"/>
    </xf>
    <xf numFmtId="2" fontId="20" fillId="0" borderId="61" xfId="5" applyNumberFormat="1" applyFont="1" applyBorder="1" applyAlignment="1">
      <alignment horizontal="center" vertical="center"/>
    </xf>
    <xf numFmtId="2" fontId="21" fillId="0" borderId="88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4" xfId="5" quotePrefix="1" applyNumberFormat="1" applyFont="1" applyBorder="1" applyAlignment="1">
      <alignment horizontal="center" vertical="center"/>
    </xf>
    <xf numFmtId="2" fontId="20" fillId="0" borderId="61" xfId="5" quotePrefix="1" applyNumberFormat="1" applyFont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2" fontId="20" fillId="4" borderId="61" xfId="5" quotePrefix="1" applyNumberFormat="1" applyFont="1" applyFill="1" applyBorder="1" applyAlignment="1">
      <alignment horizontal="center" vertical="center"/>
    </xf>
    <xf numFmtId="166" fontId="21" fillId="9" borderId="38" xfId="5" applyNumberFormat="1" applyFont="1" applyFill="1" applyBorder="1" applyAlignment="1">
      <alignment vertical="center"/>
    </xf>
    <xf numFmtId="166" fontId="21" fillId="9" borderId="53" xfId="5" applyNumberFormat="1" applyFont="1" applyFill="1" applyBorder="1" applyAlignment="1">
      <alignment vertical="center"/>
    </xf>
    <xf numFmtId="166" fontId="21" fillId="9" borderId="99" xfId="5" applyNumberFormat="1" applyFont="1" applyFill="1" applyBorder="1" applyAlignment="1">
      <alignment horizontal="center" vertical="center"/>
    </xf>
    <xf numFmtId="166" fontId="21" fillId="9" borderId="100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166" fontId="8" fillId="4" borderId="0" xfId="5" applyNumberFormat="1" applyFont="1" applyFill="1" applyAlignment="1">
      <alignment horizontal="center"/>
    </xf>
    <xf numFmtId="166" fontId="39" fillId="11" borderId="0" xfId="5" applyNumberFormat="1" applyFont="1" applyFill="1"/>
    <xf numFmtId="167" fontId="39" fillId="10" borderId="0" xfId="5" applyNumberFormat="1" applyFont="1" applyFill="1" applyAlignment="1">
      <alignment horizontal="center"/>
    </xf>
    <xf numFmtId="2" fontId="18" fillId="4" borderId="55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41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9" fillId="4" borderId="0" xfId="5" applyNumberFormat="1" applyFont="1" applyFill="1" applyAlignment="1">
      <alignment horizontal="center" vertical="top"/>
    </xf>
    <xf numFmtId="2" fontId="41" fillId="0" borderId="0" xfId="6" applyNumberFormat="1" applyFont="1" applyAlignment="1">
      <alignment horizontal="center" vertical="top"/>
    </xf>
    <xf numFmtId="166" fontId="18" fillId="4" borderId="59" xfId="5" applyNumberFormat="1" applyFont="1" applyFill="1" applyBorder="1" applyAlignment="1">
      <alignment horizontal="center" vertical="center" wrapText="1"/>
    </xf>
    <xf numFmtId="2" fontId="18" fillId="0" borderId="55" xfId="5" applyNumberFormat="1" applyFont="1" applyBorder="1" applyAlignment="1">
      <alignment horizontal="center" vertical="center"/>
    </xf>
    <xf numFmtId="166" fontId="18" fillId="4" borderId="99" xfId="5" applyNumberFormat="1" applyFont="1" applyFill="1" applyBorder="1" applyAlignment="1">
      <alignment horizontal="center" vertical="center"/>
    </xf>
    <xf numFmtId="166" fontId="18" fillId="4" borderId="100" xfId="5" applyNumberFormat="1" applyFont="1" applyFill="1" applyBorder="1" applyAlignment="1">
      <alignment horizontal="center" vertical="center"/>
    </xf>
    <xf numFmtId="2" fontId="18" fillId="4" borderId="101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6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2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30" fillId="4" borderId="103" xfId="0" applyFont="1" applyFill="1" applyBorder="1" applyAlignment="1">
      <alignment horizontal="center" vertical="top" wrapText="1"/>
    </xf>
    <xf numFmtId="4" fontId="30" fillId="4" borderId="104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7" xfId="3" applyNumberFormat="1" applyFont="1" applyFill="1" applyBorder="1" applyAlignment="1"/>
    <xf numFmtId="0" fontId="20" fillId="0" borderId="105" xfId="3" applyNumberFormat="1" applyFont="1" applyFill="1" applyBorder="1" applyAlignment="1"/>
    <xf numFmtId="0" fontId="20" fillId="0" borderId="106" xfId="3" applyNumberFormat="1" applyFont="1" applyFill="1" applyBorder="1" applyAlignment="1"/>
    <xf numFmtId="0" fontId="30" fillId="4" borderId="11" xfId="0" applyFont="1" applyFill="1" applyBorder="1" applyAlignment="1">
      <alignment horizontal="center" vertical="top" wrapText="1"/>
    </xf>
    <xf numFmtId="4" fontId="30" fillId="4" borderId="66" xfId="0" applyNumberFormat="1" applyFont="1" applyFill="1" applyBorder="1" applyAlignment="1">
      <alignment horizontal="center" vertical="top" wrapText="1"/>
    </xf>
    <xf numFmtId="0" fontId="21" fillId="0" borderId="97" xfId="3" applyNumberFormat="1" applyFont="1" applyFill="1" applyBorder="1" applyAlignment="1"/>
    <xf numFmtId="0" fontId="18" fillId="4" borderId="107" xfId="0" applyFont="1" applyFill="1" applyBorder="1" applyAlignment="1">
      <alignment horizontal="center" vertical="top" wrapText="1"/>
    </xf>
    <xf numFmtId="4" fontId="18" fillId="4" borderId="108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6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0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18" fillId="4" borderId="109" xfId="0" applyFont="1" applyFill="1" applyBorder="1" applyAlignment="1">
      <alignment horizontal="center" vertical="top" wrapText="1"/>
    </xf>
    <xf numFmtId="4" fontId="18" fillId="4" borderId="110" xfId="0" applyNumberFormat="1" applyFont="1" applyFill="1" applyBorder="1" applyAlignment="1">
      <alignment horizontal="center" vertical="top" wrapText="1"/>
    </xf>
    <xf numFmtId="0" fontId="20" fillId="0" borderId="47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1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0" fillId="0" borderId="77" xfId="3" applyNumberFormat="1" applyFont="1" applyFill="1" applyBorder="1" applyAlignment="1"/>
    <xf numFmtId="0" fontId="20" fillId="0" borderId="38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2" xfId="3" applyFont="1" applyFill="1" applyBorder="1" applyAlignment="1">
      <alignment vertical="center"/>
    </xf>
    <xf numFmtId="0" fontId="21" fillId="7" borderId="113" xfId="3" applyFont="1" applyFill="1" applyBorder="1" applyAlignment="1">
      <alignment horizontal="center" vertical="center" wrapText="1"/>
    </xf>
    <xf numFmtId="0" fontId="21" fillId="7" borderId="114" xfId="3" applyFont="1" applyFill="1" applyBorder="1" applyAlignment="1">
      <alignment horizontal="center" vertical="center"/>
    </xf>
    <xf numFmtId="0" fontId="20" fillId="4" borderId="115" xfId="3" applyFont="1" applyFill="1" applyBorder="1" applyAlignment="1">
      <alignment vertical="top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0" fontId="30" fillId="4" borderId="116" xfId="0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0" fontId="30" fillId="4" borderId="117" xfId="0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18" xfId="3" applyFont="1" applyFill="1" applyBorder="1" applyAlignment="1">
      <alignment vertical="center"/>
    </xf>
    <xf numFmtId="0" fontId="21" fillId="7" borderId="58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0" fontId="30" fillId="4" borderId="16" xfId="0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3" fillId="0" borderId="119" xfId="3" applyFont="1" applyFill="1" applyBorder="1" applyAlignment="1">
      <alignment vertical="top"/>
    </xf>
    <xf numFmtId="4" fontId="21" fillId="4" borderId="62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3" fillId="4" borderId="120" xfId="3" applyFont="1" applyFill="1" applyBorder="1" applyAlignment="1">
      <alignment vertical="top"/>
    </xf>
    <xf numFmtId="4" fontId="21" fillId="4" borderId="121" xfId="3" applyNumberFormat="1" applyFont="1" applyFill="1" applyBorder="1" applyAlignment="1" applyProtection="1">
      <alignment horizontal="center" vertical="center"/>
    </xf>
    <xf numFmtId="0" fontId="43" fillId="4" borderId="0" xfId="3" applyFont="1" applyFill="1" applyBorder="1" applyAlignment="1">
      <alignment vertical="top"/>
    </xf>
    <xf numFmtId="0" fontId="44" fillId="4" borderId="0" xfId="3" applyFont="1" applyFill="1" applyBorder="1" applyAlignment="1">
      <alignment horizontal="center" vertical="center"/>
    </xf>
    <xf numFmtId="0" fontId="44" fillId="4" borderId="0" xfId="3" applyNumberFormat="1" applyFont="1" applyFill="1" applyBorder="1" applyAlignment="1" applyProtection="1">
      <alignment horizontal="center" vertical="center"/>
    </xf>
    <xf numFmtId="4" fontId="30" fillId="4" borderId="122" xfId="0" applyNumberFormat="1" applyFont="1" applyFill="1" applyBorder="1" applyAlignment="1">
      <alignment horizontal="center" vertical="top" wrapText="1"/>
    </xf>
    <xf numFmtId="4" fontId="18" fillId="4" borderId="12" xfId="0" applyNumberFormat="1" applyFont="1" applyFill="1" applyBorder="1" applyAlignment="1">
      <alignment horizontal="center" vertical="top" wrapText="1"/>
    </xf>
    <xf numFmtId="4" fontId="30" fillId="4" borderId="116" xfId="0" applyNumberFormat="1" applyFont="1" applyFill="1" applyBorder="1" applyAlignment="1">
      <alignment horizontal="center" vertical="top" wrapText="1"/>
    </xf>
    <xf numFmtId="0" fontId="43" fillId="4" borderId="123" xfId="3" applyFont="1" applyFill="1" applyBorder="1" applyAlignment="1">
      <alignment vertical="top"/>
    </xf>
    <xf numFmtId="4" fontId="18" fillId="4" borderId="124" xfId="0" applyNumberFormat="1" applyFont="1" applyFill="1" applyBorder="1" applyAlignment="1">
      <alignment horizontal="center" vertical="top" wrapText="1"/>
    </xf>
    <xf numFmtId="0" fontId="18" fillId="4" borderId="125" xfId="0" applyFont="1" applyFill="1" applyBorder="1" applyAlignment="1">
      <alignment horizontal="center" vertical="top" wrapText="1"/>
    </xf>
    <xf numFmtId="4" fontId="18" fillId="4" borderId="126" xfId="0" applyNumberFormat="1" applyFont="1" applyFill="1" applyBorder="1" applyAlignment="1">
      <alignment horizontal="center" vertical="top" wrapText="1"/>
    </xf>
    <xf numFmtId="0" fontId="20" fillId="0" borderId="64" xfId="3" applyNumberFormat="1" applyFont="1" applyFill="1" applyBorder="1" applyAlignment="1"/>
    <xf numFmtId="0" fontId="20" fillId="0" borderId="66" xfId="3" applyNumberFormat="1" applyFont="1" applyFill="1" applyBorder="1" applyAlignment="1"/>
    <xf numFmtId="0" fontId="28" fillId="4" borderId="64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6" xfId="3" applyNumberFormat="1" applyFont="1" applyFill="1" applyBorder="1" applyAlignment="1" applyProtection="1">
      <alignment horizontal="center" vertical="top" wrapText="1"/>
    </xf>
    <xf numFmtId="0" fontId="21" fillId="7" borderId="127" xfId="3" applyFont="1" applyFill="1" applyBorder="1" applyAlignment="1">
      <alignment vertical="center"/>
    </xf>
    <xf numFmtId="0" fontId="21" fillId="7" borderId="128" xfId="3" applyFont="1" applyFill="1" applyBorder="1" applyAlignment="1">
      <alignment horizontal="center" vertical="center"/>
    </xf>
    <xf numFmtId="0" fontId="20" fillId="4" borderId="129" xfId="3" applyFont="1" applyFill="1" applyBorder="1" applyAlignment="1">
      <alignment horizontal="left" vertical="center"/>
    </xf>
    <xf numFmtId="4" fontId="30" fillId="4" borderId="11" xfId="0" applyNumberFormat="1" applyFont="1" applyFill="1" applyBorder="1" applyAlignment="1">
      <alignment horizontal="center" vertical="top" wrapText="1"/>
    </xf>
    <xf numFmtId="4" fontId="18" fillId="4" borderId="66" xfId="0" applyNumberFormat="1" applyFont="1" applyFill="1" applyBorder="1" applyAlignment="1">
      <alignment horizontal="center" vertical="top" wrapText="1"/>
    </xf>
    <xf numFmtId="0" fontId="20" fillId="4" borderId="64" xfId="3" applyFont="1" applyFill="1" applyBorder="1" applyAlignment="1">
      <alignment horizontal="left" vertical="center"/>
    </xf>
    <xf numFmtId="0" fontId="20" fillId="4" borderId="130" xfId="3" applyFont="1" applyFill="1" applyBorder="1" applyAlignment="1">
      <alignment horizontal="left" vertical="center"/>
    </xf>
    <xf numFmtId="0" fontId="43" fillId="4" borderId="131" xfId="3" applyFont="1" applyFill="1" applyBorder="1" applyAlignment="1">
      <alignment vertical="top"/>
    </xf>
    <xf numFmtId="0" fontId="45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45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56" xfId="3" applyFont="1" applyFill="1" applyBorder="1" applyAlignment="1">
      <alignment horizontal="center" vertical="center" wrapText="1"/>
    </xf>
    <xf numFmtId="0" fontId="21" fillId="7" borderId="58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/>
    </xf>
    <xf numFmtId="0" fontId="21" fillId="4" borderId="140" xfId="3" applyFont="1" applyFill="1" applyBorder="1" applyAlignment="1">
      <alignment horizontal="center" vertical="center" wrapText="1"/>
    </xf>
    <xf numFmtId="2" fontId="20" fillId="4" borderId="141" xfId="3" applyNumberFormat="1" applyFont="1" applyFill="1" applyBorder="1" applyAlignment="1">
      <alignment horizontal="center" vertical="center" wrapText="1"/>
    </xf>
    <xf numFmtId="2" fontId="21" fillId="4" borderId="141" xfId="3" applyNumberFormat="1" applyFont="1" applyFill="1" applyBorder="1" applyAlignment="1">
      <alignment horizontal="center" vertical="center" wrapText="1"/>
    </xf>
    <xf numFmtId="2" fontId="21" fillId="4" borderId="142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6" xfId="3" applyFont="1" applyFill="1" applyBorder="1" applyAlignment="1">
      <alignment horizontal="center" vertical="center"/>
    </xf>
    <xf numFmtId="0" fontId="20" fillId="0" borderId="143" xfId="3" applyNumberFormat="1" applyFont="1" applyFill="1" applyBorder="1" applyAlignment="1">
      <alignment vertical="center"/>
    </xf>
    <xf numFmtId="2" fontId="30" fillId="4" borderId="54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2" fontId="18" fillId="4" borderId="55" xfId="0" applyNumberFormat="1" applyFont="1" applyFill="1" applyBorder="1" applyAlignment="1">
      <alignment horizontal="center" vertical="center" wrapText="1"/>
    </xf>
    <xf numFmtId="0" fontId="20" fillId="0" borderId="123" xfId="3" applyNumberFormat="1" applyFont="1" applyFill="1" applyBorder="1" applyAlignment="1">
      <alignment vertical="center"/>
    </xf>
    <xf numFmtId="2" fontId="30" fillId="4" borderId="100" xfId="0" applyNumberFormat="1" applyFont="1" applyFill="1" applyBorder="1" applyAlignment="1">
      <alignment horizontal="center" vertical="center" wrapText="1"/>
    </xf>
    <xf numFmtId="2" fontId="18" fillId="4" borderId="100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8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4" xfId="3" applyNumberFormat="1" applyFont="1" applyFill="1" applyBorder="1" applyAlignment="1" applyProtection="1">
      <alignment horizontal="left" vertical="center" wrapText="1"/>
    </xf>
    <xf numFmtId="0" fontId="21" fillId="7" borderId="128" xfId="3" applyFont="1" applyFill="1" applyBorder="1" applyAlignment="1">
      <alignment horizontal="center" vertical="center" wrapText="1"/>
    </xf>
    <xf numFmtId="0" fontId="20" fillId="0" borderId="145" xfId="3" applyFont="1" applyFill="1" applyBorder="1" applyAlignment="1">
      <alignment horizontal="left" vertical="top" wrapText="1"/>
    </xf>
    <xf numFmtId="4" fontId="20" fillId="0" borderId="146" xfId="3" applyNumberFormat="1" applyFont="1" applyFill="1" applyBorder="1" applyAlignment="1">
      <alignment horizontal="center" vertical="center" wrapText="1"/>
    </xf>
    <xf numFmtId="4" fontId="21" fillId="0" borderId="108" xfId="3" applyNumberFormat="1" applyFont="1" applyFill="1" applyBorder="1" applyAlignment="1">
      <alignment horizontal="center" vertical="center" wrapText="1"/>
    </xf>
    <xf numFmtId="0" fontId="21" fillId="7" borderId="145" xfId="3" applyNumberFormat="1" applyFont="1" applyFill="1" applyBorder="1" applyAlignment="1" applyProtection="1">
      <alignment horizontal="left" vertical="center" wrapText="1"/>
    </xf>
    <xf numFmtId="4" fontId="20" fillId="7" borderId="54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8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7" xfId="3" applyNumberFormat="1" applyFont="1" applyFill="1" applyBorder="1" applyAlignment="1">
      <alignment horizontal="center" vertical="center" wrapText="1"/>
    </xf>
    <xf numFmtId="0" fontId="20" fillId="0" borderId="64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6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8" xfId="3" applyFont="1" applyFill="1" applyBorder="1" applyAlignment="1">
      <alignment horizontal="left" vertical="top" wrapText="1"/>
    </xf>
    <xf numFmtId="4" fontId="20" fillId="0" borderId="149" xfId="3" applyNumberFormat="1" applyFont="1" applyFill="1" applyBorder="1" applyAlignment="1">
      <alignment horizontal="center" vertical="center" wrapText="1"/>
    </xf>
    <xf numFmtId="4" fontId="21" fillId="0" borderId="110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0" xfId="3" applyNumberFormat="1" applyFont="1" applyFill="1" applyBorder="1" applyAlignment="1">
      <alignment horizontal="center"/>
    </xf>
    <xf numFmtId="4" fontId="30" fillId="4" borderId="146" xfId="0" applyNumberFormat="1" applyFont="1" applyFill="1" applyBorder="1" applyAlignment="1">
      <alignment horizontal="center" vertical="top" wrapText="1"/>
    </xf>
    <xf numFmtId="4" fontId="20" fillId="7" borderId="151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52" xfId="3" applyNumberFormat="1" applyFont="1" applyFill="1" applyBorder="1" applyAlignment="1">
      <alignment horizontal="center" vertical="center" wrapText="1"/>
    </xf>
    <xf numFmtId="4" fontId="20" fillId="7" borderId="152" xfId="3" applyNumberFormat="1" applyFont="1" applyFill="1" applyBorder="1" applyAlignment="1">
      <alignment horizontal="center" vertical="center" wrapText="1"/>
    </xf>
    <xf numFmtId="4" fontId="30" fillId="4" borderId="153" xfId="0" applyNumberFormat="1" applyFont="1" applyFill="1" applyBorder="1" applyAlignment="1">
      <alignment horizontal="center" vertical="top" wrapText="1"/>
    </xf>
    <xf numFmtId="4" fontId="21" fillId="0" borderId="152" xfId="3" applyNumberFormat="1" applyFont="1" applyFill="1" applyBorder="1" applyAlignment="1">
      <alignment horizontal="center" vertical="center" wrapText="1"/>
    </xf>
    <xf numFmtId="4" fontId="49" fillId="4" borderId="154" xfId="0" quotePrefix="1" applyNumberFormat="1" applyFont="1" applyFill="1" applyBorder="1" applyAlignment="1">
      <alignment horizontal="center" vertical="top" wrapText="1"/>
    </xf>
    <xf numFmtId="4" fontId="30" fillId="4" borderId="153" xfId="0" quotePrefix="1" applyNumberFormat="1" applyFont="1" applyFill="1" applyBorder="1" applyAlignment="1">
      <alignment horizontal="center" vertical="top" wrapText="1"/>
    </xf>
    <xf numFmtId="4" fontId="30" fillId="4" borderId="155" xfId="0" applyNumberFormat="1" applyFont="1" applyFill="1" applyBorder="1" applyAlignment="1">
      <alignment horizontal="center" vertical="top" wrapText="1"/>
    </xf>
    <xf numFmtId="4" fontId="21" fillId="0" borderId="156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50" fillId="0" borderId="9" xfId="9" applyNumberFormat="1" applyFont="1" applyFill="1" applyBorder="1" applyAlignment="1" applyProtection="1">
      <alignment horizontal="center"/>
    </xf>
    <xf numFmtId="0" fontId="52" fillId="0" borderId="0" xfId="10" applyNumberFormat="1" applyFont="1" applyFill="1" applyBorder="1" applyAlignment="1" applyProtection="1">
      <alignment horizontal="center"/>
    </xf>
    <xf numFmtId="0" fontId="52" fillId="0" borderId="12" xfId="10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3" fillId="0" borderId="0" xfId="9" applyFont="1"/>
  </cellXfs>
  <cellStyles count="11">
    <cellStyle name="Hipervínculo" xfId="9" builtinId="8"/>
    <cellStyle name="Hipervínculo 2" xfId="10" xr:uid="{B9D1D2BD-A198-45DC-86FB-9E70938CC242}"/>
    <cellStyle name="Normal" xfId="0" builtinId="0"/>
    <cellStyle name="Normal 2" xfId="3" xr:uid="{102D08FA-DE07-4E96-9F44-D9CEDBDF9FD1}"/>
    <cellStyle name="Normal 2 2" xfId="2" xr:uid="{7A199831-1A8D-4860-92F4-2AACF9B4B553}"/>
    <cellStyle name="Normal 3 2" xfId="6" xr:uid="{4D75BD43-2A1C-4650-A38D-ECAFBEDD7547}"/>
    <cellStyle name="Normal 3 3 2" xfId="4" xr:uid="{A46D11AE-A736-44CB-A22A-826A68B39643}"/>
    <cellStyle name="Normal_producto intermedio 42-04 2" xfId="5" xr:uid="{780B21FF-818D-49EB-B39C-1A3837D363F6}"/>
    <cellStyle name="Porcentaje" xfId="1" builtinId="5"/>
    <cellStyle name="Porcentaje 2" xfId="7" xr:uid="{D3374289-12E8-4763-923A-DAFF6F0CA792}"/>
    <cellStyle name="Porcentaje 2 2" xfId="8" xr:uid="{9E39E942-0775-4F20-92AA-7595E3755F7A}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59052</xdr:colOff>
      <xdr:row>62</xdr:row>
      <xdr:rowOff>30347</xdr:rowOff>
    </xdr:from>
    <xdr:to>
      <xdr:col>6</xdr:col>
      <xdr:colOff>1734502</xdr:colOff>
      <xdr:row>82</xdr:row>
      <xdr:rowOff>75724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32C9206-63C4-4256-A034-75C8BD041FF9}"/>
            </a:ext>
          </a:extLst>
        </xdr:cNvPr>
        <xdr:cNvSpPr txBox="1"/>
      </xdr:nvSpPr>
      <xdr:spPr>
        <a:xfrm>
          <a:off x="302892" y="14973167"/>
          <a:ext cx="12023410" cy="40077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Suben: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(0,54 %). Bajan: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-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(-0,13 %).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 cotización (0,00 %).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lang="es-ES" sz="105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Repetición de todos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tipos de arroz en seguimiento.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Ascenso en las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(0,34 %)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la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incrementa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igualmente su precio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mientras que se deprecia la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(-3,48 %).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Todos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productos a la baja: destacan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(-22,16%), seguidas por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(-16,40 %) y, de lejos, por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(-1,33 %), por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(-0,91 %) y por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(-0,84 %).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Disparidad 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tendencias en los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sin DOP/IGP: al alza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(2,70 %); a la baja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(-2,61 %).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prorroga el descenso de casi todos los aceites y orujos de oliva, principalmente de los orujos: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(-11,05 %)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(-3,15 %), seguidos de los aceites de oliva: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(-0,63 %),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(-0,38 %)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(-0,09%). El único que sube, de forma moderada, es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(1,01 %).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y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aprecian (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3,06 % y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2,30 %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respectivamente); tal y como se registra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 forma más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moderada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(0,84 %).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179177</xdr:colOff>
      <xdr:row>51</xdr:row>
      <xdr:rowOff>410424</xdr:rowOff>
    </xdr:from>
    <xdr:to>
      <xdr:col>6</xdr:col>
      <xdr:colOff>1865366</xdr:colOff>
      <xdr:row>66</xdr:row>
      <xdr:rowOff>40006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AF45103-916D-4AF4-A9AB-1E99E8FBE72B}"/>
            </a:ext>
          </a:extLst>
        </xdr:cNvPr>
        <xdr:cNvSpPr txBox="1"/>
      </xdr:nvSpPr>
      <xdr:spPr>
        <a:xfrm>
          <a:off x="179177" y="13722564"/>
          <a:ext cx="12719949" cy="28223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 semana repite precio medio en origen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Verna.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Cambia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tendencia de las cotizaciones de la mayoría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semana, incrementando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precio medio en origen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(0,35 %)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(0,89 %), y disminuyendo las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Granny Smith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(-0,20 %)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(-4,51 %).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mismo modo, baja el precio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(-1,82 %) y sube el precio de la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Blanquilla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(0,56 %).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observan subidas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(0,86 %)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(11,70 %).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melocotón de carne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repiten precio (0,00 %). Se deprecia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(-3,45 %).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 la baja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 y brevas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(-10,25 %) y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pepitas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(-0,47 %). Al alza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(5,52 %)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(3,60 %), que invierte su tendencia.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observa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 una continuidad de la evolución de los precios medios, aumentando las cotizaciones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mayor número de productos en este grupo. Las subidas más significativas se anotan 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(19,24 %),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(16,15 %)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(11,13 %). Contrariamente, las principales bajadas se dan en: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(-9,70 %)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(-6,33 %). Esta semana continua la tendencia ascendente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( 1,19%).</a:t>
          </a:r>
          <a:endParaRPr lang="es-ES" sz="1100" b="0" i="0" baseline="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s-E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131718</xdr:colOff>
      <xdr:row>60</xdr:row>
      <xdr:rowOff>40728</xdr:rowOff>
    </xdr:from>
    <xdr:to>
      <xdr:col>6</xdr:col>
      <xdr:colOff>1578621</xdr:colOff>
      <xdr:row>73</xdr:row>
      <xdr:rowOff>114029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2CBE700-00F0-466D-A6FA-0C36A4C57E57}"/>
            </a:ext>
          </a:extLst>
        </xdr:cNvPr>
        <xdr:cNvSpPr txBox="1"/>
      </xdr:nvSpPr>
      <xdr:spPr>
        <a:xfrm>
          <a:off x="131718" y="14815908"/>
          <a:ext cx="11863443" cy="3555641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Movimientos de distinto signo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Terneras ligeramente al alza (0,13 %), pero machos de 12-24 meses y animales 8-12 meses, moderadamente a la baja (0,49 % y -0,37 %, respectivamente).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prosiguen al alza, con proporcionalmente la misma fuerza que las terneras (0,13 %).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prorrogan su descenso una semana más (media de las distintas clasificaciones estudiadas: -0,66 %).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Aumentan las clases superiores y disminuyen, ligeramente, las inferiores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resultando un ligero movimiento a la baja respecto de la semana precedente (promedio del -0,25 %). Práctica estabilidad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 cebado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según los datos de las principales plazas a nivel nacional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Otra semana de descensos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(-4,01 %).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 alza, invirtiendo su tendencia (0,35 %);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la baja: tanto cuartos traseros (-1,31 %), como, aunque cerca de la estabilidad, pechuga de pollo (-0,05 %).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Otra semana adicional sin movimientos: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suelo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camperos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 en todos ellos).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Inversión de tendencia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novedad a pesar de tratarse de movimientos moderados (0,20 %).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Totalidad de precios semanales al alza en el sector lácteo: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(3,68 %)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30 %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(2,87 %). Actualizado (fuente: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INFOLAC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 el precio medio mensual, a la baja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leche cruda de vaca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para el mes de junio (-1,23 %).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2\p&#225;g%204%202024%20s32.xlsx" TargetMode="External"/><Relationship Id="rId1" Type="http://schemas.openxmlformats.org/officeDocument/2006/relationships/externalLinkPath" Target="p&#225;g%204%202024%20s3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2\p&#225;g%2018%20-%2021%202024%20s32.xlsx" TargetMode="External"/><Relationship Id="rId1" Type="http://schemas.openxmlformats.org/officeDocument/2006/relationships/externalLinkPath" Target="p&#225;g%2018%20-%2021%202024%20s3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2\p&#225;g%205%202024%20s32.xlsx" TargetMode="External"/><Relationship Id="rId1" Type="http://schemas.openxmlformats.org/officeDocument/2006/relationships/externalLinkPath" Target="p&#225;g%205%202024%20s3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2\p&#225;g%207%202024%20s32.xlsx" TargetMode="External"/><Relationship Id="rId1" Type="http://schemas.openxmlformats.org/officeDocument/2006/relationships/externalLinkPath" Target="p&#225;g%207%202024%20s3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2\p&#225;g%209%20-%2013%202024%20s32%20para%20PDF.xlsx" TargetMode="External"/><Relationship Id="rId1" Type="http://schemas.openxmlformats.org/officeDocument/2006/relationships/externalLinkPath" Target="p&#225;g%209%20-%2013%202024%20s32%20para%20PDF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2\p&#225;g%2014%20-%2017%202024%20s32.xlsx" TargetMode="External"/><Relationship Id="rId1" Type="http://schemas.openxmlformats.org/officeDocument/2006/relationships/externalLinkPath" Target="p&#225;g%2014%20-%2017%202024%20s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45509</v>
          </cell>
          <cell r="H13">
            <v>45510</v>
          </cell>
          <cell r="I13">
            <v>45511</v>
          </cell>
          <cell r="J13">
            <v>45512</v>
          </cell>
          <cell r="K13">
            <v>45513</v>
          </cell>
          <cell r="L13">
            <v>45514</v>
          </cell>
          <cell r="M13">
            <v>45515</v>
          </cell>
          <cell r="N13" t="str">
            <v>PMPS</v>
          </cell>
        </row>
      </sheetData>
      <sheetData sheetId="1">
        <row r="11">
          <cell r="G11" t="str">
            <v>PRECIO MEDIO PONDERADO SEMANAL NACIONAL</v>
          </cell>
        </row>
        <row r="12">
          <cell r="G12" t="str">
            <v>Semana 32- 2024: 05 - 11/08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5ADFE-9CAA-49D6-8EC1-93396C2DAA1A}">
  <dimension ref="A1:E35"/>
  <sheetViews>
    <sheetView tabSelected="1" workbookViewId="0"/>
  </sheetViews>
  <sheetFormatPr baseColWidth="10" defaultRowHeight="12.6"/>
  <cols>
    <col min="1" max="16384" width="11.5546875" style="728"/>
  </cols>
  <sheetData>
    <row r="1" spans="1:5">
      <c r="A1" s="728" t="s">
        <v>613</v>
      </c>
    </row>
    <row r="2" spans="1:5">
      <c r="A2" s="728" t="s">
        <v>614</v>
      </c>
    </row>
    <row r="3" spans="1:5">
      <c r="A3" s="728" t="s">
        <v>615</v>
      </c>
    </row>
    <row r="4" spans="1:5">
      <c r="A4" s="729" t="s">
        <v>616</v>
      </c>
      <c r="B4" s="729"/>
      <c r="C4" s="729"/>
      <c r="D4" s="729"/>
      <c r="E4" s="729"/>
    </row>
    <row r="5" spans="1:5">
      <c r="A5" s="729" t="s">
        <v>636</v>
      </c>
      <c r="B5" s="729"/>
      <c r="C5" s="729"/>
      <c r="D5" s="729"/>
      <c r="E5" s="729"/>
    </row>
    <row r="7" spans="1:5">
      <c r="A7" s="728" t="s">
        <v>617</v>
      </c>
    </row>
    <row r="8" spans="1:5">
      <c r="A8" s="729" t="s">
        <v>618</v>
      </c>
      <c r="B8" s="729"/>
      <c r="C8" s="729"/>
      <c r="D8" s="729"/>
      <c r="E8" s="729"/>
    </row>
    <row r="10" spans="1:5">
      <c r="A10" s="728" t="s">
        <v>619</v>
      </c>
    </row>
    <row r="11" spans="1:5">
      <c r="A11" s="728" t="s">
        <v>620</v>
      </c>
    </row>
    <row r="12" spans="1:5">
      <c r="A12" s="729" t="s">
        <v>637</v>
      </c>
      <c r="B12" s="729"/>
      <c r="C12" s="729"/>
      <c r="D12" s="729"/>
      <c r="E12" s="729"/>
    </row>
    <row r="13" spans="1:5">
      <c r="A13" s="729" t="s">
        <v>638</v>
      </c>
      <c r="B13" s="729"/>
      <c r="C13" s="729"/>
      <c r="D13" s="729"/>
      <c r="E13" s="729"/>
    </row>
    <row r="14" spans="1:5">
      <c r="A14" s="729" t="s">
        <v>639</v>
      </c>
      <c r="B14" s="729"/>
      <c r="C14" s="729"/>
      <c r="D14" s="729"/>
      <c r="E14" s="729"/>
    </row>
    <row r="15" spans="1:5">
      <c r="A15" s="729" t="s">
        <v>640</v>
      </c>
      <c r="B15" s="729"/>
      <c r="C15" s="729"/>
      <c r="D15" s="729"/>
      <c r="E15" s="729"/>
    </row>
    <row r="16" spans="1:5">
      <c r="A16" s="729" t="s">
        <v>641</v>
      </c>
      <c r="B16" s="729"/>
      <c r="C16" s="729"/>
      <c r="D16" s="729"/>
      <c r="E16" s="729"/>
    </row>
    <row r="17" spans="1:5">
      <c r="A17" s="728" t="s">
        <v>621</v>
      </c>
    </row>
    <row r="18" spans="1:5">
      <c r="A18" s="728" t="s">
        <v>622</v>
      </c>
    </row>
    <row r="19" spans="1:5">
      <c r="A19" s="729" t="s">
        <v>623</v>
      </c>
      <c r="B19" s="729"/>
      <c r="C19" s="729"/>
      <c r="D19" s="729"/>
      <c r="E19" s="729"/>
    </row>
    <row r="20" spans="1:5">
      <c r="A20" s="729" t="s">
        <v>642</v>
      </c>
      <c r="B20" s="729"/>
      <c r="C20" s="729"/>
      <c r="D20" s="729"/>
      <c r="E20" s="729"/>
    </row>
    <row r="21" spans="1:5">
      <c r="A21" s="728" t="s">
        <v>624</v>
      </c>
    </row>
    <row r="22" spans="1:5">
      <c r="A22" s="729" t="s">
        <v>625</v>
      </c>
      <c r="B22" s="729"/>
      <c r="C22" s="729"/>
      <c r="D22" s="729"/>
      <c r="E22" s="729"/>
    </row>
    <row r="23" spans="1:5">
      <c r="A23" s="729" t="s">
        <v>626</v>
      </c>
      <c r="B23" s="729"/>
      <c r="C23" s="729"/>
      <c r="D23" s="729"/>
      <c r="E23" s="729"/>
    </row>
    <row r="24" spans="1:5">
      <c r="A24" s="728" t="s">
        <v>627</v>
      </c>
    </row>
    <row r="25" spans="1:5">
      <c r="A25" s="728" t="s">
        <v>628</v>
      </c>
    </row>
    <row r="26" spans="1:5">
      <c r="A26" s="729" t="s">
        <v>643</v>
      </c>
      <c r="B26" s="729"/>
      <c r="C26" s="729"/>
      <c r="D26" s="729"/>
      <c r="E26" s="729"/>
    </row>
    <row r="27" spans="1:5">
      <c r="A27" s="729" t="s">
        <v>644</v>
      </c>
      <c r="B27" s="729"/>
      <c r="C27" s="729"/>
      <c r="D27" s="729"/>
      <c r="E27" s="729"/>
    </row>
    <row r="28" spans="1:5">
      <c r="A28" s="729" t="s">
        <v>645</v>
      </c>
      <c r="B28" s="729"/>
      <c r="C28" s="729"/>
      <c r="D28" s="729"/>
      <c r="E28" s="729"/>
    </row>
    <row r="29" spans="1:5">
      <c r="A29" s="728" t="s">
        <v>629</v>
      </c>
    </row>
    <row r="30" spans="1:5">
      <c r="A30" s="729" t="s">
        <v>630</v>
      </c>
      <c r="B30" s="729"/>
      <c r="C30" s="729"/>
      <c r="D30" s="729"/>
      <c r="E30" s="729"/>
    </row>
    <row r="31" spans="1:5">
      <c r="A31" s="728" t="s">
        <v>631</v>
      </c>
    </row>
    <row r="32" spans="1:5">
      <c r="A32" s="729" t="s">
        <v>632</v>
      </c>
      <c r="B32" s="729"/>
      <c r="C32" s="729"/>
      <c r="D32" s="729"/>
      <c r="E32" s="729"/>
    </row>
    <row r="33" spans="1:5">
      <c r="A33" s="729" t="s">
        <v>633</v>
      </c>
      <c r="B33" s="729"/>
      <c r="C33" s="729"/>
      <c r="D33" s="729"/>
      <c r="E33" s="729"/>
    </row>
    <row r="34" spans="1:5">
      <c r="A34" s="729" t="s">
        <v>634</v>
      </c>
      <c r="B34" s="729"/>
      <c r="C34" s="729"/>
      <c r="D34" s="729"/>
      <c r="E34" s="729"/>
    </row>
    <row r="35" spans="1:5">
      <c r="A35" s="729" t="s">
        <v>635</v>
      </c>
      <c r="B35" s="729"/>
      <c r="C35" s="729"/>
      <c r="D35" s="729"/>
      <c r="E35" s="729"/>
    </row>
  </sheetData>
  <hyperlinks>
    <hyperlink ref="A4:E4" location="'Pág. 4'!A1" display="1.1.1.         Precios Medios Nacionales de Cereales, Arroz, Oleaginosas, Tortas, Proteicos, Vinos y Aceites." xr:uid="{EA6025D6-B3F9-4A9E-A09D-DF9638D7EBAB}"/>
    <hyperlink ref="A5:E5" location="'Pág. 5'!A1" display="1.1.2.         Precios Medios Nacionales en Origen de Frutas y Hortalízas" xr:uid="{E553B74C-6CB7-421F-83E7-31F20CC9D9E1}"/>
    <hyperlink ref="A8:E8" location="'Pág. 7'!A1" display="1.2.1.         Precios Medios Nacionales de Productos Ganaderos" xr:uid="{71E98742-309C-475D-9271-82494578FAD1}"/>
    <hyperlink ref="A12:E12" location="'Pág. 9'!A1" display="2.1.1.         Precios Medios en Mercados Representativos: Trigo y Alfalfa" xr:uid="{91B5FEA2-DC85-4545-918C-1188DAAEB8C9}"/>
    <hyperlink ref="A13:E13" location="'Pág. 10'!A1" display="2.1.2.         Precios Medios en Mercados Representativos: Cebada" xr:uid="{E3AA0C31-EE04-433E-8E2B-95B6FC95AD85}"/>
    <hyperlink ref="A14:E14" location="'Pág. 11'!A1" display="2.1.3.         Precios Medios en Mercados Representativos: Maíz y Arroz" xr:uid="{248125AB-8622-41FD-BAE7-78691DB9F707}"/>
    <hyperlink ref="A15:E15" location="'Pág. 12'!A1" display="2.2.         Precios Medios en Mercados Representativos de Vinos" xr:uid="{A008B39B-865A-467F-BCB5-F945536795A8}"/>
    <hyperlink ref="A16:E16" location="'Pág. 13'!A1" display="2.3.         Precios Medios en Mercados Representativos de Aceites y Semilla de Girasol" xr:uid="{0F2FEC76-09DF-48B8-86A2-F19DEA85C07F}"/>
    <hyperlink ref="A19:E19" location="'Pág. 14'!A1" display="3.1.1.         Precios de Producción de Frutas en el Mercado Interior: Precios diarios y Precios Medios Ponderados Semanales en mercados representativos" xr:uid="{86DC2ED9-F855-4A37-BE72-BCCF63BDB0D3}"/>
    <hyperlink ref="A20:E20" location="'Pág. 15'!A1" display="3.1.2.         Precios de Producción de Frutas en el Mercado Interior: Precios diarios y Precios Medios Ponderados Semanales en mercados representativos" xr:uid="{4664A24D-82AC-41CB-A493-CADA8987D9CD}"/>
    <hyperlink ref="A22:E22" location="'Pág. 16'!A1" display="3.2.1.         Precios de Producción de Productos Hortícolas en el Mercado Interior: Precios diarios y Precios Medios Ponderados Semanales en mercados" xr:uid="{83611F26-4564-44EC-88C3-53992CAC4497}"/>
    <hyperlink ref="A23:E23" location="'Pág. 17'!A1" display="3.2.2.         Precios de Producción de Productos Hortícolas en el Mercado Interior: Precios Medios Ponderados Semanales Nacionales" xr:uid="{7FECAB98-9E3F-4586-AF67-961B254A954D}"/>
    <hyperlink ref="A26:E26" location="'Pág. 18'!A1" display="4.1.1.         Precios Medios Nacionales de Canales de Bovino Pesado" xr:uid="{70E3B2B3-F3CD-4D30-9339-C9C9323C320B}"/>
    <hyperlink ref="A27:E27" location="'Pág. 19'!A1" display="4.1.2.         Precios Medios Nacionales del Bovino Vivo" xr:uid="{87CF9DB7-C5EC-48EE-861F-86A43480A839}"/>
    <hyperlink ref="A28:E28" location="'Pág. 19'!A1" display="4.1.3.         Precios Medios Nacionales de Otros Animales de la Especie Bovina" xr:uid="{604008DD-16DA-4725-B342-EE89135D27BE}"/>
    <hyperlink ref="A30:E30" location="'Pág. 19'!A1" display="4.2.1.         Precios Medios Nacionales de Canales de Ovino Frescas o Refrigeradas" xr:uid="{A287B07A-64CA-40EB-A59F-DF3D15F40920}"/>
    <hyperlink ref="A32:E32" location="'Pág. 20'!A1" display="4.3.1.         Precios Medios de Canales de Porcino de Capa Blanca" xr:uid="{C755AA23-729F-4D31-9BB3-53063C8078FE}"/>
    <hyperlink ref="A33:E33" location="'Pág. 20'!A1" display="4.3.2.         Precios Medios en Mercados Representativos Provinciales de Porcino Cebado" xr:uid="{FE6F1D0F-31A8-4613-B29E-A83D37E69343}"/>
    <hyperlink ref="A34:E34" location="'Pág. 21'!A1" display="4.3.3.         Precios Medios de Porcino Precoz, Lechones y Otras Calidades" xr:uid="{071172D1-1293-40FE-85BC-08F15F0507CF}"/>
    <hyperlink ref="A35:E35" location="'Pág. 21'!A1" display="4.3.4.         Precios Medios de Porcino: Tronco Ibérico" xr:uid="{3528D682-C2D6-44E4-9AF8-5171C3CF767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FA895-7E06-4123-87D4-3A4652161AC3}">
  <sheetPr>
    <pageSetUpPr fitToPage="1"/>
  </sheetPr>
  <dimension ref="A1:U69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74" customWidth="1"/>
    <col min="2" max="2" width="20.5546875" style="375" customWidth="1"/>
    <col min="3" max="3" width="12" style="375" customWidth="1"/>
    <col min="4" max="4" width="35.44140625" style="375" customWidth="1"/>
    <col min="5" max="5" width="8.33203125" style="375" customWidth="1"/>
    <col min="6" max="6" width="27" style="375" customWidth="1"/>
    <col min="7" max="13" width="10.6640625" style="375" customWidth="1"/>
    <col min="14" max="14" width="14.6640625" style="375" customWidth="1"/>
    <col min="15" max="15" width="2.33203125" style="376" customWidth="1"/>
    <col min="16" max="16" width="8.33203125" style="376" customWidth="1"/>
    <col min="17" max="17" width="12.5546875" style="376"/>
    <col min="18" max="19" width="14.6640625" style="376" customWidth="1"/>
    <col min="20" max="20" width="12.6640625" style="376" customWidth="1"/>
    <col min="21" max="16384" width="12.5546875" style="376"/>
  </cols>
  <sheetData>
    <row r="1" spans="1:21" ht="11.25" customHeight="1"/>
    <row r="2" spans="1:21">
      <c r="J2" s="377"/>
      <c r="K2" s="377"/>
      <c r="L2" s="378"/>
      <c r="M2" s="378"/>
      <c r="N2" s="379"/>
      <c r="O2" s="380"/>
    </row>
    <row r="3" spans="1:21" ht="0.75" customHeight="1">
      <c r="J3" s="377"/>
      <c r="K3" s="377"/>
      <c r="L3" s="378"/>
      <c r="M3" s="378"/>
      <c r="N3" s="378"/>
      <c r="O3" s="380"/>
    </row>
    <row r="4" spans="1:21" ht="27" customHeight="1">
      <c r="B4" s="381" t="s">
        <v>294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2"/>
    </row>
    <row r="5" spans="1:21" ht="26.25" customHeight="1" thickBot="1">
      <c r="B5" s="383" t="s">
        <v>295</v>
      </c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4"/>
    </row>
    <row r="6" spans="1:21" ht="24.75" customHeight="1">
      <c r="B6" s="385" t="s">
        <v>296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7"/>
      <c r="O6" s="384"/>
    </row>
    <row r="7" spans="1:21" ht="19.5" customHeight="1" thickBot="1">
      <c r="B7" s="388" t="s">
        <v>297</v>
      </c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90"/>
      <c r="O7" s="384"/>
      <c r="Q7" s="375"/>
    </row>
    <row r="8" spans="1:21" ht="16.5" customHeight="1">
      <c r="B8" s="391" t="s">
        <v>298</v>
      </c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84"/>
    </row>
    <row r="9" spans="1:21" ht="12" customHeight="1">
      <c r="B9" s="392"/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84"/>
    </row>
    <row r="10" spans="1:21" ht="24.75" customHeight="1">
      <c r="B10" s="393" t="s">
        <v>299</v>
      </c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3"/>
      <c r="O10" s="384"/>
    </row>
    <row r="11" spans="1:21" ht="6" customHeight="1" thickBot="1">
      <c r="B11" s="394"/>
      <c r="C11" s="394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94"/>
      <c r="O11" s="395"/>
    </row>
    <row r="12" spans="1:21" ht="25.95" customHeight="1">
      <c r="B12" s="396" t="s">
        <v>253</v>
      </c>
      <c r="C12" s="397" t="s">
        <v>300</v>
      </c>
      <c r="D12" s="398" t="s">
        <v>301</v>
      </c>
      <c r="E12" s="397" t="s">
        <v>302</v>
      </c>
      <c r="F12" s="398" t="s">
        <v>303</v>
      </c>
      <c r="G12" s="399" t="s">
        <v>304</v>
      </c>
      <c r="H12" s="400"/>
      <c r="I12" s="401"/>
      <c r="J12" s="400" t="s">
        <v>305</v>
      </c>
      <c r="K12" s="400"/>
      <c r="L12" s="402"/>
      <c r="M12" s="402"/>
      <c r="N12" s="403"/>
      <c r="O12" s="404"/>
      <c r="U12" s="375"/>
    </row>
    <row r="13" spans="1:21" ht="19.95" customHeight="1">
      <c r="B13" s="405"/>
      <c r="C13" s="406"/>
      <c r="D13" s="407" t="s">
        <v>306</v>
      </c>
      <c r="E13" s="406"/>
      <c r="F13" s="407"/>
      <c r="G13" s="408">
        <v>45509</v>
      </c>
      <c r="H13" s="408">
        <f>G13+1</f>
        <v>45510</v>
      </c>
      <c r="I13" s="408">
        <f t="shared" ref="I13:M13" si="0">H13+1</f>
        <v>45511</v>
      </c>
      <c r="J13" s="408">
        <f t="shared" si="0"/>
        <v>45512</v>
      </c>
      <c r="K13" s="408">
        <f t="shared" si="0"/>
        <v>45513</v>
      </c>
      <c r="L13" s="408">
        <f t="shared" si="0"/>
        <v>45514</v>
      </c>
      <c r="M13" s="409">
        <f t="shared" si="0"/>
        <v>45515</v>
      </c>
      <c r="N13" s="410" t="s">
        <v>307</v>
      </c>
      <c r="O13" s="411"/>
    </row>
    <row r="14" spans="1:21" s="421" customFormat="1" ht="20.100000000000001" customHeight="1">
      <c r="A14" s="374"/>
      <c r="B14" s="412" t="s">
        <v>308</v>
      </c>
      <c r="C14" s="413" t="s">
        <v>309</v>
      </c>
      <c r="D14" s="413" t="s">
        <v>310</v>
      </c>
      <c r="E14" s="413" t="s">
        <v>311</v>
      </c>
      <c r="F14" s="413" t="s">
        <v>312</v>
      </c>
      <c r="G14" s="414">
        <v>80.5</v>
      </c>
      <c r="H14" s="414">
        <v>80.5</v>
      </c>
      <c r="I14" s="414">
        <v>80.5</v>
      </c>
      <c r="J14" s="414">
        <v>80.5</v>
      </c>
      <c r="K14" s="414">
        <v>80.5</v>
      </c>
      <c r="L14" s="415" t="s">
        <v>239</v>
      </c>
      <c r="M14" s="416" t="s">
        <v>239</v>
      </c>
      <c r="N14" s="417">
        <v>80.5</v>
      </c>
      <c r="O14" s="418"/>
      <c r="P14" s="419"/>
      <c r="Q14" s="420"/>
    </row>
    <row r="15" spans="1:21" s="421" customFormat="1" ht="20.100000000000001" customHeight="1">
      <c r="A15" s="374"/>
      <c r="B15" s="422" t="s">
        <v>313</v>
      </c>
      <c r="C15" s="413" t="s">
        <v>314</v>
      </c>
      <c r="D15" s="413" t="s">
        <v>315</v>
      </c>
      <c r="E15" s="413" t="s">
        <v>311</v>
      </c>
      <c r="F15" s="413" t="s">
        <v>316</v>
      </c>
      <c r="G15" s="414">
        <v>89.59</v>
      </c>
      <c r="H15" s="414">
        <v>91.92</v>
      </c>
      <c r="I15" s="414">
        <v>90.92</v>
      </c>
      <c r="J15" s="414">
        <v>90.92</v>
      </c>
      <c r="K15" s="414">
        <v>91.14</v>
      </c>
      <c r="L15" s="415">
        <v>94.26</v>
      </c>
      <c r="M15" s="416" t="s">
        <v>239</v>
      </c>
      <c r="N15" s="417">
        <v>91.3</v>
      </c>
      <c r="O15" s="418"/>
      <c r="P15" s="419"/>
      <c r="Q15" s="420"/>
    </row>
    <row r="16" spans="1:21" s="421" customFormat="1" ht="20.100000000000001" customHeight="1">
      <c r="A16" s="374"/>
      <c r="B16" s="423"/>
      <c r="C16" s="413" t="s">
        <v>314</v>
      </c>
      <c r="D16" s="413" t="s">
        <v>317</v>
      </c>
      <c r="E16" s="413" t="s">
        <v>311</v>
      </c>
      <c r="F16" s="413" t="s">
        <v>316</v>
      </c>
      <c r="G16" s="414">
        <v>88.36</v>
      </c>
      <c r="H16" s="414">
        <v>89.93</v>
      </c>
      <c r="I16" s="414">
        <v>91.07</v>
      </c>
      <c r="J16" s="414">
        <v>93.3</v>
      </c>
      <c r="K16" s="414">
        <v>88.25</v>
      </c>
      <c r="L16" s="415">
        <v>95.74</v>
      </c>
      <c r="M16" s="416" t="s">
        <v>239</v>
      </c>
      <c r="N16" s="417">
        <v>90.59</v>
      </c>
      <c r="O16" s="418"/>
      <c r="P16" s="419"/>
      <c r="Q16" s="420"/>
    </row>
    <row r="17" spans="1:17" s="421" customFormat="1" ht="20.100000000000001" customHeight="1" thickBot="1">
      <c r="A17" s="374"/>
      <c r="B17" s="424"/>
      <c r="C17" s="425" t="s">
        <v>314</v>
      </c>
      <c r="D17" s="425" t="s">
        <v>318</v>
      </c>
      <c r="E17" s="425" t="s">
        <v>311</v>
      </c>
      <c r="F17" s="425" t="s">
        <v>316</v>
      </c>
      <c r="G17" s="426">
        <v>86.63</v>
      </c>
      <c r="H17" s="426">
        <v>86.63</v>
      </c>
      <c r="I17" s="426">
        <v>86.63</v>
      </c>
      <c r="J17" s="426">
        <v>86.63</v>
      </c>
      <c r="K17" s="426">
        <v>86.63</v>
      </c>
      <c r="L17" s="426" t="s">
        <v>239</v>
      </c>
      <c r="M17" s="427" t="s">
        <v>239</v>
      </c>
      <c r="N17" s="428">
        <v>86.63</v>
      </c>
      <c r="O17" s="418"/>
      <c r="P17" s="419"/>
      <c r="Q17" s="420"/>
    </row>
    <row r="18" spans="1:17" s="421" customFormat="1" ht="20.100000000000001" customHeight="1">
      <c r="A18" s="374"/>
      <c r="B18" s="429"/>
      <c r="C18" s="430"/>
      <c r="D18" s="430"/>
      <c r="E18" s="430"/>
      <c r="F18" s="431"/>
      <c r="G18" s="432"/>
      <c r="H18" s="432"/>
      <c r="I18" s="432"/>
      <c r="J18" s="432"/>
      <c r="K18" s="432"/>
      <c r="L18" s="432"/>
      <c r="M18" s="432"/>
      <c r="N18" s="433"/>
      <c r="O18" s="419"/>
      <c r="P18" s="419"/>
      <c r="Q18" s="420"/>
    </row>
    <row r="19" spans="1:17" ht="15" customHeight="1">
      <c r="B19" s="393" t="s">
        <v>319</v>
      </c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5"/>
      <c r="Q19" s="434"/>
    </row>
    <row r="20" spans="1:17" ht="4.5" customHeight="1" thickBot="1">
      <c r="B20" s="392"/>
      <c r="Q20" s="434"/>
    </row>
    <row r="21" spans="1:17" ht="27" customHeight="1">
      <c r="B21" s="396" t="s">
        <v>253</v>
      </c>
      <c r="C21" s="397" t="s">
        <v>300</v>
      </c>
      <c r="D21" s="398" t="s">
        <v>301</v>
      </c>
      <c r="E21" s="397" t="s">
        <v>302</v>
      </c>
      <c r="F21" s="398" t="s">
        <v>303</v>
      </c>
      <c r="G21" s="435" t="s">
        <v>304</v>
      </c>
      <c r="H21" s="402"/>
      <c r="I21" s="436"/>
      <c r="J21" s="402" t="s">
        <v>305</v>
      </c>
      <c r="K21" s="402"/>
      <c r="L21" s="402"/>
      <c r="M21" s="402"/>
      <c r="N21" s="403"/>
      <c r="O21" s="404"/>
      <c r="Q21" s="434"/>
    </row>
    <row r="22" spans="1:17" s="421" customFormat="1" ht="20.100000000000001" customHeight="1">
      <c r="A22" s="374"/>
      <c r="B22" s="405"/>
      <c r="C22" s="406"/>
      <c r="D22" s="407" t="s">
        <v>306</v>
      </c>
      <c r="E22" s="406"/>
      <c r="F22" s="407"/>
      <c r="G22" s="408">
        <f t="shared" ref="G22:N22" si="1">G13</f>
        <v>45509</v>
      </c>
      <c r="H22" s="408">
        <f t="shared" si="1"/>
        <v>45510</v>
      </c>
      <c r="I22" s="408">
        <f t="shared" si="1"/>
        <v>45511</v>
      </c>
      <c r="J22" s="408">
        <f t="shared" si="1"/>
        <v>45512</v>
      </c>
      <c r="K22" s="408">
        <f t="shared" si="1"/>
        <v>45513</v>
      </c>
      <c r="L22" s="408">
        <f t="shared" si="1"/>
        <v>45514</v>
      </c>
      <c r="M22" s="408">
        <f t="shared" si="1"/>
        <v>45515</v>
      </c>
      <c r="N22" s="410" t="str">
        <f t="shared" si="1"/>
        <v>PMPS</v>
      </c>
      <c r="O22" s="418"/>
      <c r="P22" s="419"/>
      <c r="Q22" s="420"/>
    </row>
    <row r="23" spans="1:17" s="421" customFormat="1" ht="20.100000000000001" customHeight="1">
      <c r="A23" s="374"/>
      <c r="B23" s="423" t="s">
        <v>320</v>
      </c>
      <c r="C23" s="413" t="s">
        <v>321</v>
      </c>
      <c r="D23" s="413" t="s">
        <v>322</v>
      </c>
      <c r="E23" s="413" t="s">
        <v>311</v>
      </c>
      <c r="F23" s="413" t="s">
        <v>323</v>
      </c>
      <c r="G23" s="414">
        <v>113</v>
      </c>
      <c r="H23" s="414">
        <v>113</v>
      </c>
      <c r="I23" s="414">
        <v>113</v>
      </c>
      <c r="J23" s="414">
        <v>113</v>
      </c>
      <c r="K23" s="414">
        <v>113</v>
      </c>
      <c r="L23" s="415" t="s">
        <v>239</v>
      </c>
      <c r="M23" s="416" t="s">
        <v>239</v>
      </c>
      <c r="N23" s="417">
        <v>113</v>
      </c>
      <c r="O23" s="418"/>
      <c r="P23" s="419"/>
      <c r="Q23" s="420"/>
    </row>
    <row r="24" spans="1:17" s="421" customFormat="1" ht="20.100000000000001" customHeight="1">
      <c r="A24" s="374"/>
      <c r="B24" s="423"/>
      <c r="C24" s="413" t="s">
        <v>321</v>
      </c>
      <c r="D24" s="413" t="s">
        <v>324</v>
      </c>
      <c r="E24" s="413" t="s">
        <v>311</v>
      </c>
      <c r="F24" s="413" t="s">
        <v>323</v>
      </c>
      <c r="G24" s="414">
        <v>144</v>
      </c>
      <c r="H24" s="414">
        <v>144</v>
      </c>
      <c r="I24" s="414">
        <v>144</v>
      </c>
      <c r="J24" s="414">
        <v>144</v>
      </c>
      <c r="K24" s="414">
        <v>144</v>
      </c>
      <c r="L24" s="415" t="s">
        <v>239</v>
      </c>
      <c r="M24" s="416" t="s">
        <v>239</v>
      </c>
      <c r="N24" s="417">
        <v>144</v>
      </c>
      <c r="O24" s="418"/>
      <c r="P24" s="419"/>
      <c r="Q24" s="420"/>
    </row>
    <row r="25" spans="1:17" s="421" customFormat="1" ht="20.100000000000001" customHeight="1">
      <c r="A25" s="374"/>
      <c r="B25" s="423"/>
      <c r="C25" s="413" t="s">
        <v>321</v>
      </c>
      <c r="D25" s="413" t="s">
        <v>325</v>
      </c>
      <c r="E25" s="413" t="s">
        <v>311</v>
      </c>
      <c r="F25" s="413" t="s">
        <v>323</v>
      </c>
      <c r="G25" s="437">
        <v>123.79</v>
      </c>
      <c r="H25" s="437">
        <v>123.79</v>
      </c>
      <c r="I25" s="437">
        <v>123.79</v>
      </c>
      <c r="J25" s="437">
        <v>123.79</v>
      </c>
      <c r="K25" s="438">
        <v>123.79</v>
      </c>
      <c r="L25" s="438" t="s">
        <v>239</v>
      </c>
      <c r="M25" s="439" t="s">
        <v>239</v>
      </c>
      <c r="N25" s="440">
        <v>123.79</v>
      </c>
      <c r="O25" s="418"/>
      <c r="P25" s="419"/>
      <c r="Q25" s="420"/>
    </row>
    <row r="26" spans="1:17" s="421" customFormat="1" ht="20.100000000000001" customHeight="1">
      <c r="A26" s="374"/>
      <c r="B26" s="423"/>
      <c r="C26" s="413" t="s">
        <v>326</v>
      </c>
      <c r="D26" s="413" t="s">
        <v>325</v>
      </c>
      <c r="E26" s="413" t="s">
        <v>311</v>
      </c>
      <c r="F26" s="413" t="s">
        <v>323</v>
      </c>
      <c r="G26" s="437">
        <v>89.87</v>
      </c>
      <c r="H26" s="437">
        <v>84.2</v>
      </c>
      <c r="I26" s="437">
        <v>82.1</v>
      </c>
      <c r="J26" s="437">
        <v>83.68</v>
      </c>
      <c r="K26" s="438">
        <v>87.04</v>
      </c>
      <c r="L26" s="438" t="s">
        <v>239</v>
      </c>
      <c r="M26" s="439" t="s">
        <v>239</v>
      </c>
      <c r="N26" s="440">
        <v>83.92</v>
      </c>
      <c r="O26" s="418"/>
      <c r="P26" s="419"/>
      <c r="Q26" s="420"/>
    </row>
    <row r="27" spans="1:17" s="421" customFormat="1" ht="20.100000000000001" customHeight="1">
      <c r="A27" s="374"/>
      <c r="B27" s="423"/>
      <c r="C27" s="413" t="s">
        <v>327</v>
      </c>
      <c r="D27" s="413" t="s">
        <v>325</v>
      </c>
      <c r="E27" s="413" t="s">
        <v>311</v>
      </c>
      <c r="F27" s="413" t="s">
        <v>323</v>
      </c>
      <c r="G27" s="437">
        <v>78.930000000000007</v>
      </c>
      <c r="H27" s="437">
        <v>78.930000000000007</v>
      </c>
      <c r="I27" s="437">
        <v>78.930000000000007</v>
      </c>
      <c r="J27" s="437">
        <v>78.930000000000007</v>
      </c>
      <c r="K27" s="438">
        <v>78.930000000000007</v>
      </c>
      <c r="L27" s="438" t="s">
        <v>239</v>
      </c>
      <c r="M27" s="439" t="s">
        <v>239</v>
      </c>
      <c r="N27" s="440">
        <v>78.930000000000007</v>
      </c>
      <c r="O27" s="418"/>
      <c r="P27" s="419"/>
      <c r="Q27" s="420"/>
    </row>
    <row r="28" spans="1:17" s="421" customFormat="1" ht="20.100000000000001" customHeight="1">
      <c r="A28" s="374"/>
      <c r="B28" s="423"/>
      <c r="C28" s="413" t="s">
        <v>321</v>
      </c>
      <c r="D28" s="413" t="s">
        <v>328</v>
      </c>
      <c r="E28" s="413" t="s">
        <v>311</v>
      </c>
      <c r="F28" s="413" t="s">
        <v>323</v>
      </c>
      <c r="G28" s="414">
        <v>122.37</v>
      </c>
      <c r="H28" s="414">
        <v>122.37</v>
      </c>
      <c r="I28" s="414">
        <v>122.37</v>
      </c>
      <c r="J28" s="414">
        <v>122.37</v>
      </c>
      <c r="K28" s="415">
        <v>122.37</v>
      </c>
      <c r="L28" s="415" t="s">
        <v>239</v>
      </c>
      <c r="M28" s="416" t="s">
        <v>239</v>
      </c>
      <c r="N28" s="417">
        <v>122.37</v>
      </c>
      <c r="O28" s="418"/>
      <c r="P28" s="419"/>
      <c r="Q28" s="420"/>
    </row>
    <row r="29" spans="1:17" s="421" customFormat="1" ht="20.100000000000001" customHeight="1">
      <c r="A29" s="374"/>
      <c r="B29" s="423"/>
      <c r="C29" s="413" t="s">
        <v>326</v>
      </c>
      <c r="D29" s="413" t="s">
        <v>328</v>
      </c>
      <c r="E29" s="413" t="s">
        <v>311</v>
      </c>
      <c r="F29" s="413" t="s">
        <v>323</v>
      </c>
      <c r="G29" s="414">
        <v>88.9</v>
      </c>
      <c r="H29" s="414">
        <v>88.9</v>
      </c>
      <c r="I29" s="414">
        <v>88.9</v>
      </c>
      <c r="J29" s="414">
        <v>88.9</v>
      </c>
      <c r="K29" s="415">
        <v>88.9</v>
      </c>
      <c r="L29" s="415" t="s">
        <v>239</v>
      </c>
      <c r="M29" s="416" t="s">
        <v>239</v>
      </c>
      <c r="N29" s="417">
        <v>88.9</v>
      </c>
      <c r="O29" s="418"/>
      <c r="P29" s="419"/>
      <c r="Q29" s="420"/>
    </row>
    <row r="30" spans="1:17" s="421" customFormat="1" ht="20.100000000000001" customHeight="1">
      <c r="A30" s="374"/>
      <c r="B30" s="423"/>
      <c r="C30" s="413" t="s">
        <v>321</v>
      </c>
      <c r="D30" s="413" t="s">
        <v>329</v>
      </c>
      <c r="E30" s="413" t="s">
        <v>311</v>
      </c>
      <c r="F30" s="413" t="s">
        <v>323</v>
      </c>
      <c r="G30" s="414">
        <v>108.59</v>
      </c>
      <c r="H30" s="414">
        <v>108.59</v>
      </c>
      <c r="I30" s="414">
        <v>108.59</v>
      </c>
      <c r="J30" s="414">
        <v>108.59</v>
      </c>
      <c r="K30" s="415">
        <v>108.59</v>
      </c>
      <c r="L30" s="415" t="s">
        <v>239</v>
      </c>
      <c r="M30" s="416" t="s">
        <v>239</v>
      </c>
      <c r="N30" s="417">
        <v>108.59</v>
      </c>
      <c r="O30" s="418"/>
      <c r="P30" s="419"/>
      <c r="Q30" s="420"/>
    </row>
    <row r="31" spans="1:17" s="421" customFormat="1" ht="20.100000000000001" customHeight="1">
      <c r="A31" s="374"/>
      <c r="B31" s="422" t="s">
        <v>330</v>
      </c>
      <c r="C31" s="413" t="s">
        <v>326</v>
      </c>
      <c r="D31" s="413" t="s">
        <v>331</v>
      </c>
      <c r="E31" s="413" t="s">
        <v>311</v>
      </c>
      <c r="F31" s="413" t="s">
        <v>332</v>
      </c>
      <c r="G31" s="414">
        <v>111.5</v>
      </c>
      <c r="H31" s="414">
        <v>112.5</v>
      </c>
      <c r="I31" s="414">
        <v>111.5</v>
      </c>
      <c r="J31" s="414">
        <v>113.02</v>
      </c>
      <c r="K31" s="414">
        <v>113.25</v>
      </c>
      <c r="L31" s="415" t="s">
        <v>239</v>
      </c>
      <c r="M31" s="416" t="s">
        <v>239</v>
      </c>
      <c r="N31" s="417">
        <v>112.28</v>
      </c>
      <c r="O31" s="419"/>
      <c r="P31" s="419"/>
      <c r="Q31" s="420"/>
    </row>
    <row r="32" spans="1:17" s="421" customFormat="1" ht="20.100000000000001" customHeight="1">
      <c r="A32" s="374"/>
      <c r="B32" s="423"/>
      <c r="C32" s="413" t="s">
        <v>327</v>
      </c>
      <c r="D32" s="413" t="s">
        <v>331</v>
      </c>
      <c r="E32" s="413" t="s">
        <v>311</v>
      </c>
      <c r="F32" s="413" t="s">
        <v>332</v>
      </c>
      <c r="G32" s="414">
        <v>110</v>
      </c>
      <c r="H32" s="414">
        <v>110</v>
      </c>
      <c r="I32" s="414">
        <v>110</v>
      </c>
      <c r="J32" s="414">
        <v>110</v>
      </c>
      <c r="K32" s="414">
        <v>110</v>
      </c>
      <c r="L32" s="415" t="s">
        <v>239</v>
      </c>
      <c r="M32" s="416" t="s">
        <v>239</v>
      </c>
      <c r="N32" s="417">
        <v>110</v>
      </c>
      <c r="O32" s="419"/>
      <c r="P32" s="419"/>
      <c r="Q32" s="420"/>
    </row>
    <row r="33" spans="1:17" s="421" customFormat="1" ht="20.100000000000001" customHeight="1">
      <c r="A33" s="374"/>
      <c r="B33" s="423"/>
      <c r="C33" s="413" t="s">
        <v>333</v>
      </c>
      <c r="D33" s="413" t="s">
        <v>334</v>
      </c>
      <c r="E33" s="413" t="s">
        <v>311</v>
      </c>
      <c r="F33" s="413" t="s">
        <v>335</v>
      </c>
      <c r="G33" s="414">
        <v>92.5</v>
      </c>
      <c r="H33" s="414">
        <v>92.5</v>
      </c>
      <c r="I33" s="414">
        <v>92.5</v>
      </c>
      <c r="J33" s="414">
        <v>92.5</v>
      </c>
      <c r="K33" s="414">
        <v>92.5</v>
      </c>
      <c r="L33" s="415" t="s">
        <v>239</v>
      </c>
      <c r="M33" s="416" t="s">
        <v>239</v>
      </c>
      <c r="N33" s="417">
        <v>92.5</v>
      </c>
      <c r="O33" s="419"/>
      <c r="P33" s="419"/>
      <c r="Q33" s="420"/>
    </row>
    <row r="34" spans="1:17" s="421" customFormat="1" ht="20.100000000000001" customHeight="1">
      <c r="A34" s="374"/>
      <c r="B34" s="423"/>
      <c r="C34" s="413" t="s">
        <v>326</v>
      </c>
      <c r="D34" s="413" t="s">
        <v>334</v>
      </c>
      <c r="E34" s="413" t="s">
        <v>311</v>
      </c>
      <c r="F34" s="413" t="s">
        <v>335</v>
      </c>
      <c r="G34" s="414">
        <v>120</v>
      </c>
      <c r="H34" s="414">
        <v>120</v>
      </c>
      <c r="I34" s="414">
        <v>120</v>
      </c>
      <c r="J34" s="414">
        <v>120</v>
      </c>
      <c r="K34" s="414">
        <v>120</v>
      </c>
      <c r="L34" s="415" t="s">
        <v>239</v>
      </c>
      <c r="M34" s="416" t="s">
        <v>239</v>
      </c>
      <c r="N34" s="417">
        <v>120</v>
      </c>
      <c r="O34" s="419"/>
      <c r="P34" s="419"/>
      <c r="Q34" s="420"/>
    </row>
    <row r="35" spans="1:17" s="421" customFormat="1" ht="20.100000000000001" customHeight="1" thickBot="1">
      <c r="A35" s="374"/>
      <c r="B35" s="424"/>
      <c r="C35" s="425" t="s">
        <v>336</v>
      </c>
      <c r="D35" s="425" t="s">
        <v>334</v>
      </c>
      <c r="E35" s="425" t="s">
        <v>311</v>
      </c>
      <c r="F35" s="425" t="s">
        <v>335</v>
      </c>
      <c r="G35" s="426">
        <v>200</v>
      </c>
      <c r="H35" s="426">
        <v>182</v>
      </c>
      <c r="I35" s="426">
        <v>200</v>
      </c>
      <c r="J35" s="426">
        <v>200</v>
      </c>
      <c r="K35" s="426">
        <v>200</v>
      </c>
      <c r="L35" s="426" t="s">
        <v>239</v>
      </c>
      <c r="M35" s="427" t="s">
        <v>239</v>
      </c>
      <c r="N35" s="428">
        <v>196.14</v>
      </c>
      <c r="O35" s="419"/>
      <c r="P35" s="419"/>
      <c r="Q35" s="420"/>
    </row>
    <row r="36" spans="1:17" ht="20.100000000000001" customHeight="1">
      <c r="N36" s="117"/>
      <c r="Q36" s="420"/>
    </row>
    <row r="37" spans="1:17" ht="20.399999999999999">
      <c r="B37" s="441" t="s">
        <v>337</v>
      </c>
      <c r="C37" s="441"/>
      <c r="D37" s="441"/>
      <c r="E37" s="441"/>
      <c r="F37" s="441"/>
      <c r="G37" s="441"/>
      <c r="H37" s="441"/>
      <c r="I37" s="441"/>
      <c r="J37" s="441"/>
      <c r="K37" s="441"/>
      <c r="L37" s="441"/>
      <c r="M37" s="441"/>
      <c r="N37" s="441"/>
      <c r="O37" s="442"/>
      <c r="P37" s="443"/>
      <c r="Q37" s="420"/>
    </row>
    <row r="38" spans="1:17" ht="16.8" thickBot="1">
      <c r="B38" s="444"/>
      <c r="C38" s="445"/>
      <c r="D38" s="445"/>
      <c r="E38" s="445"/>
      <c r="F38" s="445"/>
      <c r="G38" s="445"/>
      <c r="H38" s="445"/>
      <c r="I38" s="445"/>
      <c r="J38" s="445"/>
      <c r="K38" s="445"/>
      <c r="L38" s="445"/>
      <c r="M38" s="445"/>
      <c r="N38" s="445"/>
      <c r="O38" s="443"/>
      <c r="P38" s="443"/>
      <c r="Q38" s="420"/>
    </row>
    <row r="39" spans="1:17" ht="16.2">
      <c r="B39" s="396" t="s">
        <v>253</v>
      </c>
      <c r="C39" s="397" t="s">
        <v>300</v>
      </c>
      <c r="D39" s="398" t="s">
        <v>301</v>
      </c>
      <c r="E39" s="397" t="s">
        <v>302</v>
      </c>
      <c r="F39" s="398" t="s">
        <v>303</v>
      </c>
      <c r="G39" s="435" t="s">
        <v>304</v>
      </c>
      <c r="H39" s="402"/>
      <c r="I39" s="436"/>
      <c r="J39" s="402" t="s">
        <v>305</v>
      </c>
      <c r="K39" s="402"/>
      <c r="L39" s="402"/>
      <c r="M39" s="402"/>
      <c r="N39" s="403"/>
      <c r="O39" s="446"/>
      <c r="P39" s="443"/>
      <c r="Q39" s="420"/>
    </row>
    <row r="40" spans="1:17" ht="16.2">
      <c r="B40" s="405"/>
      <c r="C40" s="406"/>
      <c r="D40" s="407" t="s">
        <v>306</v>
      </c>
      <c r="E40" s="406"/>
      <c r="F40" s="407"/>
      <c r="G40" s="408">
        <f t="shared" ref="G40:N40" si="2">G13</f>
        <v>45509</v>
      </c>
      <c r="H40" s="408">
        <f t="shared" si="2"/>
        <v>45510</v>
      </c>
      <c r="I40" s="408">
        <f t="shared" si="2"/>
        <v>45511</v>
      </c>
      <c r="J40" s="408">
        <f t="shared" si="2"/>
        <v>45512</v>
      </c>
      <c r="K40" s="408">
        <f t="shared" si="2"/>
        <v>45513</v>
      </c>
      <c r="L40" s="408">
        <f t="shared" si="2"/>
        <v>45514</v>
      </c>
      <c r="M40" s="447">
        <f t="shared" si="2"/>
        <v>45515</v>
      </c>
      <c r="N40" s="448" t="str">
        <f t="shared" si="2"/>
        <v>PMPS</v>
      </c>
      <c r="O40" s="449"/>
      <c r="P40" s="443"/>
      <c r="Q40" s="420"/>
    </row>
    <row r="41" spans="1:17" ht="20.100000000000001" customHeight="1">
      <c r="B41" s="423" t="s">
        <v>338</v>
      </c>
      <c r="C41" s="413" t="s">
        <v>327</v>
      </c>
      <c r="D41" s="413" t="s">
        <v>339</v>
      </c>
      <c r="E41" s="413" t="s">
        <v>340</v>
      </c>
      <c r="F41" s="413" t="s">
        <v>341</v>
      </c>
      <c r="G41" s="414">
        <v>145.30000000000001</v>
      </c>
      <c r="H41" s="414">
        <v>145.30000000000001</v>
      </c>
      <c r="I41" s="414">
        <v>145.30000000000001</v>
      </c>
      <c r="J41" s="414">
        <v>145.30000000000001</v>
      </c>
      <c r="K41" s="415">
        <v>145.30000000000001</v>
      </c>
      <c r="L41" s="415" t="s">
        <v>239</v>
      </c>
      <c r="M41" s="416" t="s">
        <v>239</v>
      </c>
      <c r="N41" s="417">
        <v>145.30000000000001</v>
      </c>
      <c r="O41" s="449"/>
      <c r="P41" s="419"/>
      <c r="Q41" s="420"/>
    </row>
    <row r="42" spans="1:17" ht="20.100000000000001" customHeight="1">
      <c r="B42" s="422" t="s">
        <v>342</v>
      </c>
      <c r="C42" s="413" t="s">
        <v>343</v>
      </c>
      <c r="D42" s="413" t="s">
        <v>344</v>
      </c>
      <c r="E42" s="413" t="s">
        <v>340</v>
      </c>
      <c r="F42" s="413" t="s">
        <v>345</v>
      </c>
      <c r="G42" s="414" t="s">
        <v>239</v>
      </c>
      <c r="H42" s="414">
        <v>350</v>
      </c>
      <c r="I42" s="414">
        <v>350</v>
      </c>
      <c r="J42" s="414">
        <v>350</v>
      </c>
      <c r="K42" s="415">
        <v>350</v>
      </c>
      <c r="L42" s="415" t="s">
        <v>239</v>
      </c>
      <c r="M42" s="416" t="s">
        <v>239</v>
      </c>
      <c r="N42" s="417">
        <v>350</v>
      </c>
      <c r="O42" s="449"/>
      <c r="P42" s="419"/>
      <c r="Q42" s="420"/>
    </row>
    <row r="43" spans="1:17" ht="20.100000000000001" customHeight="1">
      <c r="B43" s="423"/>
      <c r="C43" s="413" t="s">
        <v>327</v>
      </c>
      <c r="D43" s="413" t="s">
        <v>344</v>
      </c>
      <c r="E43" s="413" t="s">
        <v>340</v>
      </c>
      <c r="F43" s="413" t="s">
        <v>345</v>
      </c>
      <c r="G43" s="414">
        <v>265</v>
      </c>
      <c r="H43" s="414">
        <v>265</v>
      </c>
      <c r="I43" s="414">
        <v>265</v>
      </c>
      <c r="J43" s="414">
        <v>265</v>
      </c>
      <c r="K43" s="415">
        <v>265</v>
      </c>
      <c r="L43" s="415" t="s">
        <v>239</v>
      </c>
      <c r="M43" s="416" t="s">
        <v>239</v>
      </c>
      <c r="N43" s="417">
        <v>265</v>
      </c>
      <c r="O43" s="449"/>
      <c r="P43" s="419"/>
      <c r="Q43" s="420"/>
    </row>
    <row r="44" spans="1:17" ht="20.100000000000001" customHeight="1">
      <c r="B44" s="422" t="s">
        <v>346</v>
      </c>
      <c r="C44" s="413" t="s">
        <v>347</v>
      </c>
      <c r="D44" s="413" t="s">
        <v>339</v>
      </c>
      <c r="E44" s="413" t="s">
        <v>340</v>
      </c>
      <c r="F44" s="413" t="s">
        <v>348</v>
      </c>
      <c r="G44" s="414">
        <v>293</v>
      </c>
      <c r="H44" s="414">
        <v>293</v>
      </c>
      <c r="I44" s="414">
        <v>293</v>
      </c>
      <c r="J44" s="414">
        <v>293</v>
      </c>
      <c r="K44" s="415">
        <v>293</v>
      </c>
      <c r="L44" s="415" t="s">
        <v>239</v>
      </c>
      <c r="M44" s="416" t="s">
        <v>239</v>
      </c>
      <c r="N44" s="417">
        <v>293</v>
      </c>
      <c r="O44" s="449"/>
      <c r="P44" s="419"/>
      <c r="Q44" s="420"/>
    </row>
    <row r="45" spans="1:17" ht="20.100000000000001" customHeight="1">
      <c r="B45" s="423"/>
      <c r="C45" s="413" t="s">
        <v>326</v>
      </c>
      <c r="D45" s="413" t="s">
        <v>339</v>
      </c>
      <c r="E45" s="413" t="s">
        <v>340</v>
      </c>
      <c r="F45" s="413" t="s">
        <v>348</v>
      </c>
      <c r="G45" s="414">
        <v>160.66999999999999</v>
      </c>
      <c r="H45" s="414">
        <v>160.66999999999999</v>
      </c>
      <c r="I45" s="414">
        <v>160.66999999999999</v>
      </c>
      <c r="J45" s="414">
        <v>160.66999999999999</v>
      </c>
      <c r="K45" s="415">
        <v>160.66999999999999</v>
      </c>
      <c r="L45" s="415" t="s">
        <v>239</v>
      </c>
      <c r="M45" s="416" t="s">
        <v>239</v>
      </c>
      <c r="N45" s="417">
        <v>160.66999999999999</v>
      </c>
      <c r="O45" s="449"/>
      <c r="P45" s="419"/>
      <c r="Q45" s="420"/>
    </row>
    <row r="46" spans="1:17" ht="20.100000000000001" customHeight="1">
      <c r="B46" s="423"/>
      <c r="C46" s="413" t="s">
        <v>349</v>
      </c>
      <c r="D46" s="413" t="s">
        <v>339</v>
      </c>
      <c r="E46" s="413" t="s">
        <v>340</v>
      </c>
      <c r="F46" s="413" t="s">
        <v>348</v>
      </c>
      <c r="G46" s="414">
        <v>110</v>
      </c>
      <c r="H46" s="414">
        <v>110</v>
      </c>
      <c r="I46" s="414">
        <v>110</v>
      </c>
      <c r="J46" s="414">
        <v>110</v>
      </c>
      <c r="K46" s="415">
        <v>110</v>
      </c>
      <c r="L46" s="415" t="s">
        <v>239</v>
      </c>
      <c r="M46" s="416" t="s">
        <v>239</v>
      </c>
      <c r="N46" s="417">
        <v>110</v>
      </c>
      <c r="O46" s="449"/>
      <c r="P46" s="419"/>
      <c r="Q46" s="420"/>
    </row>
    <row r="47" spans="1:17" ht="20.100000000000001" customHeight="1">
      <c r="B47" s="423"/>
      <c r="C47" s="413" t="s">
        <v>327</v>
      </c>
      <c r="D47" s="413" t="s">
        <v>339</v>
      </c>
      <c r="E47" s="413" t="s">
        <v>340</v>
      </c>
      <c r="F47" s="413" t="s">
        <v>348</v>
      </c>
      <c r="G47" s="414">
        <v>65</v>
      </c>
      <c r="H47" s="414">
        <v>65</v>
      </c>
      <c r="I47" s="414">
        <v>65</v>
      </c>
      <c r="J47" s="414">
        <v>65</v>
      </c>
      <c r="K47" s="415">
        <v>65</v>
      </c>
      <c r="L47" s="415" t="s">
        <v>239</v>
      </c>
      <c r="M47" s="416" t="s">
        <v>239</v>
      </c>
      <c r="N47" s="417">
        <v>65</v>
      </c>
      <c r="O47" s="449"/>
      <c r="P47" s="419"/>
      <c r="Q47" s="420"/>
    </row>
    <row r="48" spans="1:17" ht="20.100000000000001" customHeight="1">
      <c r="B48" s="422" t="s">
        <v>350</v>
      </c>
      <c r="C48" s="450" t="s">
        <v>351</v>
      </c>
      <c r="D48" s="413" t="s">
        <v>352</v>
      </c>
      <c r="E48" s="413" t="s">
        <v>311</v>
      </c>
      <c r="F48" s="413" t="s">
        <v>353</v>
      </c>
      <c r="G48" s="414">
        <v>106</v>
      </c>
      <c r="H48" s="414">
        <v>106</v>
      </c>
      <c r="I48" s="414">
        <v>106</v>
      </c>
      <c r="J48" s="414">
        <v>106</v>
      </c>
      <c r="K48" s="415">
        <v>106</v>
      </c>
      <c r="L48" s="415" t="s">
        <v>239</v>
      </c>
      <c r="M48" s="416" t="s">
        <v>239</v>
      </c>
      <c r="N48" s="417">
        <v>106</v>
      </c>
      <c r="O48" s="449"/>
      <c r="P48" s="419"/>
      <c r="Q48" s="420"/>
    </row>
    <row r="49" spans="2:17" ht="20.100000000000001" customHeight="1">
      <c r="B49" s="423"/>
      <c r="C49" s="450" t="s">
        <v>326</v>
      </c>
      <c r="D49" s="413" t="s">
        <v>352</v>
      </c>
      <c r="E49" s="413" t="s">
        <v>311</v>
      </c>
      <c r="F49" s="413" t="s">
        <v>353</v>
      </c>
      <c r="G49" s="414">
        <v>117.18</v>
      </c>
      <c r="H49" s="414">
        <v>114.65</v>
      </c>
      <c r="I49" s="414">
        <v>116.92</v>
      </c>
      <c r="J49" s="414">
        <v>131.91999999999999</v>
      </c>
      <c r="K49" s="415">
        <v>125.54</v>
      </c>
      <c r="L49" s="415" t="s">
        <v>239</v>
      </c>
      <c r="M49" s="416" t="s">
        <v>239</v>
      </c>
      <c r="N49" s="417">
        <v>120.48</v>
      </c>
      <c r="O49" s="449"/>
      <c r="P49" s="419"/>
      <c r="Q49" s="420"/>
    </row>
    <row r="50" spans="2:17" ht="20.100000000000001" customHeight="1">
      <c r="B50" s="423"/>
      <c r="C50" s="450" t="s">
        <v>336</v>
      </c>
      <c r="D50" s="413" t="s">
        <v>352</v>
      </c>
      <c r="E50" s="413" t="s">
        <v>311</v>
      </c>
      <c r="F50" s="413" t="s">
        <v>353</v>
      </c>
      <c r="G50" s="414">
        <v>140</v>
      </c>
      <c r="H50" s="414">
        <v>140</v>
      </c>
      <c r="I50" s="414">
        <v>158</v>
      </c>
      <c r="J50" s="414">
        <v>158</v>
      </c>
      <c r="K50" s="415">
        <v>175</v>
      </c>
      <c r="L50" s="415" t="s">
        <v>239</v>
      </c>
      <c r="M50" s="416" t="s">
        <v>239</v>
      </c>
      <c r="N50" s="417">
        <v>159.97</v>
      </c>
      <c r="O50" s="449"/>
      <c r="P50" s="419"/>
      <c r="Q50" s="420"/>
    </row>
    <row r="51" spans="2:17" ht="20.100000000000001" customHeight="1">
      <c r="B51" s="423"/>
      <c r="C51" s="450" t="s">
        <v>354</v>
      </c>
      <c r="D51" s="413" t="s">
        <v>352</v>
      </c>
      <c r="E51" s="413" t="s">
        <v>311</v>
      </c>
      <c r="F51" s="413" t="s">
        <v>353</v>
      </c>
      <c r="G51" s="414">
        <v>168</v>
      </c>
      <c r="H51" s="414">
        <v>168</v>
      </c>
      <c r="I51" s="414">
        <v>168</v>
      </c>
      <c r="J51" s="414">
        <v>168</v>
      </c>
      <c r="K51" s="415">
        <v>168</v>
      </c>
      <c r="L51" s="415" t="s">
        <v>239</v>
      </c>
      <c r="M51" s="416" t="s">
        <v>239</v>
      </c>
      <c r="N51" s="417">
        <v>168</v>
      </c>
      <c r="O51" s="449"/>
      <c r="P51" s="419"/>
      <c r="Q51" s="420"/>
    </row>
    <row r="52" spans="2:17" ht="20.100000000000001" customHeight="1">
      <c r="B52" s="423"/>
      <c r="C52" s="450" t="s">
        <v>349</v>
      </c>
      <c r="D52" s="413" t="s">
        <v>352</v>
      </c>
      <c r="E52" s="413" t="s">
        <v>311</v>
      </c>
      <c r="F52" s="413" t="s">
        <v>353</v>
      </c>
      <c r="G52" s="414">
        <v>90</v>
      </c>
      <c r="H52" s="414">
        <v>90</v>
      </c>
      <c r="I52" s="414">
        <v>90</v>
      </c>
      <c r="J52" s="414">
        <v>90</v>
      </c>
      <c r="K52" s="415">
        <v>90</v>
      </c>
      <c r="L52" s="415" t="s">
        <v>239</v>
      </c>
      <c r="M52" s="416" t="s">
        <v>239</v>
      </c>
      <c r="N52" s="417">
        <v>90</v>
      </c>
      <c r="O52" s="449"/>
      <c r="P52" s="419"/>
      <c r="Q52" s="420"/>
    </row>
    <row r="53" spans="2:17" ht="20.100000000000001" customHeight="1">
      <c r="B53" s="423"/>
      <c r="C53" s="450" t="s">
        <v>327</v>
      </c>
      <c r="D53" s="413" t="s">
        <v>352</v>
      </c>
      <c r="E53" s="413" t="s">
        <v>311</v>
      </c>
      <c r="F53" s="413" t="s">
        <v>353</v>
      </c>
      <c r="G53" s="414">
        <v>105.18</v>
      </c>
      <c r="H53" s="414">
        <v>105.18</v>
      </c>
      <c r="I53" s="414">
        <v>105.18</v>
      </c>
      <c r="J53" s="414">
        <v>105.18</v>
      </c>
      <c r="K53" s="415">
        <v>105.18</v>
      </c>
      <c r="L53" s="415" t="s">
        <v>239</v>
      </c>
      <c r="M53" s="416" t="s">
        <v>239</v>
      </c>
      <c r="N53" s="417">
        <v>105.18</v>
      </c>
      <c r="O53" s="449"/>
      <c r="P53" s="419"/>
      <c r="Q53" s="420"/>
    </row>
    <row r="54" spans="2:17" ht="20.100000000000001" customHeight="1">
      <c r="B54" s="423"/>
      <c r="C54" s="413" t="s">
        <v>351</v>
      </c>
      <c r="D54" s="413" t="s">
        <v>355</v>
      </c>
      <c r="E54" s="413" t="s">
        <v>311</v>
      </c>
      <c r="F54" s="413" t="s">
        <v>353</v>
      </c>
      <c r="G54" s="414">
        <v>90</v>
      </c>
      <c r="H54" s="414">
        <v>90</v>
      </c>
      <c r="I54" s="414">
        <v>90</v>
      </c>
      <c r="J54" s="414">
        <v>90</v>
      </c>
      <c r="K54" s="415">
        <v>90</v>
      </c>
      <c r="L54" s="415" t="s">
        <v>239</v>
      </c>
      <c r="M54" s="416" t="s">
        <v>239</v>
      </c>
      <c r="N54" s="417">
        <v>90</v>
      </c>
      <c r="O54" s="449"/>
      <c r="P54" s="419"/>
      <c r="Q54" s="420"/>
    </row>
    <row r="55" spans="2:17" ht="20.100000000000001" customHeight="1">
      <c r="B55" s="423"/>
      <c r="C55" s="413" t="s">
        <v>326</v>
      </c>
      <c r="D55" s="413" t="s">
        <v>355</v>
      </c>
      <c r="E55" s="413" t="s">
        <v>311</v>
      </c>
      <c r="F55" s="413" t="s">
        <v>353</v>
      </c>
      <c r="G55" s="414">
        <v>113.75</v>
      </c>
      <c r="H55" s="414">
        <v>109.17</v>
      </c>
      <c r="I55" s="414">
        <v>113.51</v>
      </c>
      <c r="J55" s="414">
        <v>117.5</v>
      </c>
      <c r="K55" s="415">
        <v>120.78</v>
      </c>
      <c r="L55" s="415" t="s">
        <v>239</v>
      </c>
      <c r="M55" s="416" t="s">
        <v>239</v>
      </c>
      <c r="N55" s="417">
        <v>114.01</v>
      </c>
      <c r="O55" s="449"/>
      <c r="P55" s="419"/>
      <c r="Q55" s="420"/>
    </row>
    <row r="56" spans="2:17" ht="20.100000000000001" customHeight="1">
      <c r="B56" s="422" t="s">
        <v>356</v>
      </c>
      <c r="C56" s="450" t="s">
        <v>351</v>
      </c>
      <c r="D56" s="413" t="s">
        <v>352</v>
      </c>
      <c r="E56" s="413" t="s">
        <v>311</v>
      </c>
      <c r="F56" s="413" t="s">
        <v>353</v>
      </c>
      <c r="G56" s="414">
        <v>80</v>
      </c>
      <c r="H56" s="414">
        <v>80</v>
      </c>
      <c r="I56" s="414">
        <v>80</v>
      </c>
      <c r="J56" s="414">
        <v>80</v>
      </c>
      <c r="K56" s="415">
        <v>80</v>
      </c>
      <c r="L56" s="415" t="s">
        <v>239</v>
      </c>
      <c r="M56" s="416" t="s">
        <v>239</v>
      </c>
      <c r="N56" s="417">
        <v>80</v>
      </c>
      <c r="O56" s="449"/>
      <c r="P56" s="419"/>
      <c r="Q56" s="420"/>
    </row>
    <row r="57" spans="2:17" ht="20.100000000000001" customHeight="1">
      <c r="B57" s="423"/>
      <c r="C57" s="451" t="s">
        <v>326</v>
      </c>
      <c r="D57" s="452" t="s">
        <v>352</v>
      </c>
      <c r="E57" s="452" t="s">
        <v>311</v>
      </c>
      <c r="F57" s="452" t="s">
        <v>353</v>
      </c>
      <c r="G57" s="414">
        <v>136.35</v>
      </c>
      <c r="H57" s="414">
        <v>135.82</v>
      </c>
      <c r="I57" s="414">
        <v>135.18</v>
      </c>
      <c r="J57" s="414">
        <v>137.13</v>
      </c>
      <c r="K57" s="415">
        <v>136.85</v>
      </c>
      <c r="L57" s="415" t="s">
        <v>239</v>
      </c>
      <c r="M57" s="416" t="s">
        <v>239</v>
      </c>
      <c r="N57" s="417">
        <v>136.25</v>
      </c>
      <c r="O57" s="449"/>
      <c r="P57" s="419"/>
      <c r="Q57" s="420"/>
    </row>
    <row r="58" spans="2:17" ht="20.100000000000001" customHeight="1">
      <c r="B58" s="423"/>
      <c r="C58" s="450" t="s">
        <v>327</v>
      </c>
      <c r="D58" s="452" t="s">
        <v>352</v>
      </c>
      <c r="E58" s="452" t="s">
        <v>311</v>
      </c>
      <c r="F58" s="452" t="s">
        <v>353</v>
      </c>
      <c r="G58" s="414">
        <v>106.36</v>
      </c>
      <c r="H58" s="414">
        <v>106.36</v>
      </c>
      <c r="I58" s="414">
        <v>106.36</v>
      </c>
      <c r="J58" s="414">
        <v>106.36</v>
      </c>
      <c r="K58" s="415">
        <v>106.36</v>
      </c>
      <c r="L58" s="415" t="s">
        <v>239</v>
      </c>
      <c r="M58" s="416" t="s">
        <v>239</v>
      </c>
      <c r="N58" s="417">
        <v>106.36</v>
      </c>
      <c r="O58" s="449"/>
      <c r="P58" s="419"/>
      <c r="Q58" s="420"/>
    </row>
    <row r="59" spans="2:17" ht="20.100000000000001" customHeight="1">
      <c r="B59" s="423"/>
      <c r="C59" s="450" t="s">
        <v>351</v>
      </c>
      <c r="D59" s="413" t="s">
        <v>355</v>
      </c>
      <c r="E59" s="413" t="s">
        <v>311</v>
      </c>
      <c r="F59" s="413" t="s">
        <v>353</v>
      </c>
      <c r="G59" s="414">
        <v>142.26</v>
      </c>
      <c r="H59" s="414">
        <v>126.02</v>
      </c>
      <c r="I59" s="414">
        <v>132.16999999999999</v>
      </c>
      <c r="J59" s="414">
        <v>159.51</v>
      </c>
      <c r="K59" s="415">
        <v>149.72999999999999</v>
      </c>
      <c r="L59" s="415" t="s">
        <v>239</v>
      </c>
      <c r="M59" s="416" t="s">
        <v>239</v>
      </c>
      <c r="N59" s="417">
        <v>138.94999999999999</v>
      </c>
      <c r="O59" s="449"/>
      <c r="P59" s="419"/>
      <c r="Q59" s="420"/>
    </row>
    <row r="60" spans="2:17" ht="20.100000000000001" customHeight="1">
      <c r="B60" s="423"/>
      <c r="C60" s="450" t="s">
        <v>326</v>
      </c>
      <c r="D60" s="413" t="s">
        <v>355</v>
      </c>
      <c r="E60" s="413" t="s">
        <v>311</v>
      </c>
      <c r="F60" s="413" t="s">
        <v>353</v>
      </c>
      <c r="G60" s="414">
        <v>116.32</v>
      </c>
      <c r="H60" s="414">
        <v>116.32</v>
      </c>
      <c r="I60" s="414">
        <v>116.32</v>
      </c>
      <c r="J60" s="414">
        <v>116.32</v>
      </c>
      <c r="K60" s="415">
        <v>116.32</v>
      </c>
      <c r="L60" s="415" t="s">
        <v>239</v>
      </c>
      <c r="M60" s="416" t="s">
        <v>239</v>
      </c>
      <c r="N60" s="417">
        <v>116.32</v>
      </c>
      <c r="O60" s="449"/>
      <c r="P60" s="419"/>
      <c r="Q60" s="420"/>
    </row>
    <row r="61" spans="2:17" ht="20.100000000000001" customHeight="1">
      <c r="B61" s="422" t="s">
        <v>357</v>
      </c>
      <c r="C61" s="413" t="s">
        <v>326</v>
      </c>
      <c r="D61" s="413" t="s">
        <v>339</v>
      </c>
      <c r="E61" s="413" t="s">
        <v>311</v>
      </c>
      <c r="F61" s="413" t="s">
        <v>353</v>
      </c>
      <c r="G61" s="414">
        <v>133.94999999999999</v>
      </c>
      <c r="H61" s="414">
        <v>136.61000000000001</v>
      </c>
      <c r="I61" s="414">
        <v>136.13999999999999</v>
      </c>
      <c r="J61" s="414">
        <v>135.96</v>
      </c>
      <c r="K61" s="414">
        <v>135.53</v>
      </c>
      <c r="L61" s="415" t="s">
        <v>239</v>
      </c>
      <c r="M61" s="416" t="s">
        <v>239</v>
      </c>
      <c r="N61" s="417">
        <v>135.66999999999999</v>
      </c>
      <c r="O61" s="449"/>
      <c r="P61" s="419"/>
      <c r="Q61" s="420"/>
    </row>
    <row r="62" spans="2:17" ht="20.100000000000001" customHeight="1">
      <c r="B62" s="423"/>
      <c r="C62" s="413" t="s">
        <v>336</v>
      </c>
      <c r="D62" s="413" t="s">
        <v>339</v>
      </c>
      <c r="E62" s="413" t="s">
        <v>311</v>
      </c>
      <c r="F62" s="413" t="s">
        <v>353</v>
      </c>
      <c r="G62" s="414">
        <v>130</v>
      </c>
      <c r="H62" s="414">
        <v>140</v>
      </c>
      <c r="I62" s="414">
        <v>140</v>
      </c>
      <c r="J62" s="414">
        <v>150</v>
      </c>
      <c r="K62" s="414">
        <v>150</v>
      </c>
      <c r="L62" s="415" t="s">
        <v>239</v>
      </c>
      <c r="M62" s="416" t="s">
        <v>239</v>
      </c>
      <c r="N62" s="417">
        <v>143.94</v>
      </c>
      <c r="O62" s="449"/>
      <c r="P62" s="419"/>
      <c r="Q62" s="420"/>
    </row>
    <row r="63" spans="2:17" ht="21" customHeight="1" thickBot="1">
      <c r="B63" s="424"/>
      <c r="C63" s="425" t="s">
        <v>327</v>
      </c>
      <c r="D63" s="425" t="s">
        <v>339</v>
      </c>
      <c r="E63" s="425" t="s">
        <v>311</v>
      </c>
      <c r="F63" s="425" t="s">
        <v>353</v>
      </c>
      <c r="G63" s="426">
        <v>114.11</v>
      </c>
      <c r="H63" s="426">
        <v>114.11</v>
      </c>
      <c r="I63" s="426">
        <v>114.11</v>
      </c>
      <c r="J63" s="426">
        <v>114.11</v>
      </c>
      <c r="K63" s="426">
        <v>114.11</v>
      </c>
      <c r="L63" s="426" t="s">
        <v>239</v>
      </c>
      <c r="M63" s="427" t="s">
        <v>239</v>
      </c>
      <c r="N63" s="428">
        <v>114.11</v>
      </c>
      <c r="P63" s="419"/>
      <c r="Q63" s="420"/>
    </row>
    <row r="64" spans="2:17" ht="22.95" customHeight="1">
      <c r="N64" s="117" t="s">
        <v>70</v>
      </c>
    </row>
    <row r="65" spans="1:17" ht="15" customHeight="1">
      <c r="B65" s="393" t="s">
        <v>358</v>
      </c>
      <c r="C65" s="393"/>
      <c r="D65" s="393"/>
      <c r="E65" s="393"/>
      <c r="F65" s="393"/>
      <c r="G65" s="393"/>
      <c r="H65" s="393"/>
      <c r="I65" s="393"/>
      <c r="J65" s="393"/>
      <c r="K65" s="393"/>
      <c r="L65" s="393"/>
      <c r="M65" s="393"/>
      <c r="N65" s="393"/>
      <c r="O65" s="395"/>
      <c r="Q65" s="434"/>
    </row>
    <row r="66" spans="1:17" ht="4.5" customHeight="1" thickBot="1">
      <c r="B66" s="392"/>
      <c r="Q66" s="434"/>
    </row>
    <row r="67" spans="1:17" ht="27" customHeight="1">
      <c r="B67" s="396" t="s">
        <v>253</v>
      </c>
      <c r="C67" s="397" t="s">
        <v>300</v>
      </c>
      <c r="D67" s="398" t="s">
        <v>301</v>
      </c>
      <c r="E67" s="397" t="s">
        <v>302</v>
      </c>
      <c r="F67" s="398" t="s">
        <v>303</v>
      </c>
      <c r="G67" s="435" t="s">
        <v>304</v>
      </c>
      <c r="H67" s="402"/>
      <c r="I67" s="436"/>
      <c r="J67" s="402" t="s">
        <v>305</v>
      </c>
      <c r="K67" s="402"/>
      <c r="L67" s="402"/>
      <c r="M67" s="402"/>
      <c r="N67" s="403"/>
      <c r="O67" s="404"/>
      <c r="Q67" s="434"/>
    </row>
    <row r="68" spans="1:17" ht="19.95" customHeight="1">
      <c r="B68" s="405"/>
      <c r="C68" s="406"/>
      <c r="D68" s="407" t="s">
        <v>306</v>
      </c>
      <c r="E68" s="406"/>
      <c r="F68" s="407"/>
      <c r="G68" s="408">
        <f t="shared" ref="G68:N68" si="3">G13</f>
        <v>45509</v>
      </c>
      <c r="H68" s="408">
        <f t="shared" si="3"/>
        <v>45510</v>
      </c>
      <c r="I68" s="408">
        <f t="shared" si="3"/>
        <v>45511</v>
      </c>
      <c r="J68" s="408">
        <f t="shared" si="3"/>
        <v>45512</v>
      </c>
      <c r="K68" s="408">
        <f t="shared" si="3"/>
        <v>45513</v>
      </c>
      <c r="L68" s="408">
        <f t="shared" si="3"/>
        <v>45514</v>
      </c>
      <c r="M68" s="447">
        <f t="shared" si="3"/>
        <v>45515</v>
      </c>
      <c r="N68" s="448" t="str">
        <f t="shared" si="3"/>
        <v>PMPS</v>
      </c>
      <c r="O68" s="411"/>
      <c r="Q68" s="434"/>
    </row>
    <row r="69" spans="1:17" s="421" customFormat="1" ht="20.100000000000001" customHeight="1" thickBot="1">
      <c r="A69" s="374"/>
      <c r="B69" s="453" t="s">
        <v>359</v>
      </c>
      <c r="C69" s="425" t="s">
        <v>336</v>
      </c>
      <c r="D69" s="425" t="s">
        <v>360</v>
      </c>
      <c r="E69" s="425" t="s">
        <v>311</v>
      </c>
      <c r="F69" s="425" t="s">
        <v>340</v>
      </c>
      <c r="G69" s="426">
        <v>154</v>
      </c>
      <c r="H69" s="426">
        <v>187</v>
      </c>
      <c r="I69" s="426">
        <v>187</v>
      </c>
      <c r="J69" s="426">
        <v>197</v>
      </c>
      <c r="K69" s="426">
        <v>200</v>
      </c>
      <c r="L69" s="426" t="s">
        <v>239</v>
      </c>
      <c r="M69" s="426" t="s">
        <v>239</v>
      </c>
      <c r="N69" s="426">
        <v>184.35</v>
      </c>
      <c r="O69" s="418"/>
      <c r="P69" s="419"/>
      <c r="Q69" s="420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45DA6-D775-42DF-8568-49E465E326F9}">
  <sheetPr>
    <pageSetUpPr fitToPage="1"/>
  </sheetPr>
  <dimension ref="A1:J43"/>
  <sheetViews>
    <sheetView showGridLines="0" zoomScale="70" zoomScaleNormal="70" zoomScaleSheetLayoutView="90" workbookViewId="0"/>
  </sheetViews>
  <sheetFormatPr baseColWidth="10" defaultColWidth="12.5546875" defaultRowHeight="16.2"/>
  <cols>
    <col min="1" max="1" width="2.6640625" style="454" customWidth="1"/>
    <col min="2" max="2" width="19.5546875" style="455" customWidth="1"/>
    <col min="3" max="3" width="15.6640625" style="455" customWidth="1"/>
    <col min="4" max="4" width="42" style="455" customWidth="1"/>
    <col min="5" max="5" width="7.6640625" style="455" customWidth="1"/>
    <col min="6" max="6" width="21.6640625" style="455" customWidth="1"/>
    <col min="7" max="7" width="60.6640625" style="455" customWidth="1"/>
    <col min="8" max="8" width="3.33203125" style="376" customWidth="1"/>
    <col min="9" max="9" width="8.33203125" style="376" customWidth="1"/>
    <col min="10" max="10" width="10.6640625" style="376" bestFit="1" customWidth="1"/>
    <col min="11" max="11" width="12.5546875" style="376"/>
    <col min="12" max="13" width="14.6640625" style="376" bestFit="1" customWidth="1"/>
    <col min="14" max="14" width="12.6640625" style="376" bestFit="1" customWidth="1"/>
    <col min="15" max="16384" width="12.5546875" style="376"/>
  </cols>
  <sheetData>
    <row r="1" spans="1:10" ht="11.25" customHeight="1">
      <c r="B1" s="454"/>
      <c r="C1" s="454"/>
      <c r="D1" s="454"/>
      <c r="E1" s="454"/>
      <c r="F1" s="454"/>
      <c r="G1" s="454"/>
      <c r="H1" s="454"/>
      <c r="I1" s="454"/>
    </row>
    <row r="2" spans="1:10">
      <c r="G2" s="379"/>
      <c r="H2" s="380"/>
    </row>
    <row r="3" spans="1:10" ht="8.25" customHeight="1">
      <c r="H3" s="380"/>
    </row>
    <row r="4" spans="1:10" ht="1.5" customHeight="1" thickBot="1">
      <c r="H4" s="380"/>
    </row>
    <row r="5" spans="1:10" ht="26.25" customHeight="1" thickBot="1">
      <c r="B5" s="456" t="s">
        <v>361</v>
      </c>
      <c r="C5" s="457"/>
      <c r="D5" s="457"/>
      <c r="E5" s="457"/>
      <c r="F5" s="457"/>
      <c r="G5" s="458"/>
      <c r="H5" s="382"/>
    </row>
    <row r="6" spans="1:10" ht="15" customHeight="1">
      <c r="B6" s="459"/>
      <c r="C6" s="459"/>
      <c r="D6" s="459"/>
      <c r="E6" s="459"/>
      <c r="F6" s="459"/>
      <c r="G6" s="459"/>
      <c r="H6" s="384"/>
    </row>
    <row r="7" spans="1:10" ht="33.6" customHeight="1">
      <c r="B7" s="460" t="s">
        <v>362</v>
      </c>
      <c r="C7" s="460"/>
      <c r="D7" s="460"/>
      <c r="E7" s="460"/>
      <c r="F7" s="460"/>
      <c r="G7" s="460"/>
      <c r="H7" s="384"/>
    </row>
    <row r="8" spans="1:10" ht="27" customHeight="1">
      <c r="B8" s="461" t="s">
        <v>363</v>
      </c>
      <c r="C8" s="462"/>
      <c r="D8" s="462"/>
      <c r="E8" s="462"/>
      <c r="F8" s="462"/>
      <c r="G8" s="462"/>
      <c r="H8" s="384"/>
    </row>
    <row r="9" spans="1:10" ht="17.25" customHeight="1">
      <c r="A9" s="463"/>
      <c r="B9" s="464" t="s">
        <v>299</v>
      </c>
      <c r="C9" s="464"/>
      <c r="D9" s="464"/>
      <c r="E9" s="464"/>
      <c r="F9" s="464"/>
      <c r="G9" s="464"/>
      <c r="H9" s="465"/>
      <c r="J9" s="466"/>
    </row>
    <row r="10" spans="1:10" ht="3.75" customHeight="1" thickBot="1">
      <c r="B10" s="467"/>
    </row>
    <row r="11" spans="1:10" ht="30" customHeight="1">
      <c r="B11" s="396" t="s">
        <v>253</v>
      </c>
      <c r="C11" s="397" t="s">
        <v>300</v>
      </c>
      <c r="D11" s="398" t="s">
        <v>301</v>
      </c>
      <c r="E11" s="397" t="s">
        <v>302</v>
      </c>
      <c r="F11" s="398" t="s">
        <v>303</v>
      </c>
      <c r="G11" s="468" t="s">
        <v>364</v>
      </c>
      <c r="H11" s="404"/>
    </row>
    <row r="12" spans="1:10" ht="30" customHeight="1">
      <c r="B12" s="405"/>
      <c r="C12" s="406"/>
      <c r="D12" s="469" t="s">
        <v>306</v>
      </c>
      <c r="E12" s="406"/>
      <c r="F12" s="407"/>
      <c r="G12" s="470" t="s">
        <v>365</v>
      </c>
      <c r="H12" s="411"/>
    </row>
    <row r="13" spans="1:10" s="477" customFormat="1" ht="30" customHeight="1">
      <c r="A13" s="471"/>
      <c r="B13" s="472" t="s">
        <v>308</v>
      </c>
      <c r="C13" s="452" t="s">
        <v>366</v>
      </c>
      <c r="D13" s="452" t="s">
        <v>367</v>
      </c>
      <c r="E13" s="452" t="s">
        <v>311</v>
      </c>
      <c r="F13" s="473" t="s">
        <v>312</v>
      </c>
      <c r="G13" s="474">
        <v>80.5</v>
      </c>
      <c r="H13" s="419"/>
      <c r="I13" s="475"/>
      <c r="J13" s="476"/>
    </row>
    <row r="14" spans="1:10" s="477" customFormat="1" ht="30" customHeight="1" thickBot="1">
      <c r="A14" s="471"/>
      <c r="B14" s="453" t="s">
        <v>313</v>
      </c>
      <c r="C14" s="425" t="s">
        <v>366</v>
      </c>
      <c r="D14" s="425" t="s">
        <v>317</v>
      </c>
      <c r="E14" s="425" t="s">
        <v>311</v>
      </c>
      <c r="F14" s="478" t="s">
        <v>316</v>
      </c>
      <c r="G14" s="479">
        <v>90.59</v>
      </c>
      <c r="H14" s="419"/>
      <c r="I14" s="475"/>
      <c r="J14" s="476"/>
    </row>
    <row r="15" spans="1:10" ht="21" customHeight="1">
      <c r="B15" s="480"/>
      <c r="C15" s="481"/>
      <c r="D15" s="480"/>
      <c r="E15" s="481"/>
      <c r="F15" s="481"/>
      <c r="G15" s="481"/>
      <c r="H15" s="482"/>
    </row>
    <row r="16" spans="1:10" ht="17.25" customHeight="1">
      <c r="A16" s="463"/>
      <c r="B16" s="464" t="s">
        <v>319</v>
      </c>
      <c r="C16" s="464"/>
      <c r="D16" s="464"/>
      <c r="E16" s="464"/>
      <c r="F16" s="464"/>
      <c r="G16" s="464"/>
      <c r="H16" s="465"/>
      <c r="J16" s="466"/>
    </row>
    <row r="17" spans="1:10" s="421" customFormat="1" ht="4.5" customHeight="1" thickBot="1">
      <c r="A17" s="454"/>
      <c r="B17" s="483"/>
      <c r="C17" s="484"/>
      <c r="D17" s="484"/>
      <c r="E17" s="484"/>
      <c r="F17" s="484"/>
      <c r="G17" s="484"/>
    </row>
    <row r="18" spans="1:10" s="421" customFormat="1" ht="30" customHeight="1">
      <c r="A18" s="454"/>
      <c r="B18" s="485" t="s">
        <v>253</v>
      </c>
      <c r="C18" s="486" t="s">
        <v>300</v>
      </c>
      <c r="D18" s="487" t="s">
        <v>301</v>
      </c>
      <c r="E18" s="486" t="s">
        <v>302</v>
      </c>
      <c r="F18" s="487" t="s">
        <v>303</v>
      </c>
      <c r="G18" s="488" t="s">
        <v>364</v>
      </c>
      <c r="H18" s="489"/>
    </row>
    <row r="19" spans="1:10" s="421" customFormat="1" ht="30" customHeight="1">
      <c r="A19" s="454"/>
      <c r="B19" s="490"/>
      <c r="C19" s="491"/>
      <c r="D19" s="469" t="s">
        <v>306</v>
      </c>
      <c r="E19" s="491"/>
      <c r="F19" s="469" t="s">
        <v>368</v>
      </c>
      <c r="G19" s="470" t="str">
        <f>$G$12</f>
        <v>Semana 32- 2024: 05 - 11/08</v>
      </c>
      <c r="H19" s="492"/>
    </row>
    <row r="20" spans="1:10" s="421" customFormat="1" ht="30" customHeight="1">
      <c r="A20" s="454"/>
      <c r="B20" s="493" t="s">
        <v>320</v>
      </c>
      <c r="C20" s="494" t="s">
        <v>366</v>
      </c>
      <c r="D20" s="494" t="s">
        <v>322</v>
      </c>
      <c r="E20" s="494" t="s">
        <v>311</v>
      </c>
      <c r="F20" s="495" t="s">
        <v>323</v>
      </c>
      <c r="G20" s="496">
        <v>113</v>
      </c>
      <c r="H20" s="419"/>
      <c r="I20" s="475"/>
      <c r="J20" s="476"/>
    </row>
    <row r="21" spans="1:10" s="421" customFormat="1" ht="30" customHeight="1">
      <c r="A21" s="454"/>
      <c r="B21" s="497"/>
      <c r="C21" s="494" t="s">
        <v>366</v>
      </c>
      <c r="D21" s="494" t="s">
        <v>324</v>
      </c>
      <c r="E21" s="494" t="s">
        <v>311</v>
      </c>
      <c r="F21" s="495" t="s">
        <v>323</v>
      </c>
      <c r="G21" s="496">
        <v>117.12</v>
      </c>
      <c r="H21" s="419"/>
      <c r="I21" s="475"/>
      <c r="J21" s="476"/>
    </row>
    <row r="22" spans="1:10" s="421" customFormat="1" ht="30" customHeight="1">
      <c r="A22" s="454"/>
      <c r="B22" s="497"/>
      <c r="C22" s="494" t="s">
        <v>366</v>
      </c>
      <c r="D22" s="494" t="s">
        <v>325</v>
      </c>
      <c r="E22" s="494" t="s">
        <v>311</v>
      </c>
      <c r="F22" s="495" t="s">
        <v>323</v>
      </c>
      <c r="G22" s="496">
        <v>102.71</v>
      </c>
      <c r="H22" s="419"/>
      <c r="I22" s="475"/>
      <c r="J22" s="476"/>
    </row>
    <row r="23" spans="1:10" s="421" customFormat="1" ht="30" customHeight="1">
      <c r="A23" s="454"/>
      <c r="B23" s="497"/>
      <c r="C23" s="494" t="s">
        <v>366</v>
      </c>
      <c r="D23" s="494" t="s">
        <v>328</v>
      </c>
      <c r="E23" s="494" t="s">
        <v>311</v>
      </c>
      <c r="F23" s="495" t="s">
        <v>323</v>
      </c>
      <c r="G23" s="496">
        <v>106.3</v>
      </c>
      <c r="H23" s="419"/>
      <c r="I23" s="475"/>
      <c r="J23" s="476"/>
    </row>
    <row r="24" spans="1:10" s="421" customFormat="1" ht="30" customHeight="1">
      <c r="A24" s="454"/>
      <c r="B24" s="498"/>
      <c r="C24" s="494" t="s">
        <v>366</v>
      </c>
      <c r="D24" s="494" t="s">
        <v>369</v>
      </c>
      <c r="E24" s="494" t="s">
        <v>311</v>
      </c>
      <c r="F24" s="495" t="s">
        <v>323</v>
      </c>
      <c r="G24" s="496">
        <v>108.59</v>
      </c>
      <c r="H24" s="419"/>
      <c r="I24" s="475"/>
      <c r="J24" s="476"/>
    </row>
    <row r="25" spans="1:10" s="477" customFormat="1" ht="30" customHeight="1" thickBot="1">
      <c r="A25" s="471"/>
      <c r="B25" s="453" t="s">
        <v>330</v>
      </c>
      <c r="C25" s="425" t="s">
        <v>366</v>
      </c>
      <c r="D25" s="425" t="s">
        <v>331</v>
      </c>
      <c r="E25" s="425" t="s">
        <v>311</v>
      </c>
      <c r="F25" s="478" t="s">
        <v>332</v>
      </c>
      <c r="G25" s="499">
        <v>112.03</v>
      </c>
      <c r="H25" s="419"/>
      <c r="I25" s="475"/>
      <c r="J25" s="476"/>
    </row>
    <row r="26" spans="1:10" ht="21" customHeight="1">
      <c r="J26" s="476"/>
    </row>
    <row r="27" spans="1:10" ht="21" customHeight="1">
      <c r="B27" s="464" t="s">
        <v>337</v>
      </c>
      <c r="C27" s="464"/>
      <c r="D27" s="464"/>
      <c r="E27" s="464"/>
      <c r="F27" s="464"/>
      <c r="G27" s="464"/>
      <c r="H27" s="482"/>
      <c r="J27" s="476"/>
    </row>
    <row r="28" spans="1:10" ht="21" customHeight="1" thickBot="1">
      <c r="B28" s="483"/>
      <c r="C28" s="484"/>
      <c r="D28" s="484"/>
      <c r="E28" s="484"/>
      <c r="F28" s="484"/>
      <c r="G28" s="484"/>
      <c r="H28" s="482"/>
      <c r="J28" s="476"/>
    </row>
    <row r="29" spans="1:10">
      <c r="B29" s="485" t="s">
        <v>253</v>
      </c>
      <c r="C29" s="486" t="s">
        <v>300</v>
      </c>
      <c r="D29" s="487" t="s">
        <v>301</v>
      </c>
      <c r="E29" s="486" t="s">
        <v>302</v>
      </c>
      <c r="F29" s="487" t="s">
        <v>303</v>
      </c>
      <c r="G29" s="488" t="s">
        <v>364</v>
      </c>
      <c r="J29" s="476"/>
    </row>
    <row r="30" spans="1:10">
      <c r="B30" s="490"/>
      <c r="C30" s="491"/>
      <c r="D30" s="469" t="s">
        <v>306</v>
      </c>
      <c r="E30" s="491"/>
      <c r="F30" s="469"/>
      <c r="G30" s="470" t="str">
        <f>$G$12</f>
        <v>Semana 32- 2024: 05 - 11/08</v>
      </c>
      <c r="J30" s="476"/>
    </row>
    <row r="31" spans="1:10" ht="30" customHeight="1">
      <c r="B31" s="472" t="s">
        <v>338</v>
      </c>
      <c r="C31" s="452" t="s">
        <v>366</v>
      </c>
      <c r="D31" s="452" t="s">
        <v>339</v>
      </c>
      <c r="E31" s="452" t="s">
        <v>340</v>
      </c>
      <c r="F31" s="473" t="s">
        <v>341</v>
      </c>
      <c r="G31" s="500">
        <v>112.21</v>
      </c>
      <c r="I31" s="475"/>
      <c r="J31" s="476"/>
    </row>
    <row r="32" spans="1:10" ht="30" customHeight="1">
      <c r="B32" s="472" t="s">
        <v>342</v>
      </c>
      <c r="C32" s="452" t="s">
        <v>366</v>
      </c>
      <c r="D32" s="452" t="s">
        <v>344</v>
      </c>
      <c r="E32" s="452" t="s">
        <v>340</v>
      </c>
      <c r="F32" s="473" t="s">
        <v>345</v>
      </c>
      <c r="G32" s="500">
        <v>270.75</v>
      </c>
      <c r="I32" s="475"/>
      <c r="J32" s="476"/>
    </row>
    <row r="33" spans="1:10" ht="30" customHeight="1">
      <c r="B33" s="472" t="s">
        <v>346</v>
      </c>
      <c r="C33" s="452" t="s">
        <v>366</v>
      </c>
      <c r="D33" s="452" t="s">
        <v>339</v>
      </c>
      <c r="E33" s="452" t="s">
        <v>340</v>
      </c>
      <c r="F33" s="452" t="s">
        <v>340</v>
      </c>
      <c r="G33" s="500">
        <v>137.41</v>
      </c>
      <c r="I33" s="475"/>
      <c r="J33" s="476"/>
    </row>
    <row r="34" spans="1:10" ht="30" customHeight="1">
      <c r="B34" s="497" t="s">
        <v>350</v>
      </c>
      <c r="C34" s="452" t="s">
        <v>366</v>
      </c>
      <c r="D34" s="452" t="s">
        <v>352</v>
      </c>
      <c r="E34" s="452" t="s">
        <v>311</v>
      </c>
      <c r="F34" s="473" t="s">
        <v>353</v>
      </c>
      <c r="G34" s="500">
        <v>115.46</v>
      </c>
      <c r="I34" s="475"/>
      <c r="J34" s="476"/>
    </row>
    <row r="35" spans="1:10" ht="30" customHeight="1">
      <c r="B35" s="412"/>
      <c r="C35" s="452" t="s">
        <v>366</v>
      </c>
      <c r="D35" s="452" t="s">
        <v>355</v>
      </c>
      <c r="E35" s="452" t="s">
        <v>311</v>
      </c>
      <c r="F35" s="473" t="s">
        <v>353</v>
      </c>
      <c r="G35" s="500">
        <v>104.14</v>
      </c>
      <c r="I35" s="475"/>
      <c r="J35" s="476"/>
    </row>
    <row r="36" spans="1:10" ht="30" customHeight="1">
      <c r="B36" s="422" t="s">
        <v>356</v>
      </c>
      <c r="C36" s="452" t="s">
        <v>366</v>
      </c>
      <c r="D36" s="452" t="s">
        <v>352</v>
      </c>
      <c r="E36" s="452" t="s">
        <v>311</v>
      </c>
      <c r="F36" s="473" t="s">
        <v>353</v>
      </c>
      <c r="G36" s="500">
        <v>113.09</v>
      </c>
      <c r="I36" s="475"/>
      <c r="J36" s="476"/>
    </row>
    <row r="37" spans="1:10" ht="30" customHeight="1" thickBot="1">
      <c r="B37" s="453"/>
      <c r="C37" s="425" t="s">
        <v>366</v>
      </c>
      <c r="D37" s="425" t="s">
        <v>355</v>
      </c>
      <c r="E37" s="425" t="s">
        <v>311</v>
      </c>
      <c r="F37" s="478" t="s">
        <v>353</v>
      </c>
      <c r="G37" s="501">
        <v>134.65</v>
      </c>
      <c r="I37" s="475"/>
      <c r="J37" s="476"/>
    </row>
    <row r="38" spans="1:10">
      <c r="G38" s="117"/>
    </row>
    <row r="39" spans="1:10" ht="17.25" customHeight="1">
      <c r="A39" s="463"/>
      <c r="B39" s="464" t="s">
        <v>358</v>
      </c>
      <c r="C39" s="464"/>
      <c r="D39" s="464"/>
      <c r="E39" s="464"/>
      <c r="F39" s="464"/>
      <c r="G39" s="464"/>
      <c r="H39" s="465"/>
      <c r="J39" s="466"/>
    </row>
    <row r="40" spans="1:10" s="421" customFormat="1" ht="5.25" customHeight="1" thickBot="1">
      <c r="A40" s="454"/>
      <c r="B40" s="483"/>
      <c r="C40" s="484"/>
      <c r="D40" s="484"/>
      <c r="E40" s="484"/>
      <c r="F40" s="484"/>
      <c r="G40" s="484"/>
    </row>
    <row r="41" spans="1:10" s="421" customFormat="1" ht="30" customHeight="1">
      <c r="A41" s="454"/>
      <c r="B41" s="485" t="s">
        <v>253</v>
      </c>
      <c r="C41" s="486" t="s">
        <v>300</v>
      </c>
      <c r="D41" s="487" t="s">
        <v>301</v>
      </c>
      <c r="E41" s="486" t="s">
        <v>302</v>
      </c>
      <c r="F41" s="487" t="s">
        <v>303</v>
      </c>
      <c r="G41" s="488" t="s">
        <v>364</v>
      </c>
      <c r="H41" s="489"/>
    </row>
    <row r="42" spans="1:10" s="421" customFormat="1" ht="30" customHeight="1">
      <c r="A42" s="454"/>
      <c r="B42" s="490"/>
      <c r="C42" s="491"/>
      <c r="D42" s="469" t="s">
        <v>306</v>
      </c>
      <c r="E42" s="491"/>
      <c r="F42" s="469"/>
      <c r="G42" s="470" t="str">
        <f>$G$12</f>
        <v>Semana 32- 2024: 05 - 11/08</v>
      </c>
      <c r="H42" s="492"/>
    </row>
    <row r="43" spans="1:10" s="477" customFormat="1" ht="30" customHeight="1" thickBot="1">
      <c r="A43" s="471"/>
      <c r="B43" s="453" t="s">
        <v>359</v>
      </c>
      <c r="C43" s="425" t="s">
        <v>366</v>
      </c>
      <c r="D43" s="425" t="s">
        <v>360</v>
      </c>
      <c r="E43" s="425" t="s">
        <v>311</v>
      </c>
      <c r="F43" s="478" t="s">
        <v>340</v>
      </c>
      <c r="G43" s="499">
        <v>184.35</v>
      </c>
      <c r="H43" s="419"/>
      <c r="I43" s="475"/>
      <c r="J43" s="476"/>
    </row>
  </sheetData>
  <mergeCells count="8">
    <mergeCell ref="B27:G27"/>
    <mergeCell ref="B39:G39"/>
    <mergeCell ref="B5:G5"/>
    <mergeCell ref="B6:G6"/>
    <mergeCell ref="B7:G7"/>
    <mergeCell ref="B8:G8"/>
    <mergeCell ref="B9:G9"/>
    <mergeCell ref="B16:G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2D494-2010-4F1A-8E9C-F44AA9B16EF5}">
  <sheetPr>
    <pageSetUpPr fitToPage="1"/>
  </sheetPr>
  <dimension ref="A1:R111"/>
  <sheetViews>
    <sheetView zoomScale="80" zoomScaleNormal="80" zoomScaleSheetLayoutView="75" workbookViewId="0"/>
  </sheetViews>
  <sheetFormatPr baseColWidth="10" defaultColWidth="12.5546875" defaultRowHeight="16.350000000000001" customHeight="1"/>
  <cols>
    <col min="1" max="1" width="0.6640625" style="502" customWidth="1"/>
    <col min="2" max="2" width="19.33203125" style="503" customWidth="1"/>
    <col min="3" max="3" width="13.5546875" style="503" bestFit="1" customWidth="1"/>
    <col min="4" max="4" width="35.5546875" style="503" bestFit="1" customWidth="1"/>
    <col min="5" max="5" width="11.6640625" style="503" customWidth="1"/>
    <col min="6" max="6" width="14.44140625" style="503" customWidth="1"/>
    <col min="7" max="14" width="15.6640625" style="503" customWidth="1"/>
    <col min="15" max="15" width="1.33203125" style="376" customWidth="1"/>
    <col min="16" max="16" width="9.33203125" style="376" customWidth="1"/>
    <col min="17" max="17" width="12.5546875" style="376"/>
    <col min="18" max="18" width="10.6640625" style="376" bestFit="1" customWidth="1"/>
    <col min="19" max="16384" width="12.5546875" style="376"/>
  </cols>
  <sheetData>
    <row r="1" spans="1:18" ht="9.75" customHeight="1"/>
    <row r="2" spans="1:18" ht="6.75" customHeight="1">
      <c r="B2" s="504"/>
      <c r="C2" s="504"/>
      <c r="D2" s="504"/>
      <c r="E2" s="504"/>
      <c r="F2" s="504"/>
      <c r="G2" s="504"/>
      <c r="K2" s="379"/>
      <c r="L2" s="379"/>
      <c r="M2" s="379"/>
      <c r="N2" s="379"/>
    </row>
    <row r="3" spans="1:18" ht="3.75" customHeight="1">
      <c r="B3" s="504"/>
      <c r="C3" s="504"/>
      <c r="D3" s="504"/>
      <c r="E3" s="504"/>
      <c r="F3" s="504"/>
      <c r="G3" s="504"/>
    </row>
    <row r="4" spans="1:18" ht="29.25" customHeight="1" thickBot="1">
      <c r="B4" s="383" t="s">
        <v>370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1:18" ht="16.350000000000001" customHeight="1">
      <c r="B5" s="385" t="s">
        <v>371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7"/>
    </row>
    <row r="6" spans="1:18" ht="16.350000000000001" customHeight="1" thickBot="1">
      <c r="B6" s="388" t="s">
        <v>297</v>
      </c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90"/>
    </row>
    <row r="7" spans="1:18" ht="16.350000000000001" customHeight="1">
      <c r="B7" s="459"/>
      <c r="C7" s="459"/>
      <c r="D7" s="459"/>
      <c r="E7" s="459"/>
      <c r="F7" s="459"/>
      <c r="G7" s="459"/>
      <c r="H7" s="459"/>
      <c r="I7" s="459"/>
      <c r="J7" s="459"/>
      <c r="K7" s="459"/>
      <c r="L7" s="459"/>
      <c r="M7" s="459"/>
      <c r="N7" s="459"/>
      <c r="Q7" s="375"/>
    </row>
    <row r="8" spans="1:18" ht="16.350000000000001" customHeight="1">
      <c r="B8" s="391" t="s">
        <v>298</v>
      </c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</row>
    <row r="9" spans="1:18" ht="24.75" customHeight="1">
      <c r="A9" s="374"/>
      <c r="B9" s="393" t="s">
        <v>93</v>
      </c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84"/>
    </row>
    <row r="10" spans="1:18" ht="3" customHeight="1" thickBot="1"/>
    <row r="11" spans="1:18" ht="22.2" customHeight="1">
      <c r="B11" s="396" t="s">
        <v>253</v>
      </c>
      <c r="C11" s="397" t="s">
        <v>300</v>
      </c>
      <c r="D11" s="398" t="s">
        <v>301</v>
      </c>
      <c r="E11" s="397" t="s">
        <v>302</v>
      </c>
      <c r="F11" s="398" t="s">
        <v>303</v>
      </c>
      <c r="G11" s="399" t="s">
        <v>304</v>
      </c>
      <c r="H11" s="400"/>
      <c r="I11" s="401"/>
      <c r="J11" s="400" t="s">
        <v>305</v>
      </c>
      <c r="K11" s="400"/>
      <c r="L11" s="402"/>
      <c r="M11" s="402"/>
      <c r="N11" s="403"/>
    </row>
    <row r="12" spans="1:18" ht="16.350000000000001" customHeight="1">
      <c r="B12" s="405"/>
      <c r="C12" s="406"/>
      <c r="D12" s="407" t="s">
        <v>306</v>
      </c>
      <c r="E12" s="406"/>
      <c r="F12" s="407"/>
      <c r="G12" s="408">
        <f>'[9]Pág. 14'!G13</f>
        <v>45509</v>
      </c>
      <c r="H12" s="408">
        <f>'[9]Pág. 14'!H13</f>
        <v>45510</v>
      </c>
      <c r="I12" s="408">
        <f>'[9]Pág. 14'!I13</f>
        <v>45511</v>
      </c>
      <c r="J12" s="408">
        <f>'[9]Pág. 14'!J13</f>
        <v>45512</v>
      </c>
      <c r="K12" s="408">
        <f>'[9]Pág. 14'!K13</f>
        <v>45513</v>
      </c>
      <c r="L12" s="408">
        <f>'[9]Pág. 14'!L13</f>
        <v>45514</v>
      </c>
      <c r="M12" s="447">
        <f>'[9]Pág. 14'!M13</f>
        <v>45515</v>
      </c>
      <c r="N12" s="448" t="str">
        <f>'[9]Pág. 14'!N13</f>
        <v>PMPS</v>
      </c>
    </row>
    <row r="13" spans="1:18" ht="16.350000000000001" customHeight="1">
      <c r="B13" s="505"/>
      <c r="C13" s="452" t="s">
        <v>372</v>
      </c>
      <c r="D13" s="506" t="s">
        <v>339</v>
      </c>
      <c r="E13" s="506" t="s">
        <v>340</v>
      </c>
      <c r="F13" s="506" t="s">
        <v>340</v>
      </c>
      <c r="G13" s="507">
        <v>250</v>
      </c>
      <c r="H13" s="507">
        <v>250</v>
      </c>
      <c r="I13" s="507">
        <v>250</v>
      </c>
      <c r="J13" s="507">
        <v>250</v>
      </c>
      <c r="K13" s="507">
        <v>250</v>
      </c>
      <c r="L13" s="507" t="s">
        <v>239</v>
      </c>
      <c r="M13" s="508" t="s">
        <v>239</v>
      </c>
      <c r="N13" s="509">
        <v>250</v>
      </c>
      <c r="Q13" s="420"/>
    </row>
    <row r="14" spans="1:18" ht="16.350000000000001" customHeight="1">
      <c r="B14" s="505"/>
      <c r="C14" s="506" t="s">
        <v>373</v>
      </c>
      <c r="D14" s="506" t="s">
        <v>339</v>
      </c>
      <c r="E14" s="506" t="s">
        <v>340</v>
      </c>
      <c r="F14" s="506" t="s">
        <v>340</v>
      </c>
      <c r="G14" s="507">
        <v>150</v>
      </c>
      <c r="H14" s="507">
        <v>150</v>
      </c>
      <c r="I14" s="507">
        <v>150</v>
      </c>
      <c r="J14" s="507">
        <v>150</v>
      </c>
      <c r="K14" s="507">
        <v>150</v>
      </c>
      <c r="L14" s="507" t="s">
        <v>239</v>
      </c>
      <c r="M14" s="508" t="s">
        <v>239</v>
      </c>
      <c r="N14" s="509">
        <v>150</v>
      </c>
      <c r="P14" s="419"/>
      <c r="Q14" s="420"/>
    </row>
    <row r="15" spans="1:18" ht="20.100000000000001" customHeight="1">
      <c r="B15" s="505" t="s">
        <v>374</v>
      </c>
      <c r="C15" s="506" t="s">
        <v>375</v>
      </c>
      <c r="D15" s="506" t="s">
        <v>339</v>
      </c>
      <c r="E15" s="506" t="s">
        <v>340</v>
      </c>
      <c r="F15" s="506" t="s">
        <v>340</v>
      </c>
      <c r="G15" s="507">
        <v>80</v>
      </c>
      <c r="H15" s="507">
        <v>80</v>
      </c>
      <c r="I15" s="507">
        <v>80</v>
      </c>
      <c r="J15" s="507">
        <v>80</v>
      </c>
      <c r="K15" s="507">
        <v>80</v>
      </c>
      <c r="L15" s="507" t="s">
        <v>239</v>
      </c>
      <c r="M15" s="508" t="s">
        <v>239</v>
      </c>
      <c r="N15" s="509">
        <v>80</v>
      </c>
      <c r="P15" s="419"/>
      <c r="Q15" s="420"/>
      <c r="R15" s="434"/>
    </row>
    <row r="16" spans="1:18" ht="20.100000000000001" customHeight="1">
      <c r="B16" s="505"/>
      <c r="C16" s="506" t="s">
        <v>354</v>
      </c>
      <c r="D16" s="506" t="s">
        <v>339</v>
      </c>
      <c r="E16" s="506" t="s">
        <v>340</v>
      </c>
      <c r="F16" s="506" t="s">
        <v>340</v>
      </c>
      <c r="G16" s="507">
        <v>115</v>
      </c>
      <c r="H16" s="507">
        <v>115</v>
      </c>
      <c r="I16" s="507">
        <v>115</v>
      </c>
      <c r="J16" s="507">
        <v>115</v>
      </c>
      <c r="K16" s="507">
        <v>115</v>
      </c>
      <c r="L16" s="507" t="s">
        <v>239</v>
      </c>
      <c r="M16" s="508" t="s">
        <v>239</v>
      </c>
      <c r="N16" s="509">
        <v>115</v>
      </c>
      <c r="P16" s="419"/>
      <c r="Q16" s="420"/>
      <c r="R16" s="434"/>
    </row>
    <row r="17" spans="2:18" ht="20.100000000000001" customHeight="1">
      <c r="B17" s="505"/>
      <c r="C17" s="506" t="s">
        <v>376</v>
      </c>
      <c r="D17" s="506" t="s">
        <v>339</v>
      </c>
      <c r="E17" s="506" t="s">
        <v>340</v>
      </c>
      <c r="F17" s="506" t="s">
        <v>340</v>
      </c>
      <c r="G17" s="507">
        <v>262.5</v>
      </c>
      <c r="H17" s="507">
        <v>262.5</v>
      </c>
      <c r="I17" s="507">
        <v>262.5</v>
      </c>
      <c r="J17" s="507">
        <v>262.5</v>
      </c>
      <c r="K17" s="507">
        <v>262.5</v>
      </c>
      <c r="L17" s="507" t="s">
        <v>239</v>
      </c>
      <c r="M17" s="508" t="s">
        <v>239</v>
      </c>
      <c r="N17" s="509">
        <v>262.5</v>
      </c>
      <c r="P17" s="419"/>
      <c r="Q17" s="420"/>
      <c r="R17" s="434"/>
    </row>
    <row r="18" spans="2:18" ht="20.100000000000001" customHeight="1">
      <c r="B18" s="505"/>
      <c r="C18" s="506" t="s">
        <v>377</v>
      </c>
      <c r="D18" s="506" t="s">
        <v>339</v>
      </c>
      <c r="E18" s="506" t="s">
        <v>340</v>
      </c>
      <c r="F18" s="506" t="s">
        <v>340</v>
      </c>
      <c r="G18" s="507">
        <v>195</v>
      </c>
      <c r="H18" s="507">
        <v>195</v>
      </c>
      <c r="I18" s="507">
        <v>195</v>
      </c>
      <c r="J18" s="507">
        <v>195</v>
      </c>
      <c r="K18" s="507">
        <v>195</v>
      </c>
      <c r="L18" s="507" t="s">
        <v>239</v>
      </c>
      <c r="M18" s="508" t="s">
        <v>239</v>
      </c>
      <c r="N18" s="509">
        <v>195</v>
      </c>
      <c r="P18" s="419"/>
      <c r="Q18" s="420"/>
      <c r="R18" s="434"/>
    </row>
    <row r="19" spans="2:18" ht="20.100000000000001" customHeight="1">
      <c r="B19" s="510" t="s">
        <v>378</v>
      </c>
      <c r="C19" s="452" t="s">
        <v>379</v>
      </c>
      <c r="D19" s="452" t="s">
        <v>380</v>
      </c>
      <c r="E19" s="452" t="s">
        <v>340</v>
      </c>
      <c r="F19" s="452" t="s">
        <v>381</v>
      </c>
      <c r="G19" s="414">
        <v>232.96</v>
      </c>
      <c r="H19" s="414">
        <v>232.54</v>
      </c>
      <c r="I19" s="414">
        <v>232.11</v>
      </c>
      <c r="J19" s="414">
        <v>231.42</v>
      </c>
      <c r="K19" s="414">
        <v>231.16</v>
      </c>
      <c r="L19" s="414" t="s">
        <v>239</v>
      </c>
      <c r="M19" s="511" t="s">
        <v>239</v>
      </c>
      <c r="N19" s="512">
        <v>232.04</v>
      </c>
      <c r="P19" s="419"/>
      <c r="Q19" s="420"/>
      <c r="R19" s="434"/>
    </row>
    <row r="20" spans="2:18" ht="20.100000000000001" customHeight="1">
      <c r="B20" s="505"/>
      <c r="C20" s="452" t="s">
        <v>382</v>
      </c>
      <c r="D20" s="452" t="s">
        <v>380</v>
      </c>
      <c r="E20" s="452" t="s">
        <v>340</v>
      </c>
      <c r="F20" s="452" t="s">
        <v>381</v>
      </c>
      <c r="G20" s="414">
        <v>170</v>
      </c>
      <c r="H20" s="414">
        <v>170</v>
      </c>
      <c r="I20" s="414">
        <v>170</v>
      </c>
      <c r="J20" s="414">
        <v>170</v>
      </c>
      <c r="K20" s="414">
        <v>170</v>
      </c>
      <c r="L20" s="414" t="s">
        <v>239</v>
      </c>
      <c r="M20" s="511" t="s">
        <v>239</v>
      </c>
      <c r="N20" s="512">
        <v>170</v>
      </c>
      <c r="P20" s="419"/>
      <c r="Q20" s="420"/>
      <c r="R20" s="434"/>
    </row>
    <row r="21" spans="2:18" ht="20.100000000000001" customHeight="1">
      <c r="B21" s="505"/>
      <c r="C21" s="452" t="s">
        <v>383</v>
      </c>
      <c r="D21" s="452" t="s">
        <v>380</v>
      </c>
      <c r="E21" s="452" t="s">
        <v>340</v>
      </c>
      <c r="F21" s="452" t="s">
        <v>381</v>
      </c>
      <c r="G21" s="414">
        <v>232</v>
      </c>
      <c r="H21" s="414">
        <v>232</v>
      </c>
      <c r="I21" s="414">
        <v>232</v>
      </c>
      <c r="J21" s="414">
        <v>232</v>
      </c>
      <c r="K21" s="414">
        <v>232</v>
      </c>
      <c r="L21" s="414" t="s">
        <v>239</v>
      </c>
      <c r="M21" s="511" t="s">
        <v>239</v>
      </c>
      <c r="N21" s="512">
        <v>232</v>
      </c>
      <c r="P21" s="419"/>
      <c r="Q21" s="420"/>
      <c r="R21" s="434"/>
    </row>
    <row r="22" spans="2:18" ht="20.100000000000001" customHeight="1">
      <c r="B22" s="505"/>
      <c r="C22" s="452" t="s">
        <v>384</v>
      </c>
      <c r="D22" s="452" t="s">
        <v>380</v>
      </c>
      <c r="E22" s="452" t="s">
        <v>340</v>
      </c>
      <c r="F22" s="452" t="s">
        <v>381</v>
      </c>
      <c r="G22" s="414">
        <v>216</v>
      </c>
      <c r="H22" s="414">
        <v>216</v>
      </c>
      <c r="I22" s="414">
        <v>216</v>
      </c>
      <c r="J22" s="414">
        <v>216</v>
      </c>
      <c r="K22" s="414">
        <v>216</v>
      </c>
      <c r="L22" s="414" t="s">
        <v>239</v>
      </c>
      <c r="M22" s="511" t="s">
        <v>239</v>
      </c>
      <c r="N22" s="512">
        <v>216</v>
      </c>
      <c r="P22" s="419"/>
      <c r="Q22" s="420"/>
      <c r="R22" s="434"/>
    </row>
    <row r="23" spans="2:18" ht="20.100000000000001" customHeight="1">
      <c r="B23" s="505"/>
      <c r="C23" s="452" t="s">
        <v>385</v>
      </c>
      <c r="D23" s="452" t="s">
        <v>380</v>
      </c>
      <c r="E23" s="452" t="s">
        <v>340</v>
      </c>
      <c r="F23" s="452" t="s">
        <v>381</v>
      </c>
      <c r="G23" s="414">
        <v>235</v>
      </c>
      <c r="H23" s="414">
        <v>235</v>
      </c>
      <c r="I23" s="414">
        <v>235</v>
      </c>
      <c r="J23" s="414">
        <v>235</v>
      </c>
      <c r="K23" s="414">
        <v>235</v>
      </c>
      <c r="L23" s="414" t="s">
        <v>239</v>
      </c>
      <c r="M23" s="511" t="s">
        <v>239</v>
      </c>
      <c r="N23" s="512">
        <v>235</v>
      </c>
      <c r="P23" s="419"/>
      <c r="Q23" s="420"/>
      <c r="R23" s="434"/>
    </row>
    <row r="24" spans="2:18" ht="20.100000000000001" customHeight="1">
      <c r="B24" s="505"/>
      <c r="C24" s="452" t="s">
        <v>379</v>
      </c>
      <c r="D24" s="452" t="s">
        <v>386</v>
      </c>
      <c r="E24" s="452" t="s">
        <v>340</v>
      </c>
      <c r="F24" s="452" t="s">
        <v>387</v>
      </c>
      <c r="G24" s="414">
        <v>245.11</v>
      </c>
      <c r="H24" s="414">
        <v>245.34</v>
      </c>
      <c r="I24" s="414">
        <v>244.07</v>
      </c>
      <c r="J24" s="414">
        <v>242.59</v>
      </c>
      <c r="K24" s="414">
        <v>242.39</v>
      </c>
      <c r="L24" s="414" t="s">
        <v>239</v>
      </c>
      <c r="M24" s="511" t="s">
        <v>239</v>
      </c>
      <c r="N24" s="512">
        <v>243.9</v>
      </c>
      <c r="P24" s="419"/>
      <c r="Q24" s="420"/>
      <c r="R24" s="434"/>
    </row>
    <row r="25" spans="2:18" ht="20.100000000000001" customHeight="1">
      <c r="B25" s="505"/>
      <c r="C25" s="452" t="s">
        <v>388</v>
      </c>
      <c r="D25" s="452" t="s">
        <v>386</v>
      </c>
      <c r="E25" s="452" t="s">
        <v>340</v>
      </c>
      <c r="F25" s="452" t="s">
        <v>387</v>
      </c>
      <c r="G25" s="414">
        <v>270</v>
      </c>
      <c r="H25" s="414">
        <v>270</v>
      </c>
      <c r="I25" s="414">
        <v>260</v>
      </c>
      <c r="J25" s="414">
        <v>270</v>
      </c>
      <c r="K25" s="414">
        <v>270</v>
      </c>
      <c r="L25" s="414" t="s">
        <v>239</v>
      </c>
      <c r="M25" s="511" t="s">
        <v>239</v>
      </c>
      <c r="N25" s="512">
        <v>268</v>
      </c>
      <c r="P25" s="419"/>
      <c r="Q25" s="420"/>
      <c r="R25" s="434"/>
    </row>
    <row r="26" spans="2:18" ht="20.100000000000001" customHeight="1">
      <c r="B26" s="505"/>
      <c r="C26" s="452" t="s">
        <v>382</v>
      </c>
      <c r="D26" s="452" t="s">
        <v>386</v>
      </c>
      <c r="E26" s="452" t="s">
        <v>340</v>
      </c>
      <c r="F26" s="452" t="s">
        <v>387</v>
      </c>
      <c r="G26" s="414">
        <v>292.5</v>
      </c>
      <c r="H26" s="414">
        <v>292.5</v>
      </c>
      <c r="I26" s="414">
        <v>355</v>
      </c>
      <c r="J26" s="414">
        <v>292.5</v>
      </c>
      <c r="K26" s="414">
        <v>292.5</v>
      </c>
      <c r="L26" s="414" t="s">
        <v>239</v>
      </c>
      <c r="M26" s="511" t="s">
        <v>239</v>
      </c>
      <c r="N26" s="512">
        <v>299.44</v>
      </c>
      <c r="P26" s="419"/>
      <c r="Q26" s="420"/>
      <c r="R26" s="434"/>
    </row>
    <row r="27" spans="2:18" ht="20.100000000000001" customHeight="1">
      <c r="B27" s="505"/>
      <c r="C27" s="452" t="s">
        <v>375</v>
      </c>
      <c r="D27" s="452" t="s">
        <v>386</v>
      </c>
      <c r="E27" s="452" t="s">
        <v>340</v>
      </c>
      <c r="F27" s="452" t="s">
        <v>387</v>
      </c>
      <c r="G27" s="414">
        <v>380</v>
      </c>
      <c r="H27" s="414">
        <v>380</v>
      </c>
      <c r="I27" s="414">
        <v>380</v>
      </c>
      <c r="J27" s="414">
        <v>380</v>
      </c>
      <c r="K27" s="414">
        <v>380</v>
      </c>
      <c r="L27" s="414" t="s">
        <v>239</v>
      </c>
      <c r="M27" s="511" t="s">
        <v>239</v>
      </c>
      <c r="N27" s="512">
        <v>380</v>
      </c>
      <c r="P27" s="419"/>
      <c r="Q27" s="420"/>
      <c r="R27" s="434"/>
    </row>
    <row r="28" spans="2:18" ht="20.100000000000001" customHeight="1">
      <c r="B28" s="505"/>
      <c r="C28" s="452" t="s">
        <v>383</v>
      </c>
      <c r="D28" s="452" t="s">
        <v>386</v>
      </c>
      <c r="E28" s="452" t="s">
        <v>340</v>
      </c>
      <c r="F28" s="452" t="s">
        <v>387</v>
      </c>
      <c r="G28" s="414">
        <v>246</v>
      </c>
      <c r="H28" s="414">
        <v>246</v>
      </c>
      <c r="I28" s="414">
        <v>246</v>
      </c>
      <c r="J28" s="414">
        <v>246</v>
      </c>
      <c r="K28" s="414">
        <v>246</v>
      </c>
      <c r="L28" s="414" t="s">
        <v>239</v>
      </c>
      <c r="M28" s="511" t="s">
        <v>239</v>
      </c>
      <c r="N28" s="512">
        <v>246</v>
      </c>
      <c r="P28" s="419"/>
      <c r="Q28" s="420"/>
      <c r="R28" s="434"/>
    </row>
    <row r="29" spans="2:18" ht="20.100000000000001" customHeight="1">
      <c r="B29" s="505"/>
      <c r="C29" s="452" t="s">
        <v>384</v>
      </c>
      <c r="D29" s="452" t="s">
        <v>386</v>
      </c>
      <c r="E29" s="452" t="s">
        <v>340</v>
      </c>
      <c r="F29" s="452" t="s">
        <v>387</v>
      </c>
      <c r="G29" s="414">
        <v>245</v>
      </c>
      <c r="H29" s="414">
        <v>245</v>
      </c>
      <c r="I29" s="414">
        <v>245</v>
      </c>
      <c r="J29" s="414">
        <v>245</v>
      </c>
      <c r="K29" s="414">
        <v>245</v>
      </c>
      <c r="L29" s="414" t="s">
        <v>239</v>
      </c>
      <c r="M29" s="511" t="s">
        <v>239</v>
      </c>
      <c r="N29" s="512">
        <v>245</v>
      </c>
      <c r="P29" s="419"/>
      <c r="Q29" s="420"/>
      <c r="R29" s="434"/>
    </row>
    <row r="30" spans="2:18" ht="20.100000000000001" customHeight="1">
      <c r="B30" s="505"/>
      <c r="C30" s="452" t="s">
        <v>385</v>
      </c>
      <c r="D30" s="452" t="s">
        <v>386</v>
      </c>
      <c r="E30" s="452" t="s">
        <v>340</v>
      </c>
      <c r="F30" s="452" t="s">
        <v>387</v>
      </c>
      <c r="G30" s="414">
        <v>265</v>
      </c>
      <c r="H30" s="414">
        <v>265</v>
      </c>
      <c r="I30" s="414">
        <v>265</v>
      </c>
      <c r="J30" s="414">
        <v>265</v>
      </c>
      <c r="K30" s="414">
        <v>265</v>
      </c>
      <c r="L30" s="414" t="s">
        <v>239</v>
      </c>
      <c r="M30" s="511" t="s">
        <v>239</v>
      </c>
      <c r="N30" s="512">
        <v>265</v>
      </c>
      <c r="P30" s="419"/>
      <c r="Q30" s="420"/>
      <c r="R30" s="434"/>
    </row>
    <row r="31" spans="2:18" ht="20.100000000000001" customHeight="1">
      <c r="B31" s="505"/>
      <c r="C31" s="452" t="s">
        <v>389</v>
      </c>
      <c r="D31" s="452" t="s">
        <v>390</v>
      </c>
      <c r="E31" s="452" t="s">
        <v>340</v>
      </c>
      <c r="F31" s="452" t="s">
        <v>381</v>
      </c>
      <c r="G31" s="414">
        <v>265</v>
      </c>
      <c r="H31" s="414">
        <v>265</v>
      </c>
      <c r="I31" s="414">
        <v>265</v>
      </c>
      <c r="J31" s="414">
        <v>265</v>
      </c>
      <c r="K31" s="414">
        <v>265</v>
      </c>
      <c r="L31" s="414" t="s">
        <v>239</v>
      </c>
      <c r="M31" s="511" t="s">
        <v>239</v>
      </c>
      <c r="N31" s="512">
        <v>265</v>
      </c>
      <c r="P31" s="419"/>
      <c r="Q31" s="420"/>
      <c r="R31" s="434"/>
    </row>
    <row r="32" spans="2:18" ht="20.100000000000001" customHeight="1">
      <c r="B32" s="505"/>
      <c r="C32" s="452" t="s">
        <v>379</v>
      </c>
      <c r="D32" s="452" t="s">
        <v>390</v>
      </c>
      <c r="E32" s="452" t="s">
        <v>340</v>
      </c>
      <c r="F32" s="452" t="s">
        <v>381</v>
      </c>
      <c r="G32" s="414">
        <v>202.36</v>
      </c>
      <c r="H32" s="414">
        <v>203.47</v>
      </c>
      <c r="I32" s="414">
        <v>203.95</v>
      </c>
      <c r="J32" s="414">
        <v>204.58</v>
      </c>
      <c r="K32" s="414">
        <v>205.46</v>
      </c>
      <c r="L32" s="414" t="s">
        <v>239</v>
      </c>
      <c r="M32" s="511" t="s">
        <v>239</v>
      </c>
      <c r="N32" s="512">
        <v>203.96</v>
      </c>
      <c r="P32" s="419"/>
      <c r="Q32" s="420"/>
      <c r="R32" s="434"/>
    </row>
    <row r="33" spans="1:18" ht="20.100000000000001" customHeight="1">
      <c r="B33" s="505"/>
      <c r="C33" s="452" t="s">
        <v>388</v>
      </c>
      <c r="D33" s="452" t="s">
        <v>390</v>
      </c>
      <c r="E33" s="452" t="s">
        <v>340</v>
      </c>
      <c r="F33" s="452" t="s">
        <v>381</v>
      </c>
      <c r="G33" s="414">
        <v>265</v>
      </c>
      <c r="H33" s="414">
        <v>265</v>
      </c>
      <c r="I33" s="414">
        <v>265</v>
      </c>
      <c r="J33" s="414">
        <v>265</v>
      </c>
      <c r="K33" s="414">
        <v>265</v>
      </c>
      <c r="L33" s="414" t="s">
        <v>239</v>
      </c>
      <c r="M33" s="511" t="s">
        <v>239</v>
      </c>
      <c r="N33" s="512">
        <v>265</v>
      </c>
      <c r="P33" s="419"/>
      <c r="Q33" s="420"/>
      <c r="R33" s="434"/>
    </row>
    <row r="34" spans="1:18" s="517" customFormat="1" ht="20.100000000000001" customHeight="1">
      <c r="A34" s="513"/>
      <c r="B34" s="505"/>
      <c r="C34" s="452" t="s">
        <v>382</v>
      </c>
      <c r="D34" s="452" t="s">
        <v>390</v>
      </c>
      <c r="E34" s="452" t="s">
        <v>340</v>
      </c>
      <c r="F34" s="452" t="s">
        <v>381</v>
      </c>
      <c r="G34" s="514">
        <v>150</v>
      </c>
      <c r="H34" s="514">
        <v>150</v>
      </c>
      <c r="I34" s="514">
        <v>150</v>
      </c>
      <c r="J34" s="514">
        <v>150</v>
      </c>
      <c r="K34" s="514">
        <v>150</v>
      </c>
      <c r="L34" s="514" t="s">
        <v>239</v>
      </c>
      <c r="M34" s="515" t="s">
        <v>239</v>
      </c>
      <c r="N34" s="516">
        <v>150</v>
      </c>
      <c r="P34" s="419"/>
      <c r="Q34" s="420"/>
      <c r="R34" s="518"/>
    </row>
    <row r="35" spans="1:18" s="517" customFormat="1" ht="20.100000000000001" customHeight="1">
      <c r="A35" s="513"/>
      <c r="B35" s="505"/>
      <c r="C35" s="452" t="s">
        <v>384</v>
      </c>
      <c r="D35" s="452" t="s">
        <v>390</v>
      </c>
      <c r="E35" s="452" t="s">
        <v>340</v>
      </c>
      <c r="F35" s="452" t="s">
        <v>381</v>
      </c>
      <c r="G35" s="514">
        <v>202</v>
      </c>
      <c r="H35" s="514">
        <v>202</v>
      </c>
      <c r="I35" s="514">
        <v>202</v>
      </c>
      <c r="J35" s="514">
        <v>202</v>
      </c>
      <c r="K35" s="514">
        <v>202</v>
      </c>
      <c r="L35" s="514" t="s">
        <v>239</v>
      </c>
      <c r="M35" s="515" t="s">
        <v>239</v>
      </c>
      <c r="N35" s="516">
        <v>202</v>
      </c>
      <c r="P35" s="419"/>
      <c r="Q35" s="420"/>
      <c r="R35" s="518"/>
    </row>
    <row r="36" spans="1:18" s="517" customFormat="1" ht="20.100000000000001" customHeight="1">
      <c r="A36" s="513"/>
      <c r="B36" s="505"/>
      <c r="C36" s="452" t="s">
        <v>385</v>
      </c>
      <c r="D36" s="452" t="s">
        <v>390</v>
      </c>
      <c r="E36" s="452" t="s">
        <v>340</v>
      </c>
      <c r="F36" s="452" t="s">
        <v>381</v>
      </c>
      <c r="G36" s="514">
        <v>215</v>
      </c>
      <c r="H36" s="514">
        <v>215</v>
      </c>
      <c r="I36" s="514">
        <v>215</v>
      </c>
      <c r="J36" s="514">
        <v>215</v>
      </c>
      <c r="K36" s="514">
        <v>215</v>
      </c>
      <c r="L36" s="514" t="s">
        <v>239</v>
      </c>
      <c r="M36" s="515" t="s">
        <v>239</v>
      </c>
      <c r="N36" s="516">
        <v>215</v>
      </c>
      <c r="P36" s="419"/>
      <c r="Q36" s="420"/>
      <c r="R36" s="518"/>
    </row>
    <row r="37" spans="1:18" ht="20.100000000000001" customHeight="1">
      <c r="B37" s="510" t="s">
        <v>391</v>
      </c>
      <c r="C37" s="452" t="s">
        <v>392</v>
      </c>
      <c r="D37" s="452" t="s">
        <v>339</v>
      </c>
      <c r="E37" s="452" t="s">
        <v>340</v>
      </c>
      <c r="F37" s="452" t="s">
        <v>340</v>
      </c>
      <c r="G37" s="414">
        <v>50</v>
      </c>
      <c r="H37" s="414">
        <v>56</v>
      </c>
      <c r="I37" s="414">
        <v>60</v>
      </c>
      <c r="J37" s="414">
        <v>64</v>
      </c>
      <c r="K37" s="414">
        <v>80</v>
      </c>
      <c r="L37" s="414" t="s">
        <v>239</v>
      </c>
      <c r="M37" s="511" t="s">
        <v>239</v>
      </c>
      <c r="N37" s="512">
        <v>62</v>
      </c>
      <c r="P37" s="419"/>
      <c r="Q37" s="420"/>
      <c r="R37" s="434"/>
    </row>
    <row r="38" spans="1:18" ht="20.100000000000001" customHeight="1">
      <c r="B38" s="505"/>
      <c r="C38" s="452" t="s">
        <v>393</v>
      </c>
      <c r="D38" s="452" t="s">
        <v>339</v>
      </c>
      <c r="E38" s="452" t="s">
        <v>340</v>
      </c>
      <c r="F38" s="452" t="s">
        <v>340</v>
      </c>
      <c r="G38" s="414">
        <v>90</v>
      </c>
      <c r="H38" s="414">
        <v>90</v>
      </c>
      <c r="I38" s="414">
        <v>90</v>
      </c>
      <c r="J38" s="414">
        <v>90</v>
      </c>
      <c r="K38" s="414">
        <v>90</v>
      </c>
      <c r="L38" s="414" t="s">
        <v>239</v>
      </c>
      <c r="M38" s="511" t="s">
        <v>239</v>
      </c>
      <c r="N38" s="512">
        <v>90</v>
      </c>
      <c r="P38" s="419"/>
      <c r="Q38" s="420"/>
      <c r="R38" s="434"/>
    </row>
    <row r="39" spans="1:18" ht="20.100000000000001" customHeight="1">
      <c r="B39" s="505"/>
      <c r="C39" s="452" t="s">
        <v>394</v>
      </c>
      <c r="D39" s="452" t="s">
        <v>339</v>
      </c>
      <c r="E39" s="452" t="s">
        <v>340</v>
      </c>
      <c r="F39" s="452" t="s">
        <v>340</v>
      </c>
      <c r="G39" s="414">
        <v>70</v>
      </c>
      <c r="H39" s="414">
        <v>70</v>
      </c>
      <c r="I39" s="414">
        <v>70</v>
      </c>
      <c r="J39" s="414">
        <v>70</v>
      </c>
      <c r="K39" s="414">
        <v>70</v>
      </c>
      <c r="L39" s="414" t="s">
        <v>239</v>
      </c>
      <c r="M39" s="511" t="s">
        <v>239</v>
      </c>
      <c r="N39" s="512">
        <v>70</v>
      </c>
      <c r="P39" s="419"/>
      <c r="Q39" s="420"/>
      <c r="R39" s="434"/>
    </row>
    <row r="40" spans="1:18" ht="20.100000000000001" customHeight="1">
      <c r="B40" s="510" t="s">
        <v>395</v>
      </c>
      <c r="C40" s="452" t="s">
        <v>392</v>
      </c>
      <c r="D40" s="452" t="s">
        <v>367</v>
      </c>
      <c r="E40" s="452" t="s">
        <v>340</v>
      </c>
      <c r="F40" s="452" t="s">
        <v>396</v>
      </c>
      <c r="G40" s="414">
        <v>25</v>
      </c>
      <c r="H40" s="414">
        <v>24.71</v>
      </c>
      <c r="I40" s="414">
        <v>32</v>
      </c>
      <c r="J40" s="414">
        <v>36</v>
      </c>
      <c r="K40" s="414">
        <v>39</v>
      </c>
      <c r="L40" s="414" t="s">
        <v>239</v>
      </c>
      <c r="M40" s="511" t="s">
        <v>239</v>
      </c>
      <c r="N40" s="512">
        <v>31.34</v>
      </c>
      <c r="P40" s="419"/>
      <c r="Q40" s="420"/>
      <c r="R40" s="434"/>
    </row>
    <row r="41" spans="1:18" ht="20.100000000000001" customHeight="1">
      <c r="B41" s="505"/>
      <c r="C41" s="452" t="s">
        <v>393</v>
      </c>
      <c r="D41" s="452" t="s">
        <v>367</v>
      </c>
      <c r="E41" s="452" t="s">
        <v>340</v>
      </c>
      <c r="F41" s="452" t="s">
        <v>396</v>
      </c>
      <c r="G41" s="414">
        <v>40</v>
      </c>
      <c r="H41" s="414">
        <v>40</v>
      </c>
      <c r="I41" s="414">
        <v>40</v>
      </c>
      <c r="J41" s="414">
        <v>40</v>
      </c>
      <c r="K41" s="414">
        <v>40</v>
      </c>
      <c r="L41" s="414" t="s">
        <v>239</v>
      </c>
      <c r="M41" s="511" t="s">
        <v>239</v>
      </c>
      <c r="N41" s="512">
        <v>40</v>
      </c>
      <c r="P41" s="419"/>
      <c r="Q41" s="420"/>
      <c r="R41" s="434"/>
    </row>
    <row r="42" spans="1:18" ht="20.100000000000001" customHeight="1">
      <c r="B42" s="505"/>
      <c r="C42" s="452" t="s">
        <v>336</v>
      </c>
      <c r="D42" s="452" t="s">
        <v>367</v>
      </c>
      <c r="E42" s="452" t="s">
        <v>340</v>
      </c>
      <c r="F42" s="452" t="s">
        <v>396</v>
      </c>
      <c r="G42" s="414">
        <v>73</v>
      </c>
      <c r="H42" s="414">
        <v>58</v>
      </c>
      <c r="I42" s="414">
        <v>38</v>
      </c>
      <c r="J42" s="414">
        <v>38</v>
      </c>
      <c r="K42" s="414">
        <v>58</v>
      </c>
      <c r="L42" s="414" t="s">
        <v>239</v>
      </c>
      <c r="M42" s="511" t="s">
        <v>239</v>
      </c>
      <c r="N42" s="512">
        <v>53.06</v>
      </c>
      <c r="P42" s="419"/>
      <c r="Q42" s="420"/>
      <c r="R42" s="434"/>
    </row>
    <row r="43" spans="1:18" ht="20.100000000000001" customHeight="1">
      <c r="B43" s="505"/>
      <c r="C43" s="452" t="s">
        <v>394</v>
      </c>
      <c r="D43" s="452" t="s">
        <v>367</v>
      </c>
      <c r="E43" s="452" t="s">
        <v>340</v>
      </c>
      <c r="F43" s="452" t="s">
        <v>396</v>
      </c>
      <c r="G43" s="414">
        <v>58.8</v>
      </c>
      <c r="H43" s="414">
        <v>58.8</v>
      </c>
      <c r="I43" s="414">
        <v>58.8</v>
      </c>
      <c r="J43" s="414">
        <v>58.8</v>
      </c>
      <c r="K43" s="414">
        <v>58.8</v>
      </c>
      <c r="L43" s="414" t="s">
        <v>239</v>
      </c>
      <c r="M43" s="511" t="s">
        <v>239</v>
      </c>
      <c r="N43" s="512">
        <v>58.8</v>
      </c>
      <c r="P43" s="419"/>
      <c r="Q43" s="420"/>
      <c r="R43" s="434"/>
    </row>
    <row r="44" spans="1:18" ht="20.100000000000001" customHeight="1">
      <c r="B44" s="510" t="s">
        <v>397</v>
      </c>
      <c r="C44" s="452" t="s">
        <v>336</v>
      </c>
      <c r="D44" s="452" t="s">
        <v>398</v>
      </c>
      <c r="E44" s="452" t="s">
        <v>340</v>
      </c>
      <c r="F44" s="452" t="s">
        <v>340</v>
      </c>
      <c r="G44" s="414">
        <v>40</v>
      </c>
      <c r="H44" s="414">
        <v>35</v>
      </c>
      <c r="I44" s="414">
        <v>35</v>
      </c>
      <c r="J44" s="414">
        <v>30</v>
      </c>
      <c r="K44" s="414">
        <v>30</v>
      </c>
      <c r="L44" s="414" t="s">
        <v>239</v>
      </c>
      <c r="M44" s="511" t="s">
        <v>239</v>
      </c>
      <c r="N44" s="512">
        <v>33.79</v>
      </c>
      <c r="P44" s="419"/>
      <c r="Q44" s="420"/>
      <c r="R44" s="434"/>
    </row>
    <row r="45" spans="1:18" ht="20.100000000000001" customHeight="1">
      <c r="B45" s="510" t="s">
        <v>399</v>
      </c>
      <c r="C45" s="452" t="s">
        <v>389</v>
      </c>
      <c r="D45" s="452" t="s">
        <v>339</v>
      </c>
      <c r="E45" s="452" t="s">
        <v>340</v>
      </c>
      <c r="F45" s="452" t="s">
        <v>340</v>
      </c>
      <c r="G45" s="414">
        <v>20.3</v>
      </c>
      <c r="H45" s="414">
        <v>20.3</v>
      </c>
      <c r="I45" s="414">
        <v>20.3</v>
      </c>
      <c r="J45" s="414">
        <v>20.3</v>
      </c>
      <c r="K45" s="414">
        <v>20.3</v>
      </c>
      <c r="L45" s="414" t="s">
        <v>239</v>
      </c>
      <c r="M45" s="511" t="s">
        <v>239</v>
      </c>
      <c r="N45" s="512">
        <v>20.3</v>
      </c>
      <c r="P45" s="419"/>
      <c r="Q45" s="420"/>
      <c r="R45" s="434"/>
    </row>
    <row r="46" spans="1:18" ht="20.100000000000001" customHeight="1">
      <c r="B46" s="505"/>
      <c r="C46" s="452" t="s">
        <v>379</v>
      </c>
      <c r="D46" s="452" t="s">
        <v>339</v>
      </c>
      <c r="E46" s="452" t="s">
        <v>340</v>
      </c>
      <c r="F46" s="452" t="s">
        <v>340</v>
      </c>
      <c r="G46" s="514">
        <v>42.31</v>
      </c>
      <c r="H46" s="514">
        <v>42.21</v>
      </c>
      <c r="I46" s="514">
        <v>42.19</v>
      </c>
      <c r="J46" s="514">
        <v>42.25</v>
      </c>
      <c r="K46" s="514">
        <v>42.21</v>
      </c>
      <c r="L46" s="519" t="s">
        <v>239</v>
      </c>
      <c r="M46" s="520" t="s">
        <v>239</v>
      </c>
      <c r="N46" s="516">
        <v>42.23</v>
      </c>
      <c r="P46" s="419"/>
      <c r="Q46" s="420"/>
      <c r="R46" s="434"/>
    </row>
    <row r="47" spans="1:18" ht="20.100000000000001" customHeight="1">
      <c r="B47" s="505"/>
      <c r="C47" s="452" t="s">
        <v>382</v>
      </c>
      <c r="D47" s="452" t="s">
        <v>339</v>
      </c>
      <c r="E47" s="452" t="s">
        <v>340</v>
      </c>
      <c r="F47" s="452" t="s">
        <v>340</v>
      </c>
      <c r="G47" s="514">
        <v>56</v>
      </c>
      <c r="H47" s="514">
        <v>56</v>
      </c>
      <c r="I47" s="514">
        <v>56</v>
      </c>
      <c r="J47" s="514">
        <v>56</v>
      </c>
      <c r="K47" s="514">
        <v>56</v>
      </c>
      <c r="L47" s="519" t="s">
        <v>239</v>
      </c>
      <c r="M47" s="520" t="s">
        <v>239</v>
      </c>
      <c r="N47" s="516">
        <v>56</v>
      </c>
      <c r="P47" s="419"/>
      <c r="Q47" s="420"/>
      <c r="R47" s="434"/>
    </row>
    <row r="48" spans="1:18" ht="20.100000000000001" customHeight="1">
      <c r="B48" s="505"/>
      <c r="C48" s="452" t="s">
        <v>326</v>
      </c>
      <c r="D48" s="452" t="s">
        <v>339</v>
      </c>
      <c r="E48" s="452" t="s">
        <v>340</v>
      </c>
      <c r="F48" s="452" t="s">
        <v>340</v>
      </c>
      <c r="G48" s="514">
        <v>23.55</v>
      </c>
      <c r="H48" s="514">
        <v>23.55</v>
      </c>
      <c r="I48" s="514">
        <v>23.55</v>
      </c>
      <c r="J48" s="514">
        <v>23.55</v>
      </c>
      <c r="K48" s="514">
        <v>23.55</v>
      </c>
      <c r="L48" s="519" t="s">
        <v>239</v>
      </c>
      <c r="M48" s="520" t="s">
        <v>239</v>
      </c>
      <c r="N48" s="516">
        <v>23.55</v>
      </c>
      <c r="P48" s="419"/>
      <c r="Q48" s="420"/>
      <c r="R48" s="434"/>
    </row>
    <row r="49" spans="1:18" ht="20.100000000000001" customHeight="1">
      <c r="B49" s="505"/>
      <c r="C49" s="452" t="s">
        <v>375</v>
      </c>
      <c r="D49" s="452" t="s">
        <v>339</v>
      </c>
      <c r="E49" s="452" t="s">
        <v>340</v>
      </c>
      <c r="F49" s="452" t="s">
        <v>340</v>
      </c>
      <c r="G49" s="514">
        <v>30</v>
      </c>
      <c r="H49" s="514">
        <v>30</v>
      </c>
      <c r="I49" s="514">
        <v>30</v>
      </c>
      <c r="J49" s="514">
        <v>30</v>
      </c>
      <c r="K49" s="514">
        <v>30</v>
      </c>
      <c r="L49" s="519" t="s">
        <v>239</v>
      </c>
      <c r="M49" s="520" t="s">
        <v>239</v>
      </c>
      <c r="N49" s="516">
        <v>30</v>
      </c>
      <c r="P49" s="419"/>
      <c r="Q49" s="420"/>
      <c r="R49" s="434"/>
    </row>
    <row r="50" spans="1:18" s="517" customFormat="1" ht="20.100000000000001" customHeight="1">
      <c r="A50" s="513"/>
      <c r="B50" s="505"/>
      <c r="C50" s="451" t="s">
        <v>384</v>
      </c>
      <c r="D50" s="452" t="s">
        <v>339</v>
      </c>
      <c r="E50" s="452" t="s">
        <v>340</v>
      </c>
      <c r="F50" s="452" t="s">
        <v>340</v>
      </c>
      <c r="G50" s="514">
        <v>92.9</v>
      </c>
      <c r="H50" s="514">
        <v>92.9</v>
      </c>
      <c r="I50" s="514">
        <v>92.9</v>
      </c>
      <c r="J50" s="514">
        <v>92.9</v>
      </c>
      <c r="K50" s="514">
        <v>92.9</v>
      </c>
      <c r="L50" s="514" t="s">
        <v>239</v>
      </c>
      <c r="M50" s="515" t="s">
        <v>239</v>
      </c>
      <c r="N50" s="516">
        <v>92.9</v>
      </c>
      <c r="P50" s="419"/>
      <c r="Q50" s="420"/>
      <c r="R50" s="518"/>
    </row>
    <row r="51" spans="1:18" s="517" customFormat="1" ht="20.100000000000001" customHeight="1">
      <c r="A51" s="513"/>
      <c r="B51" s="510" t="s">
        <v>400</v>
      </c>
      <c r="C51" s="452" t="s">
        <v>389</v>
      </c>
      <c r="D51" s="452" t="s">
        <v>401</v>
      </c>
      <c r="E51" s="452" t="s">
        <v>340</v>
      </c>
      <c r="F51" s="452" t="s">
        <v>402</v>
      </c>
      <c r="G51" s="514">
        <v>194.3</v>
      </c>
      <c r="H51" s="514">
        <v>194.3</v>
      </c>
      <c r="I51" s="514">
        <v>194.3</v>
      </c>
      <c r="J51" s="514">
        <v>194.3</v>
      </c>
      <c r="K51" s="514">
        <v>194.3</v>
      </c>
      <c r="L51" s="514" t="s">
        <v>239</v>
      </c>
      <c r="M51" s="515" t="s">
        <v>239</v>
      </c>
      <c r="N51" s="516">
        <v>194.3</v>
      </c>
      <c r="P51" s="419"/>
      <c r="Q51" s="420"/>
      <c r="R51" s="518"/>
    </row>
    <row r="52" spans="1:18" ht="20.100000000000001" customHeight="1">
      <c r="B52" s="505"/>
      <c r="C52" s="452" t="s">
        <v>382</v>
      </c>
      <c r="D52" s="452" t="s">
        <v>401</v>
      </c>
      <c r="E52" s="452" t="s">
        <v>340</v>
      </c>
      <c r="F52" s="452" t="s">
        <v>402</v>
      </c>
      <c r="G52" s="514">
        <v>186.23</v>
      </c>
      <c r="H52" s="514">
        <v>186.23</v>
      </c>
      <c r="I52" s="514">
        <v>186.23</v>
      </c>
      <c r="J52" s="514">
        <v>186.23</v>
      </c>
      <c r="K52" s="514">
        <v>186.23</v>
      </c>
      <c r="L52" s="519" t="s">
        <v>239</v>
      </c>
      <c r="M52" s="520" t="s">
        <v>239</v>
      </c>
      <c r="N52" s="516">
        <v>186.23</v>
      </c>
      <c r="P52" s="419"/>
      <c r="Q52" s="420"/>
      <c r="R52" s="434"/>
    </row>
    <row r="53" spans="1:18" ht="20.100000000000001" customHeight="1">
      <c r="B53" s="505"/>
      <c r="C53" s="452" t="s">
        <v>347</v>
      </c>
      <c r="D53" s="452" t="s">
        <v>401</v>
      </c>
      <c r="E53" s="452" t="s">
        <v>340</v>
      </c>
      <c r="F53" s="452" t="s">
        <v>402</v>
      </c>
      <c r="G53" s="514">
        <v>280</v>
      </c>
      <c r="H53" s="514">
        <v>280</v>
      </c>
      <c r="I53" s="514">
        <v>280</v>
      </c>
      <c r="J53" s="514">
        <v>280</v>
      </c>
      <c r="K53" s="514">
        <v>280</v>
      </c>
      <c r="L53" s="519" t="s">
        <v>239</v>
      </c>
      <c r="M53" s="520" t="s">
        <v>239</v>
      </c>
      <c r="N53" s="516">
        <v>280</v>
      </c>
      <c r="P53" s="419"/>
      <c r="Q53" s="420"/>
      <c r="R53" s="434"/>
    </row>
    <row r="54" spans="1:18" s="517" customFormat="1" ht="20.100000000000001" customHeight="1">
      <c r="A54" s="513"/>
      <c r="B54" s="521"/>
      <c r="C54" s="452" t="s">
        <v>354</v>
      </c>
      <c r="D54" s="452" t="s">
        <v>401</v>
      </c>
      <c r="E54" s="452" t="s">
        <v>340</v>
      </c>
      <c r="F54" s="452" t="s">
        <v>402</v>
      </c>
      <c r="G54" s="514">
        <v>310</v>
      </c>
      <c r="H54" s="514">
        <v>310</v>
      </c>
      <c r="I54" s="514">
        <v>310</v>
      </c>
      <c r="J54" s="514">
        <v>310</v>
      </c>
      <c r="K54" s="514">
        <v>310</v>
      </c>
      <c r="L54" s="514" t="s">
        <v>239</v>
      </c>
      <c r="M54" s="515" t="s">
        <v>239</v>
      </c>
      <c r="N54" s="516">
        <v>310</v>
      </c>
      <c r="P54" s="419"/>
      <c r="Q54" s="420"/>
      <c r="R54" s="518"/>
    </row>
    <row r="55" spans="1:18" ht="20.100000000000001" customHeight="1">
      <c r="B55" s="510" t="s">
        <v>403</v>
      </c>
      <c r="C55" s="452" t="s">
        <v>393</v>
      </c>
      <c r="D55" s="452" t="s">
        <v>404</v>
      </c>
      <c r="E55" s="452"/>
      <c r="F55" s="452"/>
      <c r="G55" s="514">
        <v>58</v>
      </c>
      <c r="H55" s="514">
        <v>58</v>
      </c>
      <c r="I55" s="514">
        <v>58</v>
      </c>
      <c r="J55" s="514">
        <v>58</v>
      </c>
      <c r="K55" s="514">
        <v>58</v>
      </c>
      <c r="L55" s="519" t="s">
        <v>239</v>
      </c>
      <c r="M55" s="520" t="s">
        <v>239</v>
      </c>
      <c r="N55" s="516">
        <v>58</v>
      </c>
      <c r="P55" s="419"/>
      <c r="Q55" s="420"/>
      <c r="R55" s="434"/>
    </row>
    <row r="56" spans="1:18" ht="20.100000000000001" customHeight="1">
      <c r="B56" s="510" t="s">
        <v>405</v>
      </c>
      <c r="C56" s="452" t="s">
        <v>392</v>
      </c>
      <c r="D56" s="452" t="s">
        <v>406</v>
      </c>
      <c r="E56" s="452" t="s">
        <v>340</v>
      </c>
      <c r="F56" s="452" t="s">
        <v>340</v>
      </c>
      <c r="G56" s="414">
        <v>139.5</v>
      </c>
      <c r="H56" s="414">
        <v>152.5</v>
      </c>
      <c r="I56" s="414">
        <v>205</v>
      </c>
      <c r="J56" s="414">
        <v>252</v>
      </c>
      <c r="K56" s="414">
        <v>240</v>
      </c>
      <c r="L56" s="415" t="s">
        <v>239</v>
      </c>
      <c r="M56" s="522" t="s">
        <v>239</v>
      </c>
      <c r="N56" s="512">
        <v>197.8</v>
      </c>
      <c r="P56" s="419"/>
      <c r="Q56" s="420"/>
      <c r="R56" s="434"/>
    </row>
    <row r="57" spans="1:18" ht="20.100000000000001" customHeight="1">
      <c r="B57" s="505"/>
      <c r="C57" s="452" t="s">
        <v>372</v>
      </c>
      <c r="D57" s="452" t="s">
        <v>406</v>
      </c>
      <c r="E57" s="452" t="s">
        <v>340</v>
      </c>
      <c r="F57" s="452" t="s">
        <v>340</v>
      </c>
      <c r="G57" s="414">
        <v>531.66999999999996</v>
      </c>
      <c r="H57" s="414">
        <v>531.66999999999996</v>
      </c>
      <c r="I57" s="414">
        <v>531.66999999999996</v>
      </c>
      <c r="J57" s="414">
        <v>531.66999999999996</v>
      </c>
      <c r="K57" s="414">
        <v>531.66999999999996</v>
      </c>
      <c r="L57" s="415" t="s">
        <v>239</v>
      </c>
      <c r="M57" s="522" t="s">
        <v>239</v>
      </c>
      <c r="N57" s="512">
        <v>531.66999999999996</v>
      </c>
      <c r="P57" s="419"/>
      <c r="Q57" s="420"/>
      <c r="R57" s="434"/>
    </row>
    <row r="58" spans="1:18" ht="20.100000000000001" customHeight="1">
      <c r="B58" s="505"/>
      <c r="C58" s="452" t="s">
        <v>373</v>
      </c>
      <c r="D58" s="452" t="s">
        <v>406</v>
      </c>
      <c r="E58" s="452" t="s">
        <v>340</v>
      </c>
      <c r="F58" s="452" t="s">
        <v>340</v>
      </c>
      <c r="G58" s="414">
        <v>545</v>
      </c>
      <c r="H58" s="414">
        <v>545</v>
      </c>
      <c r="I58" s="414">
        <v>545</v>
      </c>
      <c r="J58" s="414">
        <v>545</v>
      </c>
      <c r="K58" s="414">
        <v>545</v>
      </c>
      <c r="L58" s="415" t="s">
        <v>239</v>
      </c>
      <c r="M58" s="522" t="s">
        <v>239</v>
      </c>
      <c r="N58" s="512">
        <v>545</v>
      </c>
      <c r="P58" s="419"/>
      <c r="Q58" s="420"/>
      <c r="R58" s="434"/>
    </row>
    <row r="59" spans="1:18" ht="20.100000000000001" customHeight="1">
      <c r="B59" s="505"/>
      <c r="C59" s="452" t="s">
        <v>393</v>
      </c>
      <c r="D59" s="452" t="s">
        <v>406</v>
      </c>
      <c r="E59" s="452" t="s">
        <v>340</v>
      </c>
      <c r="F59" s="452" t="s">
        <v>340</v>
      </c>
      <c r="G59" s="414">
        <v>325</v>
      </c>
      <c r="H59" s="414">
        <v>325</v>
      </c>
      <c r="I59" s="414">
        <v>325</v>
      </c>
      <c r="J59" s="414">
        <v>325</v>
      </c>
      <c r="K59" s="414">
        <v>325</v>
      </c>
      <c r="L59" s="415" t="s">
        <v>239</v>
      </c>
      <c r="M59" s="522" t="s">
        <v>239</v>
      </c>
      <c r="N59" s="512">
        <v>325</v>
      </c>
      <c r="P59" s="419"/>
      <c r="Q59" s="420"/>
      <c r="R59" s="434"/>
    </row>
    <row r="60" spans="1:18" ht="20.100000000000001" customHeight="1">
      <c r="B60" s="505"/>
      <c r="C60" s="452" t="s">
        <v>376</v>
      </c>
      <c r="D60" s="452" t="s">
        <v>406</v>
      </c>
      <c r="E60" s="452" t="s">
        <v>340</v>
      </c>
      <c r="F60" s="452" t="s">
        <v>340</v>
      </c>
      <c r="G60" s="414">
        <v>650</v>
      </c>
      <c r="H60" s="414">
        <v>650</v>
      </c>
      <c r="I60" s="414">
        <v>650</v>
      </c>
      <c r="J60" s="414">
        <v>650</v>
      </c>
      <c r="K60" s="414">
        <v>650</v>
      </c>
      <c r="L60" s="415" t="s">
        <v>239</v>
      </c>
      <c r="M60" s="522" t="s">
        <v>239</v>
      </c>
      <c r="N60" s="512">
        <v>650</v>
      </c>
      <c r="P60" s="419"/>
      <c r="Q60" s="420"/>
      <c r="R60" s="434"/>
    </row>
    <row r="61" spans="1:18" ht="20.100000000000001" customHeight="1">
      <c r="B61" s="505"/>
      <c r="C61" s="452" t="s">
        <v>377</v>
      </c>
      <c r="D61" s="452" t="s">
        <v>406</v>
      </c>
      <c r="E61" s="452" t="s">
        <v>340</v>
      </c>
      <c r="F61" s="452" t="s">
        <v>340</v>
      </c>
      <c r="G61" s="414">
        <v>354.7</v>
      </c>
      <c r="H61" s="414">
        <v>354.7</v>
      </c>
      <c r="I61" s="414">
        <v>354.7</v>
      </c>
      <c r="J61" s="414">
        <v>354.7</v>
      </c>
      <c r="K61" s="414">
        <v>354.7</v>
      </c>
      <c r="L61" s="415" t="s">
        <v>239</v>
      </c>
      <c r="M61" s="522" t="s">
        <v>239</v>
      </c>
      <c r="N61" s="512">
        <v>354.7</v>
      </c>
      <c r="P61" s="419"/>
      <c r="Q61" s="420"/>
      <c r="R61" s="434"/>
    </row>
    <row r="62" spans="1:18" s="517" customFormat="1" ht="20.100000000000001" customHeight="1">
      <c r="A62" s="513"/>
      <c r="B62" s="505"/>
      <c r="C62" s="452" t="s">
        <v>326</v>
      </c>
      <c r="D62" s="452" t="s">
        <v>339</v>
      </c>
      <c r="E62" s="452" t="s">
        <v>340</v>
      </c>
      <c r="F62" s="452" t="s">
        <v>340</v>
      </c>
      <c r="G62" s="514">
        <v>722</v>
      </c>
      <c r="H62" s="514">
        <v>722</v>
      </c>
      <c r="I62" s="514">
        <v>722</v>
      </c>
      <c r="J62" s="514">
        <v>722</v>
      </c>
      <c r="K62" s="514">
        <v>722</v>
      </c>
      <c r="L62" s="514" t="s">
        <v>239</v>
      </c>
      <c r="M62" s="515" t="s">
        <v>239</v>
      </c>
      <c r="N62" s="516">
        <v>722</v>
      </c>
      <c r="P62" s="419"/>
      <c r="Q62" s="420"/>
      <c r="R62" s="518"/>
    </row>
    <row r="63" spans="1:18" s="517" customFormat="1" ht="20.100000000000001" customHeight="1">
      <c r="A63" s="513"/>
      <c r="B63" s="505"/>
      <c r="C63" s="452" t="s">
        <v>354</v>
      </c>
      <c r="D63" s="452" t="s">
        <v>339</v>
      </c>
      <c r="E63" s="452" t="s">
        <v>340</v>
      </c>
      <c r="F63" s="452" t="s">
        <v>340</v>
      </c>
      <c r="G63" s="514">
        <v>300</v>
      </c>
      <c r="H63" s="514">
        <v>300</v>
      </c>
      <c r="I63" s="514">
        <v>300</v>
      </c>
      <c r="J63" s="514">
        <v>300</v>
      </c>
      <c r="K63" s="514">
        <v>300</v>
      </c>
      <c r="L63" s="514" t="s">
        <v>239</v>
      </c>
      <c r="M63" s="515" t="s">
        <v>239</v>
      </c>
      <c r="N63" s="516">
        <v>300</v>
      </c>
      <c r="P63" s="419"/>
      <c r="Q63" s="420"/>
      <c r="R63" s="518"/>
    </row>
    <row r="64" spans="1:18" ht="20.100000000000001" customHeight="1">
      <c r="B64" s="510" t="s">
        <v>407</v>
      </c>
      <c r="C64" s="452" t="s">
        <v>336</v>
      </c>
      <c r="D64" s="452" t="s">
        <v>408</v>
      </c>
      <c r="E64" s="452" t="s">
        <v>311</v>
      </c>
      <c r="F64" s="452" t="s">
        <v>340</v>
      </c>
      <c r="G64" s="414">
        <v>97</v>
      </c>
      <c r="H64" s="414">
        <v>108</v>
      </c>
      <c r="I64" s="414">
        <v>97</v>
      </c>
      <c r="J64" s="414">
        <v>100</v>
      </c>
      <c r="K64" s="414">
        <v>108</v>
      </c>
      <c r="L64" s="415" t="s">
        <v>239</v>
      </c>
      <c r="M64" s="522" t="s">
        <v>239</v>
      </c>
      <c r="N64" s="512">
        <v>100.93</v>
      </c>
      <c r="P64" s="419"/>
      <c r="Q64" s="420"/>
      <c r="R64" s="434"/>
    </row>
    <row r="65" spans="1:18" ht="20.100000000000001" customHeight="1">
      <c r="B65" s="505"/>
      <c r="C65" s="452" t="s">
        <v>336</v>
      </c>
      <c r="D65" s="452" t="s">
        <v>409</v>
      </c>
      <c r="E65" s="452" t="s">
        <v>311</v>
      </c>
      <c r="F65" s="452" t="s">
        <v>410</v>
      </c>
      <c r="G65" s="414">
        <v>88</v>
      </c>
      <c r="H65" s="414">
        <v>107</v>
      </c>
      <c r="I65" s="414">
        <v>107</v>
      </c>
      <c r="J65" s="414">
        <v>112</v>
      </c>
      <c r="K65" s="414">
        <v>112</v>
      </c>
      <c r="L65" s="415" t="s">
        <v>239</v>
      </c>
      <c r="M65" s="522" t="s">
        <v>239</v>
      </c>
      <c r="N65" s="512">
        <v>103.64</v>
      </c>
      <c r="P65" s="419"/>
      <c r="Q65" s="420"/>
      <c r="R65" s="434"/>
    </row>
    <row r="66" spans="1:18" ht="20.100000000000001" customHeight="1">
      <c r="B66" s="505"/>
      <c r="C66" s="452" t="s">
        <v>336</v>
      </c>
      <c r="D66" s="452" t="s">
        <v>411</v>
      </c>
      <c r="E66" s="452" t="s">
        <v>311</v>
      </c>
      <c r="F66" s="452" t="s">
        <v>340</v>
      </c>
      <c r="G66" s="414">
        <v>80</v>
      </c>
      <c r="H66" s="414">
        <v>72</v>
      </c>
      <c r="I66" s="414">
        <v>72</v>
      </c>
      <c r="J66" s="414">
        <v>70</v>
      </c>
      <c r="K66" s="414">
        <v>70</v>
      </c>
      <c r="L66" s="415" t="s">
        <v>239</v>
      </c>
      <c r="M66" s="522" t="s">
        <v>239</v>
      </c>
      <c r="N66" s="512">
        <v>72.819999999999993</v>
      </c>
      <c r="P66" s="419"/>
      <c r="Q66" s="420"/>
      <c r="R66" s="434"/>
    </row>
    <row r="67" spans="1:18" ht="20.100000000000001" customHeight="1">
      <c r="B67" s="505"/>
      <c r="C67" s="452" t="s">
        <v>372</v>
      </c>
      <c r="D67" s="452" t="s">
        <v>339</v>
      </c>
      <c r="E67" s="452" t="s">
        <v>311</v>
      </c>
      <c r="F67" s="452" t="s">
        <v>340</v>
      </c>
      <c r="G67" s="414">
        <v>158</v>
      </c>
      <c r="H67" s="414">
        <v>158</v>
      </c>
      <c r="I67" s="414">
        <v>158</v>
      </c>
      <c r="J67" s="414">
        <v>158</v>
      </c>
      <c r="K67" s="414">
        <v>158</v>
      </c>
      <c r="L67" s="415" t="s">
        <v>239</v>
      </c>
      <c r="M67" s="522" t="s">
        <v>239</v>
      </c>
      <c r="N67" s="512">
        <v>158</v>
      </c>
      <c r="P67" s="419"/>
      <c r="Q67" s="420"/>
      <c r="R67" s="434"/>
    </row>
    <row r="68" spans="1:18" s="517" customFormat="1" ht="20.100000000000001" customHeight="1">
      <c r="A68" s="513"/>
      <c r="B68" s="505"/>
      <c r="C68" s="452" t="s">
        <v>326</v>
      </c>
      <c r="D68" s="452" t="s">
        <v>339</v>
      </c>
      <c r="E68" s="452" t="s">
        <v>311</v>
      </c>
      <c r="F68" s="452" t="s">
        <v>340</v>
      </c>
      <c r="G68" s="414">
        <v>79.47</v>
      </c>
      <c r="H68" s="414">
        <v>79.47</v>
      </c>
      <c r="I68" s="414">
        <v>79.47</v>
      </c>
      <c r="J68" s="414">
        <v>79.47</v>
      </c>
      <c r="K68" s="414">
        <v>79.47</v>
      </c>
      <c r="L68" s="414" t="s">
        <v>239</v>
      </c>
      <c r="M68" s="511" t="s">
        <v>239</v>
      </c>
      <c r="N68" s="512">
        <v>79.47</v>
      </c>
      <c r="P68" s="419"/>
      <c r="Q68" s="420"/>
      <c r="R68" s="518"/>
    </row>
    <row r="69" spans="1:18" s="517" customFormat="1" ht="20.100000000000001" customHeight="1">
      <c r="A69" s="513"/>
      <c r="B69" s="505"/>
      <c r="C69" s="452" t="s">
        <v>354</v>
      </c>
      <c r="D69" s="452" t="s">
        <v>339</v>
      </c>
      <c r="E69" s="452" t="s">
        <v>311</v>
      </c>
      <c r="F69" s="452" t="s">
        <v>340</v>
      </c>
      <c r="G69" s="414">
        <v>127</v>
      </c>
      <c r="H69" s="414">
        <v>127</v>
      </c>
      <c r="I69" s="414">
        <v>127</v>
      </c>
      <c r="J69" s="414">
        <v>127</v>
      </c>
      <c r="K69" s="414">
        <v>127</v>
      </c>
      <c r="L69" s="414" t="s">
        <v>239</v>
      </c>
      <c r="M69" s="511" t="s">
        <v>239</v>
      </c>
      <c r="N69" s="512">
        <v>127</v>
      </c>
      <c r="P69" s="419"/>
      <c r="Q69" s="420"/>
      <c r="R69" s="518"/>
    </row>
    <row r="70" spans="1:18" s="517" customFormat="1" ht="20.100000000000001" customHeight="1">
      <c r="A70" s="513"/>
      <c r="B70" s="505"/>
      <c r="C70" s="452" t="s">
        <v>377</v>
      </c>
      <c r="D70" s="452" t="s">
        <v>339</v>
      </c>
      <c r="E70" s="452" t="s">
        <v>311</v>
      </c>
      <c r="F70" s="452" t="s">
        <v>340</v>
      </c>
      <c r="G70" s="414">
        <v>146.4</v>
      </c>
      <c r="H70" s="414">
        <v>146.4</v>
      </c>
      <c r="I70" s="414">
        <v>146.4</v>
      </c>
      <c r="J70" s="414">
        <v>146.4</v>
      </c>
      <c r="K70" s="414">
        <v>146.4</v>
      </c>
      <c r="L70" s="414" t="s">
        <v>239</v>
      </c>
      <c r="M70" s="511" t="s">
        <v>239</v>
      </c>
      <c r="N70" s="512">
        <v>146.4</v>
      </c>
      <c r="P70" s="419"/>
      <c r="Q70" s="420"/>
      <c r="R70" s="518"/>
    </row>
    <row r="71" spans="1:18" s="517" customFormat="1" ht="20.100000000000001" customHeight="1">
      <c r="A71" s="513"/>
      <c r="B71" s="505"/>
      <c r="C71" s="452" t="s">
        <v>383</v>
      </c>
      <c r="D71" s="452" t="s">
        <v>339</v>
      </c>
      <c r="E71" s="452" t="s">
        <v>311</v>
      </c>
      <c r="F71" s="452" t="s">
        <v>340</v>
      </c>
      <c r="G71" s="414">
        <v>60</v>
      </c>
      <c r="H71" s="414">
        <v>60</v>
      </c>
      <c r="I71" s="414">
        <v>60</v>
      </c>
      <c r="J71" s="414">
        <v>60</v>
      </c>
      <c r="K71" s="414">
        <v>60</v>
      </c>
      <c r="L71" s="414" t="s">
        <v>239</v>
      </c>
      <c r="M71" s="511" t="s">
        <v>239</v>
      </c>
      <c r="N71" s="512">
        <v>60</v>
      </c>
      <c r="P71" s="419"/>
      <c r="Q71" s="420"/>
      <c r="R71" s="518"/>
    </row>
    <row r="72" spans="1:18" s="517" customFormat="1" ht="20.100000000000001" customHeight="1">
      <c r="A72" s="513"/>
      <c r="B72" s="510" t="s">
        <v>412</v>
      </c>
      <c r="C72" s="452" t="s">
        <v>336</v>
      </c>
      <c r="D72" s="452" t="s">
        <v>413</v>
      </c>
      <c r="E72" s="452" t="s">
        <v>340</v>
      </c>
      <c r="F72" s="452" t="s">
        <v>340</v>
      </c>
      <c r="G72" s="414">
        <v>54</v>
      </c>
      <c r="H72" s="414">
        <v>58</v>
      </c>
      <c r="I72" s="414">
        <v>60</v>
      </c>
      <c r="J72" s="414">
        <v>60</v>
      </c>
      <c r="K72" s="414">
        <v>65</v>
      </c>
      <c r="L72" s="414" t="s">
        <v>239</v>
      </c>
      <c r="M72" s="511" t="s">
        <v>239</v>
      </c>
      <c r="N72" s="512">
        <v>59.95</v>
      </c>
      <c r="P72" s="419"/>
      <c r="Q72" s="420"/>
      <c r="R72" s="518"/>
    </row>
    <row r="73" spans="1:18" s="517" customFormat="1" ht="20.100000000000001" customHeight="1">
      <c r="A73" s="513"/>
      <c r="B73" s="505"/>
      <c r="C73" s="452" t="s">
        <v>336</v>
      </c>
      <c r="D73" s="452" t="s">
        <v>414</v>
      </c>
      <c r="E73" s="452" t="s">
        <v>340</v>
      </c>
      <c r="F73" s="452" t="s">
        <v>340</v>
      </c>
      <c r="G73" s="414">
        <v>67</v>
      </c>
      <c r="H73" s="414">
        <v>67</v>
      </c>
      <c r="I73" s="414">
        <v>72</v>
      </c>
      <c r="J73" s="414">
        <v>82</v>
      </c>
      <c r="K73" s="414">
        <v>97</v>
      </c>
      <c r="L73" s="414" t="s">
        <v>239</v>
      </c>
      <c r="M73" s="511" t="s">
        <v>239</v>
      </c>
      <c r="N73" s="512">
        <v>77.81</v>
      </c>
      <c r="P73" s="419"/>
      <c r="Q73" s="420"/>
      <c r="R73" s="518"/>
    </row>
    <row r="74" spans="1:18" s="517" customFormat="1" ht="20.100000000000001" customHeight="1">
      <c r="A74" s="513"/>
      <c r="B74" s="505"/>
      <c r="C74" s="452" t="s">
        <v>336</v>
      </c>
      <c r="D74" s="452" t="s">
        <v>415</v>
      </c>
      <c r="E74" s="452" t="s">
        <v>340</v>
      </c>
      <c r="F74" s="452" t="s">
        <v>340</v>
      </c>
      <c r="G74" s="414">
        <v>62</v>
      </c>
      <c r="H74" s="414">
        <v>62</v>
      </c>
      <c r="I74" s="414">
        <v>77</v>
      </c>
      <c r="J74" s="414">
        <v>77</v>
      </c>
      <c r="K74" s="414">
        <v>92</v>
      </c>
      <c r="L74" s="414" t="s">
        <v>239</v>
      </c>
      <c r="M74" s="511" t="s">
        <v>239</v>
      </c>
      <c r="N74" s="512">
        <v>78.19</v>
      </c>
      <c r="P74" s="419"/>
      <c r="Q74" s="420"/>
      <c r="R74" s="518"/>
    </row>
    <row r="75" spans="1:18" s="517" customFormat="1" ht="20.100000000000001" customHeight="1">
      <c r="A75" s="513"/>
      <c r="B75" s="505"/>
      <c r="C75" s="452" t="s">
        <v>336</v>
      </c>
      <c r="D75" s="452" t="s">
        <v>416</v>
      </c>
      <c r="E75" s="452" t="s">
        <v>340</v>
      </c>
      <c r="F75" s="452" t="s">
        <v>340</v>
      </c>
      <c r="G75" s="414">
        <v>62</v>
      </c>
      <c r="H75" s="414">
        <v>62</v>
      </c>
      <c r="I75" s="414">
        <v>60</v>
      </c>
      <c r="J75" s="414">
        <v>60</v>
      </c>
      <c r="K75" s="414">
        <v>60</v>
      </c>
      <c r="L75" s="414" t="s">
        <v>239</v>
      </c>
      <c r="M75" s="511" t="s">
        <v>239</v>
      </c>
      <c r="N75" s="512">
        <v>60.38</v>
      </c>
      <c r="P75" s="419"/>
      <c r="Q75" s="420"/>
      <c r="R75" s="518"/>
    </row>
    <row r="76" spans="1:18" s="517" customFormat="1" ht="20.100000000000001" customHeight="1">
      <c r="A76" s="513"/>
      <c r="B76" s="505"/>
      <c r="C76" s="452" t="s">
        <v>333</v>
      </c>
      <c r="D76" s="452" t="s">
        <v>339</v>
      </c>
      <c r="E76" s="452" t="s">
        <v>340</v>
      </c>
      <c r="F76" s="452" t="s">
        <v>340</v>
      </c>
      <c r="G76" s="414">
        <v>35.5</v>
      </c>
      <c r="H76" s="414">
        <v>35.5</v>
      </c>
      <c r="I76" s="414">
        <v>35.5</v>
      </c>
      <c r="J76" s="414">
        <v>35.5</v>
      </c>
      <c r="K76" s="414">
        <v>35.5</v>
      </c>
      <c r="L76" s="414">
        <v>35.5</v>
      </c>
      <c r="M76" s="511">
        <v>35.5</v>
      </c>
      <c r="N76" s="512">
        <v>35.5</v>
      </c>
      <c r="P76" s="419"/>
      <c r="Q76" s="420"/>
      <c r="R76" s="518"/>
    </row>
    <row r="77" spans="1:18" s="517" customFormat="1" ht="20.100000000000001" customHeight="1">
      <c r="A77" s="513"/>
      <c r="B77" s="505"/>
      <c r="C77" s="452" t="s">
        <v>379</v>
      </c>
      <c r="D77" s="452" t="s">
        <v>339</v>
      </c>
      <c r="E77" s="452" t="s">
        <v>340</v>
      </c>
      <c r="F77" s="452" t="s">
        <v>340</v>
      </c>
      <c r="G77" s="414">
        <v>100</v>
      </c>
      <c r="H77" s="414">
        <v>105</v>
      </c>
      <c r="I77" s="414">
        <v>102</v>
      </c>
      <c r="J77" s="414">
        <v>102</v>
      </c>
      <c r="K77" s="414">
        <v>100</v>
      </c>
      <c r="L77" s="414" t="s">
        <v>239</v>
      </c>
      <c r="M77" s="511" t="s">
        <v>239</v>
      </c>
      <c r="N77" s="512">
        <v>101.8</v>
      </c>
      <c r="P77" s="419"/>
      <c r="Q77" s="420"/>
      <c r="R77" s="518"/>
    </row>
    <row r="78" spans="1:18" s="517" customFormat="1" ht="20.100000000000001" customHeight="1">
      <c r="A78" s="513"/>
      <c r="B78" s="505"/>
      <c r="C78" s="452" t="s">
        <v>384</v>
      </c>
      <c r="D78" s="452" t="s">
        <v>339</v>
      </c>
      <c r="E78" s="452" t="s">
        <v>340</v>
      </c>
      <c r="F78" s="452" t="s">
        <v>340</v>
      </c>
      <c r="G78" s="414">
        <v>104.9</v>
      </c>
      <c r="H78" s="414">
        <v>106.8</v>
      </c>
      <c r="I78" s="414">
        <v>109</v>
      </c>
      <c r="J78" s="414">
        <v>110</v>
      </c>
      <c r="K78" s="414">
        <v>111.9</v>
      </c>
      <c r="L78" s="414" t="s">
        <v>239</v>
      </c>
      <c r="M78" s="511" t="s">
        <v>239</v>
      </c>
      <c r="N78" s="512">
        <v>108.52</v>
      </c>
      <c r="P78" s="419"/>
      <c r="Q78" s="420"/>
      <c r="R78" s="518"/>
    </row>
    <row r="79" spans="1:18" ht="20.100000000000001" customHeight="1">
      <c r="B79" s="510" t="s">
        <v>417</v>
      </c>
      <c r="C79" s="452" t="s">
        <v>392</v>
      </c>
      <c r="D79" s="452" t="s">
        <v>418</v>
      </c>
      <c r="E79" s="452" t="s">
        <v>340</v>
      </c>
      <c r="F79" s="452" t="s">
        <v>419</v>
      </c>
      <c r="G79" s="414">
        <v>65</v>
      </c>
      <c r="H79" s="414">
        <v>62</v>
      </c>
      <c r="I79" s="414">
        <v>65</v>
      </c>
      <c r="J79" s="414">
        <v>72</v>
      </c>
      <c r="K79" s="414">
        <v>68</v>
      </c>
      <c r="L79" s="415" t="s">
        <v>239</v>
      </c>
      <c r="M79" s="522" t="s">
        <v>239</v>
      </c>
      <c r="N79" s="512">
        <v>66.400000000000006</v>
      </c>
      <c r="P79" s="419"/>
      <c r="Q79" s="420"/>
      <c r="R79" s="434"/>
    </row>
    <row r="80" spans="1:18" ht="20.100000000000001" customHeight="1">
      <c r="B80" s="523"/>
      <c r="C80" s="452" t="s">
        <v>375</v>
      </c>
      <c r="D80" s="452" t="s">
        <v>420</v>
      </c>
      <c r="E80" s="452" t="s">
        <v>340</v>
      </c>
      <c r="F80" s="452" t="s">
        <v>340</v>
      </c>
      <c r="G80" s="414">
        <v>56</v>
      </c>
      <c r="H80" s="414">
        <v>56</v>
      </c>
      <c r="I80" s="414">
        <v>56</v>
      </c>
      <c r="J80" s="414">
        <v>56</v>
      </c>
      <c r="K80" s="414">
        <v>56</v>
      </c>
      <c r="L80" s="415" t="s">
        <v>239</v>
      </c>
      <c r="M80" s="522" t="s">
        <v>239</v>
      </c>
      <c r="N80" s="512">
        <v>56</v>
      </c>
      <c r="P80" s="419"/>
      <c r="Q80" s="420"/>
      <c r="R80" s="434"/>
    </row>
    <row r="81" spans="1:18" s="517" customFormat="1" ht="20.100000000000001" customHeight="1">
      <c r="A81" s="513"/>
      <c r="B81" s="524"/>
      <c r="C81" s="452" t="s">
        <v>336</v>
      </c>
      <c r="D81" s="452" t="s">
        <v>420</v>
      </c>
      <c r="E81" s="452" t="s">
        <v>340</v>
      </c>
      <c r="F81" s="452" t="s">
        <v>340</v>
      </c>
      <c r="G81" s="514">
        <v>77</v>
      </c>
      <c r="H81" s="514">
        <v>77</v>
      </c>
      <c r="I81" s="514">
        <v>89</v>
      </c>
      <c r="J81" s="514">
        <v>89</v>
      </c>
      <c r="K81" s="514">
        <v>125</v>
      </c>
      <c r="L81" s="514" t="s">
        <v>239</v>
      </c>
      <c r="M81" s="515" t="s">
        <v>239</v>
      </c>
      <c r="N81" s="516">
        <v>92.06</v>
      </c>
      <c r="P81" s="419"/>
      <c r="Q81" s="420"/>
      <c r="R81" s="518"/>
    </row>
    <row r="82" spans="1:18" ht="20.100000000000001" customHeight="1">
      <c r="B82" s="510" t="s">
        <v>421</v>
      </c>
      <c r="C82" s="451" t="s">
        <v>309</v>
      </c>
      <c r="D82" s="452" t="s">
        <v>422</v>
      </c>
      <c r="E82" s="452" t="s">
        <v>311</v>
      </c>
      <c r="F82" s="452" t="s">
        <v>423</v>
      </c>
      <c r="G82" s="414">
        <v>193.92</v>
      </c>
      <c r="H82" s="414">
        <v>193.92</v>
      </c>
      <c r="I82" s="414">
        <v>193.92</v>
      </c>
      <c r="J82" s="414">
        <v>193.92</v>
      </c>
      <c r="K82" s="414">
        <v>193.92</v>
      </c>
      <c r="L82" s="415" t="s">
        <v>239</v>
      </c>
      <c r="M82" s="522" t="s">
        <v>239</v>
      </c>
      <c r="N82" s="512">
        <v>193.92</v>
      </c>
      <c r="P82" s="419"/>
      <c r="Q82" s="420"/>
      <c r="R82" s="434"/>
    </row>
    <row r="83" spans="1:18" ht="20.100000000000001" customHeight="1">
      <c r="B83" s="505"/>
      <c r="C83" s="451" t="s">
        <v>424</v>
      </c>
      <c r="D83" s="452" t="s">
        <v>422</v>
      </c>
      <c r="E83" s="452" t="s">
        <v>311</v>
      </c>
      <c r="F83" s="452" t="s">
        <v>425</v>
      </c>
      <c r="G83" s="414" t="s">
        <v>239</v>
      </c>
      <c r="H83" s="414" t="s">
        <v>239</v>
      </c>
      <c r="I83" s="414" t="s">
        <v>239</v>
      </c>
      <c r="J83" s="414">
        <v>199</v>
      </c>
      <c r="K83" s="414" t="s">
        <v>239</v>
      </c>
      <c r="L83" s="415" t="s">
        <v>239</v>
      </c>
      <c r="M83" s="522" t="s">
        <v>239</v>
      </c>
      <c r="N83" s="512">
        <v>199</v>
      </c>
      <c r="P83" s="419"/>
      <c r="Q83" s="420"/>
      <c r="R83" s="434"/>
    </row>
    <row r="84" spans="1:18" ht="20.100000000000001" customHeight="1">
      <c r="B84" s="505"/>
      <c r="C84" s="451" t="s">
        <v>336</v>
      </c>
      <c r="D84" s="452" t="s">
        <v>422</v>
      </c>
      <c r="E84" s="452" t="s">
        <v>311</v>
      </c>
      <c r="F84" s="452" t="s">
        <v>425</v>
      </c>
      <c r="G84" s="414">
        <v>78.5</v>
      </c>
      <c r="H84" s="414">
        <v>107.22</v>
      </c>
      <c r="I84" s="414">
        <v>106.21</v>
      </c>
      <c r="J84" s="414">
        <v>101.71</v>
      </c>
      <c r="K84" s="414">
        <v>123.9</v>
      </c>
      <c r="L84" s="415" t="s">
        <v>239</v>
      </c>
      <c r="M84" s="522" t="s">
        <v>239</v>
      </c>
      <c r="N84" s="512">
        <v>102.96</v>
      </c>
      <c r="P84" s="419"/>
      <c r="Q84" s="420"/>
      <c r="R84" s="434"/>
    </row>
    <row r="85" spans="1:18" ht="20.100000000000001" customHeight="1">
      <c r="B85" s="505"/>
      <c r="C85" s="451" t="s">
        <v>392</v>
      </c>
      <c r="D85" s="452" t="s">
        <v>426</v>
      </c>
      <c r="E85" s="452" t="s">
        <v>311</v>
      </c>
      <c r="F85" s="452" t="s">
        <v>425</v>
      </c>
      <c r="G85" s="414">
        <v>87</v>
      </c>
      <c r="H85" s="414">
        <v>90</v>
      </c>
      <c r="I85" s="414">
        <v>92</v>
      </c>
      <c r="J85" s="414">
        <v>103</v>
      </c>
      <c r="K85" s="414">
        <v>87</v>
      </c>
      <c r="L85" s="415" t="s">
        <v>239</v>
      </c>
      <c r="M85" s="522" t="s">
        <v>239</v>
      </c>
      <c r="N85" s="512">
        <v>91.8</v>
      </c>
      <c r="P85" s="419"/>
      <c r="Q85" s="420"/>
      <c r="R85" s="434"/>
    </row>
    <row r="86" spans="1:18" ht="20.100000000000001" customHeight="1">
      <c r="B86" s="505"/>
      <c r="C86" s="451" t="s">
        <v>336</v>
      </c>
      <c r="D86" s="452" t="s">
        <v>426</v>
      </c>
      <c r="E86" s="452" t="s">
        <v>311</v>
      </c>
      <c r="F86" s="452" t="s">
        <v>425</v>
      </c>
      <c r="G86" s="414">
        <v>40.200000000000003</v>
      </c>
      <c r="H86" s="414">
        <v>66.13</v>
      </c>
      <c r="I86" s="414">
        <v>66.25</v>
      </c>
      <c r="J86" s="414">
        <v>84.61</v>
      </c>
      <c r="K86" s="414">
        <v>91.62</v>
      </c>
      <c r="L86" s="415" t="s">
        <v>239</v>
      </c>
      <c r="M86" s="522" t="s">
        <v>239</v>
      </c>
      <c r="N86" s="512">
        <v>69.63</v>
      </c>
      <c r="P86" s="419"/>
      <c r="Q86" s="420"/>
      <c r="R86" s="434"/>
    </row>
    <row r="87" spans="1:18" s="517" customFormat="1" ht="20.100000000000001" customHeight="1">
      <c r="A87" s="513"/>
      <c r="B87" s="505"/>
      <c r="C87" s="451" t="s">
        <v>372</v>
      </c>
      <c r="D87" s="452" t="s">
        <v>427</v>
      </c>
      <c r="E87" s="452" t="s">
        <v>311</v>
      </c>
      <c r="F87" s="452" t="s">
        <v>428</v>
      </c>
      <c r="G87" s="514">
        <v>442.5</v>
      </c>
      <c r="H87" s="514">
        <v>442.5</v>
      </c>
      <c r="I87" s="514">
        <v>442.5</v>
      </c>
      <c r="J87" s="514">
        <v>442.5</v>
      </c>
      <c r="K87" s="514">
        <v>442.5</v>
      </c>
      <c r="L87" s="514" t="s">
        <v>239</v>
      </c>
      <c r="M87" s="515" t="s">
        <v>239</v>
      </c>
      <c r="N87" s="516">
        <v>442.5</v>
      </c>
      <c r="P87" s="419"/>
      <c r="Q87" s="420"/>
      <c r="R87" s="518"/>
    </row>
    <row r="88" spans="1:18" s="517" customFormat="1" ht="20.100000000000001" customHeight="1">
      <c r="A88" s="513"/>
      <c r="B88" s="505"/>
      <c r="C88" s="451" t="s">
        <v>393</v>
      </c>
      <c r="D88" s="452" t="s">
        <v>427</v>
      </c>
      <c r="E88" s="452" t="s">
        <v>311</v>
      </c>
      <c r="F88" s="452" t="s">
        <v>428</v>
      </c>
      <c r="G88" s="514">
        <v>70</v>
      </c>
      <c r="H88" s="514">
        <v>70</v>
      </c>
      <c r="I88" s="514">
        <v>70</v>
      </c>
      <c r="J88" s="514">
        <v>70</v>
      </c>
      <c r="K88" s="514">
        <v>70</v>
      </c>
      <c r="L88" s="514" t="s">
        <v>239</v>
      </c>
      <c r="M88" s="515" t="s">
        <v>239</v>
      </c>
      <c r="N88" s="516">
        <v>70</v>
      </c>
      <c r="P88" s="419"/>
      <c r="Q88" s="420"/>
      <c r="R88" s="518"/>
    </row>
    <row r="89" spans="1:18" s="517" customFormat="1" ht="20.100000000000001" customHeight="1">
      <c r="A89" s="513"/>
      <c r="B89" s="505"/>
      <c r="C89" s="451" t="s">
        <v>336</v>
      </c>
      <c r="D89" s="452" t="s">
        <v>427</v>
      </c>
      <c r="E89" s="452" t="s">
        <v>311</v>
      </c>
      <c r="F89" s="452" t="s">
        <v>428</v>
      </c>
      <c r="G89" s="514">
        <v>48</v>
      </c>
      <c r="H89" s="514">
        <v>48</v>
      </c>
      <c r="I89" s="514">
        <v>61</v>
      </c>
      <c r="J89" s="514">
        <v>61</v>
      </c>
      <c r="K89" s="514">
        <v>74</v>
      </c>
      <c r="L89" s="514" t="s">
        <v>239</v>
      </c>
      <c r="M89" s="515" t="s">
        <v>239</v>
      </c>
      <c r="N89" s="516">
        <v>58.65</v>
      </c>
      <c r="P89" s="419"/>
      <c r="Q89" s="420"/>
      <c r="R89" s="518"/>
    </row>
    <row r="90" spans="1:18" s="517" customFormat="1" ht="20.100000000000001" customHeight="1">
      <c r="A90" s="513"/>
      <c r="B90" s="505"/>
      <c r="C90" s="451" t="s">
        <v>376</v>
      </c>
      <c r="D90" s="452" t="s">
        <v>427</v>
      </c>
      <c r="E90" s="452" t="s">
        <v>311</v>
      </c>
      <c r="F90" s="452" t="s">
        <v>428</v>
      </c>
      <c r="G90" s="514">
        <v>450</v>
      </c>
      <c r="H90" s="514">
        <v>450</v>
      </c>
      <c r="I90" s="514">
        <v>450</v>
      </c>
      <c r="J90" s="514">
        <v>450</v>
      </c>
      <c r="K90" s="514">
        <v>450</v>
      </c>
      <c r="L90" s="514" t="s">
        <v>239</v>
      </c>
      <c r="M90" s="515" t="s">
        <v>239</v>
      </c>
      <c r="N90" s="516">
        <v>450</v>
      </c>
      <c r="P90" s="419"/>
      <c r="Q90" s="420"/>
      <c r="R90" s="518"/>
    </row>
    <row r="91" spans="1:18" s="517" customFormat="1" ht="20.100000000000001" customHeight="1">
      <c r="A91" s="513"/>
      <c r="B91" s="505"/>
      <c r="C91" s="451" t="s">
        <v>377</v>
      </c>
      <c r="D91" s="452" t="s">
        <v>427</v>
      </c>
      <c r="E91" s="452" t="s">
        <v>311</v>
      </c>
      <c r="F91" s="452" t="s">
        <v>428</v>
      </c>
      <c r="G91" s="514">
        <v>400</v>
      </c>
      <c r="H91" s="514">
        <v>400</v>
      </c>
      <c r="I91" s="514">
        <v>400</v>
      </c>
      <c r="J91" s="514">
        <v>400</v>
      </c>
      <c r="K91" s="514">
        <v>400</v>
      </c>
      <c r="L91" s="514" t="s">
        <v>239</v>
      </c>
      <c r="M91" s="515" t="s">
        <v>239</v>
      </c>
      <c r="N91" s="516">
        <v>400</v>
      </c>
      <c r="P91" s="419"/>
      <c r="Q91" s="420"/>
      <c r="R91" s="518"/>
    </row>
    <row r="92" spans="1:18" s="517" customFormat="1" ht="20.100000000000001" customHeight="1">
      <c r="A92" s="513"/>
      <c r="B92" s="510" t="s">
        <v>429</v>
      </c>
      <c r="C92" s="452" t="s">
        <v>354</v>
      </c>
      <c r="D92" s="452" t="s">
        <v>339</v>
      </c>
      <c r="E92" s="452" t="s">
        <v>340</v>
      </c>
      <c r="F92" s="452" t="s">
        <v>340</v>
      </c>
      <c r="G92" s="414">
        <v>119</v>
      </c>
      <c r="H92" s="414">
        <v>119</v>
      </c>
      <c r="I92" s="414">
        <v>119</v>
      </c>
      <c r="J92" s="414">
        <v>119</v>
      </c>
      <c r="K92" s="414">
        <v>119</v>
      </c>
      <c r="L92" s="414" t="s">
        <v>239</v>
      </c>
      <c r="M92" s="511" t="s">
        <v>239</v>
      </c>
      <c r="N92" s="512">
        <v>119</v>
      </c>
      <c r="P92" s="419"/>
      <c r="Q92" s="420"/>
      <c r="R92" s="518"/>
    </row>
    <row r="93" spans="1:18" s="517" customFormat="1" ht="20.100000000000001" customHeight="1">
      <c r="A93" s="513"/>
      <c r="B93" s="505"/>
      <c r="C93" s="452" t="s">
        <v>394</v>
      </c>
      <c r="D93" s="452" t="s">
        <v>339</v>
      </c>
      <c r="E93" s="452" t="s">
        <v>340</v>
      </c>
      <c r="F93" s="452" t="s">
        <v>340</v>
      </c>
      <c r="G93" s="414">
        <v>105</v>
      </c>
      <c r="H93" s="414">
        <v>105</v>
      </c>
      <c r="I93" s="414">
        <v>105</v>
      </c>
      <c r="J93" s="414">
        <v>105</v>
      </c>
      <c r="K93" s="414">
        <v>105</v>
      </c>
      <c r="L93" s="414" t="s">
        <v>239</v>
      </c>
      <c r="M93" s="511" t="s">
        <v>239</v>
      </c>
      <c r="N93" s="512">
        <v>105</v>
      </c>
      <c r="P93" s="419"/>
      <c r="Q93" s="420"/>
      <c r="R93" s="518"/>
    </row>
    <row r="94" spans="1:18" s="517" customFormat="1" ht="20.100000000000001" customHeight="1">
      <c r="A94" s="513"/>
      <c r="B94" s="505"/>
      <c r="C94" s="452" t="s">
        <v>384</v>
      </c>
      <c r="D94" s="452" t="s">
        <v>339</v>
      </c>
      <c r="E94" s="452" t="s">
        <v>340</v>
      </c>
      <c r="F94" s="452" t="s">
        <v>340</v>
      </c>
      <c r="G94" s="414">
        <v>160</v>
      </c>
      <c r="H94" s="414">
        <v>160</v>
      </c>
      <c r="I94" s="414">
        <v>160</v>
      </c>
      <c r="J94" s="414">
        <v>160</v>
      </c>
      <c r="K94" s="414">
        <v>160</v>
      </c>
      <c r="L94" s="414" t="s">
        <v>239</v>
      </c>
      <c r="M94" s="511" t="s">
        <v>239</v>
      </c>
      <c r="N94" s="512">
        <v>160</v>
      </c>
      <c r="P94" s="419"/>
      <c r="Q94" s="420"/>
      <c r="R94" s="518"/>
    </row>
    <row r="95" spans="1:18" s="517" customFormat="1" ht="20.100000000000001" customHeight="1">
      <c r="A95" s="513"/>
      <c r="B95" s="505"/>
      <c r="C95" s="452" t="s">
        <v>385</v>
      </c>
      <c r="D95" s="452" t="s">
        <v>339</v>
      </c>
      <c r="E95" s="452" t="s">
        <v>340</v>
      </c>
      <c r="F95" s="452" t="s">
        <v>340</v>
      </c>
      <c r="G95" s="414">
        <v>110</v>
      </c>
      <c r="H95" s="414">
        <v>110</v>
      </c>
      <c r="I95" s="414">
        <v>110</v>
      </c>
      <c r="J95" s="414">
        <v>110</v>
      </c>
      <c r="K95" s="414">
        <v>110</v>
      </c>
      <c r="L95" s="414" t="s">
        <v>239</v>
      </c>
      <c r="M95" s="511" t="s">
        <v>239</v>
      </c>
      <c r="N95" s="512">
        <v>110</v>
      </c>
      <c r="P95" s="419"/>
      <c r="Q95" s="420"/>
      <c r="R95" s="518"/>
    </row>
    <row r="96" spans="1:18" ht="20.100000000000001" customHeight="1">
      <c r="B96" s="510" t="s">
        <v>430</v>
      </c>
      <c r="C96" s="452" t="s">
        <v>336</v>
      </c>
      <c r="D96" s="452" t="s">
        <v>431</v>
      </c>
      <c r="E96" s="452" t="s">
        <v>340</v>
      </c>
      <c r="F96" s="452" t="s">
        <v>340</v>
      </c>
      <c r="G96" s="414">
        <v>26</v>
      </c>
      <c r="H96" s="414">
        <v>26</v>
      </c>
      <c r="I96" s="414">
        <v>38</v>
      </c>
      <c r="J96" s="414">
        <v>50</v>
      </c>
      <c r="K96" s="414">
        <v>50</v>
      </c>
      <c r="L96" s="414" t="s">
        <v>239</v>
      </c>
      <c r="M96" s="511" t="s">
        <v>239</v>
      </c>
      <c r="N96" s="512">
        <v>38.83</v>
      </c>
      <c r="P96" s="419"/>
      <c r="Q96" s="420"/>
      <c r="R96" s="434"/>
    </row>
    <row r="97" spans="1:18" ht="20.100000000000001" customHeight="1">
      <c r="B97" s="505"/>
      <c r="C97" s="452" t="s">
        <v>379</v>
      </c>
      <c r="D97" s="452" t="s">
        <v>339</v>
      </c>
      <c r="E97" s="452" t="s">
        <v>340</v>
      </c>
      <c r="F97" s="452" t="s">
        <v>340</v>
      </c>
      <c r="G97" s="414">
        <v>55</v>
      </c>
      <c r="H97" s="414">
        <v>53</v>
      </c>
      <c r="I97" s="414">
        <v>50</v>
      </c>
      <c r="J97" s="414">
        <v>52</v>
      </c>
      <c r="K97" s="414">
        <v>54</v>
      </c>
      <c r="L97" s="414" t="s">
        <v>239</v>
      </c>
      <c r="M97" s="511" t="s">
        <v>239</v>
      </c>
      <c r="N97" s="512">
        <v>52.8</v>
      </c>
      <c r="P97" s="419"/>
      <c r="Q97" s="420"/>
      <c r="R97" s="434"/>
    </row>
    <row r="98" spans="1:18" ht="20.100000000000001" customHeight="1">
      <c r="B98" s="505"/>
      <c r="C98" s="452" t="s">
        <v>384</v>
      </c>
      <c r="D98" s="452" t="s">
        <v>339</v>
      </c>
      <c r="E98" s="452" t="s">
        <v>340</v>
      </c>
      <c r="F98" s="452" t="s">
        <v>340</v>
      </c>
      <c r="G98" s="414">
        <v>54</v>
      </c>
      <c r="H98" s="414">
        <v>53.4</v>
      </c>
      <c r="I98" s="414">
        <v>53</v>
      </c>
      <c r="J98" s="414">
        <v>52.8</v>
      </c>
      <c r="K98" s="414">
        <v>52.2</v>
      </c>
      <c r="L98" s="414" t="s">
        <v>239</v>
      </c>
      <c r="M98" s="511" t="s">
        <v>239</v>
      </c>
      <c r="N98" s="512">
        <v>53.08</v>
      </c>
      <c r="P98" s="419"/>
      <c r="Q98" s="420"/>
      <c r="R98" s="434"/>
    </row>
    <row r="99" spans="1:18" ht="20.100000000000001" customHeight="1">
      <c r="B99" s="510" t="s">
        <v>432</v>
      </c>
      <c r="C99" s="452" t="s">
        <v>424</v>
      </c>
      <c r="D99" s="452" t="s">
        <v>433</v>
      </c>
      <c r="E99" s="452" t="s">
        <v>311</v>
      </c>
      <c r="F99" s="452" t="s">
        <v>340</v>
      </c>
      <c r="G99" s="414">
        <v>122.85</v>
      </c>
      <c r="H99" s="414">
        <v>122.85</v>
      </c>
      <c r="I99" s="414">
        <v>122.85</v>
      </c>
      <c r="J99" s="414">
        <v>122.85</v>
      </c>
      <c r="K99" s="414">
        <v>122.85</v>
      </c>
      <c r="L99" s="414" t="s">
        <v>239</v>
      </c>
      <c r="M99" s="511" t="s">
        <v>239</v>
      </c>
      <c r="N99" s="512">
        <v>122.85</v>
      </c>
      <c r="P99" s="419"/>
      <c r="Q99" s="420"/>
      <c r="R99" s="434"/>
    </row>
    <row r="100" spans="1:18" ht="20.100000000000001" customHeight="1">
      <c r="B100" s="505"/>
      <c r="C100" s="452" t="s">
        <v>336</v>
      </c>
      <c r="D100" s="452" t="s">
        <v>433</v>
      </c>
      <c r="E100" s="452" t="s">
        <v>311</v>
      </c>
      <c r="F100" s="452" t="s">
        <v>340</v>
      </c>
      <c r="G100" s="414">
        <v>180</v>
      </c>
      <c r="H100" s="414">
        <v>138</v>
      </c>
      <c r="I100" s="414">
        <v>138</v>
      </c>
      <c r="J100" s="414">
        <v>95</v>
      </c>
      <c r="K100" s="414">
        <v>95</v>
      </c>
      <c r="L100" s="414" t="s">
        <v>239</v>
      </c>
      <c r="M100" s="511" t="s">
        <v>239</v>
      </c>
      <c r="N100" s="512">
        <v>132.71</v>
      </c>
      <c r="P100" s="419"/>
      <c r="Q100" s="420"/>
      <c r="R100" s="434"/>
    </row>
    <row r="101" spans="1:18" ht="20.100000000000001" customHeight="1">
      <c r="B101" s="505"/>
      <c r="C101" s="452" t="s">
        <v>392</v>
      </c>
      <c r="D101" s="452" t="s">
        <v>434</v>
      </c>
      <c r="E101" s="452" t="s">
        <v>311</v>
      </c>
      <c r="F101" s="452" t="s">
        <v>340</v>
      </c>
      <c r="G101" s="414">
        <v>52</v>
      </c>
      <c r="H101" s="414">
        <v>60</v>
      </c>
      <c r="I101" s="414">
        <v>40</v>
      </c>
      <c r="J101" s="414">
        <v>46</v>
      </c>
      <c r="K101" s="414">
        <v>46</v>
      </c>
      <c r="L101" s="414" t="s">
        <v>239</v>
      </c>
      <c r="M101" s="511" t="s">
        <v>239</v>
      </c>
      <c r="N101" s="512">
        <v>48.8</v>
      </c>
      <c r="P101" s="419"/>
      <c r="Q101" s="420"/>
      <c r="R101" s="434"/>
    </row>
    <row r="102" spans="1:18" ht="20.100000000000001" customHeight="1">
      <c r="B102" s="505"/>
      <c r="C102" s="452" t="s">
        <v>393</v>
      </c>
      <c r="D102" s="452" t="s">
        <v>434</v>
      </c>
      <c r="E102" s="452" t="s">
        <v>311</v>
      </c>
      <c r="F102" s="452" t="s">
        <v>435</v>
      </c>
      <c r="G102" s="414">
        <v>90</v>
      </c>
      <c r="H102" s="414">
        <v>90</v>
      </c>
      <c r="I102" s="414">
        <v>90</v>
      </c>
      <c r="J102" s="414">
        <v>90</v>
      </c>
      <c r="K102" s="414">
        <v>90</v>
      </c>
      <c r="L102" s="414" t="s">
        <v>239</v>
      </c>
      <c r="M102" s="511" t="s">
        <v>239</v>
      </c>
      <c r="N102" s="512">
        <v>90</v>
      </c>
      <c r="P102" s="419"/>
      <c r="Q102" s="420"/>
      <c r="R102" s="434"/>
    </row>
    <row r="103" spans="1:18" s="517" customFormat="1" ht="20.100000000000001" customHeight="1">
      <c r="A103" s="513"/>
      <c r="B103" s="521"/>
      <c r="C103" s="452" t="s">
        <v>336</v>
      </c>
      <c r="D103" s="452" t="s">
        <v>434</v>
      </c>
      <c r="E103" s="452" t="s">
        <v>311</v>
      </c>
      <c r="F103" s="452" t="s">
        <v>435</v>
      </c>
      <c r="G103" s="414">
        <v>96</v>
      </c>
      <c r="H103" s="414">
        <v>96</v>
      </c>
      <c r="I103" s="414">
        <v>71</v>
      </c>
      <c r="J103" s="414">
        <v>71</v>
      </c>
      <c r="K103" s="414">
        <v>46</v>
      </c>
      <c r="L103" s="414" t="s">
        <v>239</v>
      </c>
      <c r="M103" s="511" t="s">
        <v>239</v>
      </c>
      <c r="N103" s="512">
        <v>76.36</v>
      </c>
      <c r="P103" s="419"/>
      <c r="Q103" s="420"/>
      <c r="R103" s="518"/>
    </row>
    <row r="104" spans="1:18" ht="20.100000000000001" customHeight="1" thickBot="1">
      <c r="B104" s="525" t="s">
        <v>436</v>
      </c>
      <c r="C104" s="526" t="s">
        <v>385</v>
      </c>
      <c r="D104" s="425" t="s">
        <v>339</v>
      </c>
      <c r="E104" s="425" t="s">
        <v>340</v>
      </c>
      <c r="F104" s="425" t="s">
        <v>340</v>
      </c>
      <c r="G104" s="426">
        <v>47</v>
      </c>
      <c r="H104" s="426">
        <v>47</v>
      </c>
      <c r="I104" s="426">
        <v>47</v>
      </c>
      <c r="J104" s="426">
        <v>47</v>
      </c>
      <c r="K104" s="426">
        <v>47</v>
      </c>
      <c r="L104" s="426" t="s">
        <v>239</v>
      </c>
      <c r="M104" s="427" t="s">
        <v>239</v>
      </c>
      <c r="N104" s="428">
        <v>47</v>
      </c>
      <c r="P104" s="419"/>
      <c r="Q104" s="420"/>
      <c r="R104" s="434"/>
    </row>
    <row r="105" spans="1:18" ht="16.350000000000001" customHeight="1">
      <c r="N105" s="117" t="s">
        <v>70</v>
      </c>
      <c r="P105" s="419"/>
      <c r="Q105" s="420"/>
    </row>
    <row r="106" spans="1:18" ht="16.350000000000001" customHeight="1">
      <c r="M106" s="527"/>
      <c r="N106" s="339"/>
      <c r="P106" s="419"/>
      <c r="Q106" s="420"/>
    </row>
    <row r="107" spans="1:18" ht="16.350000000000001" customHeight="1">
      <c r="P107" s="419"/>
      <c r="Q107" s="420"/>
    </row>
    <row r="108" spans="1:18" ht="16.350000000000001" customHeight="1">
      <c r="P108" s="419"/>
      <c r="Q108" s="420"/>
    </row>
    <row r="109" spans="1:18" ht="16.350000000000001" customHeight="1">
      <c r="Q109" s="434"/>
    </row>
    <row r="110" spans="1:18" ht="16.350000000000001" customHeight="1">
      <c r="Q110" s="434"/>
    </row>
    <row r="111" spans="1:18" ht="16.350000000000001" customHeight="1">
      <c r="Q111" s="434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1BCB2-24D3-4765-9F08-A3E47B0C093B}">
  <sheetPr>
    <pageSetUpPr fitToPage="1"/>
  </sheetPr>
  <dimension ref="A2:K38"/>
  <sheetViews>
    <sheetView showGridLines="0" zoomScale="80" zoomScaleNormal="80" zoomScaleSheetLayoutView="80" workbookViewId="0"/>
  </sheetViews>
  <sheetFormatPr baseColWidth="10" defaultColWidth="12.5546875" defaultRowHeight="13.8"/>
  <cols>
    <col min="1" max="1" width="2.6640625" style="528" customWidth="1"/>
    <col min="2" max="2" width="36.33203125" style="503" bestFit="1" customWidth="1"/>
    <col min="3" max="3" width="12.6640625" style="503" customWidth="1"/>
    <col min="4" max="4" width="31.33203125" style="503" bestFit="1" customWidth="1"/>
    <col min="5" max="5" width="7.6640625" style="503" customWidth="1"/>
    <col min="6" max="6" width="21.6640625" style="503" customWidth="1"/>
    <col min="7" max="7" width="52.5546875" style="503" customWidth="1"/>
    <col min="8" max="8" width="3.6640625" style="376" customWidth="1"/>
    <col min="9" max="9" width="8.33203125" style="376" bestFit="1" customWidth="1"/>
    <col min="10" max="10" width="10.6640625" style="466" bestFit="1" customWidth="1"/>
    <col min="11" max="11" width="9.33203125" style="376" customWidth="1"/>
    <col min="12" max="12" width="12.5546875" style="376"/>
    <col min="13" max="14" width="14.6640625" style="376" bestFit="1" customWidth="1"/>
    <col min="15" max="15" width="12.6640625" style="376" bestFit="1" customWidth="1"/>
    <col min="16" max="16384" width="12.5546875" style="376"/>
  </cols>
  <sheetData>
    <row r="2" spans="1:11">
      <c r="G2" s="379"/>
      <c r="H2" s="380"/>
    </row>
    <row r="3" spans="1:11" ht="8.25" customHeight="1">
      <c r="H3" s="380"/>
    </row>
    <row r="4" spans="1:11" ht="0.75" customHeight="1" thickBot="1">
      <c r="H4" s="380"/>
    </row>
    <row r="5" spans="1:11" ht="26.25" customHeight="1" thickBot="1">
      <c r="B5" s="456" t="s">
        <v>437</v>
      </c>
      <c r="C5" s="457"/>
      <c r="D5" s="457"/>
      <c r="E5" s="457"/>
      <c r="F5" s="457"/>
      <c r="G5" s="458"/>
      <c r="H5" s="382"/>
    </row>
    <row r="6" spans="1:11" ht="15" customHeight="1">
      <c r="B6" s="460"/>
      <c r="C6" s="460"/>
      <c r="D6" s="460"/>
      <c r="E6" s="460"/>
      <c r="F6" s="460"/>
      <c r="G6" s="460"/>
      <c r="H6" s="384"/>
    </row>
    <row r="7" spans="1:11" ht="15" customHeight="1">
      <c r="B7" s="460" t="s">
        <v>362</v>
      </c>
      <c r="C7" s="460"/>
      <c r="D7" s="460"/>
      <c r="E7" s="460"/>
      <c r="F7" s="460"/>
      <c r="G7" s="460"/>
      <c r="H7" s="384"/>
    </row>
    <row r="8" spans="1:11" ht="15" customHeight="1">
      <c r="B8" s="529"/>
      <c r="C8" s="529"/>
      <c r="D8" s="529"/>
      <c r="E8" s="529"/>
      <c r="F8" s="529"/>
      <c r="G8" s="529"/>
      <c r="H8" s="384"/>
    </row>
    <row r="9" spans="1:11" ht="16.5" customHeight="1">
      <c r="B9" s="391" t="s">
        <v>363</v>
      </c>
      <c r="C9" s="391"/>
      <c r="D9" s="391"/>
      <c r="E9" s="391"/>
      <c r="F9" s="391"/>
      <c r="G9" s="391"/>
      <c r="H9" s="384"/>
    </row>
    <row r="10" spans="1:11" ht="12" customHeight="1">
      <c r="B10" s="530"/>
      <c r="C10" s="530"/>
      <c r="D10" s="530"/>
      <c r="E10" s="530"/>
      <c r="F10" s="530"/>
      <c r="G10" s="530"/>
      <c r="H10" s="384"/>
      <c r="J10" s="531"/>
    </row>
    <row r="11" spans="1:11" ht="17.25" customHeight="1">
      <c r="A11" s="463"/>
      <c r="B11" s="464" t="s">
        <v>93</v>
      </c>
      <c r="C11" s="464"/>
      <c r="D11" s="464"/>
      <c r="E11" s="464"/>
      <c r="F11" s="464"/>
      <c r="G11" s="464"/>
      <c r="H11" s="465"/>
    </row>
    <row r="12" spans="1:11" ht="6.75" customHeight="1" thickBot="1">
      <c r="A12" s="463"/>
      <c r="B12" s="532"/>
      <c r="C12" s="532"/>
      <c r="D12" s="532"/>
      <c r="E12" s="532"/>
      <c r="F12" s="532"/>
      <c r="G12" s="532"/>
      <c r="H12" s="465"/>
    </row>
    <row r="13" spans="1:11" ht="16.350000000000001" customHeight="1">
      <c r="A13" s="463"/>
      <c r="B13" s="396" t="s">
        <v>253</v>
      </c>
      <c r="C13" s="397" t="s">
        <v>300</v>
      </c>
      <c r="D13" s="398" t="s">
        <v>301</v>
      </c>
      <c r="E13" s="397" t="s">
        <v>302</v>
      </c>
      <c r="F13" s="398" t="s">
        <v>303</v>
      </c>
      <c r="G13" s="468" t="str">
        <f>'[9]Pág. 15'!$G$11</f>
        <v>PRECIO MEDIO PONDERADO SEMANAL NACIONAL</v>
      </c>
      <c r="H13" s="533"/>
    </row>
    <row r="14" spans="1:11" ht="16.350000000000001" customHeight="1">
      <c r="A14" s="463"/>
      <c r="B14" s="405"/>
      <c r="C14" s="406"/>
      <c r="D14" s="469" t="s">
        <v>306</v>
      </c>
      <c r="E14" s="406"/>
      <c r="F14" s="407"/>
      <c r="G14" s="470" t="str">
        <f>'[9]Pág. 15'!$G$12</f>
        <v>Semana 32- 2024: 05 - 11/08</v>
      </c>
      <c r="H14" s="534"/>
    </row>
    <row r="15" spans="1:11" ht="30" customHeight="1">
      <c r="A15" s="463"/>
      <c r="B15" s="423" t="s">
        <v>378</v>
      </c>
      <c r="C15" s="413" t="s">
        <v>366</v>
      </c>
      <c r="D15" s="413" t="s">
        <v>380</v>
      </c>
      <c r="E15" s="413" t="s">
        <v>340</v>
      </c>
      <c r="F15" s="413" t="s">
        <v>381</v>
      </c>
      <c r="G15" s="535">
        <v>211.47</v>
      </c>
      <c r="H15" s="482"/>
      <c r="I15" s="536"/>
      <c r="J15" s="420"/>
      <c r="K15" s="537"/>
    </row>
    <row r="16" spans="1:11" ht="30" customHeight="1">
      <c r="A16" s="463"/>
      <c r="B16" s="423"/>
      <c r="C16" s="413" t="s">
        <v>366</v>
      </c>
      <c r="D16" s="413" t="s">
        <v>386</v>
      </c>
      <c r="E16" s="413" t="s">
        <v>340</v>
      </c>
      <c r="F16" s="413" t="s">
        <v>387</v>
      </c>
      <c r="G16" s="535">
        <v>288.31</v>
      </c>
      <c r="H16" s="482"/>
      <c r="I16" s="536"/>
      <c r="J16" s="420"/>
      <c r="K16" s="537"/>
    </row>
    <row r="17" spans="1:11" s="517" customFormat="1" ht="30" customHeight="1">
      <c r="A17" s="538"/>
      <c r="B17" s="412"/>
      <c r="C17" s="413" t="s">
        <v>366</v>
      </c>
      <c r="D17" s="413" t="s">
        <v>390</v>
      </c>
      <c r="E17" s="413" t="s">
        <v>340</v>
      </c>
      <c r="F17" s="413" t="s">
        <v>381</v>
      </c>
      <c r="G17" s="535">
        <v>216.52</v>
      </c>
      <c r="H17" s="539"/>
      <c r="I17" s="536"/>
      <c r="J17" s="420"/>
      <c r="K17" s="540"/>
    </row>
    <row r="18" spans="1:11" s="421" customFormat="1" ht="30" customHeight="1">
      <c r="A18" s="528"/>
      <c r="B18" s="472" t="s">
        <v>391</v>
      </c>
      <c r="C18" s="413" t="s">
        <v>366</v>
      </c>
      <c r="D18" s="413" t="s">
        <v>339</v>
      </c>
      <c r="E18" s="413" t="s">
        <v>340</v>
      </c>
      <c r="F18" s="413"/>
      <c r="G18" s="535">
        <v>67.36</v>
      </c>
      <c r="H18" s="418"/>
      <c r="I18" s="536"/>
      <c r="J18" s="420"/>
      <c r="K18" s="475"/>
    </row>
    <row r="19" spans="1:11" s="421" customFormat="1" ht="30" customHeight="1">
      <c r="A19" s="528"/>
      <c r="B19" s="472" t="s">
        <v>395</v>
      </c>
      <c r="C19" s="413" t="s">
        <v>366</v>
      </c>
      <c r="D19" s="413" t="s">
        <v>339</v>
      </c>
      <c r="E19" s="413" t="s">
        <v>340</v>
      </c>
      <c r="F19" s="413" t="s">
        <v>438</v>
      </c>
      <c r="G19" s="535">
        <v>52.82</v>
      </c>
      <c r="H19" s="418"/>
      <c r="I19" s="536"/>
      <c r="J19" s="420"/>
      <c r="K19" s="475"/>
    </row>
    <row r="20" spans="1:11" s="421" customFormat="1" ht="30" customHeight="1">
      <c r="A20" s="528"/>
      <c r="B20" s="472" t="s">
        <v>399</v>
      </c>
      <c r="C20" s="413" t="s">
        <v>366</v>
      </c>
      <c r="D20" s="413" t="s">
        <v>339</v>
      </c>
      <c r="E20" s="413" t="s">
        <v>340</v>
      </c>
      <c r="F20" s="413" t="s">
        <v>340</v>
      </c>
      <c r="G20" s="535">
        <v>41.72</v>
      </c>
      <c r="H20" s="418"/>
      <c r="I20" s="536"/>
      <c r="J20" s="420"/>
      <c r="K20" s="475"/>
    </row>
    <row r="21" spans="1:11" s="421" customFormat="1" ht="30" customHeight="1">
      <c r="A21" s="528"/>
      <c r="B21" s="541" t="s">
        <v>400</v>
      </c>
      <c r="C21" s="413" t="s">
        <v>366</v>
      </c>
      <c r="D21" s="413" t="s">
        <v>401</v>
      </c>
      <c r="E21" s="413" t="s">
        <v>340</v>
      </c>
      <c r="F21" s="413" t="s">
        <v>439</v>
      </c>
      <c r="G21" s="542">
        <v>191.68</v>
      </c>
      <c r="H21" s="418"/>
      <c r="I21" s="536"/>
      <c r="J21" s="420"/>
      <c r="K21" s="475"/>
    </row>
    <row r="22" spans="1:11" s="421" customFormat="1" ht="30" customHeight="1">
      <c r="A22" s="528"/>
      <c r="B22" s="472" t="s">
        <v>403</v>
      </c>
      <c r="C22" s="413" t="s">
        <v>366</v>
      </c>
      <c r="D22" s="413" t="s">
        <v>339</v>
      </c>
      <c r="E22" s="413" t="s">
        <v>340</v>
      </c>
      <c r="F22" s="413" t="s">
        <v>340</v>
      </c>
      <c r="G22" s="535">
        <v>58</v>
      </c>
      <c r="H22" s="418"/>
      <c r="I22" s="536"/>
      <c r="J22" s="420"/>
      <c r="K22" s="475"/>
    </row>
    <row r="23" spans="1:11" s="421" customFormat="1" ht="30" customHeight="1">
      <c r="A23" s="528"/>
      <c r="B23" s="472" t="s">
        <v>405</v>
      </c>
      <c r="C23" s="413" t="s">
        <v>366</v>
      </c>
      <c r="D23" s="413" t="s">
        <v>339</v>
      </c>
      <c r="E23" s="413" t="s">
        <v>340</v>
      </c>
      <c r="F23" s="413" t="s">
        <v>340</v>
      </c>
      <c r="G23" s="535">
        <v>535.15</v>
      </c>
      <c r="H23" s="418"/>
      <c r="I23" s="536"/>
      <c r="J23" s="420"/>
      <c r="K23" s="475"/>
    </row>
    <row r="24" spans="1:11" s="421" customFormat="1" ht="30" customHeight="1">
      <c r="A24" s="528"/>
      <c r="B24" s="472" t="s">
        <v>407</v>
      </c>
      <c r="C24" s="413" t="s">
        <v>366</v>
      </c>
      <c r="D24" s="413" t="s">
        <v>339</v>
      </c>
      <c r="E24" s="413" t="s">
        <v>311</v>
      </c>
      <c r="F24" s="413" t="s">
        <v>440</v>
      </c>
      <c r="G24" s="535">
        <v>98.9</v>
      </c>
      <c r="H24" s="418"/>
      <c r="I24" s="536"/>
      <c r="J24" s="420"/>
      <c r="K24" s="475"/>
    </row>
    <row r="25" spans="1:11" s="421" customFormat="1" ht="30" customHeight="1">
      <c r="A25" s="528"/>
      <c r="B25" s="472" t="s">
        <v>412</v>
      </c>
      <c r="C25" s="413" t="s">
        <v>366</v>
      </c>
      <c r="D25" s="413" t="s">
        <v>339</v>
      </c>
      <c r="E25" s="413" t="s">
        <v>340</v>
      </c>
      <c r="F25" s="413" t="s">
        <v>340</v>
      </c>
      <c r="G25" s="535">
        <v>90.67</v>
      </c>
      <c r="H25" s="418"/>
      <c r="I25" s="536"/>
      <c r="J25" s="420"/>
      <c r="K25" s="475"/>
    </row>
    <row r="26" spans="1:11" s="421" customFormat="1" ht="30" customHeight="1">
      <c r="A26" s="528"/>
      <c r="B26" s="472" t="s">
        <v>417</v>
      </c>
      <c r="C26" s="413" t="s">
        <v>366</v>
      </c>
      <c r="D26" s="413" t="s">
        <v>441</v>
      </c>
      <c r="E26" s="413" t="s">
        <v>340</v>
      </c>
      <c r="F26" s="413" t="s">
        <v>419</v>
      </c>
      <c r="G26" s="535">
        <v>74.66</v>
      </c>
      <c r="H26" s="418"/>
      <c r="I26" s="536"/>
      <c r="J26" s="420"/>
      <c r="K26" s="475"/>
    </row>
    <row r="27" spans="1:11" s="421" customFormat="1" ht="30" customHeight="1">
      <c r="A27" s="528"/>
      <c r="B27" s="472" t="s">
        <v>421</v>
      </c>
      <c r="C27" s="413" t="s">
        <v>366</v>
      </c>
      <c r="D27" s="413" t="s">
        <v>339</v>
      </c>
      <c r="E27" s="413" t="s">
        <v>311</v>
      </c>
      <c r="F27" s="413"/>
      <c r="G27" s="535">
        <v>134.6</v>
      </c>
      <c r="H27" s="418"/>
      <c r="I27" s="536"/>
      <c r="J27" s="420"/>
      <c r="K27" s="475"/>
    </row>
    <row r="28" spans="1:11" ht="30" customHeight="1">
      <c r="A28" s="463"/>
      <c r="B28" s="422" t="s">
        <v>429</v>
      </c>
      <c r="C28" s="413" t="s">
        <v>366</v>
      </c>
      <c r="D28" s="413" t="s">
        <v>339</v>
      </c>
      <c r="E28" s="413" t="s">
        <v>340</v>
      </c>
      <c r="F28" s="413" t="s">
        <v>340</v>
      </c>
      <c r="G28" s="535">
        <v>111.89</v>
      </c>
      <c r="I28" s="536"/>
      <c r="J28" s="420"/>
      <c r="K28" s="537"/>
    </row>
    <row r="29" spans="1:11" ht="30" customHeight="1">
      <c r="A29" s="463"/>
      <c r="B29" s="422" t="s">
        <v>430</v>
      </c>
      <c r="C29" s="413" t="s">
        <v>366</v>
      </c>
      <c r="D29" s="413" t="s">
        <v>339</v>
      </c>
      <c r="E29" s="413" t="s">
        <v>340</v>
      </c>
      <c r="F29" s="413" t="s">
        <v>340</v>
      </c>
      <c r="G29" s="535">
        <v>49.45</v>
      </c>
      <c r="I29" s="536"/>
      <c r="J29" s="420"/>
      <c r="K29" s="537"/>
    </row>
    <row r="30" spans="1:11" ht="30" customHeight="1">
      <c r="A30" s="463"/>
      <c r="B30" s="422" t="s">
        <v>432</v>
      </c>
      <c r="C30" s="413" t="s">
        <v>366</v>
      </c>
      <c r="D30" s="413" t="s">
        <v>433</v>
      </c>
      <c r="E30" s="413" t="s">
        <v>311</v>
      </c>
      <c r="F30" s="413" t="s">
        <v>340</v>
      </c>
      <c r="G30" s="535">
        <v>128.80000000000001</v>
      </c>
      <c r="I30" s="536"/>
      <c r="J30" s="420"/>
      <c r="K30" s="537"/>
    </row>
    <row r="31" spans="1:11" ht="30" customHeight="1">
      <c r="B31" s="412"/>
      <c r="C31" s="413" t="s">
        <v>366</v>
      </c>
      <c r="D31" s="413" t="s">
        <v>434</v>
      </c>
      <c r="E31" s="413" t="s">
        <v>311</v>
      </c>
      <c r="F31" s="413" t="s">
        <v>435</v>
      </c>
      <c r="G31" s="535">
        <v>71.52</v>
      </c>
      <c r="H31" s="482"/>
      <c r="I31" s="536"/>
      <c r="J31" s="420"/>
      <c r="K31" s="540"/>
    </row>
    <row r="32" spans="1:11" s="421" customFormat="1" ht="30" customHeight="1" thickBot="1">
      <c r="A32" s="528"/>
      <c r="B32" s="543" t="s">
        <v>436</v>
      </c>
      <c r="C32" s="544" t="s">
        <v>366</v>
      </c>
      <c r="D32" s="544" t="s">
        <v>339</v>
      </c>
      <c r="E32" s="544" t="s">
        <v>340</v>
      </c>
      <c r="F32" s="544" t="s">
        <v>340</v>
      </c>
      <c r="G32" s="545">
        <v>47</v>
      </c>
      <c r="H32" s="418"/>
      <c r="I32" s="536"/>
      <c r="J32" s="420"/>
      <c r="K32" s="475"/>
    </row>
    <row r="33" spans="1:10" ht="12.75" customHeight="1">
      <c r="A33" s="376"/>
      <c r="G33" s="166" t="s">
        <v>70</v>
      </c>
      <c r="J33" s="531"/>
    </row>
    <row r="34" spans="1:10" ht="14.25" customHeight="1">
      <c r="A34" s="376"/>
      <c r="G34" s="339"/>
    </row>
    <row r="37" spans="1:10" ht="21" customHeight="1">
      <c r="A37" s="376"/>
    </row>
    <row r="38" spans="1:10" ht="18" customHeight="1">
      <c r="A38" s="376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1829F-959A-4453-99A6-47941FA371C3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46" customWidth="1"/>
    <col min="2" max="2" width="25" style="546" customWidth="1"/>
    <col min="3" max="3" width="11.5546875" style="546" customWidth="1"/>
    <col min="4" max="4" width="11.44140625" style="546"/>
    <col min="5" max="5" width="19" style="546" customWidth="1"/>
    <col min="6" max="7" width="16.5546875" style="546" customWidth="1"/>
    <col min="8" max="8" width="15.88671875" style="546" customWidth="1"/>
    <col min="9" max="9" width="2.6640625" style="546" customWidth="1"/>
    <col min="10" max="16384" width="11.44140625" style="546"/>
  </cols>
  <sheetData>
    <row r="3" spans="2:8" ht="17.399999999999999">
      <c r="B3" s="381" t="s">
        <v>442</v>
      </c>
      <c r="C3" s="381"/>
      <c r="D3" s="381"/>
      <c r="E3" s="381"/>
      <c r="F3" s="381"/>
      <c r="G3" s="381"/>
      <c r="H3" s="381"/>
    </row>
    <row r="4" spans="2:8" ht="16.2">
      <c r="B4" s="547" t="s">
        <v>443</v>
      </c>
      <c r="C4" s="547"/>
      <c r="D4" s="547"/>
      <c r="E4" s="547"/>
      <c r="F4" s="547"/>
      <c r="G4" s="547"/>
      <c r="H4" s="547"/>
    </row>
    <row r="5" spans="2:8" ht="16.8" thickBot="1">
      <c r="B5" s="548"/>
      <c r="C5" s="548"/>
      <c r="D5" s="548"/>
      <c r="E5" s="548"/>
      <c r="F5" s="548"/>
      <c r="G5" s="548"/>
      <c r="H5" s="548"/>
    </row>
    <row r="6" spans="2:8" ht="14.4" thickBot="1">
      <c r="B6" s="456" t="s">
        <v>444</v>
      </c>
      <c r="C6" s="457"/>
      <c r="D6" s="457"/>
      <c r="E6" s="457"/>
      <c r="F6" s="457"/>
      <c r="G6" s="457"/>
      <c r="H6" s="458"/>
    </row>
    <row r="7" spans="2:8" ht="9" customHeight="1">
      <c r="B7" s="549"/>
      <c r="C7" s="549"/>
      <c r="D7" s="549"/>
      <c r="E7" s="549"/>
      <c r="F7" s="549"/>
      <c r="G7" s="549"/>
      <c r="H7" s="549"/>
    </row>
    <row r="8" spans="2:8">
      <c r="B8" s="550" t="s">
        <v>445</v>
      </c>
      <c r="C8" s="550"/>
      <c r="D8" s="550"/>
      <c r="E8" s="550"/>
      <c r="F8" s="550"/>
      <c r="G8" s="550"/>
      <c r="H8" s="550"/>
    </row>
    <row r="9" spans="2:8">
      <c r="B9" s="264" t="s">
        <v>446</v>
      </c>
      <c r="C9" s="264" t="s">
        <v>447</v>
      </c>
      <c r="D9" s="264"/>
      <c r="E9" s="264"/>
      <c r="F9" s="264"/>
      <c r="G9" s="264"/>
      <c r="H9" s="264"/>
    </row>
    <row r="10" spans="2:8" ht="13.8" thickBot="1">
      <c r="B10" s="551"/>
      <c r="C10" s="551"/>
      <c r="D10" s="551"/>
      <c r="E10" s="551"/>
      <c r="F10" s="551"/>
      <c r="G10" s="551"/>
      <c r="H10" s="551"/>
    </row>
    <row r="11" spans="2:8" ht="12.75" customHeight="1">
      <c r="B11" s="552"/>
      <c r="C11" s="553" t="s">
        <v>448</v>
      </c>
      <c r="D11" s="554"/>
      <c r="E11" s="555"/>
      <c r="F11" s="556" t="s">
        <v>449</v>
      </c>
      <c r="G11" s="556" t="s">
        <v>450</v>
      </c>
      <c r="H11" s="557"/>
    </row>
    <row r="12" spans="2:8">
      <c r="B12" s="558" t="s">
        <v>451</v>
      </c>
      <c r="C12" s="559" t="s">
        <v>452</v>
      </c>
      <c r="D12" s="560"/>
      <c r="E12" s="561"/>
      <c r="F12" s="562"/>
      <c r="G12" s="562"/>
      <c r="H12" s="563" t="s">
        <v>453</v>
      </c>
    </row>
    <row r="13" spans="2:8" ht="13.8" thickBot="1">
      <c r="B13" s="558"/>
      <c r="C13" s="559" t="s">
        <v>454</v>
      </c>
      <c r="D13" s="560"/>
      <c r="E13" s="561"/>
      <c r="F13" s="564"/>
      <c r="G13" s="564"/>
      <c r="H13" s="563"/>
    </row>
    <row r="14" spans="2:8" ht="15.9" customHeight="1">
      <c r="B14" s="565" t="s">
        <v>455</v>
      </c>
      <c r="C14" s="566" t="s">
        <v>456</v>
      </c>
      <c r="D14" s="567"/>
      <c r="E14" s="568"/>
      <c r="F14" s="569">
        <v>548.22</v>
      </c>
      <c r="G14" s="569">
        <v>532.08000000000004</v>
      </c>
      <c r="H14" s="570">
        <v>-16.139999999999986</v>
      </c>
    </row>
    <row r="15" spans="2:8" ht="15.9" customHeight="1">
      <c r="B15" s="571"/>
      <c r="C15" s="572" t="s">
        <v>457</v>
      </c>
      <c r="D15" s="573"/>
      <c r="E15" s="574"/>
      <c r="F15" s="575">
        <v>553.27</v>
      </c>
      <c r="G15" s="575">
        <v>546.15</v>
      </c>
      <c r="H15" s="576">
        <v>-7.1200000000000045</v>
      </c>
    </row>
    <row r="16" spans="2:8" ht="15.9" customHeight="1">
      <c r="B16" s="571"/>
      <c r="C16" s="577" t="s">
        <v>458</v>
      </c>
      <c r="D16" s="573"/>
      <c r="E16" s="574"/>
      <c r="F16" s="578">
        <v>549.74</v>
      </c>
      <c r="G16" s="578">
        <v>536.29</v>
      </c>
      <c r="H16" s="579">
        <v>-13.450000000000045</v>
      </c>
    </row>
    <row r="17" spans="2:8" ht="15.9" customHeight="1">
      <c r="B17" s="571"/>
      <c r="C17" s="580" t="s">
        <v>459</v>
      </c>
      <c r="D17" s="259"/>
      <c r="E17" s="581"/>
      <c r="F17" s="575">
        <v>530.94000000000005</v>
      </c>
      <c r="G17" s="575">
        <v>530.48</v>
      </c>
      <c r="H17" s="576">
        <v>-0.46000000000003638</v>
      </c>
    </row>
    <row r="18" spans="2:8" ht="15.9" customHeight="1">
      <c r="B18" s="571"/>
      <c r="C18" s="572" t="s">
        <v>460</v>
      </c>
      <c r="D18" s="573"/>
      <c r="E18" s="574"/>
      <c r="F18" s="575">
        <v>531.16999999999996</v>
      </c>
      <c r="G18" s="575">
        <v>530.99</v>
      </c>
      <c r="H18" s="576">
        <v>-0.17999999999994998</v>
      </c>
    </row>
    <row r="19" spans="2:8" ht="15.9" customHeight="1">
      <c r="B19" s="571"/>
      <c r="C19" s="577" t="s">
        <v>461</v>
      </c>
      <c r="D19" s="573"/>
      <c r="E19" s="574"/>
      <c r="F19" s="578">
        <v>531.03</v>
      </c>
      <c r="G19" s="578">
        <v>530.67999999999995</v>
      </c>
      <c r="H19" s="579">
        <v>-0.35000000000002274</v>
      </c>
    </row>
    <row r="20" spans="2:8" ht="15.9" customHeight="1">
      <c r="B20" s="582"/>
      <c r="C20" s="580" t="s">
        <v>462</v>
      </c>
      <c r="D20" s="259"/>
      <c r="E20" s="581"/>
      <c r="F20" s="575">
        <v>509.72</v>
      </c>
      <c r="G20" s="575">
        <v>516.82000000000005</v>
      </c>
      <c r="H20" s="576">
        <v>7.1000000000000227</v>
      </c>
    </row>
    <row r="21" spans="2:8" ht="15.9" customHeight="1">
      <c r="B21" s="582"/>
      <c r="C21" s="572" t="s">
        <v>463</v>
      </c>
      <c r="D21" s="573"/>
      <c r="E21" s="574"/>
      <c r="F21" s="575">
        <v>503.58</v>
      </c>
      <c r="G21" s="575">
        <v>505.27</v>
      </c>
      <c r="H21" s="576">
        <v>1.6899999999999977</v>
      </c>
    </row>
    <row r="22" spans="2:8" ht="15.9" customHeight="1" thickBot="1">
      <c r="B22" s="583"/>
      <c r="C22" s="584" t="s">
        <v>464</v>
      </c>
      <c r="D22" s="585"/>
      <c r="E22" s="586"/>
      <c r="F22" s="587">
        <v>507.44</v>
      </c>
      <c r="G22" s="587">
        <v>512.53</v>
      </c>
      <c r="H22" s="588">
        <v>5.089999999999975</v>
      </c>
    </row>
    <row r="23" spans="2:8" ht="15.9" customHeight="1">
      <c r="B23" s="565" t="s">
        <v>465</v>
      </c>
      <c r="C23" s="566" t="s">
        <v>466</v>
      </c>
      <c r="D23" s="567"/>
      <c r="E23" s="568"/>
      <c r="F23" s="569">
        <v>323.69</v>
      </c>
      <c r="G23" s="569">
        <v>331.24</v>
      </c>
      <c r="H23" s="570">
        <v>7.5500000000000114</v>
      </c>
    </row>
    <row r="24" spans="2:8" ht="15.9" customHeight="1">
      <c r="B24" s="571"/>
      <c r="C24" s="572" t="s">
        <v>467</v>
      </c>
      <c r="D24" s="573"/>
      <c r="E24" s="574"/>
      <c r="F24" s="575">
        <v>345.33</v>
      </c>
      <c r="G24" s="575">
        <v>340.74</v>
      </c>
      <c r="H24" s="576">
        <v>-4.589999999999975</v>
      </c>
    </row>
    <row r="25" spans="2:8" ht="15.9" customHeight="1">
      <c r="B25" s="571"/>
      <c r="C25" s="577" t="s">
        <v>468</v>
      </c>
      <c r="D25" s="573"/>
      <c r="E25" s="574"/>
      <c r="F25" s="578">
        <v>327.39</v>
      </c>
      <c r="G25" s="578">
        <v>332.62</v>
      </c>
      <c r="H25" s="579">
        <v>5.2300000000000182</v>
      </c>
    </row>
    <row r="26" spans="2:8" ht="15.9" customHeight="1">
      <c r="B26" s="571"/>
      <c r="C26" s="580" t="s">
        <v>460</v>
      </c>
      <c r="D26" s="259"/>
      <c r="E26" s="581"/>
      <c r="F26" s="575">
        <v>384.34</v>
      </c>
      <c r="G26" s="575">
        <v>382.08</v>
      </c>
      <c r="H26" s="576">
        <v>-2.2599999999999909</v>
      </c>
    </row>
    <row r="27" spans="2:8" ht="15.9" customHeight="1">
      <c r="B27" s="571"/>
      <c r="C27" s="572" t="s">
        <v>469</v>
      </c>
      <c r="D27" s="573"/>
      <c r="E27" s="574"/>
      <c r="F27" s="575">
        <v>447.19</v>
      </c>
      <c r="G27" s="575">
        <v>434.87</v>
      </c>
      <c r="H27" s="576">
        <v>-12.319999999999993</v>
      </c>
    </row>
    <row r="28" spans="2:8" ht="15.9" customHeight="1">
      <c r="B28" s="571"/>
      <c r="C28" s="577" t="s">
        <v>461</v>
      </c>
      <c r="D28" s="573"/>
      <c r="E28" s="574"/>
      <c r="F28" s="578">
        <v>396.54</v>
      </c>
      <c r="G28" s="578">
        <v>392.33</v>
      </c>
      <c r="H28" s="579">
        <v>-4.2100000000000364</v>
      </c>
    </row>
    <row r="29" spans="2:8" ht="15.9" customHeight="1">
      <c r="B29" s="582"/>
      <c r="C29" s="589" t="s">
        <v>462</v>
      </c>
      <c r="D29" s="590"/>
      <c r="E29" s="581"/>
      <c r="F29" s="575">
        <v>364.49</v>
      </c>
      <c r="G29" s="575">
        <v>357.4</v>
      </c>
      <c r="H29" s="576">
        <v>-7.0900000000000318</v>
      </c>
    </row>
    <row r="30" spans="2:8" ht="15.9" customHeight="1">
      <c r="B30" s="582"/>
      <c r="C30" s="589" t="s">
        <v>470</v>
      </c>
      <c r="D30" s="590"/>
      <c r="E30" s="581"/>
      <c r="F30" s="575">
        <v>373.92</v>
      </c>
      <c r="G30" s="575">
        <v>383.42</v>
      </c>
      <c r="H30" s="576">
        <v>9.5</v>
      </c>
    </row>
    <row r="31" spans="2:8" ht="15.9" customHeight="1">
      <c r="B31" s="582"/>
      <c r="C31" s="591" t="s">
        <v>471</v>
      </c>
      <c r="D31" s="592"/>
      <c r="E31" s="574"/>
      <c r="F31" s="575">
        <v>459.51</v>
      </c>
      <c r="G31" s="575">
        <v>447.23</v>
      </c>
      <c r="H31" s="576">
        <v>-12.279999999999973</v>
      </c>
    </row>
    <row r="32" spans="2:8" ht="15.9" customHeight="1" thickBot="1">
      <c r="B32" s="583"/>
      <c r="C32" s="584" t="s">
        <v>464</v>
      </c>
      <c r="D32" s="585"/>
      <c r="E32" s="586"/>
      <c r="F32" s="587">
        <v>380.18</v>
      </c>
      <c r="G32" s="587">
        <v>381.3</v>
      </c>
      <c r="H32" s="588">
        <v>1.1200000000000045</v>
      </c>
    </row>
    <row r="33" spans="2:8" ht="15.9" customHeight="1">
      <c r="B33" s="565" t="s">
        <v>472</v>
      </c>
      <c r="C33" s="566" t="s">
        <v>456</v>
      </c>
      <c r="D33" s="567"/>
      <c r="E33" s="568"/>
      <c r="F33" s="569">
        <v>546.85</v>
      </c>
      <c r="G33" s="569">
        <v>554.20000000000005</v>
      </c>
      <c r="H33" s="570">
        <v>7.3500000000000227</v>
      </c>
    </row>
    <row r="34" spans="2:8" ht="15.9" customHeight="1">
      <c r="B34" s="571"/>
      <c r="C34" s="572" t="s">
        <v>457</v>
      </c>
      <c r="D34" s="573"/>
      <c r="E34" s="574"/>
      <c r="F34" s="575">
        <v>548.84</v>
      </c>
      <c r="G34" s="575">
        <v>546.20000000000005</v>
      </c>
      <c r="H34" s="576">
        <v>-2.6399999999999864</v>
      </c>
    </row>
    <row r="35" spans="2:8" ht="15.9" customHeight="1">
      <c r="B35" s="571"/>
      <c r="C35" s="577" t="s">
        <v>458</v>
      </c>
      <c r="D35" s="573"/>
      <c r="E35" s="574"/>
      <c r="F35" s="578">
        <v>548.20000000000005</v>
      </c>
      <c r="G35" s="578">
        <v>548.79</v>
      </c>
      <c r="H35" s="579">
        <v>0.58999999999991815</v>
      </c>
    </row>
    <row r="36" spans="2:8" ht="15.9" customHeight="1">
      <c r="B36" s="571"/>
      <c r="C36" s="580" t="s">
        <v>459</v>
      </c>
      <c r="D36" s="259"/>
      <c r="E36" s="581"/>
      <c r="F36" s="575">
        <v>510.15</v>
      </c>
      <c r="G36" s="575">
        <v>501.4</v>
      </c>
      <c r="H36" s="576">
        <v>-8.75</v>
      </c>
    </row>
    <row r="37" spans="2:8" ht="15.9" customHeight="1">
      <c r="B37" s="571"/>
      <c r="C37" s="589" t="s">
        <v>460</v>
      </c>
      <c r="D37" s="590"/>
      <c r="E37" s="581"/>
      <c r="F37" s="575">
        <v>516.91999999999996</v>
      </c>
      <c r="G37" s="575">
        <v>514.52</v>
      </c>
      <c r="H37" s="576">
        <v>-2.3999999999999773</v>
      </c>
    </row>
    <row r="38" spans="2:8" ht="15.9" customHeight="1">
      <c r="B38" s="571"/>
      <c r="C38" s="591" t="s">
        <v>469</v>
      </c>
      <c r="D38" s="592"/>
      <c r="E38" s="574"/>
      <c r="F38" s="575">
        <v>586.91</v>
      </c>
      <c r="G38" s="575">
        <v>559.5</v>
      </c>
      <c r="H38" s="576">
        <v>-27.409999999999968</v>
      </c>
    </row>
    <row r="39" spans="2:8" ht="15.9" customHeight="1">
      <c r="B39" s="582"/>
      <c r="C39" s="577" t="s">
        <v>461</v>
      </c>
      <c r="D39" s="573"/>
      <c r="E39" s="574"/>
      <c r="F39" s="578">
        <v>522.14</v>
      </c>
      <c r="G39" s="578">
        <v>515.41999999999996</v>
      </c>
      <c r="H39" s="579">
        <v>-6.7200000000000273</v>
      </c>
    </row>
    <row r="40" spans="2:8" ht="15.9" customHeight="1">
      <c r="B40" s="582"/>
      <c r="C40" s="589" t="s">
        <v>462</v>
      </c>
      <c r="D40" s="593"/>
      <c r="E40" s="594"/>
      <c r="F40" s="575">
        <v>474.01</v>
      </c>
      <c r="G40" s="575">
        <v>466.39</v>
      </c>
      <c r="H40" s="576">
        <v>-7.6200000000000045</v>
      </c>
    </row>
    <row r="41" spans="2:8" ht="15.9" customHeight="1">
      <c r="B41" s="582"/>
      <c r="C41" s="589" t="s">
        <v>470</v>
      </c>
      <c r="D41" s="590"/>
      <c r="E41" s="581"/>
      <c r="F41" s="575">
        <v>484.52</v>
      </c>
      <c r="G41" s="575">
        <v>490.87</v>
      </c>
      <c r="H41" s="576">
        <v>6.3500000000000227</v>
      </c>
    </row>
    <row r="42" spans="2:8" ht="15.9" customHeight="1">
      <c r="B42" s="582"/>
      <c r="C42" s="591" t="s">
        <v>473</v>
      </c>
      <c r="D42" s="592"/>
      <c r="E42" s="574"/>
      <c r="F42" s="575">
        <v>520.96</v>
      </c>
      <c r="G42" s="575">
        <v>508.82</v>
      </c>
      <c r="H42" s="576">
        <v>-12.140000000000043</v>
      </c>
    </row>
    <row r="43" spans="2:8" ht="15.9" customHeight="1" thickBot="1">
      <c r="B43" s="583"/>
      <c r="C43" s="584" t="s">
        <v>474</v>
      </c>
      <c r="D43" s="585"/>
      <c r="E43" s="586"/>
      <c r="F43" s="587">
        <v>484.5</v>
      </c>
      <c r="G43" s="587">
        <v>485.69</v>
      </c>
      <c r="H43" s="588">
        <v>1.1899999999999977</v>
      </c>
    </row>
    <row r="44" spans="2:8" ht="15.9" customHeight="1">
      <c r="B44" s="571" t="s">
        <v>475</v>
      </c>
      <c r="C44" s="580" t="s">
        <v>456</v>
      </c>
      <c r="D44" s="259"/>
      <c r="E44" s="581"/>
      <c r="F44" s="569">
        <v>550.41999999999996</v>
      </c>
      <c r="G44" s="569">
        <v>548.66</v>
      </c>
      <c r="H44" s="570">
        <v>-1.7599999999999909</v>
      </c>
    </row>
    <row r="45" spans="2:8" ht="15.9" customHeight="1">
      <c r="B45" s="571"/>
      <c r="C45" s="572" t="s">
        <v>457</v>
      </c>
      <c r="D45" s="573"/>
      <c r="E45" s="574"/>
      <c r="F45" s="575">
        <v>545.58000000000004</v>
      </c>
      <c r="G45" s="575">
        <v>534.96</v>
      </c>
      <c r="H45" s="576">
        <v>-10.620000000000005</v>
      </c>
    </row>
    <row r="46" spans="2:8" ht="15.9" customHeight="1">
      <c r="B46" s="571"/>
      <c r="C46" s="577" t="s">
        <v>458</v>
      </c>
      <c r="D46" s="573"/>
      <c r="E46" s="574"/>
      <c r="F46" s="578">
        <v>547.76</v>
      </c>
      <c r="G46" s="578">
        <v>541.13</v>
      </c>
      <c r="H46" s="579">
        <v>-6.6299999999999955</v>
      </c>
    </row>
    <row r="47" spans="2:8" ht="15.9" customHeight="1">
      <c r="B47" s="571"/>
      <c r="C47" s="580" t="s">
        <v>459</v>
      </c>
      <c r="D47" s="259"/>
      <c r="E47" s="581"/>
      <c r="F47" s="575">
        <v>539.59</v>
      </c>
      <c r="G47" s="575">
        <v>543.65</v>
      </c>
      <c r="H47" s="576">
        <v>4.0599999999999454</v>
      </c>
    </row>
    <row r="48" spans="2:8" ht="15.9" customHeight="1">
      <c r="B48" s="571"/>
      <c r="C48" s="572" t="s">
        <v>460</v>
      </c>
      <c r="D48" s="573"/>
      <c r="E48" s="574"/>
      <c r="F48" s="575">
        <v>542.80999999999995</v>
      </c>
      <c r="G48" s="575">
        <v>538.46</v>
      </c>
      <c r="H48" s="576">
        <v>-4.3499999999999091</v>
      </c>
    </row>
    <row r="49" spans="2:8" ht="15.9" customHeight="1">
      <c r="B49" s="571"/>
      <c r="C49" s="577" t="s">
        <v>461</v>
      </c>
      <c r="D49" s="573"/>
      <c r="E49" s="574"/>
      <c r="F49" s="578">
        <v>542.07000000000005</v>
      </c>
      <c r="G49" s="578">
        <v>540.08000000000004</v>
      </c>
      <c r="H49" s="579">
        <v>-1.9900000000000091</v>
      </c>
    </row>
    <row r="50" spans="2:8" ht="15.9" customHeight="1">
      <c r="B50" s="582"/>
      <c r="C50" s="580" t="s">
        <v>462</v>
      </c>
      <c r="D50" s="259"/>
      <c r="E50" s="581"/>
      <c r="F50" s="575">
        <v>479.62</v>
      </c>
      <c r="G50" s="575">
        <v>492.07</v>
      </c>
      <c r="H50" s="576">
        <v>12.449999999999989</v>
      </c>
    </row>
    <row r="51" spans="2:8" ht="15.9" customHeight="1">
      <c r="B51" s="582"/>
      <c r="C51" s="572" t="s">
        <v>463</v>
      </c>
      <c r="D51" s="573"/>
      <c r="E51" s="574"/>
      <c r="F51" s="575">
        <v>498.04</v>
      </c>
      <c r="G51" s="575">
        <v>508.15</v>
      </c>
      <c r="H51" s="576">
        <v>10.109999999999957</v>
      </c>
    </row>
    <row r="52" spans="2:8" ht="15.9" customHeight="1" thickBot="1">
      <c r="B52" s="595"/>
      <c r="C52" s="584" t="s">
        <v>464</v>
      </c>
      <c r="D52" s="585"/>
      <c r="E52" s="586"/>
      <c r="F52" s="587">
        <v>484.82</v>
      </c>
      <c r="G52" s="587">
        <v>496.59</v>
      </c>
      <c r="H52" s="588">
        <v>11.769999999999982</v>
      </c>
    </row>
    <row r="53" spans="2:8">
      <c r="H53" s="166" t="s">
        <v>70</v>
      </c>
    </row>
    <row r="54" spans="2:8">
      <c r="F54" s="166"/>
      <c r="G54" s="166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E9B9D-96A4-47DA-ABD7-0885057794C8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59" customWidth="1"/>
    <col min="2" max="2" width="48" style="259" customWidth="1"/>
    <col min="3" max="5" width="17.6640625" style="259" customWidth="1"/>
    <col min="6" max="6" width="4.109375" style="259" customWidth="1"/>
    <col min="7" max="16384" width="9.109375" style="259"/>
  </cols>
  <sheetData>
    <row r="1" spans="1:7">
      <c r="A1" s="259" t="s">
        <v>304</v>
      </c>
    </row>
    <row r="2" spans="1:7" ht="10.199999999999999" customHeight="1" thickBot="1">
      <c r="B2" s="596"/>
      <c r="C2" s="596"/>
      <c r="D2" s="596"/>
      <c r="E2" s="596"/>
    </row>
    <row r="3" spans="1:7" ht="18.600000000000001" customHeight="1" thickBot="1">
      <c r="B3" s="456" t="s">
        <v>476</v>
      </c>
      <c r="C3" s="457"/>
      <c r="D3" s="457"/>
      <c r="E3" s="458"/>
    </row>
    <row r="4" spans="1:7" ht="13.2" customHeight="1" thickBot="1">
      <c r="B4" s="597" t="s">
        <v>477</v>
      </c>
      <c r="C4" s="597"/>
      <c r="D4" s="597"/>
      <c r="E4" s="597"/>
      <c r="F4" s="264"/>
      <c r="G4" s="264"/>
    </row>
    <row r="5" spans="1:7" ht="40.200000000000003" customHeight="1">
      <c r="B5" s="598" t="s">
        <v>478</v>
      </c>
      <c r="C5" s="599" t="s">
        <v>479</v>
      </c>
      <c r="D5" s="599" t="s">
        <v>480</v>
      </c>
      <c r="E5" s="600" t="s">
        <v>209</v>
      </c>
      <c r="F5" s="264"/>
      <c r="G5" s="264"/>
    </row>
    <row r="6" spans="1:7" ht="12.9" customHeight="1">
      <c r="B6" s="601" t="s">
        <v>481</v>
      </c>
      <c r="C6" s="575">
        <v>301.27999999999997</v>
      </c>
      <c r="D6" s="575">
        <v>301.14</v>
      </c>
      <c r="E6" s="602">
        <v>-0.13999999999998636</v>
      </c>
    </row>
    <row r="7" spans="1:7" ht="12.9" customHeight="1">
      <c r="B7" s="603" t="s">
        <v>482</v>
      </c>
      <c r="C7" s="604">
        <v>288.04000000000002</v>
      </c>
      <c r="D7" s="604">
        <v>288.01</v>
      </c>
      <c r="E7" s="602">
        <v>-3.0000000000029559E-2</v>
      </c>
    </row>
    <row r="8" spans="1:7" ht="12.9" customHeight="1">
      <c r="B8" s="603" t="s">
        <v>483</v>
      </c>
      <c r="C8" s="604">
        <v>175.27</v>
      </c>
      <c r="D8" s="604">
        <v>176.19</v>
      </c>
      <c r="E8" s="602">
        <v>0.91999999999998749</v>
      </c>
    </row>
    <row r="9" spans="1:7" ht="12.9" customHeight="1">
      <c r="B9" s="603" t="s">
        <v>484</v>
      </c>
      <c r="C9" s="604">
        <v>312.33999999999997</v>
      </c>
      <c r="D9" s="604">
        <v>313.25</v>
      </c>
      <c r="E9" s="602">
        <v>0.91000000000002501</v>
      </c>
    </row>
    <row r="10" spans="1:7" ht="12.9" customHeight="1" thickBot="1">
      <c r="B10" s="605" t="s">
        <v>485</v>
      </c>
      <c r="C10" s="606">
        <v>273.49</v>
      </c>
      <c r="D10" s="606">
        <v>273.52</v>
      </c>
      <c r="E10" s="607">
        <v>2.9999999999972715E-2</v>
      </c>
    </row>
    <row r="11" spans="1:7" ht="12.9" customHeight="1" thickBot="1">
      <c r="B11" s="608"/>
      <c r="C11" s="609"/>
      <c r="D11" s="609"/>
      <c r="E11" s="610"/>
    </row>
    <row r="12" spans="1:7" ht="15.75" customHeight="1" thickBot="1">
      <c r="B12" s="456" t="s">
        <v>486</v>
      </c>
      <c r="C12" s="457"/>
      <c r="D12" s="457"/>
      <c r="E12" s="458"/>
    </row>
    <row r="13" spans="1:7" ht="12" customHeight="1" thickBot="1">
      <c r="B13" s="611"/>
      <c r="C13" s="611"/>
      <c r="D13" s="611"/>
      <c r="E13" s="611"/>
    </row>
    <row r="14" spans="1:7" ht="40.200000000000003" customHeight="1">
      <c r="B14" s="612" t="s">
        <v>487</v>
      </c>
      <c r="C14" s="599" t="s">
        <v>479</v>
      </c>
      <c r="D14" s="599" t="s">
        <v>480</v>
      </c>
      <c r="E14" s="613" t="s">
        <v>209</v>
      </c>
    </row>
    <row r="15" spans="1:7" ht="12.9" customHeight="1">
      <c r="B15" s="614" t="s">
        <v>488</v>
      </c>
      <c r="C15" s="615"/>
      <c r="D15" s="615"/>
      <c r="E15" s="616"/>
    </row>
    <row r="16" spans="1:7" ht="12.9" customHeight="1">
      <c r="B16" s="614" t="s">
        <v>489</v>
      </c>
      <c r="C16" s="617">
        <v>119.5</v>
      </c>
      <c r="D16" s="617">
        <v>122.1</v>
      </c>
      <c r="E16" s="618">
        <v>2.5999999999999943</v>
      </c>
    </row>
    <row r="17" spans="2:5" ht="12.9" customHeight="1">
      <c r="B17" s="614" t="s">
        <v>490</v>
      </c>
      <c r="C17" s="617">
        <v>228.13</v>
      </c>
      <c r="D17" s="617">
        <v>232.23</v>
      </c>
      <c r="E17" s="618">
        <v>4.0999999999999943</v>
      </c>
    </row>
    <row r="18" spans="2:5" ht="12.9" customHeight="1">
      <c r="B18" s="614" t="s">
        <v>491</v>
      </c>
      <c r="C18" s="617">
        <v>109.75</v>
      </c>
      <c r="D18" s="617">
        <v>109.36</v>
      </c>
      <c r="E18" s="618">
        <v>-0.39000000000000057</v>
      </c>
    </row>
    <row r="19" spans="2:5" ht="12.9" customHeight="1">
      <c r="B19" s="614" t="s">
        <v>492</v>
      </c>
      <c r="C19" s="617">
        <v>180.37</v>
      </c>
      <c r="D19" s="617">
        <v>185.44</v>
      </c>
      <c r="E19" s="618">
        <v>5.0699999999999932</v>
      </c>
    </row>
    <row r="20" spans="2:5" ht="12.9" customHeight="1">
      <c r="B20" s="619" t="s">
        <v>493</v>
      </c>
      <c r="C20" s="578">
        <v>164.96</v>
      </c>
      <c r="D20" s="578">
        <v>168.37</v>
      </c>
      <c r="E20" s="620">
        <v>3.4099999999999966</v>
      </c>
    </row>
    <row r="21" spans="2:5" ht="12.9" customHeight="1">
      <c r="B21" s="614" t="s">
        <v>494</v>
      </c>
      <c r="C21" s="621"/>
      <c r="D21" s="621"/>
      <c r="E21" s="622"/>
    </row>
    <row r="22" spans="2:5" ht="12.9" customHeight="1">
      <c r="B22" s="614" t="s">
        <v>495</v>
      </c>
      <c r="C22" s="617">
        <v>228.08</v>
      </c>
      <c r="D22" s="617">
        <v>228.08</v>
      </c>
      <c r="E22" s="622">
        <v>0</v>
      </c>
    </row>
    <row r="23" spans="2:5" ht="12.9" customHeight="1">
      <c r="B23" s="614" t="s">
        <v>496</v>
      </c>
      <c r="C23" s="604">
        <v>423.8</v>
      </c>
      <c r="D23" s="604">
        <v>423.8</v>
      </c>
      <c r="E23" s="622">
        <v>0</v>
      </c>
    </row>
    <row r="24" spans="2:5" ht="12.9" customHeight="1">
      <c r="B24" s="614" t="s">
        <v>497</v>
      </c>
      <c r="C24" s="604">
        <v>325</v>
      </c>
      <c r="D24" s="604">
        <v>325</v>
      </c>
      <c r="E24" s="622">
        <v>0</v>
      </c>
    </row>
    <row r="25" spans="2:5" ht="12.9" customHeight="1">
      <c r="B25" s="614" t="s">
        <v>498</v>
      </c>
      <c r="C25" s="604">
        <v>298.69</v>
      </c>
      <c r="D25" s="604">
        <v>299.44</v>
      </c>
      <c r="E25" s="622">
        <v>0.75</v>
      </c>
    </row>
    <row r="26" spans="2:5" ht="12.9" customHeight="1" thickBot="1">
      <c r="B26" s="623" t="s">
        <v>499</v>
      </c>
      <c r="C26" s="587">
        <v>367.7</v>
      </c>
      <c r="D26" s="587">
        <v>367.99</v>
      </c>
      <c r="E26" s="624">
        <v>0.29000000000002046</v>
      </c>
    </row>
    <row r="27" spans="2:5" ht="12.9" customHeight="1">
      <c r="B27" s="625"/>
      <c r="C27" s="626"/>
      <c r="D27" s="626"/>
      <c r="E27" s="627"/>
    </row>
    <row r="28" spans="2:5" ht="18.600000000000001" customHeight="1">
      <c r="B28" s="547" t="s">
        <v>500</v>
      </c>
      <c r="C28" s="547"/>
      <c r="D28" s="547"/>
      <c r="E28" s="547"/>
    </row>
    <row r="29" spans="2:5" ht="10.5" customHeight="1" thickBot="1">
      <c r="B29" s="548"/>
      <c r="C29" s="548"/>
      <c r="D29" s="548"/>
      <c r="E29" s="548"/>
    </row>
    <row r="30" spans="2:5" ht="18.600000000000001" customHeight="1" thickBot="1">
      <c r="B30" s="456" t="s">
        <v>501</v>
      </c>
      <c r="C30" s="457"/>
      <c r="D30" s="457"/>
      <c r="E30" s="458"/>
    </row>
    <row r="31" spans="2:5" ht="14.4" customHeight="1" thickBot="1">
      <c r="B31" s="597" t="s">
        <v>502</v>
      </c>
      <c r="C31" s="597"/>
      <c r="D31" s="597"/>
      <c r="E31" s="597"/>
    </row>
    <row r="32" spans="2:5" ht="40.200000000000003" customHeight="1">
      <c r="B32" s="598" t="s">
        <v>503</v>
      </c>
      <c r="C32" s="599" t="s">
        <v>479</v>
      </c>
      <c r="D32" s="599" t="s">
        <v>480</v>
      </c>
      <c r="E32" s="600" t="s">
        <v>209</v>
      </c>
    </row>
    <row r="33" spans="2:5" ht="15" customHeight="1">
      <c r="B33" s="601" t="s">
        <v>504</v>
      </c>
      <c r="C33" s="628" t="s">
        <v>505</v>
      </c>
      <c r="D33" s="575">
        <v>840.69</v>
      </c>
      <c r="E33" s="629">
        <v>1.57000000000005</v>
      </c>
    </row>
    <row r="34" spans="2:5" ht="14.25" customHeight="1">
      <c r="B34" s="603" t="s">
        <v>506</v>
      </c>
      <c r="C34" s="630" t="s">
        <v>507</v>
      </c>
      <c r="D34" s="575">
        <v>791.78</v>
      </c>
      <c r="E34" s="629">
        <v>-0.94000000000005457</v>
      </c>
    </row>
    <row r="35" spans="2:5" ht="12" thickBot="1">
      <c r="B35" s="631" t="s">
        <v>508</v>
      </c>
      <c r="C35" s="632" t="s">
        <v>128</v>
      </c>
      <c r="D35" s="633">
        <v>816.24</v>
      </c>
      <c r="E35" s="634">
        <v>0.32000000000005002</v>
      </c>
    </row>
    <row r="36" spans="2:5">
      <c r="B36" s="635"/>
      <c r="E36" s="636"/>
    </row>
    <row r="37" spans="2:5" ht="12" thickBot="1">
      <c r="B37" s="637" t="s">
        <v>509</v>
      </c>
      <c r="C37" s="638"/>
      <c r="D37" s="638"/>
      <c r="E37" s="639"/>
    </row>
    <row r="38" spans="2:5" ht="40.200000000000003" customHeight="1">
      <c r="B38" s="640" t="s">
        <v>510</v>
      </c>
      <c r="C38" s="599" t="s">
        <v>479</v>
      </c>
      <c r="D38" s="599" t="s">
        <v>480</v>
      </c>
      <c r="E38" s="641" t="s">
        <v>209</v>
      </c>
    </row>
    <row r="39" spans="2:5">
      <c r="B39" s="642" t="s">
        <v>511</v>
      </c>
      <c r="C39" s="628" t="s">
        <v>512</v>
      </c>
      <c r="D39" s="643" t="s">
        <v>513</v>
      </c>
      <c r="E39" s="644">
        <v>30.899999999999977</v>
      </c>
    </row>
    <row r="40" spans="2:5">
      <c r="B40" s="645" t="s">
        <v>375</v>
      </c>
      <c r="C40" s="630" t="s">
        <v>514</v>
      </c>
      <c r="D40" s="630" t="s">
        <v>514</v>
      </c>
      <c r="E40" s="644">
        <v>0</v>
      </c>
    </row>
    <row r="41" spans="2:5">
      <c r="B41" s="645" t="s">
        <v>515</v>
      </c>
      <c r="C41" s="630" t="s">
        <v>516</v>
      </c>
      <c r="D41" s="630" t="s">
        <v>516</v>
      </c>
      <c r="E41" s="644">
        <v>0</v>
      </c>
    </row>
    <row r="42" spans="2:5">
      <c r="B42" s="645" t="s">
        <v>389</v>
      </c>
      <c r="C42" s="630" t="s">
        <v>517</v>
      </c>
      <c r="D42" s="630" t="s">
        <v>517</v>
      </c>
      <c r="E42" s="644">
        <v>0</v>
      </c>
    </row>
    <row r="43" spans="2:5">
      <c r="B43" s="645" t="s">
        <v>518</v>
      </c>
      <c r="C43" s="630" t="s">
        <v>519</v>
      </c>
      <c r="D43" s="630" t="s">
        <v>519</v>
      </c>
      <c r="E43" s="644">
        <v>0</v>
      </c>
    </row>
    <row r="44" spans="2:5">
      <c r="B44" s="645" t="s">
        <v>383</v>
      </c>
      <c r="C44" s="630" t="s">
        <v>520</v>
      </c>
      <c r="D44" s="630" t="s">
        <v>520</v>
      </c>
      <c r="E44" s="644">
        <v>0</v>
      </c>
    </row>
    <row r="45" spans="2:5">
      <c r="B45" s="645" t="s">
        <v>384</v>
      </c>
      <c r="C45" s="630" t="s">
        <v>521</v>
      </c>
      <c r="D45" s="630" t="s">
        <v>521</v>
      </c>
      <c r="E45" s="644">
        <v>0</v>
      </c>
    </row>
    <row r="46" spans="2:5">
      <c r="B46" s="646" t="s">
        <v>327</v>
      </c>
      <c r="C46" s="630" t="s">
        <v>522</v>
      </c>
      <c r="D46" s="630" t="s">
        <v>523</v>
      </c>
      <c r="E46" s="644">
        <v>-9.25</v>
      </c>
    </row>
    <row r="47" spans="2:5" ht="12" thickBot="1">
      <c r="B47" s="647" t="s">
        <v>508</v>
      </c>
      <c r="C47" s="632" t="s">
        <v>125</v>
      </c>
      <c r="D47" s="632" t="s">
        <v>126</v>
      </c>
      <c r="E47" s="588">
        <v>4.0000000000077307E-2</v>
      </c>
    </row>
    <row r="48" spans="2:5">
      <c r="E48" s="166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  <ignoredErrors>
    <ignoredError sqref="B33:E4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19D8C-3FE1-460B-919D-D2E0C11822C1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46" customWidth="1"/>
    <col min="2" max="2" width="32.88671875" style="546" customWidth="1"/>
    <col min="3" max="11" width="16.6640625" style="546" customWidth="1"/>
    <col min="12" max="12" width="3.33203125" style="546" customWidth="1"/>
    <col min="13" max="13" width="11.44140625" style="546"/>
    <col min="14" max="14" width="16.109375" style="546" customWidth="1"/>
    <col min="15" max="16384" width="11.44140625" style="546"/>
  </cols>
  <sheetData>
    <row r="1" spans="2:20" hidden="1">
      <c r="B1" s="648"/>
      <c r="C1" s="648"/>
      <c r="D1" s="648"/>
      <c r="E1" s="648"/>
      <c r="F1" s="648"/>
      <c r="G1" s="648"/>
      <c r="H1" s="648"/>
      <c r="I1" s="648"/>
      <c r="J1" s="648"/>
      <c r="K1" s="649"/>
      <c r="L1" s="650" t="s">
        <v>524</v>
      </c>
      <c r="M1" s="651"/>
      <c r="N1" s="651"/>
      <c r="O1" s="651"/>
      <c r="P1" s="651"/>
      <c r="Q1" s="651"/>
      <c r="R1" s="651"/>
      <c r="S1" s="651"/>
      <c r="T1" s="651"/>
    </row>
    <row r="2" spans="2:20" ht="21.6" customHeight="1">
      <c r="B2" s="648"/>
      <c r="C2" s="648"/>
      <c r="D2" s="648"/>
      <c r="E2" s="648"/>
      <c r="F2" s="648"/>
      <c r="G2" s="648"/>
      <c r="H2" s="648"/>
      <c r="I2" s="648"/>
      <c r="J2" s="648"/>
      <c r="K2" s="652"/>
      <c r="L2" s="653"/>
      <c r="M2" s="654"/>
      <c r="N2" s="654"/>
      <c r="O2" s="654"/>
      <c r="P2" s="654"/>
      <c r="Q2" s="654"/>
      <c r="R2" s="654"/>
      <c r="S2" s="654"/>
      <c r="T2" s="654"/>
    </row>
    <row r="3" spans="2:20" ht="9.6" customHeight="1">
      <c r="B3" s="648"/>
      <c r="C3" s="648"/>
      <c r="D3" s="648"/>
      <c r="E3" s="648"/>
      <c r="F3" s="648"/>
      <c r="G3" s="648"/>
      <c r="H3" s="648"/>
      <c r="I3" s="648"/>
      <c r="J3" s="648"/>
      <c r="K3" s="648"/>
      <c r="L3" s="648"/>
      <c r="M3" s="648"/>
      <c r="N3" s="648"/>
      <c r="O3" s="648"/>
      <c r="P3" s="648"/>
      <c r="Q3" s="648"/>
      <c r="R3" s="648"/>
      <c r="S3" s="648"/>
      <c r="T3" s="648"/>
    </row>
    <row r="4" spans="2:20" ht="23.4" customHeight="1" thickBot="1">
      <c r="B4" s="383" t="s">
        <v>525</v>
      </c>
      <c r="C4" s="383"/>
      <c r="D4" s="383"/>
      <c r="E4" s="383"/>
      <c r="F4" s="383"/>
      <c r="G4" s="383"/>
      <c r="H4" s="383"/>
      <c r="I4" s="383"/>
      <c r="J4" s="383"/>
      <c r="K4" s="383"/>
      <c r="L4" s="654"/>
      <c r="M4" s="654"/>
      <c r="N4" s="654"/>
      <c r="O4" s="654"/>
      <c r="P4" s="654"/>
      <c r="Q4" s="654"/>
      <c r="R4" s="654"/>
      <c r="S4" s="648"/>
      <c r="T4" s="648"/>
    </row>
    <row r="5" spans="2:20" ht="21" customHeight="1" thickBot="1">
      <c r="B5" s="456" t="s">
        <v>526</v>
      </c>
      <c r="C5" s="457"/>
      <c r="D5" s="457"/>
      <c r="E5" s="457"/>
      <c r="F5" s="457"/>
      <c r="G5" s="457"/>
      <c r="H5" s="457"/>
      <c r="I5" s="457"/>
      <c r="J5" s="457"/>
      <c r="K5" s="458"/>
      <c r="L5" s="655"/>
      <c r="M5" s="655"/>
      <c r="N5" s="655"/>
      <c r="O5" s="655"/>
      <c r="P5" s="655"/>
      <c r="Q5" s="655"/>
      <c r="R5" s="655"/>
      <c r="S5" s="648"/>
      <c r="T5" s="648"/>
    </row>
    <row r="6" spans="2:20" ht="13.2" customHeight="1">
      <c r="L6" s="654"/>
      <c r="M6" s="654"/>
      <c r="N6" s="654"/>
      <c r="O6" s="654"/>
      <c r="P6" s="654"/>
      <c r="Q6" s="654"/>
      <c r="R6" s="655"/>
      <c r="S6" s="648"/>
      <c r="T6" s="648"/>
    </row>
    <row r="7" spans="2:20" ht="13.2" customHeight="1">
      <c r="B7" s="656" t="s">
        <v>527</v>
      </c>
      <c r="C7" s="656"/>
      <c r="D7" s="656"/>
      <c r="E7" s="656"/>
      <c r="F7" s="656"/>
      <c r="G7" s="656"/>
      <c r="H7" s="656"/>
      <c r="I7" s="656"/>
      <c r="J7" s="656"/>
      <c r="K7" s="656"/>
      <c r="L7" s="654"/>
      <c r="M7" s="654"/>
      <c r="N7" s="654"/>
      <c r="O7" s="654"/>
      <c r="P7" s="654"/>
      <c r="Q7" s="654"/>
      <c r="R7" s="655"/>
      <c r="S7" s="648"/>
      <c r="T7" s="648"/>
    </row>
    <row r="8" spans="2:20" ht="13.8" thickBot="1">
      <c r="B8" s="259"/>
      <c r="C8" s="259"/>
      <c r="D8" s="259"/>
      <c r="E8" s="259"/>
      <c r="F8" s="259"/>
      <c r="G8" s="259"/>
      <c r="H8" s="259"/>
      <c r="I8" s="259"/>
      <c r="J8" s="259"/>
      <c r="K8" s="259"/>
    </row>
    <row r="9" spans="2:20" ht="19.95" customHeight="1">
      <c r="B9" s="657" t="s">
        <v>528</v>
      </c>
      <c r="C9" s="658" t="s">
        <v>529</v>
      </c>
      <c r="D9" s="659"/>
      <c r="E9" s="660"/>
      <c r="F9" s="661" t="s">
        <v>530</v>
      </c>
      <c r="G9" s="662"/>
      <c r="H9" s="660"/>
      <c r="I9" s="661" t="s">
        <v>531</v>
      </c>
      <c r="J9" s="662"/>
      <c r="K9" s="663"/>
    </row>
    <row r="10" spans="2:20" ht="37.200000000000003" customHeight="1">
      <c r="B10" s="664"/>
      <c r="C10" s="665" t="s">
        <v>479</v>
      </c>
      <c r="D10" s="665" t="s">
        <v>480</v>
      </c>
      <c r="E10" s="666" t="s">
        <v>532</v>
      </c>
      <c r="F10" s="667" t="s">
        <v>479</v>
      </c>
      <c r="G10" s="667" t="s">
        <v>480</v>
      </c>
      <c r="H10" s="666" t="s">
        <v>532</v>
      </c>
      <c r="I10" s="667" t="s">
        <v>479</v>
      </c>
      <c r="J10" s="667" t="s">
        <v>480</v>
      </c>
      <c r="K10" s="668" t="s">
        <v>532</v>
      </c>
    </row>
    <row r="11" spans="2:20" ht="30" customHeight="1" thickBot="1">
      <c r="B11" s="669" t="s">
        <v>533</v>
      </c>
      <c r="C11" s="670" t="s">
        <v>534</v>
      </c>
      <c r="D11" s="670" t="s">
        <v>535</v>
      </c>
      <c r="E11" s="671">
        <v>0.10999999999998522</v>
      </c>
      <c r="F11" s="670" t="s">
        <v>536</v>
      </c>
      <c r="G11" s="670" t="s">
        <v>537</v>
      </c>
      <c r="H11" s="671">
        <v>0.28000000000000114</v>
      </c>
      <c r="I11" s="670" t="s">
        <v>538</v>
      </c>
      <c r="J11" s="670" t="s">
        <v>539</v>
      </c>
      <c r="K11" s="672">
        <v>4.0000000000020464E-2</v>
      </c>
    </row>
    <row r="12" spans="2:20" ht="19.95" customHeight="1">
      <c r="B12" s="259"/>
      <c r="C12" s="259"/>
      <c r="D12" s="259"/>
      <c r="E12" s="259"/>
      <c r="F12" s="259"/>
      <c r="G12" s="259"/>
      <c r="H12" s="259"/>
      <c r="I12" s="259"/>
      <c r="J12" s="259"/>
      <c r="K12" s="259"/>
    </row>
    <row r="13" spans="2:20" ht="19.95" customHeight="1" thickBot="1">
      <c r="B13" s="259"/>
      <c r="C13" s="259"/>
      <c r="D13" s="259"/>
      <c r="E13" s="259"/>
      <c r="F13" s="259"/>
      <c r="G13" s="259"/>
      <c r="H13" s="259"/>
      <c r="I13" s="259"/>
      <c r="J13" s="259"/>
      <c r="K13" s="259"/>
    </row>
    <row r="14" spans="2:20" ht="19.95" customHeight="1">
      <c r="B14" s="657" t="s">
        <v>528</v>
      </c>
      <c r="C14" s="661" t="s">
        <v>540</v>
      </c>
      <c r="D14" s="662"/>
      <c r="E14" s="660"/>
      <c r="F14" s="661" t="s">
        <v>541</v>
      </c>
      <c r="G14" s="662"/>
      <c r="H14" s="660"/>
      <c r="I14" s="661" t="s">
        <v>542</v>
      </c>
      <c r="J14" s="662"/>
      <c r="K14" s="663"/>
    </row>
    <row r="15" spans="2:20" ht="37.200000000000003" customHeight="1">
      <c r="B15" s="664"/>
      <c r="C15" s="667" t="s">
        <v>479</v>
      </c>
      <c r="D15" s="667" t="s">
        <v>480</v>
      </c>
      <c r="E15" s="666" t="s">
        <v>209</v>
      </c>
      <c r="F15" s="667" t="s">
        <v>479</v>
      </c>
      <c r="G15" s="667" t="s">
        <v>480</v>
      </c>
      <c r="H15" s="666" t="s">
        <v>209</v>
      </c>
      <c r="I15" s="667" t="s">
        <v>479</v>
      </c>
      <c r="J15" s="667" t="s">
        <v>480</v>
      </c>
      <c r="K15" s="668" t="s">
        <v>209</v>
      </c>
    </row>
    <row r="16" spans="2:20" ht="30" customHeight="1" thickBot="1">
      <c r="B16" s="669" t="s">
        <v>533</v>
      </c>
      <c r="C16" s="670" t="s">
        <v>543</v>
      </c>
      <c r="D16" s="670" t="s">
        <v>544</v>
      </c>
      <c r="E16" s="671">
        <v>-0.96999999999999886</v>
      </c>
      <c r="F16" s="670" t="s">
        <v>545</v>
      </c>
      <c r="G16" s="670" t="s">
        <v>546</v>
      </c>
      <c r="H16" s="671">
        <v>-1.0500000000000114</v>
      </c>
      <c r="I16" s="670" t="s">
        <v>547</v>
      </c>
      <c r="J16" s="670" t="s">
        <v>548</v>
      </c>
      <c r="K16" s="672">
        <v>-1.7299999999999898</v>
      </c>
    </row>
    <row r="17" spans="2:11" ht="19.95" customHeight="1"/>
    <row r="18" spans="2:11" ht="19.95" customHeight="1" thickBot="1"/>
    <row r="19" spans="2:11" ht="19.95" customHeight="1" thickBot="1">
      <c r="B19" s="456" t="s">
        <v>549</v>
      </c>
      <c r="C19" s="457"/>
      <c r="D19" s="457"/>
      <c r="E19" s="457"/>
      <c r="F19" s="457"/>
      <c r="G19" s="457"/>
      <c r="H19" s="457"/>
      <c r="I19" s="457"/>
      <c r="J19" s="457"/>
      <c r="K19" s="458"/>
    </row>
    <row r="20" spans="2:11" ht="19.95" customHeight="1">
      <c r="B20" s="281"/>
    </row>
    <row r="21" spans="2:11" ht="19.95" customHeight="1" thickBot="1"/>
    <row r="22" spans="2:11" ht="19.95" customHeight="1">
      <c r="B22" s="657" t="s">
        <v>550</v>
      </c>
      <c r="C22" s="661" t="s">
        <v>551</v>
      </c>
      <c r="D22" s="662"/>
      <c r="E22" s="660"/>
      <c r="F22" s="661" t="s">
        <v>552</v>
      </c>
      <c r="G22" s="662"/>
      <c r="H22" s="660"/>
      <c r="I22" s="661" t="s">
        <v>553</v>
      </c>
      <c r="J22" s="662"/>
      <c r="K22" s="663"/>
    </row>
    <row r="23" spans="2:11" ht="37.200000000000003" customHeight="1">
      <c r="B23" s="664"/>
      <c r="C23" s="673" t="s">
        <v>479</v>
      </c>
      <c r="D23" s="673" t="s">
        <v>480</v>
      </c>
      <c r="E23" s="674" t="s">
        <v>209</v>
      </c>
      <c r="F23" s="673" t="s">
        <v>479</v>
      </c>
      <c r="G23" s="673" t="s">
        <v>480</v>
      </c>
      <c r="H23" s="674" t="s">
        <v>209</v>
      </c>
      <c r="I23" s="673" t="s">
        <v>479</v>
      </c>
      <c r="J23" s="673" t="s">
        <v>480</v>
      </c>
      <c r="K23" s="675" t="s">
        <v>209</v>
      </c>
    </row>
    <row r="24" spans="2:11" ht="30" customHeight="1">
      <c r="B24" s="676" t="s">
        <v>554</v>
      </c>
      <c r="C24" s="677" t="s">
        <v>340</v>
      </c>
      <c r="D24" s="677" t="s">
        <v>340</v>
      </c>
      <c r="E24" s="678" t="s">
        <v>340</v>
      </c>
      <c r="F24" s="677">
        <v>1.92</v>
      </c>
      <c r="G24" s="677">
        <v>1.92</v>
      </c>
      <c r="H24" s="678">
        <v>0</v>
      </c>
      <c r="I24" s="677">
        <v>1.89</v>
      </c>
      <c r="J24" s="677">
        <v>1.89</v>
      </c>
      <c r="K24" s="679">
        <v>0</v>
      </c>
    </row>
    <row r="25" spans="2:11" ht="30" customHeight="1">
      <c r="B25" s="676" t="s">
        <v>555</v>
      </c>
      <c r="C25" s="677">
        <v>1.87</v>
      </c>
      <c r="D25" s="677">
        <v>1.87</v>
      </c>
      <c r="E25" s="678">
        <v>0</v>
      </c>
      <c r="F25" s="677">
        <v>1.85</v>
      </c>
      <c r="G25" s="677">
        <v>1.85</v>
      </c>
      <c r="H25" s="678">
        <v>0</v>
      </c>
      <c r="I25" s="677">
        <v>1.83</v>
      </c>
      <c r="J25" s="677">
        <v>1.83</v>
      </c>
      <c r="K25" s="679">
        <v>0</v>
      </c>
    </row>
    <row r="26" spans="2:11" ht="30" customHeight="1">
      <c r="B26" s="676" t="s">
        <v>556</v>
      </c>
      <c r="C26" s="677">
        <v>1.86</v>
      </c>
      <c r="D26" s="677" t="s">
        <v>557</v>
      </c>
      <c r="E26" s="678">
        <v>-2.0000000000000018E-2</v>
      </c>
      <c r="F26" s="677">
        <v>1.85</v>
      </c>
      <c r="G26" s="677" t="s">
        <v>558</v>
      </c>
      <c r="H26" s="678">
        <v>-3.0000000000000027E-2</v>
      </c>
      <c r="I26" s="677">
        <v>1.84</v>
      </c>
      <c r="J26" s="677" t="s">
        <v>559</v>
      </c>
      <c r="K26" s="679">
        <v>-3.0000000000000027E-2</v>
      </c>
    </row>
    <row r="27" spans="2:11" ht="30" customHeight="1">
      <c r="B27" s="676" t="s">
        <v>560</v>
      </c>
      <c r="C27" s="677">
        <v>1.9</v>
      </c>
      <c r="D27" s="677">
        <v>1.9</v>
      </c>
      <c r="E27" s="678">
        <v>0</v>
      </c>
      <c r="F27" s="677">
        <v>1.89</v>
      </c>
      <c r="G27" s="677">
        <v>1.89</v>
      </c>
      <c r="H27" s="678">
        <v>0</v>
      </c>
      <c r="I27" s="677">
        <v>1.88</v>
      </c>
      <c r="J27" s="677">
        <v>1.88</v>
      </c>
      <c r="K27" s="679">
        <v>0</v>
      </c>
    </row>
    <row r="28" spans="2:11" ht="30" customHeight="1">
      <c r="B28" s="676" t="s">
        <v>561</v>
      </c>
      <c r="C28" s="677">
        <v>1.88</v>
      </c>
      <c r="D28" s="677">
        <v>1.88</v>
      </c>
      <c r="E28" s="678">
        <v>0</v>
      </c>
      <c r="F28" s="677">
        <v>1.85</v>
      </c>
      <c r="G28" s="677">
        <v>1.85</v>
      </c>
      <c r="H28" s="678">
        <v>0</v>
      </c>
      <c r="I28" s="677">
        <v>2.4</v>
      </c>
      <c r="J28" s="677">
        <v>2.4</v>
      </c>
      <c r="K28" s="679">
        <v>0</v>
      </c>
    </row>
    <row r="29" spans="2:11" ht="30" customHeight="1">
      <c r="B29" s="676" t="s">
        <v>562</v>
      </c>
      <c r="C29" s="677">
        <v>1.86</v>
      </c>
      <c r="D29" s="677">
        <v>1.86</v>
      </c>
      <c r="E29" s="678">
        <v>0</v>
      </c>
      <c r="F29" s="677">
        <v>1.84</v>
      </c>
      <c r="G29" s="677">
        <v>1.84</v>
      </c>
      <c r="H29" s="678">
        <v>0</v>
      </c>
      <c r="I29" s="677">
        <v>1.84</v>
      </c>
      <c r="J29" s="677">
        <v>1.84</v>
      </c>
      <c r="K29" s="679">
        <v>0</v>
      </c>
    </row>
    <row r="30" spans="2:11" ht="30" customHeight="1">
      <c r="B30" s="676" t="s">
        <v>563</v>
      </c>
      <c r="C30" s="677">
        <v>1.86</v>
      </c>
      <c r="D30" s="677">
        <v>1.86</v>
      </c>
      <c r="E30" s="678">
        <v>0</v>
      </c>
      <c r="F30" s="677">
        <v>1.85</v>
      </c>
      <c r="G30" s="677">
        <v>1.85</v>
      </c>
      <c r="H30" s="678">
        <v>0</v>
      </c>
      <c r="I30" s="677">
        <v>2.06</v>
      </c>
      <c r="J30" s="677">
        <v>2.06</v>
      </c>
      <c r="K30" s="679">
        <v>0</v>
      </c>
    </row>
    <row r="31" spans="2:11" ht="30" customHeight="1" thickBot="1">
      <c r="B31" s="680" t="s">
        <v>564</v>
      </c>
      <c r="C31" s="681">
        <v>1.89</v>
      </c>
      <c r="D31" s="681">
        <v>1.89</v>
      </c>
      <c r="E31" s="682">
        <v>0</v>
      </c>
      <c r="F31" s="681">
        <v>1.85</v>
      </c>
      <c r="G31" s="681">
        <v>1.85</v>
      </c>
      <c r="H31" s="682">
        <v>0</v>
      </c>
      <c r="I31" s="681">
        <v>1.84</v>
      </c>
      <c r="J31" s="681">
        <v>1.84</v>
      </c>
      <c r="K31" s="683">
        <v>0</v>
      </c>
    </row>
    <row r="32" spans="2:11" ht="16.5" customHeight="1">
      <c r="B32" s="684" t="s">
        <v>565</v>
      </c>
    </row>
    <row r="33" spans="11:11">
      <c r="K33" s="166" t="s">
        <v>70</v>
      </c>
    </row>
    <row r="34" spans="11:11">
      <c r="K34" s="339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  <ignoredErrors>
    <ignoredError sqref="B11:K3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73DFC-E8AE-4549-8F08-3167DFAD3A09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59" customWidth="1"/>
    <col min="2" max="2" width="40.88671875" style="259" customWidth="1"/>
    <col min="3" max="5" width="20.6640625" style="259" customWidth="1"/>
    <col min="6" max="6" width="4.109375" style="259" customWidth="1"/>
    <col min="7" max="8" width="10.6640625" style="259" customWidth="1"/>
    <col min="9" max="16384" width="9.109375" style="259"/>
  </cols>
  <sheetData>
    <row r="2" spans="2:8" ht="13.8">
      <c r="E2" s="260"/>
    </row>
    <row r="3" spans="2:8" ht="13.95" customHeight="1" thickBot="1">
      <c r="B3" s="596"/>
      <c r="C3" s="596"/>
      <c r="D3" s="596"/>
      <c r="E3" s="596"/>
      <c r="F3" s="596"/>
      <c r="G3" s="596"/>
      <c r="H3" s="596"/>
    </row>
    <row r="4" spans="2:8" ht="19.95" customHeight="1" thickBot="1">
      <c r="B4" s="456" t="s">
        <v>566</v>
      </c>
      <c r="C4" s="457"/>
      <c r="D4" s="457"/>
      <c r="E4" s="458"/>
      <c r="F4" s="685"/>
      <c r="G4" s="685"/>
      <c r="H4" s="596"/>
    </row>
    <row r="5" spans="2:8" ht="22.95" customHeight="1">
      <c r="B5" s="686" t="s">
        <v>567</v>
      </c>
      <c r="C5" s="686"/>
      <c r="D5" s="686"/>
      <c r="E5" s="686"/>
      <c r="G5" s="596"/>
      <c r="H5" s="596"/>
    </row>
    <row r="6" spans="2:8" ht="15" customHeight="1">
      <c r="B6" s="687"/>
      <c r="C6" s="687"/>
      <c r="D6" s="687"/>
      <c r="E6" s="687"/>
      <c r="F6" s="264"/>
      <c r="G6" s="688"/>
      <c r="H6" s="596"/>
    </row>
    <row r="7" spans="2:8" ht="0.9" customHeight="1" thickBot="1">
      <c r="B7" s="688"/>
      <c r="C7" s="688"/>
      <c r="D7" s="688"/>
      <c r="E7" s="688"/>
      <c r="F7" s="688"/>
      <c r="G7" s="688"/>
      <c r="H7" s="596"/>
    </row>
    <row r="8" spans="2:8" ht="40.200000000000003" customHeight="1">
      <c r="B8" s="689" t="s">
        <v>568</v>
      </c>
      <c r="C8" s="599" t="s">
        <v>479</v>
      </c>
      <c r="D8" s="599" t="s">
        <v>569</v>
      </c>
      <c r="E8" s="690" t="s">
        <v>453</v>
      </c>
      <c r="F8" s="596"/>
      <c r="G8" s="596"/>
      <c r="H8" s="596"/>
    </row>
    <row r="9" spans="2:8" ht="12.9" customHeight="1">
      <c r="B9" s="691" t="s">
        <v>570</v>
      </c>
      <c r="C9" s="692">
        <v>80.23</v>
      </c>
      <c r="D9" s="692">
        <v>77.87</v>
      </c>
      <c r="E9" s="693">
        <v>-2.3599999999999994</v>
      </c>
      <c r="F9" s="596"/>
      <c r="G9" s="596"/>
      <c r="H9" s="596"/>
    </row>
    <row r="10" spans="2:8" ht="32.1" customHeight="1">
      <c r="B10" s="694" t="s">
        <v>571</v>
      </c>
      <c r="C10" s="695"/>
      <c r="D10" s="695"/>
      <c r="E10" s="696"/>
      <c r="F10" s="596"/>
      <c r="G10" s="596"/>
      <c r="H10" s="596"/>
    </row>
    <row r="11" spans="2:8" ht="12.9" customHeight="1">
      <c r="B11" s="691" t="s">
        <v>572</v>
      </c>
      <c r="C11" s="697" t="s">
        <v>573</v>
      </c>
      <c r="D11" s="697">
        <v>179.62</v>
      </c>
      <c r="E11" s="693">
        <v>-0.24000000000000909</v>
      </c>
      <c r="F11" s="596"/>
      <c r="G11" s="596"/>
      <c r="H11" s="596"/>
    </row>
    <row r="12" spans="2:8" ht="11.25" hidden="1" customHeight="1">
      <c r="B12" s="698"/>
      <c r="C12" s="699"/>
      <c r="D12" s="699"/>
      <c r="E12" s="700"/>
      <c r="F12" s="596"/>
      <c r="G12" s="596"/>
      <c r="H12" s="596"/>
    </row>
    <row r="13" spans="2:8" ht="32.1" customHeight="1">
      <c r="B13" s="694" t="s">
        <v>574</v>
      </c>
      <c r="C13" s="695"/>
      <c r="D13" s="695"/>
      <c r="E13" s="696"/>
      <c r="F13" s="596"/>
      <c r="G13" s="596"/>
      <c r="H13" s="596"/>
    </row>
    <row r="14" spans="2:8" ht="12.9" customHeight="1">
      <c r="B14" s="691" t="s">
        <v>575</v>
      </c>
      <c r="C14" s="697" t="s">
        <v>576</v>
      </c>
      <c r="D14" s="697">
        <v>250</v>
      </c>
      <c r="E14" s="693">
        <v>-5</v>
      </c>
      <c r="F14" s="596"/>
      <c r="G14" s="596"/>
      <c r="H14" s="596"/>
    </row>
    <row r="15" spans="2:8" ht="12.9" customHeight="1">
      <c r="B15" s="691" t="s">
        <v>577</v>
      </c>
      <c r="C15" s="697" t="s">
        <v>578</v>
      </c>
      <c r="D15" s="697">
        <v>300</v>
      </c>
      <c r="E15" s="693">
        <v>-20</v>
      </c>
      <c r="F15" s="596"/>
      <c r="G15" s="596"/>
      <c r="H15" s="596"/>
    </row>
    <row r="16" spans="2:8" ht="12.9" customHeight="1" thickBot="1">
      <c r="B16" s="701" t="s">
        <v>579</v>
      </c>
      <c r="C16" s="702" t="s">
        <v>580</v>
      </c>
      <c r="D16" s="702">
        <v>283.95999999999998</v>
      </c>
      <c r="E16" s="703">
        <v>-11.860000000000014</v>
      </c>
      <c r="F16" s="596"/>
      <c r="G16" s="596"/>
      <c r="H16" s="596"/>
    </row>
    <row r="17" spans="2:8" ht="0.9" customHeight="1">
      <c r="B17" s="704">
        <v>5</v>
      </c>
      <c r="C17" s="704"/>
      <c r="D17" s="704"/>
      <c r="E17" s="704"/>
      <c r="F17" s="596"/>
      <c r="G17" s="596"/>
      <c r="H17" s="596"/>
    </row>
    <row r="18" spans="2:8" ht="21.9" customHeight="1" thickBot="1">
      <c r="B18" s="705"/>
      <c r="C18" s="705"/>
      <c r="D18" s="705"/>
      <c r="E18" s="705"/>
      <c r="F18" s="596"/>
      <c r="G18" s="596"/>
      <c r="H18" s="596"/>
    </row>
    <row r="19" spans="2:8" ht="14.4" customHeight="1" thickBot="1">
      <c r="B19" s="456" t="s">
        <v>581</v>
      </c>
      <c r="C19" s="457"/>
      <c r="D19" s="457"/>
      <c r="E19" s="458"/>
      <c r="F19" s="596"/>
      <c r="G19" s="596"/>
      <c r="H19" s="596"/>
    </row>
    <row r="20" spans="2:8" ht="21.75" customHeight="1">
      <c r="B20" s="686" t="s">
        <v>567</v>
      </c>
      <c r="C20" s="686"/>
      <c r="D20" s="686"/>
      <c r="E20" s="686"/>
      <c r="F20" s="596"/>
      <c r="G20" s="596"/>
      <c r="H20" s="596"/>
    </row>
    <row r="21" spans="2:8" ht="12" customHeight="1" thickBot="1">
      <c r="B21" s="706"/>
      <c r="C21" s="706"/>
      <c r="D21" s="706"/>
      <c r="E21" s="706"/>
      <c r="F21" s="596"/>
      <c r="G21" s="596"/>
      <c r="H21" s="596"/>
    </row>
    <row r="22" spans="2:8" ht="40.200000000000003" customHeight="1">
      <c r="B22" s="689" t="s">
        <v>582</v>
      </c>
      <c r="C22" s="599" t="s">
        <v>479</v>
      </c>
      <c r="D22" s="599" t="s">
        <v>569</v>
      </c>
      <c r="E22" s="690" t="s">
        <v>453</v>
      </c>
      <c r="F22" s="596"/>
      <c r="G22" s="596"/>
      <c r="H22" s="596"/>
    </row>
    <row r="23" spans="2:8" ht="12.75" customHeight="1">
      <c r="B23" s="691" t="s">
        <v>583</v>
      </c>
      <c r="C23" s="707" t="s">
        <v>584</v>
      </c>
      <c r="D23" s="707" t="s">
        <v>585</v>
      </c>
      <c r="E23" s="693">
        <v>8.57000000000005</v>
      </c>
      <c r="F23" s="596"/>
      <c r="G23" s="596"/>
      <c r="H23" s="596"/>
    </row>
    <row r="24" spans="2:8">
      <c r="B24" s="691" t="s">
        <v>586</v>
      </c>
      <c r="C24" s="707" t="s">
        <v>587</v>
      </c>
      <c r="D24" s="707" t="s">
        <v>588</v>
      </c>
      <c r="E24" s="693">
        <v>30</v>
      </c>
    </row>
    <row r="25" spans="2:8" ht="32.1" customHeight="1">
      <c r="B25" s="694" t="s">
        <v>574</v>
      </c>
      <c r="C25" s="708"/>
      <c r="D25" s="708"/>
      <c r="E25" s="709"/>
    </row>
    <row r="26" spans="2:8" ht="14.25" customHeight="1">
      <c r="B26" s="691" t="s">
        <v>589</v>
      </c>
      <c r="C26" s="707" t="s">
        <v>590</v>
      </c>
      <c r="D26" s="707" t="s">
        <v>590</v>
      </c>
      <c r="E26" s="693">
        <v>0</v>
      </c>
    </row>
    <row r="27" spans="2:8" ht="32.1" customHeight="1">
      <c r="B27" s="694" t="s">
        <v>591</v>
      </c>
      <c r="C27" s="708"/>
      <c r="D27" s="708"/>
      <c r="E27" s="710"/>
    </row>
    <row r="28" spans="2:8" ht="14.25" customHeight="1">
      <c r="B28" s="691" t="s">
        <v>592</v>
      </c>
      <c r="C28" s="711">
        <v>398.65</v>
      </c>
      <c r="D28" s="711">
        <v>398.65</v>
      </c>
      <c r="E28" s="712">
        <v>0</v>
      </c>
    </row>
    <row r="29" spans="2:8" ht="32.1" customHeight="1">
      <c r="B29" s="694" t="s">
        <v>593</v>
      </c>
      <c r="C29" s="708"/>
      <c r="D29" s="708"/>
      <c r="E29" s="709"/>
    </row>
    <row r="30" spans="2:8">
      <c r="B30" s="691" t="s">
        <v>594</v>
      </c>
      <c r="C30" s="713" t="s">
        <v>239</v>
      </c>
      <c r="D30" s="713" t="s">
        <v>239</v>
      </c>
      <c r="E30" s="712" t="s">
        <v>239</v>
      </c>
    </row>
    <row r="31" spans="2:8" ht="27.75" customHeight="1">
      <c r="B31" s="694" t="s">
        <v>595</v>
      </c>
      <c r="C31" s="708"/>
      <c r="D31" s="708"/>
      <c r="E31" s="709"/>
    </row>
    <row r="32" spans="2:8">
      <c r="B32" s="691" t="s">
        <v>596</v>
      </c>
      <c r="C32" s="711" t="s">
        <v>597</v>
      </c>
      <c r="D32" s="711" t="s">
        <v>598</v>
      </c>
      <c r="E32" s="712">
        <v>2.2799999999999727</v>
      </c>
    </row>
    <row r="33" spans="2:5">
      <c r="B33" s="691" t="s">
        <v>599</v>
      </c>
      <c r="C33" s="711" t="s">
        <v>600</v>
      </c>
      <c r="D33" s="711" t="s">
        <v>601</v>
      </c>
      <c r="E33" s="712">
        <v>2.4600000000000364</v>
      </c>
    </row>
    <row r="34" spans="2:5">
      <c r="B34" s="691" t="s">
        <v>602</v>
      </c>
      <c r="C34" s="714" t="s">
        <v>239</v>
      </c>
      <c r="D34" s="714" t="s">
        <v>239</v>
      </c>
      <c r="E34" s="707" t="s">
        <v>239</v>
      </c>
    </row>
    <row r="35" spans="2:5" ht="32.1" customHeight="1">
      <c r="B35" s="694" t="s">
        <v>603</v>
      </c>
      <c r="C35" s="708"/>
      <c r="D35" s="708"/>
      <c r="E35" s="710"/>
    </row>
    <row r="36" spans="2:5" ht="16.5" customHeight="1">
      <c r="B36" s="691" t="s">
        <v>604</v>
      </c>
      <c r="C36" s="711" t="s">
        <v>605</v>
      </c>
      <c r="D36" s="711" t="s">
        <v>605</v>
      </c>
      <c r="E36" s="712">
        <v>0</v>
      </c>
    </row>
    <row r="37" spans="2:5" ht="23.25" customHeight="1">
      <c r="B37" s="694" t="s">
        <v>606</v>
      </c>
      <c r="C37" s="708"/>
      <c r="D37" s="708"/>
      <c r="E37" s="710"/>
    </row>
    <row r="38" spans="2:5" ht="13.5" customHeight="1">
      <c r="B38" s="691" t="s">
        <v>607</v>
      </c>
      <c r="C38" s="711">
        <v>418</v>
      </c>
      <c r="D38" s="711">
        <v>418</v>
      </c>
      <c r="E38" s="712">
        <v>0</v>
      </c>
    </row>
    <row r="39" spans="2:5" ht="32.1" customHeight="1">
      <c r="B39" s="694" t="s">
        <v>608</v>
      </c>
      <c r="C39" s="708"/>
      <c r="D39" s="708"/>
      <c r="E39" s="709"/>
    </row>
    <row r="40" spans="2:5" ht="16.5" customHeight="1" thickBot="1">
      <c r="B40" s="701" t="s">
        <v>609</v>
      </c>
      <c r="C40" s="715">
        <v>126.09</v>
      </c>
      <c r="D40" s="715">
        <v>126.09</v>
      </c>
      <c r="E40" s="716">
        <v>0</v>
      </c>
    </row>
    <row r="41" spans="2:5">
      <c r="B41" s="259" t="s">
        <v>610</v>
      </c>
    </row>
    <row r="42" spans="2:5">
      <c r="C42" s="339"/>
      <c r="D42" s="339"/>
      <c r="E42" s="339"/>
    </row>
    <row r="43" spans="2:5" ht="13.2" customHeight="1" thickBot="1">
      <c r="B43" s="339"/>
      <c r="C43" s="339"/>
      <c r="D43" s="339"/>
      <c r="E43" s="339"/>
    </row>
    <row r="44" spans="2:5">
      <c r="B44" s="717"/>
      <c r="C44" s="567"/>
      <c r="D44" s="567"/>
      <c r="E44" s="718"/>
    </row>
    <row r="45" spans="2:5">
      <c r="B45" s="590"/>
      <c r="E45" s="719"/>
    </row>
    <row r="46" spans="2:5" ht="12.75" customHeight="1">
      <c r="B46" s="720" t="s">
        <v>611</v>
      </c>
      <c r="C46" s="721"/>
      <c r="D46" s="721"/>
      <c r="E46" s="722"/>
    </row>
    <row r="47" spans="2:5" ht="18" customHeight="1">
      <c r="B47" s="720"/>
      <c r="C47" s="721"/>
      <c r="D47" s="721"/>
      <c r="E47" s="722"/>
    </row>
    <row r="48" spans="2:5">
      <c r="B48" s="590"/>
      <c r="E48" s="719"/>
    </row>
    <row r="49" spans="2:5" ht="13.8">
      <c r="B49" s="723" t="s">
        <v>612</v>
      </c>
      <c r="C49" s="724"/>
      <c r="D49" s="724"/>
      <c r="E49" s="725"/>
    </row>
    <row r="50" spans="2:5">
      <c r="B50" s="590"/>
      <c r="E50" s="719"/>
    </row>
    <row r="51" spans="2:5">
      <c r="B51" s="590"/>
      <c r="E51" s="719"/>
    </row>
    <row r="52" spans="2:5" ht="12" thickBot="1">
      <c r="B52" s="726"/>
      <c r="C52" s="585"/>
      <c r="D52" s="585"/>
      <c r="E52" s="727"/>
    </row>
    <row r="54" spans="2:5">
      <c r="E54" s="166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8459AD2E-0447-4EF5-948F-60BD4F001C2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  <ignoredErrors>
    <ignoredError sqref="B11:E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72EB6-F95B-4581-B049-DB7E619E01F3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3.109375" defaultRowHeight="13.8"/>
  <cols>
    <col min="1" max="1" width="3.5546875" style="1" customWidth="1"/>
    <col min="2" max="2" width="10.88671875" style="1" customWidth="1"/>
    <col min="3" max="3" width="67.33203125" style="1" customWidth="1"/>
    <col min="4" max="4" width="23.44140625" style="1" customWidth="1"/>
    <col min="5" max="5" width="22.33203125" style="1" customWidth="1"/>
    <col min="6" max="7" width="26.88671875" style="1" customWidth="1"/>
    <col min="8" max="8" width="1" style="1" customWidth="1"/>
    <col min="9" max="9" width="13.109375" style="1" customWidth="1"/>
    <col min="10" max="16384" width="13.10937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217.07</v>
      </c>
      <c r="E11" s="30">
        <v>216.46</v>
      </c>
      <c r="F11" s="31">
        <v>-0.60999999999998522</v>
      </c>
      <c r="G11" s="32">
        <v>-0.28101534067350542</v>
      </c>
    </row>
    <row r="12" spans="2:7" ht="20.100000000000001" customHeight="1">
      <c r="B12" s="28" t="s">
        <v>14</v>
      </c>
      <c r="C12" s="29" t="s">
        <v>16</v>
      </c>
      <c r="D12" s="30">
        <v>278.35000000000002</v>
      </c>
      <c r="E12" s="30">
        <v>279.86</v>
      </c>
      <c r="F12" s="31">
        <v>1.5099999999999909</v>
      </c>
      <c r="G12" s="32">
        <v>0.54248248607866856</v>
      </c>
    </row>
    <row r="13" spans="2:7" ht="20.100000000000001" customHeight="1">
      <c r="B13" s="28" t="s">
        <v>14</v>
      </c>
      <c r="C13" s="29" t="s">
        <v>17</v>
      </c>
      <c r="D13" s="30">
        <v>195.06</v>
      </c>
      <c r="E13" s="30">
        <v>194.81</v>
      </c>
      <c r="F13" s="31">
        <v>-0.25</v>
      </c>
      <c r="G13" s="32">
        <v>-0.12816569260741062</v>
      </c>
    </row>
    <row r="14" spans="2:7" ht="20.100000000000001" customHeight="1">
      <c r="B14" s="28" t="s">
        <v>14</v>
      </c>
      <c r="C14" s="29" t="s">
        <v>18</v>
      </c>
      <c r="D14" s="30">
        <v>196.72</v>
      </c>
      <c r="E14" s="30">
        <v>197.98</v>
      </c>
      <c r="F14" s="31">
        <v>1.2599999999999909</v>
      </c>
      <c r="G14" s="32">
        <v>0.64050427002847243</v>
      </c>
    </row>
    <row r="15" spans="2:7" ht="20.100000000000001" customHeight="1" thickBot="1">
      <c r="B15" s="28" t="s">
        <v>14</v>
      </c>
      <c r="C15" s="29" t="s">
        <v>19</v>
      </c>
      <c r="D15" s="30">
        <v>226.13</v>
      </c>
      <c r="E15" s="30">
        <v>226.13</v>
      </c>
      <c r="F15" s="31">
        <v>0</v>
      </c>
      <c r="G15" s="32">
        <v>0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7">
        <v>612.66999999999996</v>
      </c>
      <c r="E17" s="37">
        <v>612.66999999999996</v>
      </c>
      <c r="F17" s="31">
        <v>0</v>
      </c>
      <c r="G17" s="32">
        <v>0</v>
      </c>
    </row>
    <row r="18" spans="2:12" ht="20.100000000000001" customHeight="1">
      <c r="B18" s="36" t="s">
        <v>21</v>
      </c>
      <c r="C18" s="29" t="s">
        <v>23</v>
      </c>
      <c r="D18" s="30">
        <v>540.45000000000005</v>
      </c>
      <c r="E18" s="30">
        <v>540.45000000000005</v>
      </c>
      <c r="F18" s="31">
        <v>0</v>
      </c>
      <c r="G18" s="32">
        <v>0</v>
      </c>
    </row>
    <row r="19" spans="2:12" ht="20.100000000000001" customHeight="1">
      <c r="B19" s="36" t="s">
        <v>24</v>
      </c>
      <c r="C19" s="29" t="s">
        <v>25</v>
      </c>
      <c r="D19" s="38">
        <v>1077.49</v>
      </c>
      <c r="E19" s="38">
        <v>1077.49</v>
      </c>
      <c r="F19" s="31">
        <v>0</v>
      </c>
      <c r="G19" s="32">
        <v>0</v>
      </c>
    </row>
    <row r="20" spans="2:12" ht="20.100000000000001" customHeight="1">
      <c r="B20" s="36" t="s">
        <v>24</v>
      </c>
      <c r="C20" s="29" t="s">
        <v>26</v>
      </c>
      <c r="D20" s="30">
        <v>722.42</v>
      </c>
      <c r="E20" s="30">
        <v>722.42</v>
      </c>
      <c r="F20" s="31">
        <v>0</v>
      </c>
      <c r="G20" s="32">
        <v>0</v>
      </c>
    </row>
    <row r="21" spans="2:12" ht="20.100000000000001" customHeight="1">
      <c r="B21" s="36" t="s">
        <v>24</v>
      </c>
      <c r="C21" s="29" t="s">
        <v>27</v>
      </c>
      <c r="D21" s="37">
        <v>764.23</v>
      </c>
      <c r="E21" s="37">
        <v>764.23</v>
      </c>
      <c r="F21" s="31">
        <v>0</v>
      </c>
      <c r="G21" s="32">
        <v>0</v>
      </c>
    </row>
    <row r="22" spans="2:12" ht="20.100000000000001" customHeight="1" thickBot="1">
      <c r="B22" s="36" t="s">
        <v>24</v>
      </c>
      <c r="C22" s="29" t="s">
        <v>28</v>
      </c>
      <c r="D22" s="37">
        <v>449.65</v>
      </c>
      <c r="E22" s="37">
        <v>449.65</v>
      </c>
      <c r="F22" s="31">
        <v>0</v>
      </c>
      <c r="G22" s="32">
        <v>0</v>
      </c>
    </row>
    <row r="23" spans="2:12" ht="20.100000000000001" customHeight="1" thickBot="1">
      <c r="B23" s="23"/>
      <c r="C23" s="24" t="s">
        <v>29</v>
      </c>
      <c r="D23" s="39"/>
      <c r="E23" s="39"/>
      <c r="F23" s="34"/>
      <c r="G23" s="40"/>
    </row>
    <row r="24" spans="2:12" ht="20.100000000000001" customHeight="1">
      <c r="B24" s="28" t="s">
        <v>30</v>
      </c>
      <c r="C24" s="41" t="s">
        <v>31</v>
      </c>
      <c r="D24" s="42">
        <v>464.19</v>
      </c>
      <c r="E24" s="42">
        <v>467.58</v>
      </c>
      <c r="F24" s="31">
        <v>3.3899999999999864</v>
      </c>
      <c r="G24" s="32">
        <v>0.73030440121502238</v>
      </c>
    </row>
    <row r="25" spans="2:12" ht="20.100000000000001" customHeight="1">
      <c r="B25" s="28" t="s">
        <v>30</v>
      </c>
      <c r="C25" s="41" t="s">
        <v>32</v>
      </c>
      <c r="D25" s="42">
        <v>391.83</v>
      </c>
      <c r="E25" s="42">
        <v>393.16</v>
      </c>
      <c r="F25" s="31">
        <v>1.3300000000000409</v>
      </c>
      <c r="G25" s="32">
        <v>0.33943291733660885</v>
      </c>
    </row>
    <row r="26" spans="2:12" ht="20.100000000000001" customHeight="1" thickBot="1">
      <c r="B26" s="36" t="s">
        <v>30</v>
      </c>
      <c r="C26" s="41" t="s">
        <v>33</v>
      </c>
      <c r="D26" s="43">
        <v>416.37599999999998</v>
      </c>
      <c r="E26" s="43">
        <v>420.87900000000002</v>
      </c>
      <c r="F26" s="31">
        <v>4.5030000000000427</v>
      </c>
      <c r="G26" s="32">
        <v>1.081474436566964</v>
      </c>
      <c r="J26" s="44"/>
    </row>
    <row r="27" spans="2:12" ht="20.100000000000001" customHeight="1" thickBot="1">
      <c r="B27" s="23"/>
      <c r="C27" s="24" t="s">
        <v>34</v>
      </c>
      <c r="D27" s="39"/>
      <c r="E27" s="39"/>
      <c r="F27" s="34"/>
      <c r="G27" s="40"/>
      <c r="K27" s="44"/>
    </row>
    <row r="28" spans="2:12" ht="20.100000000000001" customHeight="1">
      <c r="B28" s="45" t="s">
        <v>35</v>
      </c>
      <c r="C28" s="46" t="s">
        <v>36</v>
      </c>
      <c r="D28" s="47">
        <v>214.084</v>
      </c>
      <c r="E28" s="47">
        <v>214.084</v>
      </c>
      <c r="F28" s="31">
        <v>0</v>
      </c>
      <c r="G28" s="32">
        <v>0</v>
      </c>
      <c r="J28" s="44"/>
    </row>
    <row r="29" spans="2:12" ht="20.100000000000001" customHeight="1" thickBot="1">
      <c r="B29" s="45" t="s">
        <v>35</v>
      </c>
      <c r="C29" s="48" t="s">
        <v>37</v>
      </c>
      <c r="D29" s="49">
        <v>441.62099999999998</v>
      </c>
      <c r="E29" s="49">
        <v>426.26299999999998</v>
      </c>
      <c r="F29" s="31">
        <v>-15.358000000000004</v>
      </c>
      <c r="G29" s="32">
        <v>-3.4776425939889748</v>
      </c>
      <c r="L29" s="44"/>
    </row>
    <row r="30" spans="2:12" ht="20.100000000000001" customHeight="1" thickBot="1">
      <c r="B30" s="23"/>
      <c r="C30" s="24" t="s">
        <v>38</v>
      </c>
      <c r="D30" s="39"/>
      <c r="E30" s="39"/>
      <c r="F30" s="34"/>
      <c r="G30" s="40"/>
      <c r="J30" s="44"/>
    </row>
    <row r="31" spans="2:12" ht="20.100000000000001" customHeight="1">
      <c r="B31" s="28" t="s">
        <v>39</v>
      </c>
      <c r="C31" s="50" t="s">
        <v>40</v>
      </c>
      <c r="D31" s="42">
        <v>210.06</v>
      </c>
      <c r="E31" s="42">
        <v>207.19800000000001</v>
      </c>
      <c r="F31" s="31">
        <v>-2.8619999999999948</v>
      </c>
      <c r="G31" s="32">
        <v>-1.3624678663239109</v>
      </c>
      <c r="K31" s="44"/>
    </row>
    <row r="32" spans="2:12" ht="20.100000000000001" customHeight="1">
      <c r="B32" s="28" t="s">
        <v>39</v>
      </c>
      <c r="C32" s="41" t="s">
        <v>41</v>
      </c>
      <c r="D32" s="42">
        <v>187.68</v>
      </c>
      <c r="E32" s="42">
        <v>185.18</v>
      </c>
      <c r="F32" s="31">
        <v>-2.5</v>
      </c>
      <c r="G32" s="32">
        <v>-1.3320545609548162</v>
      </c>
      <c r="I32" s="44"/>
    </row>
    <row r="33" spans="2:17" ht="20.100000000000001" customHeight="1">
      <c r="B33" s="45" t="s">
        <v>30</v>
      </c>
      <c r="C33" s="51" t="s">
        <v>42</v>
      </c>
      <c r="D33" s="52">
        <v>273.55</v>
      </c>
      <c r="E33" s="52">
        <v>271.07</v>
      </c>
      <c r="F33" s="31">
        <v>-2.4800000000000182</v>
      </c>
      <c r="G33" s="32">
        <v>-0.90659842807531277</v>
      </c>
      <c r="L33" s="44"/>
      <c r="P33" s="44"/>
    </row>
    <row r="34" spans="2:17" ht="20.100000000000001" customHeight="1">
      <c r="B34" s="45" t="s">
        <v>21</v>
      </c>
      <c r="C34" s="53" t="s">
        <v>43</v>
      </c>
      <c r="D34" s="54">
        <v>921.41</v>
      </c>
      <c r="E34" s="54">
        <v>717.27</v>
      </c>
      <c r="F34" s="31">
        <v>-204.14</v>
      </c>
      <c r="G34" s="32">
        <v>-22.155175220585832</v>
      </c>
    </row>
    <row r="35" spans="2:17" ht="20.100000000000001" customHeight="1">
      <c r="B35" s="45" t="s">
        <v>21</v>
      </c>
      <c r="C35" s="51" t="s">
        <v>44</v>
      </c>
      <c r="D35" s="54">
        <v>669.9</v>
      </c>
      <c r="E35" s="54">
        <v>560.04999999999995</v>
      </c>
      <c r="F35" s="31">
        <v>-109.85000000000002</v>
      </c>
      <c r="G35" s="32">
        <v>-16.397969846245715</v>
      </c>
    </row>
    <row r="36" spans="2:17" ht="20.100000000000001" customHeight="1" thickBot="1">
      <c r="B36" s="45" t="s">
        <v>21</v>
      </c>
      <c r="C36" s="48" t="s">
        <v>45</v>
      </c>
      <c r="D36" s="55">
        <v>318.22000000000003</v>
      </c>
      <c r="E36" s="55">
        <v>315.54000000000002</v>
      </c>
      <c r="F36" s="31">
        <v>-2.6800000000000068</v>
      </c>
      <c r="G36" s="32">
        <v>-0.84218465212745741</v>
      </c>
    </row>
    <row r="37" spans="2:17" ht="20.100000000000001" customHeight="1" thickBot="1">
      <c r="B37" s="56"/>
      <c r="C37" s="57" t="s">
        <v>46</v>
      </c>
      <c r="D37" s="58"/>
      <c r="E37" s="58"/>
      <c r="F37" s="58"/>
      <c r="G37" s="59"/>
      <c r="K37" s="44"/>
    </row>
    <row r="38" spans="2:17" ht="20.100000000000001" customHeight="1">
      <c r="B38" s="60" t="s">
        <v>47</v>
      </c>
      <c r="C38" s="61" t="s">
        <v>48</v>
      </c>
      <c r="D38" s="37">
        <v>46.24</v>
      </c>
      <c r="E38" s="37">
        <v>47.49</v>
      </c>
      <c r="F38" s="31">
        <v>1.25</v>
      </c>
      <c r="G38" s="32">
        <v>2.7032871972318304</v>
      </c>
      <c r="K38" s="44"/>
    </row>
    <row r="39" spans="2:17" ht="20.100000000000001" customHeight="1" thickBot="1">
      <c r="B39" s="62" t="s">
        <v>47</v>
      </c>
      <c r="C39" s="63" t="s">
        <v>49</v>
      </c>
      <c r="D39" s="64">
        <v>45.15</v>
      </c>
      <c r="E39" s="64">
        <v>43.97</v>
      </c>
      <c r="F39" s="31">
        <v>-1.1799999999999997</v>
      </c>
      <c r="G39" s="32">
        <v>-2.6135105204872673</v>
      </c>
      <c r="P39" s="44"/>
    </row>
    <row r="40" spans="2:17" ht="20.100000000000001" customHeight="1" thickBot="1">
      <c r="B40" s="65"/>
      <c r="C40" s="66" t="s">
        <v>50</v>
      </c>
      <c r="D40" s="67"/>
      <c r="E40" s="67"/>
      <c r="F40" s="58"/>
      <c r="G40" s="59"/>
      <c r="K40" s="44"/>
      <c r="L40" s="44"/>
    </row>
    <row r="41" spans="2:17" ht="20.100000000000001" customHeight="1">
      <c r="B41" s="68" t="s">
        <v>51</v>
      </c>
      <c r="C41" s="61" t="s">
        <v>52</v>
      </c>
      <c r="D41" s="69">
        <v>704.85</v>
      </c>
      <c r="E41" s="70">
        <v>702.19</v>
      </c>
      <c r="F41" s="31">
        <v>-2.6599999999999682</v>
      </c>
      <c r="G41" s="32">
        <v>-0.37738525927503019</v>
      </c>
      <c r="K41" s="44"/>
      <c r="L41" s="44"/>
    </row>
    <row r="42" spans="2:17" ht="20.100000000000001" customHeight="1">
      <c r="B42" s="36" t="s">
        <v>51</v>
      </c>
      <c r="C42" s="71" t="s">
        <v>53</v>
      </c>
      <c r="D42" s="52">
        <v>646.98</v>
      </c>
      <c r="E42" s="72">
        <v>642.89</v>
      </c>
      <c r="F42" s="31">
        <v>-4.0900000000000318</v>
      </c>
      <c r="G42" s="32">
        <v>-0.63216791863736432</v>
      </c>
      <c r="J42" s="44"/>
      <c r="K42" s="44"/>
      <c r="L42" s="44"/>
      <c r="M42" s="44"/>
    </row>
    <row r="43" spans="2:17" ht="20.100000000000001" customHeight="1">
      <c r="B43" s="36" t="s">
        <v>51</v>
      </c>
      <c r="C43" s="71" t="s">
        <v>54</v>
      </c>
      <c r="D43" s="52">
        <v>603.36</v>
      </c>
      <c r="E43" s="72">
        <v>609.44000000000005</v>
      </c>
      <c r="F43" s="31">
        <v>6.0800000000000409</v>
      </c>
      <c r="G43" s="32">
        <v>1.0076902678334818</v>
      </c>
      <c r="L43" s="44"/>
    </row>
    <row r="44" spans="2:17" ht="20.100000000000001" customHeight="1">
      <c r="B44" s="36" t="s">
        <v>55</v>
      </c>
      <c r="C44" s="71" t="s">
        <v>56</v>
      </c>
      <c r="D44" s="52">
        <v>634.9</v>
      </c>
      <c r="E44" s="72">
        <v>634.32000000000005</v>
      </c>
      <c r="F44" s="31">
        <v>-0.57999999999992724</v>
      </c>
      <c r="G44" s="32">
        <v>-9.1352968971477821E-2</v>
      </c>
      <c r="J44" s="44"/>
      <c r="K44" s="44"/>
    </row>
    <row r="45" spans="2:17" ht="20.100000000000001" customHeight="1">
      <c r="B45" s="36" t="s">
        <v>57</v>
      </c>
      <c r="C45" s="71" t="s">
        <v>58</v>
      </c>
      <c r="D45" s="52">
        <v>284.26</v>
      </c>
      <c r="E45" s="72">
        <v>251.43</v>
      </c>
      <c r="F45" s="31">
        <v>-32.829999999999984</v>
      </c>
      <c r="G45" s="32">
        <v>-11.549285865053122</v>
      </c>
      <c r="J45" s="44"/>
      <c r="K45" s="44"/>
    </row>
    <row r="46" spans="2:17" ht="20.100000000000001" customHeight="1" thickBot="1">
      <c r="B46" s="73" t="s">
        <v>55</v>
      </c>
      <c r="C46" s="74" t="s">
        <v>59</v>
      </c>
      <c r="D46" s="75">
        <v>393.72</v>
      </c>
      <c r="E46" s="76">
        <v>381.3</v>
      </c>
      <c r="F46" s="31">
        <v>-12.420000000000016</v>
      </c>
      <c r="G46" s="32">
        <v>-3.1545260591283153</v>
      </c>
      <c r="I46" s="44"/>
      <c r="J46" s="44"/>
      <c r="K46" s="44"/>
      <c r="Q46" s="44"/>
    </row>
    <row r="47" spans="2:17" ht="20.100000000000001" customHeight="1" thickBot="1">
      <c r="B47" s="56"/>
      <c r="C47" s="77" t="s">
        <v>60</v>
      </c>
      <c r="D47" s="58"/>
      <c r="E47" s="58"/>
      <c r="F47" s="58"/>
      <c r="G47" s="59"/>
      <c r="I47" s="44"/>
      <c r="J47" s="44"/>
      <c r="K47" s="44"/>
    </row>
    <row r="48" spans="2:17" ht="20.100000000000001" customHeight="1">
      <c r="B48" s="68" t="s">
        <v>55</v>
      </c>
      <c r="C48" s="78" t="s">
        <v>61</v>
      </c>
      <c r="D48" s="69">
        <v>108.53</v>
      </c>
      <c r="E48" s="69">
        <v>111.03</v>
      </c>
      <c r="F48" s="31">
        <v>2.5</v>
      </c>
      <c r="G48" s="32">
        <v>2.3035105500783146</v>
      </c>
      <c r="I48" s="44"/>
      <c r="J48" s="44"/>
      <c r="K48" s="44"/>
    </row>
    <row r="49" spans="2:12" ht="20.100000000000001" customHeight="1" thickBot="1">
      <c r="B49" s="79" t="s">
        <v>55</v>
      </c>
      <c r="C49" s="80" t="s">
        <v>62</v>
      </c>
      <c r="D49" s="81">
        <v>119.91</v>
      </c>
      <c r="E49" s="81">
        <v>123.58</v>
      </c>
      <c r="F49" s="31">
        <v>3.6700000000000017</v>
      </c>
      <c r="G49" s="32">
        <v>3.0606288049370391</v>
      </c>
      <c r="I49" s="44"/>
      <c r="J49" s="44"/>
      <c r="K49" s="44"/>
      <c r="L49" s="44"/>
    </row>
    <row r="50" spans="2:12" ht="20.100000000000001" customHeight="1" thickBot="1">
      <c r="B50" s="23"/>
      <c r="C50" s="24" t="s">
        <v>63</v>
      </c>
      <c r="D50" s="39"/>
      <c r="E50" s="39"/>
      <c r="F50" s="34"/>
      <c r="G50" s="40"/>
      <c r="I50" s="44"/>
      <c r="J50" s="44"/>
      <c r="K50" s="44"/>
    </row>
    <row r="51" spans="2:12" s="87" customFormat="1" ht="20.100000000000001" customHeight="1" thickBot="1">
      <c r="B51" s="82" t="s">
        <v>55</v>
      </c>
      <c r="C51" s="83" t="s">
        <v>64</v>
      </c>
      <c r="D51" s="84">
        <v>108.8297</v>
      </c>
      <c r="E51" s="84">
        <v>109.7462</v>
      </c>
      <c r="F51" s="85">
        <v>0.9164999999999992</v>
      </c>
      <c r="G51" s="86">
        <v>0.84214143749362336</v>
      </c>
      <c r="J51" s="88"/>
      <c r="K51" s="88"/>
      <c r="L51" s="88"/>
    </row>
    <row r="52" spans="2:12" s="87" customFormat="1" ht="20.100000000000001" customHeight="1">
      <c r="B52" s="89"/>
      <c r="C52" s="90"/>
      <c r="D52" s="91"/>
      <c r="E52" s="91"/>
      <c r="F52" s="91"/>
      <c r="G52" s="92"/>
      <c r="J52" s="88"/>
    </row>
    <row r="53" spans="2:12" s="87" customFormat="1" ht="20.100000000000001" customHeight="1">
      <c r="B53" s="93" t="s">
        <v>65</v>
      </c>
      <c r="C53" s="94"/>
      <c r="F53" s="94"/>
      <c r="G53" s="94"/>
    </row>
    <row r="54" spans="2:12" s="87" customFormat="1" ht="20.100000000000001" customHeight="1">
      <c r="B54" s="95" t="s">
        <v>66</v>
      </c>
      <c r="C54" s="94"/>
      <c r="D54" s="94"/>
      <c r="E54" s="94"/>
      <c r="F54" s="94"/>
      <c r="G54" s="94"/>
    </row>
    <row r="55" spans="2:12" s="87" customFormat="1" ht="20.100000000000001" customHeight="1">
      <c r="B55" s="95" t="s">
        <v>67</v>
      </c>
      <c r="C55" s="94"/>
      <c r="D55" s="94"/>
      <c r="E55" s="94"/>
      <c r="F55" s="94"/>
      <c r="G55" s="94"/>
    </row>
    <row r="56" spans="2:12" s="87" customFormat="1" ht="20.100000000000001" customHeight="1">
      <c r="B56" s="95" t="s">
        <v>68</v>
      </c>
      <c r="C56" s="94"/>
      <c r="D56" s="94"/>
      <c r="E56" s="94"/>
      <c r="F56" s="94"/>
      <c r="G56" s="94"/>
    </row>
    <row r="57" spans="2:12" s="87" customFormat="1" ht="26.25" customHeight="1">
      <c r="B57" s="95"/>
      <c r="C57" s="94"/>
      <c r="D57" s="94"/>
      <c r="E57" s="94"/>
      <c r="F57" s="94"/>
      <c r="G57" s="94"/>
    </row>
    <row r="58" spans="2:12" s="87" customFormat="1" ht="48.75" customHeight="1">
      <c r="B58" s="96" t="s">
        <v>69</v>
      </c>
      <c r="C58" s="96"/>
      <c r="D58" s="96"/>
      <c r="E58" s="96"/>
      <c r="F58" s="96"/>
      <c r="G58" s="96"/>
    </row>
    <row r="59" spans="2:12" s="87" customFormat="1" ht="12" customHeight="1">
      <c r="B59" s="1"/>
      <c r="C59" s="1"/>
      <c r="D59" s="1"/>
      <c r="E59" s="1"/>
      <c r="F59" s="1"/>
      <c r="G59" s="1"/>
      <c r="H59" s="91"/>
    </row>
    <row r="60" spans="2:12" s="87" customFormat="1" ht="12" customHeight="1">
      <c r="B60" s="1"/>
      <c r="C60" s="1"/>
      <c r="D60" s="1"/>
      <c r="E60" s="1"/>
      <c r="F60" s="1"/>
      <c r="G60" s="1"/>
      <c r="H60" s="91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5.1" customHeight="1">
      <c r="B63" s="16"/>
      <c r="C63" s="16"/>
      <c r="D63" s="97"/>
      <c r="E63" s="97"/>
      <c r="F63" s="98"/>
      <c r="G63" s="98"/>
      <c r="I63" s="44"/>
    </row>
    <row r="64" spans="2:12" ht="13.5" customHeight="1">
      <c r="B64" s="99"/>
      <c r="C64" s="100"/>
      <c r="D64" s="101"/>
      <c r="E64" s="101"/>
      <c r="F64" s="102"/>
      <c r="G64" s="101"/>
      <c r="I64" s="44"/>
    </row>
    <row r="65" spans="2:9" ht="15" customHeight="1">
      <c r="B65" s="99"/>
      <c r="C65" s="100"/>
      <c r="D65" s="101"/>
      <c r="E65" s="101"/>
      <c r="F65" s="102"/>
      <c r="G65" s="101"/>
    </row>
    <row r="66" spans="2:9" ht="11.25" customHeight="1">
      <c r="B66" s="99"/>
      <c r="C66" s="100"/>
      <c r="D66" s="101"/>
      <c r="E66" s="101"/>
      <c r="F66" s="102"/>
      <c r="G66" s="101"/>
    </row>
    <row r="67" spans="2:9" ht="13.5" customHeight="1">
      <c r="B67" s="99"/>
      <c r="C67" s="100"/>
      <c r="D67" s="101"/>
      <c r="E67" s="101"/>
      <c r="F67" s="102"/>
      <c r="G67" s="103"/>
    </row>
    <row r="68" spans="2:9" ht="15" customHeight="1">
      <c r="B68" s="99"/>
      <c r="C68" s="104"/>
      <c r="D68" s="101"/>
      <c r="E68" s="101"/>
      <c r="F68" s="102"/>
      <c r="G68" s="103"/>
    </row>
    <row r="69" spans="2:9" ht="15" customHeight="1">
      <c r="B69" s="99"/>
      <c r="C69" s="104"/>
      <c r="D69" s="101"/>
      <c r="E69" s="101"/>
      <c r="F69" s="102"/>
      <c r="G69" s="103"/>
    </row>
    <row r="70" spans="2:9" ht="15" customHeight="1">
      <c r="B70" s="105"/>
      <c r="C70" s="104"/>
      <c r="D70" s="101"/>
      <c r="E70" s="101"/>
      <c r="F70" s="102"/>
    </row>
    <row r="71" spans="2:9" ht="15" customHeight="1">
      <c r="B71" s="99"/>
      <c r="C71" s="104"/>
      <c r="D71" s="101"/>
      <c r="E71" s="101"/>
      <c r="F71" s="102"/>
      <c r="G71" s="101"/>
    </row>
    <row r="72" spans="2:9" ht="15" customHeight="1">
      <c r="B72" s="99"/>
      <c r="C72" s="104"/>
      <c r="D72" s="101"/>
      <c r="E72" s="101"/>
      <c r="F72" s="102"/>
      <c r="G72" s="101"/>
      <c r="I72" s="106"/>
    </row>
    <row r="73" spans="2:9" ht="15" customHeight="1">
      <c r="B73" s="99"/>
      <c r="C73" s="104"/>
      <c r="D73" s="101"/>
      <c r="E73" s="101"/>
      <c r="F73" s="102"/>
      <c r="H73" s="106"/>
      <c r="I73" s="106"/>
    </row>
    <row r="74" spans="2:9" ht="15" customHeight="1">
      <c r="B74" s="99"/>
      <c r="C74" s="107"/>
      <c r="D74" s="101"/>
      <c r="E74" s="101"/>
      <c r="F74" s="102"/>
      <c r="H74" s="106"/>
      <c r="I74" s="106"/>
    </row>
    <row r="75" spans="2:9" ht="15" customHeight="1">
      <c r="B75" s="99"/>
      <c r="C75" s="108"/>
      <c r="D75" s="101"/>
      <c r="E75" s="101"/>
      <c r="F75" s="102"/>
      <c r="H75" s="106"/>
    </row>
    <row r="76" spans="2:9" ht="15" customHeight="1">
      <c r="B76" s="99"/>
      <c r="C76" s="108"/>
      <c r="D76" s="101"/>
      <c r="E76" s="101"/>
      <c r="F76" s="102"/>
      <c r="G76" s="101"/>
      <c r="H76" s="106"/>
    </row>
    <row r="77" spans="2:9" ht="15" customHeight="1">
      <c r="B77" s="99"/>
      <c r="C77" s="104"/>
      <c r="D77" s="109"/>
      <c r="E77" s="109"/>
      <c r="F77" s="102"/>
      <c r="H77" s="106"/>
      <c r="I77" s="106"/>
    </row>
    <row r="78" spans="2:9" ht="15" customHeight="1">
      <c r="B78" s="99"/>
      <c r="C78" s="110"/>
      <c r="D78" s="101"/>
      <c r="E78" s="101"/>
      <c r="F78" s="102"/>
      <c r="G78" s="101"/>
      <c r="I78" s="106"/>
    </row>
    <row r="79" spans="2:9" ht="15" customHeight="1">
      <c r="B79" s="111"/>
      <c r="C79" s="110"/>
      <c r="D79" s="112"/>
      <c r="E79" s="112"/>
      <c r="F79" s="102"/>
      <c r="G79" s="113"/>
    </row>
    <row r="80" spans="2:9" ht="15" customHeight="1">
      <c r="B80" s="111"/>
      <c r="C80" s="110"/>
      <c r="D80" s="101"/>
      <c r="E80" s="101"/>
      <c r="F80" s="102"/>
      <c r="G80" s="101"/>
    </row>
    <row r="81" spans="2:8" ht="15" customHeight="1">
      <c r="B81" s="111"/>
      <c r="C81" s="110"/>
      <c r="D81" s="114"/>
      <c r="E81" s="114"/>
      <c r="F81" s="114"/>
      <c r="G81" s="114"/>
    </row>
    <row r="82" spans="2:8" ht="15" customHeight="1">
      <c r="B82" s="110"/>
      <c r="C82" s="115"/>
      <c r="D82" s="115"/>
      <c r="E82" s="115"/>
      <c r="F82" s="115"/>
      <c r="G82" s="115"/>
    </row>
    <row r="83" spans="2:8" ht="15" customHeight="1">
      <c r="B83" s="116"/>
      <c r="C83" s="115"/>
      <c r="D83" s="115"/>
      <c r="E83" s="115"/>
      <c r="F83" s="115"/>
      <c r="G83" s="115"/>
    </row>
    <row r="84" spans="2:8" ht="15" customHeight="1">
      <c r="B84" s="116"/>
    </row>
    <row r="85" spans="2:8" ht="15" customHeight="1">
      <c r="B85" s="116"/>
      <c r="G85" s="117" t="s">
        <v>70</v>
      </c>
    </row>
    <row r="86" spans="2:8" ht="12" customHeight="1"/>
    <row r="87" spans="2:8" ht="15" customHeight="1"/>
    <row r="88" spans="2:8" ht="13.5" customHeight="1">
      <c r="E88" s="118"/>
      <c r="H88" s="106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51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conditionalFormatting sqref="F11:G15">
    <cfRule type="cellIs" dxfId="45" priority="19" stopIfTrue="1" operator="lessThan">
      <formula>0</formula>
    </cfRule>
    <cfRule type="cellIs" dxfId="44" priority="20" stopIfTrue="1" operator="greaterThanOrEqual">
      <formula>0</formula>
    </cfRule>
  </conditionalFormatting>
  <conditionalFormatting sqref="F17:G22">
    <cfRule type="cellIs" dxfId="43" priority="17" stopIfTrue="1" operator="lessThan">
      <formula>0</formula>
    </cfRule>
    <cfRule type="cellIs" dxfId="42" priority="18" stopIfTrue="1" operator="greaterThanOrEqual">
      <formula>0</formula>
    </cfRule>
  </conditionalFormatting>
  <conditionalFormatting sqref="F24:G26">
    <cfRule type="cellIs" dxfId="41" priority="15" stopIfTrue="1" operator="lessThan">
      <formula>0</formula>
    </cfRule>
    <cfRule type="cellIs" dxfId="40" priority="16" stopIfTrue="1" operator="greaterThanOrEqual">
      <formula>0</formula>
    </cfRule>
  </conditionalFormatting>
  <conditionalFormatting sqref="F28:G29">
    <cfRule type="cellIs" dxfId="39" priority="13" stopIfTrue="1" operator="lessThan">
      <formula>0</formula>
    </cfRule>
    <cfRule type="cellIs" dxfId="38" priority="14" stopIfTrue="1" operator="greaterThanOrEqual">
      <formula>0</formula>
    </cfRule>
  </conditionalFormatting>
  <conditionalFormatting sqref="F31:G36">
    <cfRule type="cellIs" dxfId="37" priority="11" stopIfTrue="1" operator="lessThan">
      <formula>0</formula>
    </cfRule>
    <cfRule type="cellIs" dxfId="36" priority="12" stopIfTrue="1" operator="greaterThanOrEqual">
      <formula>0</formula>
    </cfRule>
  </conditionalFormatting>
  <conditionalFormatting sqref="F38:G39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F41:G46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F48:G49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37 G40 G47">
    <cfRule type="cellIs" dxfId="29" priority="21" stopIfTrue="1" operator="lessThan">
      <formula>0</formula>
    </cfRule>
    <cfRule type="cellIs" dxfId="28" priority="22" stopIfTrue="1" operator="greaterThanOrEqual">
      <formula>0</formula>
    </cfRule>
  </conditionalFormatting>
  <conditionalFormatting sqref="G51:G52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64:G69 G71:G72 G76 G78 G80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H59:H60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3A865-6BEA-424F-89C9-39C0FBD74FAB}">
  <sheetPr>
    <pageSetUpPr fitToPage="1"/>
  </sheetPr>
  <dimension ref="B1:K80"/>
  <sheetViews>
    <sheetView showGridLines="0" zoomScaleNormal="100" zoomScaleSheetLayoutView="80" workbookViewId="0"/>
  </sheetViews>
  <sheetFormatPr baseColWidth="10" defaultColWidth="11.5546875" defaultRowHeight="12.6"/>
  <cols>
    <col min="1" max="1" width="3.33203125" style="87" customWidth="1"/>
    <col min="2" max="2" width="9.44140625" style="87" customWidth="1"/>
    <col min="3" max="3" width="62.44140625" style="87" customWidth="1"/>
    <col min="4" max="7" width="28.5546875" style="87" customWidth="1"/>
    <col min="8" max="8" width="3.33203125" style="87" customWidth="1"/>
    <col min="9" max="9" width="10.5546875" style="87" customWidth="1"/>
    <col min="10" max="16384" width="11.5546875" style="87"/>
  </cols>
  <sheetData>
    <row r="1" spans="2:7" ht="14.25" customHeight="1"/>
    <row r="2" spans="2:7" ht="7.5" customHeight="1" thickBot="1">
      <c r="B2" s="119"/>
      <c r="C2" s="119"/>
      <c r="D2" s="119"/>
      <c r="E2" s="119"/>
      <c r="F2" s="119"/>
      <c r="G2" s="119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0" t="s">
        <v>3</v>
      </c>
      <c r="D4" s="121" t="s">
        <v>4</v>
      </c>
      <c r="E4" s="121" t="s">
        <v>5</v>
      </c>
      <c r="F4" s="13" t="s">
        <v>6</v>
      </c>
      <c r="G4" s="14" t="s">
        <v>6</v>
      </c>
    </row>
    <row r="5" spans="2:7" ht="13.8">
      <c r="B5" s="15"/>
      <c r="C5" s="122" t="s">
        <v>7</v>
      </c>
      <c r="D5" s="123" t="s">
        <v>72</v>
      </c>
      <c r="E5" s="123" t="s">
        <v>73</v>
      </c>
      <c r="F5" s="18" t="s">
        <v>10</v>
      </c>
      <c r="G5" s="19" t="s">
        <v>10</v>
      </c>
    </row>
    <row r="6" spans="2:7" ht="14.4" thickBot="1">
      <c r="B6" s="124"/>
      <c r="C6" s="125"/>
      <c r="D6" s="20">
        <v>2024</v>
      </c>
      <c r="E6" s="20">
        <v>2024</v>
      </c>
      <c r="F6" s="126" t="s">
        <v>11</v>
      </c>
      <c r="G6" s="127" t="s">
        <v>12</v>
      </c>
    </row>
    <row r="7" spans="2:7" ht="20.100000000000001" customHeight="1" thickBot="1">
      <c r="B7" s="56"/>
      <c r="C7" s="77" t="s">
        <v>74</v>
      </c>
      <c r="D7" s="128"/>
      <c r="E7" s="128"/>
      <c r="F7" s="129"/>
      <c r="G7" s="130"/>
    </row>
    <row r="8" spans="2:7" ht="20.100000000000001" customHeight="1">
      <c r="B8" s="131" t="s">
        <v>14</v>
      </c>
      <c r="C8" s="132" t="s">
        <v>75</v>
      </c>
      <c r="D8" s="133">
        <v>18.510372308079738</v>
      </c>
      <c r="E8" s="133">
        <v>18.510372308079738</v>
      </c>
      <c r="F8" s="134">
        <v>0</v>
      </c>
      <c r="G8" s="135">
        <v>0</v>
      </c>
    </row>
    <row r="9" spans="2:7" ht="20.100000000000001" customHeight="1">
      <c r="B9" s="131" t="s">
        <v>14</v>
      </c>
      <c r="C9" s="132" t="s">
        <v>76</v>
      </c>
      <c r="D9" s="133">
        <v>73.19583302134032</v>
      </c>
      <c r="E9" s="133">
        <v>73.45</v>
      </c>
      <c r="F9" s="134">
        <v>0.25416697865968274</v>
      </c>
      <c r="G9" s="135">
        <v>0.34724241554239654</v>
      </c>
    </row>
    <row r="10" spans="2:7" ht="20.100000000000001" customHeight="1">
      <c r="B10" s="131" t="s">
        <v>14</v>
      </c>
      <c r="C10" s="132" t="s">
        <v>77</v>
      </c>
      <c r="D10" s="133">
        <v>47.023888039986375</v>
      </c>
      <c r="E10" s="133">
        <v>47.440846350690833</v>
      </c>
      <c r="F10" s="134">
        <v>0.41695831070445877</v>
      </c>
      <c r="G10" s="135">
        <v>0.88669467388554324</v>
      </c>
    </row>
    <row r="11" spans="2:7" ht="20.100000000000001" customHeight="1">
      <c r="B11" s="131" t="s">
        <v>14</v>
      </c>
      <c r="C11" s="132" t="s">
        <v>78</v>
      </c>
      <c r="D11" s="133">
        <v>74.78</v>
      </c>
      <c r="E11" s="133">
        <v>74.63</v>
      </c>
      <c r="F11" s="134">
        <v>-0.15000000000000568</v>
      </c>
      <c r="G11" s="135">
        <v>-0.20058839261834294</v>
      </c>
    </row>
    <row r="12" spans="2:7" ht="20.100000000000001" customHeight="1">
      <c r="B12" s="131" t="s">
        <v>14</v>
      </c>
      <c r="C12" s="132" t="s">
        <v>79</v>
      </c>
      <c r="D12" s="133">
        <v>73.91</v>
      </c>
      <c r="E12" s="133">
        <v>70.58</v>
      </c>
      <c r="F12" s="134">
        <v>-3.3299999999999983</v>
      </c>
      <c r="G12" s="135">
        <v>-4.5054796373968315</v>
      </c>
    </row>
    <row r="13" spans="2:7" ht="20.100000000000001" customHeight="1">
      <c r="B13" s="131" t="s">
        <v>14</v>
      </c>
      <c r="C13" s="132" t="s">
        <v>80</v>
      </c>
      <c r="D13" s="133">
        <v>60.000000000000007</v>
      </c>
      <c r="E13" s="133">
        <v>60.336768219832742</v>
      </c>
      <c r="F13" s="134">
        <v>0.33676821983273442</v>
      </c>
      <c r="G13" s="135">
        <v>0.56128036638789069</v>
      </c>
    </row>
    <row r="14" spans="2:7" ht="20.100000000000001" customHeight="1">
      <c r="B14" s="131" t="s">
        <v>14</v>
      </c>
      <c r="C14" s="132" t="s">
        <v>81</v>
      </c>
      <c r="D14" s="133">
        <v>70.773101495266218</v>
      </c>
      <c r="E14" s="133">
        <v>69.488338030615992</v>
      </c>
      <c r="F14" s="134">
        <v>-1.2847634646502257</v>
      </c>
      <c r="G14" s="135">
        <v>-1.8153273454267804</v>
      </c>
    </row>
    <row r="15" spans="2:7" ht="20.100000000000001" customHeight="1">
      <c r="B15" s="131" t="s">
        <v>14</v>
      </c>
      <c r="C15" s="132" t="s">
        <v>82</v>
      </c>
      <c r="D15" s="133">
        <v>91.12643060142868</v>
      </c>
      <c r="E15" s="133">
        <v>91.12643060142868</v>
      </c>
      <c r="F15" s="134">
        <v>0</v>
      </c>
      <c r="G15" s="135">
        <v>0</v>
      </c>
    </row>
    <row r="16" spans="2:7" ht="20.100000000000001" customHeight="1">
      <c r="B16" s="131" t="s">
        <v>14</v>
      </c>
      <c r="C16" s="132" t="s">
        <v>83</v>
      </c>
      <c r="D16" s="133">
        <v>250.33671392503643</v>
      </c>
      <c r="E16" s="133">
        <v>252.48654489545126</v>
      </c>
      <c r="F16" s="134">
        <v>2.1498309704148255</v>
      </c>
      <c r="G16" s="135">
        <v>0.85877574116379662</v>
      </c>
    </row>
    <row r="17" spans="2:7" ht="20.100000000000001" customHeight="1">
      <c r="B17" s="131" t="s">
        <v>14</v>
      </c>
      <c r="C17" s="132" t="s">
        <v>84</v>
      </c>
      <c r="D17" s="133">
        <v>58.165596301483276</v>
      </c>
      <c r="E17" s="133">
        <v>56.815215457128438</v>
      </c>
      <c r="F17" s="134">
        <v>-1.350380844354838</v>
      </c>
      <c r="G17" s="135">
        <v>-2.3216143738225554</v>
      </c>
    </row>
    <row r="18" spans="2:7" ht="20.100000000000001" customHeight="1">
      <c r="B18" s="131" t="s">
        <v>14</v>
      </c>
      <c r="C18" s="132" t="s">
        <v>85</v>
      </c>
      <c r="D18" s="133">
        <v>64.014509194539386</v>
      </c>
      <c r="E18" s="133">
        <v>71.501748434923726</v>
      </c>
      <c r="F18" s="134">
        <v>7.4872392403843406</v>
      </c>
      <c r="G18" s="135">
        <v>11.6961597215886</v>
      </c>
    </row>
    <row r="19" spans="2:7" ht="20.100000000000001" customHeight="1">
      <c r="B19" s="131" t="s">
        <v>14</v>
      </c>
      <c r="C19" s="132" t="s">
        <v>86</v>
      </c>
      <c r="D19" s="133">
        <v>73.3</v>
      </c>
      <c r="E19" s="133">
        <v>73.3</v>
      </c>
      <c r="F19" s="134">
        <v>0</v>
      </c>
      <c r="G19" s="135">
        <v>0</v>
      </c>
    </row>
    <row r="20" spans="2:7" ht="20.100000000000001" customHeight="1">
      <c r="B20" s="131" t="s">
        <v>14</v>
      </c>
      <c r="C20" s="132" t="s">
        <v>87</v>
      </c>
      <c r="D20" s="133">
        <v>67.621847710332688</v>
      </c>
      <c r="E20" s="133">
        <v>65.287530593721613</v>
      </c>
      <c r="F20" s="134">
        <v>-2.334317116611075</v>
      </c>
      <c r="G20" s="135">
        <v>-3.4520161688134294</v>
      </c>
    </row>
    <row r="21" spans="2:7" ht="20.100000000000001" customHeight="1">
      <c r="B21" s="131" t="s">
        <v>14</v>
      </c>
      <c r="C21" s="132" t="s">
        <v>88</v>
      </c>
      <c r="D21" s="133">
        <v>65</v>
      </c>
      <c r="E21" s="133">
        <v>65</v>
      </c>
      <c r="F21" s="134">
        <v>0</v>
      </c>
      <c r="G21" s="135">
        <v>0</v>
      </c>
    </row>
    <row r="22" spans="2:7" ht="20.100000000000001" customHeight="1">
      <c r="B22" s="131" t="s">
        <v>14</v>
      </c>
      <c r="C22" s="132" t="s">
        <v>89</v>
      </c>
      <c r="D22" s="136">
        <v>556.95000000000005</v>
      </c>
      <c r="E22" s="136">
        <v>587.69000000000005</v>
      </c>
      <c r="F22" s="134">
        <v>30.740000000000009</v>
      </c>
      <c r="G22" s="135">
        <v>5.5193464404345178</v>
      </c>
    </row>
    <row r="23" spans="2:7" ht="20.100000000000001" customHeight="1">
      <c r="B23" s="131" t="s">
        <v>14</v>
      </c>
      <c r="C23" s="132" t="s">
        <v>90</v>
      </c>
      <c r="D23" s="136">
        <v>250.45419868322705</v>
      </c>
      <c r="E23" s="136">
        <v>224.79410610562522</v>
      </c>
      <c r="F23" s="134">
        <v>-25.66009257760183</v>
      </c>
      <c r="G23" s="135">
        <v>-10.245423200134312</v>
      </c>
    </row>
    <row r="24" spans="2:7" ht="20.100000000000001" customHeight="1">
      <c r="B24" s="131" t="s">
        <v>14</v>
      </c>
      <c r="C24" s="132" t="s">
        <v>91</v>
      </c>
      <c r="D24" s="133">
        <v>42.26</v>
      </c>
      <c r="E24" s="133">
        <v>43.78</v>
      </c>
      <c r="F24" s="134">
        <v>1.5200000000000031</v>
      </c>
      <c r="G24" s="135">
        <v>3.5967818267865681</v>
      </c>
    </row>
    <row r="25" spans="2:7" ht="20.100000000000001" customHeight="1" thickBot="1">
      <c r="B25" s="131" t="s">
        <v>14</v>
      </c>
      <c r="C25" s="132" t="s">
        <v>92</v>
      </c>
      <c r="D25" s="133">
        <v>91.477054196056613</v>
      </c>
      <c r="E25" s="133">
        <v>91.048158872535382</v>
      </c>
      <c r="F25" s="134">
        <v>-0.42889532352123183</v>
      </c>
      <c r="G25" s="135">
        <v>-0.46885563520881135</v>
      </c>
    </row>
    <row r="26" spans="2:7" ht="20.100000000000001" customHeight="1" thickBot="1">
      <c r="B26" s="56"/>
      <c r="C26" s="77" t="s">
        <v>93</v>
      </c>
      <c r="D26" s="128"/>
      <c r="E26" s="128"/>
      <c r="F26" s="129"/>
      <c r="G26" s="130"/>
    </row>
    <row r="27" spans="2:7" ht="20.100000000000001" customHeight="1">
      <c r="B27" s="137" t="s">
        <v>14</v>
      </c>
      <c r="C27" s="138" t="s">
        <v>94</v>
      </c>
      <c r="D27" s="139">
        <v>63.87628895669765</v>
      </c>
      <c r="E27" s="139">
        <v>66.013630472794603</v>
      </c>
      <c r="F27" s="134">
        <v>2.1373415160969529</v>
      </c>
      <c r="G27" s="135">
        <v>3.3460640106157058</v>
      </c>
    </row>
    <row r="28" spans="2:7" ht="20.100000000000001" customHeight="1">
      <c r="B28" s="140" t="s">
        <v>14</v>
      </c>
      <c r="C28" s="141" t="s">
        <v>95</v>
      </c>
      <c r="D28" s="133">
        <v>150.14018987067618</v>
      </c>
      <c r="E28" s="133">
        <v>159.81236248587865</v>
      </c>
      <c r="F28" s="134">
        <v>9.6721726152024701</v>
      </c>
      <c r="G28" s="135">
        <v>6.4420943010220242</v>
      </c>
    </row>
    <row r="29" spans="2:7" ht="20.100000000000001" customHeight="1">
      <c r="B29" s="140" t="s">
        <v>14</v>
      </c>
      <c r="C29" s="141" t="s">
        <v>96</v>
      </c>
      <c r="D29" s="133">
        <v>34.785545568508496</v>
      </c>
      <c r="E29" s="133">
        <v>38.657489782577912</v>
      </c>
      <c r="F29" s="134">
        <v>3.8719442140694156</v>
      </c>
      <c r="G29" s="135">
        <v>11.130899776873719</v>
      </c>
    </row>
    <row r="30" spans="2:7" ht="20.100000000000001" customHeight="1">
      <c r="B30" s="140" t="s">
        <v>14</v>
      </c>
      <c r="C30" s="141" t="s">
        <v>97</v>
      </c>
      <c r="D30" s="133">
        <v>49.260862977602102</v>
      </c>
      <c r="E30" s="133">
        <v>46.144670852174158</v>
      </c>
      <c r="F30" s="134">
        <v>-3.1161921254279434</v>
      </c>
      <c r="G30" s="135">
        <v>-6.3258983644781352</v>
      </c>
    </row>
    <row r="31" spans="2:7" ht="20.100000000000001" customHeight="1">
      <c r="B31" s="140" t="s">
        <v>14</v>
      </c>
      <c r="C31" s="141" t="s">
        <v>98</v>
      </c>
      <c r="D31" s="133">
        <v>26.648846884907769</v>
      </c>
      <c r="E31" s="133">
        <v>26.984371707467343</v>
      </c>
      <c r="F31" s="134">
        <v>0.33552482255957372</v>
      </c>
      <c r="G31" s="135">
        <v>1.2590594407654976</v>
      </c>
    </row>
    <row r="32" spans="2:7" ht="20.100000000000001" customHeight="1">
      <c r="B32" s="140" t="s">
        <v>14</v>
      </c>
      <c r="C32" s="141" t="s">
        <v>99</v>
      </c>
      <c r="D32" s="133">
        <v>174.27336322689015</v>
      </c>
      <c r="E32" s="133">
        <v>173.06719962195811</v>
      </c>
      <c r="F32" s="134">
        <v>-1.2061636049320441</v>
      </c>
      <c r="G32" s="135">
        <v>-0.69211013237962504</v>
      </c>
    </row>
    <row r="33" spans="2:10" ht="20.100000000000001" customHeight="1">
      <c r="B33" s="140" t="s">
        <v>14</v>
      </c>
      <c r="C33" s="141" t="s">
        <v>100</v>
      </c>
      <c r="D33" s="133">
        <v>204.7033453086857</v>
      </c>
      <c r="E33" s="133">
        <v>212.43724404330845</v>
      </c>
      <c r="F33" s="134">
        <v>7.7338987346227555</v>
      </c>
      <c r="G33" s="135">
        <v>3.778100803853647</v>
      </c>
    </row>
    <row r="34" spans="2:10" ht="20.100000000000001" customHeight="1">
      <c r="B34" s="140" t="s">
        <v>14</v>
      </c>
      <c r="C34" s="141" t="s">
        <v>101</v>
      </c>
      <c r="D34" s="133">
        <v>24.432457086921985</v>
      </c>
      <c r="E34" s="133">
        <v>24.535873236940294</v>
      </c>
      <c r="F34" s="134">
        <v>0.10341615001830817</v>
      </c>
      <c r="G34" s="135">
        <v>0.42327363821979702</v>
      </c>
    </row>
    <row r="35" spans="2:10" ht="20.100000000000001" customHeight="1">
      <c r="B35" s="140" t="s">
        <v>14</v>
      </c>
      <c r="C35" s="141" t="s">
        <v>102</v>
      </c>
      <c r="D35" s="133">
        <v>46.396951627697788</v>
      </c>
      <c r="E35" s="133">
        <v>55.321701459432866</v>
      </c>
      <c r="F35" s="134">
        <v>8.9247498317350775</v>
      </c>
      <c r="G35" s="135">
        <v>19.23563837415395</v>
      </c>
    </row>
    <row r="36" spans="2:10" ht="20.100000000000001" customHeight="1">
      <c r="B36" s="140" t="s">
        <v>14</v>
      </c>
      <c r="C36" s="141" t="s">
        <v>103</v>
      </c>
      <c r="D36" s="133">
        <v>51.0228444200214</v>
      </c>
      <c r="E36" s="133">
        <v>59.26194169422152</v>
      </c>
      <c r="F36" s="134">
        <v>8.2390972742001196</v>
      </c>
      <c r="G36" s="135">
        <v>16.147859586924739</v>
      </c>
    </row>
    <row r="37" spans="2:10" ht="20.100000000000001" customHeight="1">
      <c r="B37" s="140" t="s">
        <v>14</v>
      </c>
      <c r="C37" s="141" t="s">
        <v>104</v>
      </c>
      <c r="D37" s="133">
        <v>74.941239276530155</v>
      </c>
      <c r="E37" s="133">
        <v>73.000757064853886</v>
      </c>
      <c r="F37" s="134">
        <v>-1.9404822116762688</v>
      </c>
      <c r="G37" s="135">
        <v>-2.5893383007931874</v>
      </c>
    </row>
    <row r="38" spans="2:10" ht="20.100000000000001" customHeight="1">
      <c r="B38" s="140" t="s">
        <v>14</v>
      </c>
      <c r="C38" s="141" t="s">
        <v>105</v>
      </c>
      <c r="D38" s="133">
        <v>81.259810095920955</v>
      </c>
      <c r="E38" s="133">
        <v>77.622400498055825</v>
      </c>
      <c r="F38" s="134">
        <v>-3.6374095978651297</v>
      </c>
      <c r="G38" s="135">
        <v>-4.4762713493564092</v>
      </c>
    </row>
    <row r="39" spans="2:10" ht="20.100000000000001" customHeight="1">
      <c r="B39" s="140" t="s">
        <v>14</v>
      </c>
      <c r="C39" s="141" t="s">
        <v>106</v>
      </c>
      <c r="D39" s="133">
        <v>24.71803985949191</v>
      </c>
      <c r="E39" s="133">
        <v>27.321216327205676</v>
      </c>
      <c r="F39" s="134">
        <v>2.6031764677137659</v>
      </c>
      <c r="G39" s="135">
        <v>10.531484221691329</v>
      </c>
    </row>
    <row r="40" spans="2:10" ht="20.100000000000001" customHeight="1">
      <c r="B40" s="140" t="s">
        <v>14</v>
      </c>
      <c r="C40" s="141" t="s">
        <v>107</v>
      </c>
      <c r="D40" s="133">
        <v>94.977407405275883</v>
      </c>
      <c r="E40" s="133">
        <v>105.28693957339381</v>
      </c>
      <c r="F40" s="134">
        <v>10.309532168117926</v>
      </c>
      <c r="G40" s="135">
        <v>10.854720559097132</v>
      </c>
    </row>
    <row r="41" spans="2:10" ht="20.100000000000001" customHeight="1">
      <c r="B41" s="140" t="s">
        <v>14</v>
      </c>
      <c r="C41" s="141" t="s">
        <v>108</v>
      </c>
      <c r="D41" s="133">
        <v>93.47</v>
      </c>
      <c r="E41" s="133">
        <v>93.47</v>
      </c>
      <c r="F41" s="134">
        <v>0</v>
      </c>
      <c r="G41" s="135">
        <v>0</v>
      </c>
    </row>
    <row r="42" spans="2:10" ht="20.100000000000001" customHeight="1">
      <c r="B42" s="140" t="s">
        <v>14</v>
      </c>
      <c r="C42" s="141" t="s">
        <v>109</v>
      </c>
      <c r="D42" s="133">
        <v>70.447446355303143</v>
      </c>
      <c r="E42" s="133">
        <v>63.616689940086736</v>
      </c>
      <c r="F42" s="134">
        <v>-6.8307564152164062</v>
      </c>
      <c r="G42" s="135">
        <v>-9.6962441772060117</v>
      </c>
    </row>
    <row r="43" spans="2:10" ht="20.100000000000001" customHeight="1">
      <c r="B43" s="140" t="s">
        <v>14</v>
      </c>
      <c r="C43" s="141" t="s">
        <v>110</v>
      </c>
      <c r="D43" s="133">
        <v>30.756550795837239</v>
      </c>
      <c r="E43" s="133">
        <v>30.756550795837239</v>
      </c>
      <c r="F43" s="134">
        <v>0</v>
      </c>
      <c r="G43" s="135">
        <v>0</v>
      </c>
    </row>
    <row r="44" spans="2:10" ht="20.100000000000001" customHeight="1" thickBot="1">
      <c r="B44" s="142" t="s">
        <v>14</v>
      </c>
      <c r="C44" s="143" t="s">
        <v>111</v>
      </c>
      <c r="D44" s="144">
        <v>57.737838367907131</v>
      </c>
      <c r="E44" s="144">
        <v>58.422931874676124</v>
      </c>
      <c r="F44" s="145">
        <v>0.68509350676899317</v>
      </c>
      <c r="G44" s="146">
        <v>1.1865589813105828</v>
      </c>
    </row>
    <row r="45" spans="2:10" ht="15" customHeight="1">
      <c r="B45" s="110" t="s">
        <v>112</v>
      </c>
      <c r="C45" s="94"/>
      <c r="F45" s="94"/>
      <c r="G45" s="94"/>
      <c r="J45" s="147"/>
    </row>
    <row r="46" spans="2:10" ht="48.75" customHeight="1">
      <c r="B46" s="148" t="s">
        <v>113</v>
      </c>
      <c r="C46" s="148"/>
      <c r="D46" s="148"/>
      <c r="E46" s="148"/>
      <c r="F46" s="148"/>
      <c r="G46" s="148"/>
    </row>
    <row r="47" spans="2:10" ht="13.8">
      <c r="B47" s="116" t="s">
        <v>114</v>
      </c>
      <c r="D47" s="149"/>
      <c r="E47" s="149"/>
      <c r="F47" s="94"/>
      <c r="G47" s="94"/>
    </row>
    <row r="48" spans="2:10" ht="15.75" customHeight="1">
      <c r="B48" s="150"/>
      <c r="C48" s="150"/>
      <c r="D48" s="150"/>
      <c r="E48" s="150"/>
      <c r="F48" s="150"/>
      <c r="G48" s="150"/>
    </row>
    <row r="49" spans="2:9" ht="27" customHeight="1">
      <c r="B49" s="150"/>
      <c r="C49" s="150"/>
      <c r="D49" s="150"/>
      <c r="E49" s="150"/>
      <c r="F49" s="150"/>
      <c r="G49" s="150"/>
    </row>
    <row r="50" spans="2:9" s="94" customFormat="1" ht="45" customHeight="1">
      <c r="B50" s="151"/>
      <c r="C50" s="151"/>
      <c r="D50" s="151"/>
      <c r="E50" s="151"/>
      <c r="F50" s="151"/>
      <c r="G50" s="151"/>
    </row>
    <row r="51" spans="2:9" ht="47.25" customHeight="1">
      <c r="B51" s="152" t="s">
        <v>69</v>
      </c>
      <c r="C51" s="152"/>
      <c r="D51" s="152"/>
      <c r="E51" s="152"/>
      <c r="F51" s="152"/>
      <c r="G51" s="152"/>
    </row>
    <row r="52" spans="2:9" ht="51" customHeight="1">
      <c r="I52" s="88"/>
    </row>
    <row r="53" spans="2:9" ht="18.75" customHeight="1">
      <c r="I53" s="88"/>
    </row>
    <row r="54" spans="2:9" ht="18.75" customHeight="1">
      <c r="I54" s="88"/>
    </row>
    <row r="55" spans="2:9" ht="13.5" customHeight="1">
      <c r="I55" s="88"/>
    </row>
    <row r="56" spans="2:9" ht="15" customHeight="1">
      <c r="B56" s="153"/>
      <c r="C56" s="154"/>
      <c r="D56" s="155"/>
      <c r="E56" s="155"/>
      <c r="F56" s="153"/>
      <c r="G56" s="153"/>
    </row>
    <row r="57" spans="2:9" ht="11.25" customHeight="1">
      <c r="B57" s="153"/>
      <c r="C57" s="154"/>
      <c r="D57" s="153"/>
      <c r="E57" s="153"/>
      <c r="F57" s="153"/>
      <c r="G57" s="153"/>
    </row>
    <row r="58" spans="2:9" ht="13.5" customHeight="1">
      <c r="B58" s="153"/>
      <c r="C58" s="153"/>
      <c r="D58" s="156"/>
      <c r="E58" s="156"/>
      <c r="F58" s="157"/>
      <c r="G58" s="157"/>
    </row>
    <row r="59" spans="2:9" ht="6" customHeight="1">
      <c r="B59" s="158"/>
      <c r="C59" s="159"/>
      <c r="D59" s="160"/>
      <c r="E59" s="160"/>
      <c r="F59" s="161"/>
      <c r="G59" s="160"/>
    </row>
    <row r="60" spans="2:9" ht="15" customHeight="1">
      <c r="B60" s="158"/>
      <c r="C60" s="159"/>
      <c r="D60" s="160"/>
      <c r="E60" s="160"/>
      <c r="F60" s="161"/>
      <c r="G60" s="160"/>
    </row>
    <row r="61" spans="2:9" ht="15" customHeight="1">
      <c r="B61" s="158"/>
      <c r="C61" s="159"/>
      <c r="D61" s="160"/>
      <c r="E61" s="160"/>
      <c r="F61" s="161"/>
      <c r="G61" s="160"/>
    </row>
    <row r="62" spans="2:9" ht="15" customHeight="1">
      <c r="B62" s="158"/>
      <c r="C62" s="159"/>
      <c r="D62" s="160"/>
      <c r="E62" s="160"/>
      <c r="F62" s="161"/>
      <c r="G62" s="162"/>
    </row>
    <row r="63" spans="2:9" ht="15" customHeight="1">
      <c r="B63" s="158"/>
      <c r="C63" s="163"/>
      <c r="D63" s="160"/>
      <c r="E63" s="160"/>
      <c r="F63" s="161"/>
      <c r="G63" s="162"/>
      <c r="I63" s="164"/>
    </row>
    <row r="64" spans="2:9" ht="15" customHeight="1">
      <c r="B64" s="158"/>
      <c r="C64" s="163"/>
      <c r="D64" s="160"/>
      <c r="E64" s="160"/>
      <c r="F64" s="161"/>
      <c r="G64" s="162"/>
      <c r="H64" s="164"/>
      <c r="I64" s="164"/>
    </row>
    <row r="65" spans="2:11" ht="15" customHeight="1">
      <c r="B65" s="165"/>
      <c r="C65" s="163"/>
      <c r="D65" s="160"/>
      <c r="E65" s="160"/>
      <c r="F65" s="161"/>
      <c r="G65" s="162"/>
      <c r="H65" s="164"/>
      <c r="I65" s="164"/>
    </row>
    <row r="66" spans="2:11" ht="15" customHeight="1">
      <c r="B66" s="158"/>
      <c r="C66" s="163"/>
      <c r="D66" s="160"/>
      <c r="E66" s="160"/>
      <c r="F66" s="161"/>
      <c r="H66" s="164"/>
      <c r="K66" s="166"/>
    </row>
    <row r="67" spans="2:11" ht="15" customHeight="1">
      <c r="B67" s="158"/>
      <c r="C67" s="163"/>
      <c r="D67" s="160"/>
      <c r="E67" s="160"/>
      <c r="F67" s="161"/>
      <c r="G67" s="160"/>
      <c r="H67" s="164"/>
    </row>
    <row r="68" spans="2:11" ht="15" customHeight="1">
      <c r="B68" s="158"/>
      <c r="C68" s="163"/>
      <c r="D68" s="160"/>
      <c r="E68" s="160"/>
      <c r="F68" s="161"/>
      <c r="H68" s="106"/>
      <c r="I68" s="164"/>
    </row>
    <row r="69" spans="2:11" ht="15" customHeight="1">
      <c r="B69" s="158"/>
      <c r="C69" s="167"/>
      <c r="D69" s="160"/>
      <c r="E69" s="160"/>
      <c r="F69" s="161"/>
      <c r="G69" s="166" t="s">
        <v>70</v>
      </c>
      <c r="I69" s="164"/>
    </row>
    <row r="70" spans="2:11" ht="15" customHeight="1">
      <c r="B70" s="158"/>
      <c r="C70" s="168"/>
      <c r="D70" s="160"/>
      <c r="E70" s="160"/>
      <c r="F70" s="161"/>
    </row>
    <row r="71" spans="2:11" ht="15" customHeight="1">
      <c r="B71" s="158"/>
      <c r="C71" s="163"/>
      <c r="D71" s="169"/>
      <c r="E71" s="169"/>
      <c r="F71" s="161"/>
    </row>
    <row r="72" spans="2:11" ht="15" customHeight="1">
      <c r="B72" s="158"/>
      <c r="C72" s="170"/>
      <c r="D72" s="160"/>
      <c r="E72" s="160"/>
      <c r="F72" s="161"/>
      <c r="H72" s="164"/>
    </row>
    <row r="73" spans="2:11" ht="15" customHeight="1">
      <c r="B73" s="171"/>
      <c r="C73" s="170"/>
      <c r="D73" s="172"/>
      <c r="E73" s="172"/>
      <c r="F73" s="161"/>
    </row>
    <row r="74" spans="2:11" ht="15" customHeight="1">
      <c r="B74" s="171"/>
      <c r="C74" s="170"/>
      <c r="D74" s="160"/>
      <c r="E74" s="160"/>
      <c r="F74" s="161"/>
    </row>
    <row r="75" spans="2:11" ht="15" customHeight="1">
      <c r="B75" s="171"/>
      <c r="C75" s="170"/>
      <c r="D75" s="172"/>
      <c r="E75" s="172"/>
      <c r="F75" s="172"/>
    </row>
    <row r="76" spans="2:11" ht="12" customHeight="1">
      <c r="B76" s="170"/>
      <c r="C76" s="94"/>
      <c r="D76" s="94"/>
      <c r="E76" s="94"/>
      <c r="F76" s="94"/>
      <c r="G76" s="166"/>
    </row>
    <row r="77" spans="2:11" ht="15" customHeight="1">
      <c r="B77" s="173"/>
      <c r="C77" s="94"/>
      <c r="D77" s="94"/>
      <c r="E77" s="94"/>
      <c r="F77" s="94"/>
      <c r="G77" s="94"/>
    </row>
    <row r="78" spans="2:11" ht="13.5" customHeight="1">
      <c r="B78" s="173"/>
      <c r="H78" s="106"/>
    </row>
    <row r="79" spans="2:11">
      <c r="B79" s="174"/>
    </row>
    <row r="80" spans="2:11" ht="11.25" customHeight="1"/>
  </sheetData>
  <mergeCells count="4">
    <mergeCell ref="B3:G3"/>
    <mergeCell ref="B46:G46"/>
    <mergeCell ref="B48:G49"/>
    <mergeCell ref="B51:G51"/>
  </mergeCells>
  <conditionalFormatting sqref="G7 F8:G25 G26 F27:G44 G59:G65 G67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66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4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5D5A8-7437-4267-A600-5DC8B9BBE490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18" customWidth="1"/>
    <col min="2" max="2" width="7.44140625" style="118" customWidth="1"/>
    <col min="3" max="3" width="71.5546875" style="118" customWidth="1"/>
    <col min="4" max="7" width="23.6640625" style="118" customWidth="1"/>
    <col min="8" max="8" width="15.6640625" style="118" customWidth="1"/>
    <col min="9" max="16384" width="11.5546875" style="118"/>
  </cols>
  <sheetData>
    <row r="1" spans="1:9" ht="10.5" customHeight="1">
      <c r="G1" s="3"/>
    </row>
    <row r="2" spans="1:9" ht="15.6" customHeight="1">
      <c r="B2" s="5" t="s">
        <v>115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75"/>
      <c r="B4" s="7" t="s">
        <v>116</v>
      </c>
      <c r="C4" s="8"/>
      <c r="D4" s="8"/>
      <c r="E4" s="8"/>
      <c r="F4" s="8"/>
      <c r="G4" s="9"/>
    </row>
    <row r="5" spans="1:9" ht="20.100000000000001" customHeight="1">
      <c r="B5" s="176"/>
      <c r="C5" s="120" t="s">
        <v>117</v>
      </c>
      <c r="D5" s="177" t="s">
        <v>4</v>
      </c>
      <c r="E5" s="177" t="s">
        <v>5</v>
      </c>
      <c r="F5" s="13" t="s">
        <v>6</v>
      </c>
      <c r="G5" s="14" t="s">
        <v>6</v>
      </c>
    </row>
    <row r="6" spans="1:9" ht="20.100000000000001" customHeight="1">
      <c r="B6" s="178"/>
      <c r="C6" s="122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79"/>
      <c r="C7" s="125"/>
      <c r="D7" s="180">
        <v>2024</v>
      </c>
      <c r="E7" s="180">
        <v>2024</v>
      </c>
      <c r="F7" s="126" t="s">
        <v>11</v>
      </c>
      <c r="G7" s="127" t="s">
        <v>12</v>
      </c>
    </row>
    <row r="8" spans="1:9" ht="20.100000000000001" customHeight="1" thickBot="1">
      <c r="B8" s="181"/>
      <c r="C8" s="182" t="s">
        <v>118</v>
      </c>
      <c r="D8" s="183"/>
      <c r="E8" s="183"/>
      <c r="F8" s="184"/>
      <c r="G8" s="185"/>
    </row>
    <row r="9" spans="1:9" ht="20.100000000000001" customHeight="1">
      <c r="B9" s="186" t="s">
        <v>14</v>
      </c>
      <c r="C9" s="187" t="s">
        <v>119</v>
      </c>
      <c r="D9" s="188">
        <v>520.02</v>
      </c>
      <c r="E9" s="188">
        <v>520.67999999999995</v>
      </c>
      <c r="F9" s="189">
        <v>0.65999999999996817</v>
      </c>
      <c r="G9" s="190">
        <v>0.12691819545401017</v>
      </c>
    </row>
    <row r="10" spans="1:9" ht="20.100000000000001" customHeight="1">
      <c r="B10" s="28" t="s">
        <v>14</v>
      </c>
      <c r="C10" s="29" t="s">
        <v>120</v>
      </c>
      <c r="D10" s="72">
        <v>531.03</v>
      </c>
      <c r="E10" s="52">
        <v>528.41</v>
      </c>
      <c r="F10" s="191">
        <v>-2.6200000000000045</v>
      </c>
      <c r="G10" s="32">
        <v>-0.49338078827938148</v>
      </c>
      <c r="H10" s="192"/>
    </row>
    <row r="11" spans="1:9" ht="20.100000000000001" customHeight="1">
      <c r="B11" s="28" t="s">
        <v>14</v>
      </c>
      <c r="C11" s="29" t="s">
        <v>121</v>
      </c>
      <c r="D11" s="72">
        <v>542.07000000000005</v>
      </c>
      <c r="E11" s="52">
        <v>540.08000000000004</v>
      </c>
      <c r="F11" s="191">
        <v>-1.9900000000000091</v>
      </c>
      <c r="G11" s="32">
        <v>-0.36711125869352657</v>
      </c>
      <c r="H11" s="192"/>
    </row>
    <row r="12" spans="1:9" ht="20.100000000000001" customHeight="1" thickBot="1">
      <c r="B12" s="28" t="s">
        <v>14</v>
      </c>
      <c r="C12" s="29" t="s">
        <v>122</v>
      </c>
      <c r="D12" s="72">
        <v>275.33999999999997</v>
      </c>
      <c r="E12" s="52">
        <v>275.70999999999998</v>
      </c>
      <c r="F12" s="193">
        <v>0.37000000000000455</v>
      </c>
      <c r="G12" s="194">
        <v>0.13437931284956051</v>
      </c>
    </row>
    <row r="13" spans="1:9" ht="20.100000000000001" customHeight="1" thickBot="1">
      <c r="B13" s="195"/>
      <c r="C13" s="196" t="s">
        <v>123</v>
      </c>
      <c r="D13" s="197"/>
      <c r="E13" s="197"/>
      <c r="F13" s="198"/>
      <c r="G13" s="199"/>
    </row>
    <row r="14" spans="1:9" ht="20.100000000000001" customHeight="1">
      <c r="B14" s="28" t="s">
        <v>14</v>
      </c>
      <c r="C14" s="71" t="s">
        <v>124</v>
      </c>
      <c r="D14" s="72" t="s">
        <v>125</v>
      </c>
      <c r="E14" s="72" t="s">
        <v>126</v>
      </c>
      <c r="F14" s="70">
        <v>4.0000000000077307E-2</v>
      </c>
      <c r="G14" s="200">
        <v>4.6869690542905573E-3</v>
      </c>
      <c r="H14" s="201"/>
    </row>
    <row r="15" spans="1:9" ht="20.100000000000001" customHeight="1">
      <c r="B15" s="28" t="s">
        <v>14</v>
      </c>
      <c r="C15" s="71" t="s">
        <v>127</v>
      </c>
      <c r="D15" s="37" t="s">
        <v>128</v>
      </c>
      <c r="E15" s="37" t="s">
        <v>129</v>
      </c>
      <c r="F15" s="31">
        <v>-22</v>
      </c>
      <c r="G15" s="194">
        <v>-2.6963427787037944</v>
      </c>
      <c r="H15" s="202"/>
    </row>
    <row r="16" spans="1:9" ht="20.100000000000001" customHeight="1">
      <c r="B16" s="28" t="s">
        <v>14</v>
      </c>
      <c r="C16" s="71" t="s">
        <v>130</v>
      </c>
      <c r="D16" s="37">
        <v>839.12</v>
      </c>
      <c r="E16" s="37" t="s">
        <v>131</v>
      </c>
      <c r="F16" s="191">
        <v>1.57000000000005</v>
      </c>
      <c r="G16" s="200">
        <v>0.18710077223758503</v>
      </c>
      <c r="H16" s="201"/>
      <c r="I16" s="203"/>
    </row>
    <row r="17" spans="2:10" ht="20.100000000000001" customHeight="1" thickBot="1">
      <c r="B17" s="28" t="s">
        <v>14</v>
      </c>
      <c r="C17" s="71" t="s">
        <v>132</v>
      </c>
      <c r="D17" s="37">
        <v>792.72</v>
      </c>
      <c r="E17" s="37" t="s">
        <v>133</v>
      </c>
      <c r="F17" s="193">
        <v>-0.94000000000005457</v>
      </c>
      <c r="G17" s="200">
        <v>-0.11857906953275688</v>
      </c>
      <c r="H17" s="204"/>
      <c r="I17" s="202"/>
      <c r="J17" s="201"/>
    </row>
    <row r="18" spans="2:10" ht="20.100000000000001" customHeight="1" thickBot="1">
      <c r="B18" s="195"/>
      <c r="C18" s="205" t="s">
        <v>134</v>
      </c>
      <c r="D18" s="197"/>
      <c r="E18" s="197"/>
      <c r="F18" s="197"/>
      <c r="G18" s="199"/>
    </row>
    <row r="19" spans="2:10" ht="20.100000000000001" customHeight="1">
      <c r="B19" s="36" t="s">
        <v>14</v>
      </c>
      <c r="C19" s="71" t="s">
        <v>135</v>
      </c>
      <c r="D19" s="30">
        <v>233.83</v>
      </c>
      <c r="E19" s="30">
        <v>233.94</v>
      </c>
      <c r="F19" s="206">
        <v>0.10999999999998522</v>
      </c>
      <c r="G19" s="194">
        <v>4.7042723346010007E-2</v>
      </c>
    </row>
    <row r="20" spans="2:10" ht="20.100000000000001" customHeight="1">
      <c r="B20" s="28" t="s">
        <v>14</v>
      </c>
      <c r="C20" s="71" t="s">
        <v>136</v>
      </c>
      <c r="D20" s="30">
        <v>223.65</v>
      </c>
      <c r="E20" s="30">
        <v>223.84</v>
      </c>
      <c r="F20" s="31">
        <v>0.18999999999999773</v>
      </c>
      <c r="G20" s="32">
        <v>8.4954169461212814E-2</v>
      </c>
      <c r="H20" s="87"/>
    </row>
    <row r="21" spans="2:10" ht="20.100000000000001" customHeight="1">
      <c r="B21" s="28" t="s">
        <v>14</v>
      </c>
      <c r="C21" s="71" t="s">
        <v>137</v>
      </c>
      <c r="D21" s="30">
        <v>233.59</v>
      </c>
      <c r="E21" s="30">
        <v>233.27</v>
      </c>
      <c r="F21" s="31">
        <v>-0.31999999999999318</v>
      </c>
      <c r="G21" s="32">
        <v>-0.13699216576051754</v>
      </c>
    </row>
    <row r="22" spans="2:10" ht="20.100000000000001" customHeight="1">
      <c r="B22" s="28" t="s">
        <v>14</v>
      </c>
      <c r="C22" s="71" t="s">
        <v>138</v>
      </c>
      <c r="D22" s="30">
        <v>233.88</v>
      </c>
      <c r="E22" s="30">
        <v>232.91</v>
      </c>
      <c r="F22" s="207">
        <v>-0.96999999999999886</v>
      </c>
      <c r="G22" s="32">
        <v>-0.41474260304428867</v>
      </c>
      <c r="H22" s="208"/>
      <c r="I22" s="201"/>
    </row>
    <row r="23" spans="2:10" ht="20.100000000000001" customHeight="1" thickBot="1">
      <c r="B23" s="28" t="s">
        <v>14</v>
      </c>
      <c r="C23" s="209" t="s">
        <v>139</v>
      </c>
      <c r="D23" s="30">
        <v>59.16</v>
      </c>
      <c r="E23" s="30">
        <v>56.79</v>
      </c>
      <c r="F23" s="210">
        <v>-2.3699999999999974</v>
      </c>
      <c r="G23" s="32">
        <v>-4.0060851926977676</v>
      </c>
      <c r="H23" s="208"/>
      <c r="I23" s="202"/>
    </row>
    <row r="24" spans="2:10" ht="20.100000000000001" customHeight="1" thickBot="1">
      <c r="B24" s="195"/>
      <c r="C24" s="205" t="s">
        <v>140</v>
      </c>
      <c r="D24" s="197"/>
      <c r="E24" s="197"/>
      <c r="F24" s="197"/>
      <c r="G24" s="211"/>
    </row>
    <row r="25" spans="2:10" ht="20.100000000000001" customHeight="1">
      <c r="B25" s="212" t="s">
        <v>141</v>
      </c>
      <c r="C25" s="213" t="s">
        <v>142</v>
      </c>
      <c r="D25" s="31">
        <v>224.04</v>
      </c>
      <c r="E25" s="31" t="s">
        <v>143</v>
      </c>
      <c r="F25" s="191">
        <v>0.79000000000002046</v>
      </c>
      <c r="G25" s="214">
        <v>0.35261560435637307</v>
      </c>
    </row>
    <row r="26" spans="2:10" ht="20.100000000000001" customHeight="1">
      <c r="B26" s="212" t="s">
        <v>141</v>
      </c>
      <c r="C26" s="213" t="s">
        <v>144</v>
      </c>
      <c r="D26" s="31" t="s">
        <v>145</v>
      </c>
      <c r="E26" s="31" t="s">
        <v>146</v>
      </c>
      <c r="F26" s="191">
        <v>0.88999999999998636</v>
      </c>
      <c r="G26" s="214">
        <v>0.42056516397315136</v>
      </c>
    </row>
    <row r="27" spans="2:10" ht="20.100000000000001" customHeight="1">
      <c r="B27" s="212" t="s">
        <v>141</v>
      </c>
      <c r="C27" s="213" t="s">
        <v>147</v>
      </c>
      <c r="D27" s="31" t="s">
        <v>148</v>
      </c>
      <c r="E27" s="31" t="s">
        <v>149</v>
      </c>
      <c r="F27" s="191">
        <v>0.78999999999999204</v>
      </c>
      <c r="G27" s="214">
        <v>0.35161118034537253</v>
      </c>
    </row>
    <row r="28" spans="2:10" ht="20.100000000000001" customHeight="1">
      <c r="B28" s="212" t="s">
        <v>141</v>
      </c>
      <c r="C28" s="213" t="s">
        <v>150</v>
      </c>
      <c r="D28" s="31" t="s">
        <v>151</v>
      </c>
      <c r="E28" s="31" t="s">
        <v>152</v>
      </c>
      <c r="F28" s="191">
        <v>-2.910000000000025</v>
      </c>
      <c r="G28" s="214">
        <v>-1.3146006505240422</v>
      </c>
    </row>
    <row r="29" spans="2:10" ht="20.100000000000001" customHeight="1" thickBot="1">
      <c r="B29" s="212" t="s">
        <v>141</v>
      </c>
      <c r="C29" s="213" t="s">
        <v>153</v>
      </c>
      <c r="D29" s="31" t="s">
        <v>154</v>
      </c>
      <c r="E29" s="31" t="s">
        <v>155</v>
      </c>
      <c r="F29" s="191">
        <v>-0.25</v>
      </c>
      <c r="G29" s="214">
        <v>-5.0953856187831548E-2</v>
      </c>
    </row>
    <row r="30" spans="2:10" ht="20.100000000000001" customHeight="1" thickBot="1">
      <c r="B30" s="195"/>
      <c r="C30" s="215" t="s">
        <v>156</v>
      </c>
      <c r="D30" s="197"/>
      <c r="E30" s="197"/>
      <c r="F30" s="197"/>
      <c r="G30" s="211"/>
    </row>
    <row r="31" spans="2:10" ht="20.100000000000001" customHeight="1">
      <c r="B31" s="212" t="s">
        <v>24</v>
      </c>
      <c r="C31" s="213" t="s">
        <v>157</v>
      </c>
      <c r="D31" s="31" t="s">
        <v>158</v>
      </c>
      <c r="E31" s="31" t="s">
        <v>158</v>
      </c>
      <c r="F31" s="189">
        <v>0</v>
      </c>
      <c r="G31" s="214">
        <v>0</v>
      </c>
    </row>
    <row r="32" spans="2:10" ht="20.100000000000001" customHeight="1">
      <c r="B32" s="212" t="s">
        <v>24</v>
      </c>
      <c r="C32" s="216" t="s">
        <v>159</v>
      </c>
      <c r="D32" s="31" t="s">
        <v>160</v>
      </c>
      <c r="E32" s="31" t="s">
        <v>160</v>
      </c>
      <c r="F32" s="191">
        <v>0</v>
      </c>
      <c r="G32" s="214">
        <v>0</v>
      </c>
    </row>
    <row r="33" spans="2:11" ht="20.100000000000001" customHeight="1">
      <c r="B33" s="212" t="s">
        <v>24</v>
      </c>
      <c r="C33" s="217" t="s">
        <v>161</v>
      </c>
      <c r="D33" s="31" t="s">
        <v>162</v>
      </c>
      <c r="E33" s="31" t="s">
        <v>162</v>
      </c>
      <c r="F33" s="191">
        <v>0</v>
      </c>
      <c r="G33" s="214">
        <v>0</v>
      </c>
    </row>
    <row r="34" spans="2:11" ht="20.100000000000001" customHeight="1">
      <c r="B34" s="212" t="s">
        <v>24</v>
      </c>
      <c r="C34" s="213" t="s">
        <v>163</v>
      </c>
      <c r="D34" s="31" t="s">
        <v>164</v>
      </c>
      <c r="E34" s="31" t="s">
        <v>164</v>
      </c>
      <c r="F34" s="31">
        <v>0</v>
      </c>
      <c r="G34" s="214">
        <v>0</v>
      </c>
    </row>
    <row r="35" spans="2:11" ht="20.100000000000001" customHeight="1">
      <c r="B35" s="212" t="s">
        <v>24</v>
      </c>
      <c r="C35" s="216" t="s">
        <v>165</v>
      </c>
      <c r="D35" s="31" t="s">
        <v>166</v>
      </c>
      <c r="E35" s="31" t="s">
        <v>166</v>
      </c>
      <c r="F35" s="191">
        <v>0</v>
      </c>
      <c r="G35" s="214">
        <v>0</v>
      </c>
    </row>
    <row r="36" spans="2:11" ht="20.100000000000001" customHeight="1">
      <c r="B36" s="212" t="s">
        <v>24</v>
      </c>
      <c r="C36" s="217" t="s">
        <v>167</v>
      </c>
      <c r="D36" s="31" t="s">
        <v>168</v>
      </c>
      <c r="E36" s="31" t="s">
        <v>168</v>
      </c>
      <c r="F36" s="191">
        <v>0</v>
      </c>
      <c r="G36" s="214">
        <v>0</v>
      </c>
    </row>
    <row r="37" spans="2:11" ht="20.100000000000001" customHeight="1">
      <c r="B37" s="212" t="s">
        <v>24</v>
      </c>
      <c r="C37" s="213" t="s">
        <v>169</v>
      </c>
      <c r="D37" s="31" t="s">
        <v>170</v>
      </c>
      <c r="E37" s="31" t="s">
        <v>170</v>
      </c>
      <c r="F37" s="31">
        <v>0</v>
      </c>
      <c r="G37" s="214">
        <v>0</v>
      </c>
    </row>
    <row r="38" spans="2:11" ht="20.100000000000001" customHeight="1">
      <c r="B38" s="212" t="s">
        <v>24</v>
      </c>
      <c r="C38" s="216" t="s">
        <v>171</v>
      </c>
      <c r="D38" s="31" t="s">
        <v>172</v>
      </c>
      <c r="E38" s="31" t="s">
        <v>172</v>
      </c>
      <c r="F38" s="191">
        <v>0</v>
      </c>
      <c r="G38" s="214">
        <v>0</v>
      </c>
    </row>
    <row r="39" spans="2:11" ht="20.100000000000001" customHeight="1">
      <c r="B39" s="212" t="s">
        <v>24</v>
      </c>
      <c r="C39" s="213" t="s">
        <v>173</v>
      </c>
      <c r="D39" s="31" t="s">
        <v>174</v>
      </c>
      <c r="E39" s="31" t="s">
        <v>174</v>
      </c>
      <c r="F39" s="191">
        <v>0</v>
      </c>
      <c r="G39" s="214">
        <v>0</v>
      </c>
    </row>
    <row r="40" spans="2:11" ht="20.100000000000001" customHeight="1">
      <c r="B40" s="212" t="s">
        <v>24</v>
      </c>
      <c r="C40" s="216" t="s">
        <v>175</v>
      </c>
      <c r="D40" s="31" t="s">
        <v>176</v>
      </c>
      <c r="E40" s="31" t="s">
        <v>176</v>
      </c>
      <c r="F40" s="191">
        <v>0</v>
      </c>
      <c r="G40" s="214">
        <v>0</v>
      </c>
    </row>
    <row r="41" spans="2:11" ht="20.100000000000001" customHeight="1" thickBot="1">
      <c r="B41" s="212" t="s">
        <v>24</v>
      </c>
      <c r="C41" s="217" t="s">
        <v>177</v>
      </c>
      <c r="D41" s="31" t="s">
        <v>178</v>
      </c>
      <c r="E41" s="31" t="s">
        <v>178</v>
      </c>
      <c r="F41" s="191">
        <v>0</v>
      </c>
      <c r="G41" s="214">
        <v>0</v>
      </c>
    </row>
    <row r="42" spans="2:11" ht="20.100000000000001" customHeight="1" thickBot="1">
      <c r="B42" s="195"/>
      <c r="C42" s="205" t="s">
        <v>179</v>
      </c>
      <c r="D42" s="197"/>
      <c r="E42" s="197"/>
      <c r="F42" s="197"/>
      <c r="G42" s="211"/>
      <c r="K42" s="203"/>
    </row>
    <row r="43" spans="2:11" ht="20.100000000000001" customHeight="1" thickBot="1">
      <c r="B43" s="218" t="s">
        <v>30</v>
      </c>
      <c r="C43" s="217" t="s">
        <v>180</v>
      </c>
      <c r="D43" s="31">
        <v>220.45</v>
      </c>
      <c r="E43" s="31">
        <v>220.9</v>
      </c>
      <c r="F43" s="219">
        <v>0.45000000000001705</v>
      </c>
      <c r="G43" s="214">
        <v>0.20412792016330172</v>
      </c>
    </row>
    <row r="44" spans="2:11" ht="20.100000000000001" customHeight="1" thickBot="1">
      <c r="B44" s="220"/>
      <c r="C44" s="205" t="s">
        <v>181</v>
      </c>
      <c r="D44" s="197"/>
      <c r="E44" s="197"/>
      <c r="F44" s="197"/>
      <c r="G44" s="211"/>
      <c r="K44" s="221"/>
    </row>
    <row r="45" spans="2:11" ht="20.100000000000001" customHeight="1">
      <c r="B45" s="222" t="s">
        <v>51</v>
      </c>
      <c r="C45" s="223" t="s">
        <v>182</v>
      </c>
      <c r="D45" s="224">
        <v>71.66</v>
      </c>
      <c r="E45" s="224">
        <v>71.760000000000005</v>
      </c>
      <c r="F45" s="225">
        <v>0.10000000000000853</v>
      </c>
      <c r="G45" s="226">
        <v>0.139547864917688</v>
      </c>
    </row>
    <row r="46" spans="2:11" ht="20.100000000000001" customHeight="1">
      <c r="B46" s="227" t="s">
        <v>51</v>
      </c>
      <c r="C46" s="228" t="s">
        <v>183</v>
      </c>
      <c r="D46" s="225">
        <v>667.97</v>
      </c>
      <c r="E46" s="225">
        <v>692.58</v>
      </c>
      <c r="F46" s="229">
        <v>24.610000000000014</v>
      </c>
      <c r="G46" s="230">
        <v>3.6842971989759974</v>
      </c>
    </row>
    <row r="47" spans="2:11" ht="20.100000000000001" customHeight="1">
      <c r="B47" s="227" t="s">
        <v>51</v>
      </c>
      <c r="C47" s="228" t="s">
        <v>184</v>
      </c>
      <c r="D47" s="225">
        <v>239.67</v>
      </c>
      <c r="E47" s="225">
        <v>246.55</v>
      </c>
      <c r="F47" s="229">
        <v>6.8800000000000239</v>
      </c>
      <c r="G47" s="230">
        <v>2.8706137605874744</v>
      </c>
    </row>
    <row r="48" spans="2:11" ht="20.100000000000001" customHeight="1" thickBot="1">
      <c r="B48" s="231" t="s">
        <v>47</v>
      </c>
      <c r="C48" s="232" t="s">
        <v>185</v>
      </c>
      <c r="D48" s="233" t="s">
        <v>186</v>
      </c>
      <c r="E48" s="234"/>
      <c r="F48" s="234"/>
      <c r="G48" s="235"/>
      <c r="H48" s="236"/>
    </row>
    <row r="49" spans="2:8" ht="20.100000000000001" customHeight="1" thickBot="1">
      <c r="B49" s="237"/>
      <c r="C49" s="205" t="s">
        <v>187</v>
      </c>
      <c r="D49" s="197"/>
      <c r="E49" s="197"/>
      <c r="F49" s="238"/>
      <c r="G49" s="211"/>
    </row>
    <row r="50" spans="2:8" ht="20.100000000000001" customHeight="1">
      <c r="B50" s="222" t="s">
        <v>55</v>
      </c>
      <c r="C50" s="239" t="s">
        <v>188</v>
      </c>
      <c r="D50" s="240" t="s">
        <v>189</v>
      </c>
      <c r="E50" s="241"/>
      <c r="F50" s="241"/>
      <c r="G50" s="242"/>
    </row>
    <row r="51" spans="2:8" ht="20.100000000000001" customHeight="1">
      <c r="B51" s="243" t="s">
        <v>55</v>
      </c>
      <c r="C51" s="244" t="s">
        <v>190</v>
      </c>
      <c r="D51" s="245" t="s">
        <v>191</v>
      </c>
      <c r="E51" s="246"/>
      <c r="F51" s="246"/>
      <c r="G51" s="247"/>
    </row>
    <row r="52" spans="2:8" ht="20.100000000000001" customHeight="1">
      <c r="B52" s="243" t="s">
        <v>55</v>
      </c>
      <c r="C52" s="244" t="s">
        <v>192</v>
      </c>
      <c r="D52" s="245" t="s">
        <v>193</v>
      </c>
      <c r="E52" s="246"/>
      <c r="F52" s="246"/>
      <c r="G52" s="247"/>
    </row>
    <row r="53" spans="2:8" ht="20.100000000000001" customHeight="1" thickBot="1">
      <c r="B53" s="231" t="s">
        <v>55</v>
      </c>
      <c r="C53" s="232" t="s">
        <v>194</v>
      </c>
      <c r="D53" s="233" t="s">
        <v>195</v>
      </c>
      <c r="E53" s="234"/>
      <c r="F53" s="234"/>
      <c r="G53" s="235"/>
    </row>
    <row r="54" spans="2:8" ht="13.8">
      <c r="B54" s="248" t="s">
        <v>112</v>
      </c>
      <c r="C54" s="249"/>
      <c r="D54" s="249"/>
      <c r="E54" s="249"/>
      <c r="F54" s="249"/>
      <c r="G54" s="250"/>
    </row>
    <row r="55" spans="2:8" ht="13.8">
      <c r="B55" s="116" t="s">
        <v>196</v>
      </c>
      <c r="C55" s="115"/>
      <c r="D55" s="115"/>
      <c r="E55" s="115"/>
      <c r="F55" s="115"/>
      <c r="G55" s="175"/>
    </row>
    <row r="56" spans="2:8" ht="12" customHeight="1">
      <c r="B56" s="116" t="s">
        <v>197</v>
      </c>
      <c r="C56" s="115"/>
      <c r="D56" s="115"/>
      <c r="E56" s="115"/>
      <c r="F56" s="115"/>
      <c r="G56" s="175"/>
    </row>
    <row r="57" spans="2:8" ht="19.95" customHeight="1">
      <c r="B57" s="116"/>
      <c r="C57" s="115"/>
      <c r="D57" s="115"/>
      <c r="E57" s="115"/>
      <c r="F57" s="115"/>
      <c r="G57" s="175"/>
    </row>
    <row r="58" spans="2:8" ht="25.5" customHeight="1">
      <c r="B58" s="96" t="s">
        <v>69</v>
      </c>
      <c r="C58" s="96"/>
      <c r="D58" s="96"/>
      <c r="E58" s="96"/>
      <c r="F58" s="96"/>
      <c r="G58" s="96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51"/>
    </row>
    <row r="64" spans="2:8" ht="39" customHeight="1">
      <c r="H64" s="251"/>
    </row>
    <row r="65" spans="2:8" ht="18.75" customHeight="1">
      <c r="H65" s="251"/>
    </row>
    <row r="66" spans="2:8" ht="18.75" customHeight="1">
      <c r="H66" s="251"/>
    </row>
    <row r="67" spans="2:8" ht="13.5" customHeight="1">
      <c r="H67" s="251"/>
    </row>
    <row r="68" spans="2:8" ht="15" customHeight="1">
      <c r="B68" s="252"/>
      <c r="C68" s="252"/>
      <c r="F68" s="252"/>
      <c r="G68" s="252"/>
    </row>
    <row r="69" spans="2:8" ht="11.25" customHeight="1">
      <c r="B69" s="252"/>
      <c r="C69" s="252"/>
      <c r="D69" s="252"/>
      <c r="E69" s="252"/>
      <c r="F69" s="252"/>
    </row>
    <row r="70" spans="2:8" ht="13.5" customHeight="1">
      <c r="B70" s="252"/>
      <c r="C70" s="252"/>
      <c r="D70" s="253"/>
      <c r="E70" s="253"/>
      <c r="F70" s="254"/>
      <c r="G70" s="254"/>
    </row>
    <row r="71" spans="2:8" ht="15" customHeight="1">
      <c r="B71" s="255"/>
      <c r="C71" s="256"/>
      <c r="D71" s="257"/>
      <c r="E71" s="257"/>
      <c r="F71" s="258"/>
      <c r="G71" s="257"/>
    </row>
    <row r="72" spans="2:8" ht="15" customHeight="1">
      <c r="B72" s="255"/>
      <c r="C72" s="256"/>
      <c r="D72" s="257"/>
      <c r="E72" s="257"/>
      <c r="F72" s="258"/>
      <c r="G72" s="257"/>
    </row>
    <row r="73" spans="2:8" ht="15" customHeight="1">
      <c r="B73" s="255"/>
      <c r="C73" s="256"/>
      <c r="D73" s="257"/>
      <c r="E73" s="257"/>
      <c r="F73" s="258"/>
      <c r="G73" s="257"/>
    </row>
    <row r="74" spans="2:8" ht="15" customHeight="1">
      <c r="B74" s="255"/>
      <c r="C74" s="256"/>
      <c r="D74" s="257"/>
      <c r="E74" s="257"/>
      <c r="F74" s="258"/>
    </row>
    <row r="76" spans="2:8" ht="19.5" customHeight="1">
      <c r="G76" s="117" t="s">
        <v>70</v>
      </c>
    </row>
    <row r="83" spans="7:7">
      <c r="G83" s="166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G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C02E8-C493-47AF-8E47-A1E992EF4AD7}">
  <sheetPr>
    <pageSetUpPr fitToPage="1"/>
  </sheetPr>
  <dimension ref="B1:G71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59" customWidth="1"/>
    <col min="2" max="2" width="26.109375" style="259" customWidth="1"/>
    <col min="3" max="3" width="27.109375" style="259" customWidth="1"/>
    <col min="4" max="6" width="15.5546875" style="259" customWidth="1"/>
    <col min="7" max="7" width="6.109375" style="259" customWidth="1"/>
    <col min="8" max="16384" width="8.88671875" style="259"/>
  </cols>
  <sheetData>
    <row r="1" spans="2:7" ht="12" customHeight="1">
      <c r="G1" s="260"/>
    </row>
    <row r="2" spans="2:7" ht="36.75" customHeight="1">
      <c r="B2" s="261" t="s">
        <v>198</v>
      </c>
      <c r="C2" s="261"/>
      <c r="D2" s="261"/>
      <c r="E2" s="261"/>
      <c r="F2" s="261"/>
    </row>
    <row r="3" spans="2:7" ht="8.25" customHeight="1">
      <c r="B3" s="262"/>
      <c r="C3" s="262"/>
      <c r="D3" s="262"/>
      <c r="E3" s="262"/>
      <c r="F3" s="262"/>
    </row>
    <row r="4" spans="2:7" ht="30.75" customHeight="1">
      <c r="B4" s="5" t="s">
        <v>199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200</v>
      </c>
      <c r="C6" s="8"/>
      <c r="D6" s="8"/>
      <c r="E6" s="8"/>
      <c r="F6" s="9"/>
    </row>
    <row r="7" spans="2:7" ht="12" customHeight="1">
      <c r="B7" s="263" t="s">
        <v>201</v>
      </c>
      <c r="C7" s="263"/>
      <c r="D7" s="263"/>
      <c r="E7" s="263"/>
      <c r="F7" s="263"/>
      <c r="G7" s="264"/>
    </row>
    <row r="8" spans="2:7" ht="20.100000000000001" customHeight="1">
      <c r="B8" s="265" t="s">
        <v>202</v>
      </c>
      <c r="C8" s="265"/>
      <c r="D8" s="265"/>
      <c r="E8" s="265"/>
      <c r="F8" s="265"/>
      <c r="G8" s="264"/>
    </row>
    <row r="9" spans="2:7" ht="11.25" customHeight="1">
      <c r="B9" s="266" t="s">
        <v>203</v>
      </c>
      <c r="C9" s="266"/>
      <c r="D9" s="266"/>
      <c r="E9" s="266"/>
      <c r="F9" s="266"/>
    </row>
    <row r="10" spans="2:7" ht="11.25" customHeight="1">
      <c r="B10" s="266"/>
      <c r="C10" s="266"/>
      <c r="D10" s="266"/>
      <c r="E10" s="266"/>
      <c r="F10" s="266"/>
    </row>
    <row r="11" spans="2:7" ht="11.25" customHeight="1">
      <c r="B11" s="266" t="s">
        <v>204</v>
      </c>
      <c r="C11" s="266"/>
      <c r="D11" s="266"/>
      <c r="E11" s="266"/>
      <c r="F11" s="266"/>
    </row>
    <row r="12" spans="2:7" ht="11.25" customHeight="1" thickBot="1">
      <c r="B12" s="266"/>
      <c r="C12" s="266"/>
      <c r="D12" s="266"/>
      <c r="E12" s="266"/>
      <c r="F12" s="266"/>
    </row>
    <row r="13" spans="2:7" ht="39" customHeight="1" thickBot="1">
      <c r="B13" s="267" t="s">
        <v>205</v>
      </c>
      <c r="C13" s="268" t="s">
        <v>206</v>
      </c>
      <c r="D13" s="268" t="s">
        <v>207</v>
      </c>
      <c r="E13" s="268" t="s">
        <v>208</v>
      </c>
      <c r="F13" s="268" t="s">
        <v>209</v>
      </c>
    </row>
    <row r="14" spans="2:7" ht="11.25" customHeight="1">
      <c r="B14" s="269" t="s">
        <v>210</v>
      </c>
      <c r="C14" s="270" t="s">
        <v>211</v>
      </c>
      <c r="D14" s="271">
        <v>210.4</v>
      </c>
      <c r="E14" s="271">
        <v>210.4</v>
      </c>
      <c r="F14" s="272">
        <v>0</v>
      </c>
    </row>
    <row r="15" spans="2:7" ht="15" customHeight="1">
      <c r="B15" s="273"/>
      <c r="C15" s="270" t="s">
        <v>212</v>
      </c>
      <c r="D15" s="271">
        <v>218</v>
      </c>
      <c r="E15" s="271">
        <v>218</v>
      </c>
      <c r="F15" s="272">
        <v>0</v>
      </c>
    </row>
    <row r="16" spans="2:7" ht="15" customHeight="1">
      <c r="B16" s="273"/>
      <c r="C16" s="270" t="s">
        <v>213</v>
      </c>
      <c r="D16" s="271">
        <v>239</v>
      </c>
      <c r="E16" s="271">
        <v>238</v>
      </c>
      <c r="F16" s="272">
        <v>-1</v>
      </c>
    </row>
    <row r="17" spans="2:6" ht="15" customHeight="1">
      <c r="B17" s="273"/>
      <c r="C17" s="270" t="s">
        <v>214</v>
      </c>
      <c r="D17" s="271">
        <v>216.96</v>
      </c>
      <c r="E17" s="271">
        <v>215.36</v>
      </c>
      <c r="F17" s="272">
        <v>-1.6</v>
      </c>
    </row>
    <row r="18" spans="2:6" ht="15" customHeight="1">
      <c r="B18" s="273"/>
      <c r="C18" s="270" t="s">
        <v>215</v>
      </c>
      <c r="D18" s="271">
        <v>215</v>
      </c>
      <c r="E18" s="271">
        <v>215</v>
      </c>
      <c r="F18" s="272">
        <v>0</v>
      </c>
    </row>
    <row r="19" spans="2:6" ht="15" customHeight="1">
      <c r="B19" s="273"/>
      <c r="C19" s="270" t="s">
        <v>216</v>
      </c>
      <c r="D19" s="271">
        <v>205</v>
      </c>
      <c r="E19" s="271">
        <v>204</v>
      </c>
      <c r="F19" s="272">
        <v>-1</v>
      </c>
    </row>
    <row r="20" spans="2:6" ht="15" customHeight="1">
      <c r="B20" s="273"/>
      <c r="C20" s="270" t="s">
        <v>217</v>
      </c>
      <c r="D20" s="271">
        <v>209</v>
      </c>
      <c r="E20" s="271">
        <v>208</v>
      </c>
      <c r="F20" s="272">
        <v>-1</v>
      </c>
    </row>
    <row r="21" spans="2:6" ht="15" customHeight="1">
      <c r="B21" s="273"/>
      <c r="C21" s="270" t="s">
        <v>218</v>
      </c>
      <c r="D21" s="271">
        <v>215.6</v>
      </c>
      <c r="E21" s="271">
        <v>216</v>
      </c>
      <c r="F21" s="272">
        <v>0.4</v>
      </c>
    </row>
    <row r="22" spans="2:6" ht="15" customHeight="1">
      <c r="B22" s="273"/>
      <c r="C22" s="270" t="s">
        <v>219</v>
      </c>
      <c r="D22" s="271">
        <v>216</v>
      </c>
      <c r="E22" s="271">
        <v>216</v>
      </c>
      <c r="F22" s="272">
        <v>0</v>
      </c>
    </row>
    <row r="23" spans="2:6" ht="15" customHeight="1">
      <c r="B23" s="273"/>
      <c r="C23" s="270" t="s">
        <v>220</v>
      </c>
      <c r="D23" s="271">
        <v>217</v>
      </c>
      <c r="E23" s="271">
        <v>217</v>
      </c>
      <c r="F23" s="272">
        <v>0</v>
      </c>
    </row>
    <row r="24" spans="2:6" ht="15" customHeight="1">
      <c r="B24" s="273"/>
      <c r="C24" s="270" t="s">
        <v>221</v>
      </c>
      <c r="D24" s="271">
        <v>212</v>
      </c>
      <c r="E24" s="271">
        <v>212</v>
      </c>
      <c r="F24" s="272">
        <v>0</v>
      </c>
    </row>
    <row r="25" spans="2:6" ht="15" customHeight="1">
      <c r="B25" s="273"/>
      <c r="C25" s="270" t="s">
        <v>222</v>
      </c>
      <c r="D25" s="271">
        <v>220</v>
      </c>
      <c r="E25" s="271">
        <v>220</v>
      </c>
      <c r="F25" s="272">
        <v>0</v>
      </c>
    </row>
    <row r="26" spans="2:6" ht="15" customHeight="1">
      <c r="B26" s="273"/>
      <c r="C26" s="270" t="s">
        <v>223</v>
      </c>
      <c r="D26" s="271">
        <v>223</v>
      </c>
      <c r="E26" s="271">
        <v>223</v>
      </c>
      <c r="F26" s="272">
        <v>0</v>
      </c>
    </row>
    <row r="27" spans="2:6" ht="15" customHeight="1">
      <c r="B27" s="273"/>
      <c r="C27" s="270" t="s">
        <v>224</v>
      </c>
      <c r="D27" s="271">
        <v>220</v>
      </c>
      <c r="E27" s="271">
        <v>220</v>
      </c>
      <c r="F27" s="272">
        <v>0</v>
      </c>
    </row>
    <row r="28" spans="2:6" ht="15" customHeight="1">
      <c r="B28" s="273"/>
      <c r="C28" s="270" t="s">
        <v>225</v>
      </c>
      <c r="D28" s="271">
        <v>216.6</v>
      </c>
      <c r="E28" s="271">
        <v>215</v>
      </c>
      <c r="F28" s="272">
        <v>-1.6</v>
      </c>
    </row>
    <row r="29" spans="2:6" ht="15" customHeight="1">
      <c r="B29" s="273"/>
      <c r="C29" s="270" t="s">
        <v>226</v>
      </c>
      <c r="D29" s="271">
        <v>235</v>
      </c>
      <c r="E29" s="271">
        <v>235</v>
      </c>
      <c r="F29" s="272">
        <v>0</v>
      </c>
    </row>
    <row r="30" spans="2:6" ht="15" customHeight="1">
      <c r="B30" s="273"/>
      <c r="C30" s="270" t="s">
        <v>227</v>
      </c>
      <c r="D30" s="271">
        <v>217.4</v>
      </c>
      <c r="E30" s="271">
        <v>217.4</v>
      </c>
      <c r="F30" s="272">
        <v>0</v>
      </c>
    </row>
    <row r="31" spans="2:6" ht="15" customHeight="1">
      <c r="B31" s="273"/>
      <c r="C31" s="270" t="s">
        <v>228</v>
      </c>
      <c r="D31" s="271">
        <v>216.6</v>
      </c>
      <c r="E31" s="271">
        <v>215</v>
      </c>
      <c r="F31" s="272">
        <v>-1.6</v>
      </c>
    </row>
    <row r="32" spans="2:6" ht="15" customHeight="1">
      <c r="B32" s="273"/>
      <c r="C32" s="270" t="s">
        <v>229</v>
      </c>
      <c r="D32" s="271">
        <v>215</v>
      </c>
      <c r="E32" s="271">
        <v>215</v>
      </c>
      <c r="F32" s="272">
        <v>0</v>
      </c>
    </row>
    <row r="33" spans="2:6" ht="15" customHeight="1">
      <c r="B33" s="273"/>
      <c r="C33" s="270" t="s">
        <v>230</v>
      </c>
      <c r="D33" s="271">
        <v>212.8</v>
      </c>
      <c r="E33" s="271">
        <v>212.8</v>
      </c>
      <c r="F33" s="272">
        <v>0</v>
      </c>
    </row>
    <row r="34" spans="2:6" ht="15" customHeight="1">
      <c r="B34" s="273"/>
      <c r="C34" s="270" t="s">
        <v>231</v>
      </c>
      <c r="D34" s="271">
        <v>219</v>
      </c>
      <c r="E34" s="271">
        <v>218</v>
      </c>
      <c r="F34" s="272">
        <v>-1</v>
      </c>
    </row>
    <row r="35" spans="2:6" ht="15" customHeight="1">
      <c r="B35" s="273"/>
      <c r="C35" s="270" t="s">
        <v>232</v>
      </c>
      <c r="D35" s="271">
        <v>229</v>
      </c>
      <c r="E35" s="271">
        <v>225</v>
      </c>
      <c r="F35" s="272">
        <v>-4</v>
      </c>
    </row>
    <row r="36" spans="2:6" ht="15" customHeight="1">
      <c r="B36" s="273"/>
      <c r="C36" s="270" t="s">
        <v>233</v>
      </c>
      <c r="D36" s="271">
        <v>221.56</v>
      </c>
      <c r="E36" s="271">
        <v>221.56</v>
      </c>
      <c r="F36" s="272">
        <v>0</v>
      </c>
    </row>
    <row r="37" spans="2:6" ht="15" customHeight="1">
      <c r="B37" s="273"/>
      <c r="C37" s="270" t="s">
        <v>234</v>
      </c>
      <c r="D37" s="271">
        <v>217.8</v>
      </c>
      <c r="E37" s="271">
        <v>217.8</v>
      </c>
      <c r="F37" s="272">
        <v>0</v>
      </c>
    </row>
    <row r="38" spans="2:6" ht="15" customHeight="1" thickBot="1">
      <c r="B38" s="274"/>
      <c r="C38" s="275" t="s">
        <v>235</v>
      </c>
      <c r="D38" s="276">
        <v>222</v>
      </c>
      <c r="E38" s="276">
        <v>222</v>
      </c>
      <c r="F38" s="277">
        <v>0</v>
      </c>
    </row>
    <row r="39" spans="2:6" ht="15" customHeight="1">
      <c r="B39" s="278" t="s">
        <v>236</v>
      </c>
      <c r="C39" s="270" t="s">
        <v>215</v>
      </c>
      <c r="D39" s="271">
        <v>275</v>
      </c>
      <c r="E39" s="271">
        <v>275</v>
      </c>
      <c r="F39" s="272">
        <v>0</v>
      </c>
    </row>
    <row r="40" spans="2:6" ht="15" customHeight="1">
      <c r="B40" s="273"/>
      <c r="C40" s="270" t="s">
        <v>237</v>
      </c>
      <c r="D40" s="271">
        <v>270</v>
      </c>
      <c r="E40" s="271">
        <v>275</v>
      </c>
      <c r="F40" s="272">
        <v>5</v>
      </c>
    </row>
    <row r="41" spans="2:6" ht="15" customHeight="1">
      <c r="B41" s="273"/>
      <c r="C41" s="270" t="s">
        <v>238</v>
      </c>
      <c r="D41" s="271" t="s">
        <v>239</v>
      </c>
      <c r="E41" s="271">
        <v>275</v>
      </c>
      <c r="F41" s="272" t="s">
        <v>239</v>
      </c>
    </row>
    <row r="42" spans="2:6" ht="15" customHeight="1">
      <c r="B42" s="273"/>
      <c r="C42" s="270" t="s">
        <v>229</v>
      </c>
      <c r="D42" s="271">
        <v>275</v>
      </c>
      <c r="E42" s="271">
        <v>275</v>
      </c>
      <c r="F42" s="272">
        <v>0</v>
      </c>
    </row>
    <row r="43" spans="2:6" ht="15" customHeight="1">
      <c r="B43" s="273"/>
      <c r="C43" s="270" t="s">
        <v>232</v>
      </c>
      <c r="D43" s="271">
        <v>252</v>
      </c>
      <c r="E43" s="271">
        <v>255</v>
      </c>
      <c r="F43" s="272">
        <v>3</v>
      </c>
    </row>
    <row r="44" spans="2:6" ht="15" customHeight="1" thickBot="1">
      <c r="B44" s="279"/>
      <c r="C44" s="275" t="s">
        <v>235</v>
      </c>
      <c r="D44" s="276">
        <v>290</v>
      </c>
      <c r="E44" s="276">
        <v>293</v>
      </c>
      <c r="F44" s="280">
        <v>3</v>
      </c>
    </row>
    <row r="45" spans="2:6">
      <c r="B45" s="269" t="s">
        <v>240</v>
      </c>
      <c r="C45" s="270" t="s">
        <v>211</v>
      </c>
      <c r="D45" s="271">
        <v>232</v>
      </c>
      <c r="E45" s="271">
        <v>232</v>
      </c>
      <c r="F45" s="272">
        <v>0</v>
      </c>
    </row>
    <row r="46" spans="2:6" ht="13.2">
      <c r="B46" s="273"/>
      <c r="C46" s="270" t="s">
        <v>214</v>
      </c>
      <c r="D46" s="271">
        <v>250</v>
      </c>
      <c r="E46" s="271">
        <v>250</v>
      </c>
      <c r="F46" s="272">
        <v>0</v>
      </c>
    </row>
    <row r="47" spans="2:6" ht="13.2">
      <c r="B47" s="273"/>
      <c r="C47" s="270" t="s">
        <v>237</v>
      </c>
      <c r="D47" s="271">
        <v>163</v>
      </c>
      <c r="E47" s="271">
        <v>163</v>
      </c>
      <c r="F47" s="272">
        <v>0</v>
      </c>
    </row>
    <row r="48" spans="2:6" ht="13.2">
      <c r="B48" s="273"/>
      <c r="C48" s="270" t="s">
        <v>219</v>
      </c>
      <c r="D48" s="271">
        <v>210</v>
      </c>
      <c r="E48" s="271">
        <v>207.33</v>
      </c>
      <c r="F48" s="272">
        <v>-2.67</v>
      </c>
    </row>
    <row r="49" spans="2:6" ht="13.2">
      <c r="B49" s="273"/>
      <c r="C49" s="270" t="s">
        <v>220</v>
      </c>
      <c r="D49" s="271">
        <v>290</v>
      </c>
      <c r="E49" s="271">
        <v>290</v>
      </c>
      <c r="F49" s="272">
        <v>0</v>
      </c>
    </row>
    <row r="50" spans="2:6" ht="13.2">
      <c r="B50" s="273"/>
      <c r="C50" s="270" t="s">
        <v>221</v>
      </c>
      <c r="D50" s="271">
        <v>194.62</v>
      </c>
      <c r="E50" s="271">
        <v>192.12</v>
      </c>
      <c r="F50" s="272">
        <v>-2.5</v>
      </c>
    </row>
    <row r="51" spans="2:6" ht="13.2">
      <c r="B51" s="273"/>
      <c r="C51" s="270" t="s">
        <v>224</v>
      </c>
      <c r="D51" s="271">
        <v>200</v>
      </c>
      <c r="E51" s="271">
        <v>200</v>
      </c>
      <c r="F51" s="272">
        <v>0</v>
      </c>
    </row>
    <row r="52" spans="2:6" ht="13.2">
      <c r="B52" s="273"/>
      <c r="C52" s="270" t="s">
        <v>225</v>
      </c>
      <c r="D52" s="271">
        <v>290</v>
      </c>
      <c r="E52" s="271">
        <v>290</v>
      </c>
      <c r="F52" s="272">
        <v>0</v>
      </c>
    </row>
    <row r="53" spans="2:6" ht="13.2">
      <c r="B53" s="273"/>
      <c r="C53" s="270" t="s">
        <v>229</v>
      </c>
      <c r="D53" s="271">
        <v>169</v>
      </c>
      <c r="E53" s="271">
        <v>169</v>
      </c>
      <c r="F53" s="272">
        <v>0</v>
      </c>
    </row>
    <row r="54" spans="2:6" ht="13.2">
      <c r="B54" s="273"/>
      <c r="C54" s="270" t="s">
        <v>241</v>
      </c>
      <c r="D54" s="271">
        <v>190</v>
      </c>
      <c r="E54" s="271">
        <v>190</v>
      </c>
      <c r="F54" s="272">
        <v>0</v>
      </c>
    </row>
    <row r="55" spans="2:6" ht="13.2">
      <c r="B55" s="273"/>
      <c r="C55" s="270" t="s">
        <v>232</v>
      </c>
      <c r="D55" s="271">
        <v>190</v>
      </c>
      <c r="E55" s="271">
        <v>190</v>
      </c>
      <c r="F55" s="272">
        <v>0</v>
      </c>
    </row>
    <row r="56" spans="2:6" ht="13.2">
      <c r="B56" s="273"/>
      <c r="C56" s="270" t="s">
        <v>233</v>
      </c>
      <c r="D56" s="271">
        <v>284</v>
      </c>
      <c r="E56" s="271">
        <v>284</v>
      </c>
      <c r="F56" s="272">
        <v>0</v>
      </c>
    </row>
    <row r="57" spans="2:6" ht="13.2">
      <c r="B57" s="273"/>
      <c r="C57" s="270" t="s">
        <v>234</v>
      </c>
      <c r="D57" s="271">
        <v>245</v>
      </c>
      <c r="E57" s="271">
        <v>245</v>
      </c>
      <c r="F57" s="272">
        <v>0</v>
      </c>
    </row>
    <row r="58" spans="2:6" ht="13.8" thickBot="1">
      <c r="B58" s="274"/>
      <c r="C58" s="275" t="s">
        <v>235</v>
      </c>
      <c r="D58" s="276">
        <v>199.25</v>
      </c>
      <c r="E58" s="276">
        <v>194.5</v>
      </c>
      <c r="F58" s="277">
        <v>-4.75</v>
      </c>
    </row>
    <row r="59" spans="2:6">
      <c r="B59" s="269" t="s">
        <v>242</v>
      </c>
      <c r="C59" s="270" t="s">
        <v>211</v>
      </c>
      <c r="D59" s="271">
        <v>226</v>
      </c>
      <c r="E59" s="271">
        <v>226</v>
      </c>
      <c r="F59" s="272">
        <v>0</v>
      </c>
    </row>
    <row r="60" spans="2:6" ht="13.2">
      <c r="B60" s="273"/>
      <c r="C60" s="270" t="s">
        <v>214</v>
      </c>
      <c r="D60" s="271">
        <v>185</v>
      </c>
      <c r="E60" s="271">
        <v>185</v>
      </c>
      <c r="F60" s="272">
        <v>0</v>
      </c>
    </row>
    <row r="61" spans="2:6" ht="13.2">
      <c r="B61" s="273"/>
      <c r="C61" s="270" t="s">
        <v>237</v>
      </c>
      <c r="D61" s="271">
        <v>195</v>
      </c>
      <c r="E61" s="271">
        <v>195</v>
      </c>
      <c r="F61" s="272">
        <v>0</v>
      </c>
    </row>
    <row r="62" spans="2:6" ht="13.2">
      <c r="B62" s="273"/>
      <c r="C62" s="270" t="s">
        <v>219</v>
      </c>
      <c r="D62" s="271">
        <v>179.33</v>
      </c>
      <c r="E62" s="271">
        <v>175</v>
      </c>
      <c r="F62" s="272">
        <v>-4.33</v>
      </c>
    </row>
    <row r="63" spans="2:6" ht="13.2">
      <c r="B63" s="273"/>
      <c r="C63" s="270" t="s">
        <v>221</v>
      </c>
      <c r="D63" s="271">
        <v>185.25</v>
      </c>
      <c r="E63" s="271">
        <v>182.75</v>
      </c>
      <c r="F63" s="272">
        <v>-2.5</v>
      </c>
    </row>
    <row r="64" spans="2:6" ht="13.2">
      <c r="B64" s="273"/>
      <c r="C64" s="270" t="s">
        <v>224</v>
      </c>
      <c r="D64" s="271">
        <v>208</v>
      </c>
      <c r="E64" s="271">
        <v>208</v>
      </c>
      <c r="F64" s="272">
        <v>0</v>
      </c>
    </row>
    <row r="65" spans="2:6" ht="13.2">
      <c r="B65" s="273"/>
      <c r="C65" s="270" t="s">
        <v>225</v>
      </c>
      <c r="D65" s="271">
        <v>270</v>
      </c>
      <c r="E65" s="271">
        <v>270</v>
      </c>
      <c r="F65" s="272">
        <v>0</v>
      </c>
    </row>
    <row r="66" spans="2:6" ht="13.2">
      <c r="B66" s="273"/>
      <c r="C66" s="270" t="s">
        <v>229</v>
      </c>
      <c r="D66" s="271">
        <v>189</v>
      </c>
      <c r="E66" s="271">
        <v>189</v>
      </c>
      <c r="F66" s="272">
        <v>0</v>
      </c>
    </row>
    <row r="67" spans="2:6" ht="13.2">
      <c r="B67" s="273"/>
      <c r="C67" s="270" t="s">
        <v>232</v>
      </c>
      <c r="D67" s="271">
        <v>224</v>
      </c>
      <c r="E67" s="271">
        <v>224</v>
      </c>
      <c r="F67" s="272">
        <v>0</v>
      </c>
    </row>
    <row r="68" spans="2:6" ht="13.2">
      <c r="B68" s="273"/>
      <c r="C68" s="270" t="s">
        <v>233</v>
      </c>
      <c r="D68" s="271">
        <v>312</v>
      </c>
      <c r="E68" s="271">
        <v>312</v>
      </c>
      <c r="F68" s="272">
        <v>0</v>
      </c>
    </row>
    <row r="69" spans="2:6" ht="13.2">
      <c r="B69" s="273"/>
      <c r="C69" s="270" t="s">
        <v>234</v>
      </c>
      <c r="D69" s="271">
        <v>240</v>
      </c>
      <c r="E69" s="271">
        <v>240</v>
      </c>
      <c r="F69" s="272">
        <v>0</v>
      </c>
    </row>
    <row r="70" spans="2:6" ht="13.8" thickBot="1">
      <c r="B70" s="274"/>
      <c r="C70" s="275" t="s">
        <v>235</v>
      </c>
      <c r="D70" s="276">
        <v>177.5</v>
      </c>
      <c r="E70" s="276">
        <v>175</v>
      </c>
      <c r="F70" s="277">
        <v>-2.5</v>
      </c>
    </row>
    <row r="71" spans="2:6">
      <c r="F71" s="166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3B6E2-00B7-41EF-8CBC-7373D4FAA160}">
  <sheetPr>
    <pageSetUpPr fitToPage="1"/>
  </sheetPr>
  <dimension ref="A1:H42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59" customWidth="1"/>
    <col min="2" max="2" width="26.109375" style="259" customWidth="1"/>
    <col min="3" max="3" width="25.5546875" style="259" customWidth="1"/>
    <col min="4" max="6" width="15.5546875" style="259" customWidth="1"/>
    <col min="7" max="7" width="2.44140625" style="259" customWidth="1"/>
    <col min="8" max="16384" width="8.88671875" style="259"/>
  </cols>
  <sheetData>
    <row r="1" spans="1:8" ht="10.5" customHeight="1">
      <c r="F1" s="260"/>
    </row>
    <row r="2" spans="1:8" ht="5.25" customHeight="1" thickBot="1"/>
    <row r="3" spans="1:8" ht="20.100000000000001" customHeight="1" thickBot="1">
      <c r="A3" s="281"/>
      <c r="B3" s="7" t="s">
        <v>243</v>
      </c>
      <c r="C3" s="8"/>
      <c r="D3" s="8"/>
      <c r="E3" s="8"/>
      <c r="F3" s="9"/>
      <c r="G3" s="281"/>
    </row>
    <row r="4" spans="1:8" ht="12" customHeight="1">
      <c r="B4" s="263" t="s">
        <v>201</v>
      </c>
      <c r="C4" s="263"/>
      <c r="D4" s="263"/>
      <c r="E4" s="263"/>
      <c r="F4" s="263"/>
      <c r="G4" s="264"/>
    </row>
    <row r="5" spans="1:8" ht="20.100000000000001" customHeight="1">
      <c r="B5" s="282" t="s">
        <v>244</v>
      </c>
      <c r="C5" s="282"/>
      <c r="D5" s="282"/>
      <c r="E5" s="282"/>
      <c r="F5" s="282"/>
      <c r="G5" s="264"/>
    </row>
    <row r="6" spans="1:8" ht="15.75" customHeight="1">
      <c r="B6" s="283" t="s">
        <v>245</v>
      </c>
      <c r="C6" s="283"/>
      <c r="D6" s="283"/>
      <c r="E6" s="283"/>
      <c r="F6" s="283"/>
    </row>
    <row r="7" spans="1:8" ht="9.75" customHeight="1" thickBot="1">
      <c r="B7" s="284"/>
      <c r="C7" s="284"/>
      <c r="D7" s="284"/>
      <c r="E7" s="284"/>
      <c r="F7" s="284"/>
    </row>
    <row r="8" spans="1:8" ht="39" customHeight="1" thickBot="1">
      <c r="B8" s="267" t="s">
        <v>205</v>
      </c>
      <c r="C8" s="285" t="s">
        <v>206</v>
      </c>
      <c r="D8" s="268" t="s">
        <v>207</v>
      </c>
      <c r="E8" s="268" t="s">
        <v>208</v>
      </c>
      <c r="F8" s="268" t="s">
        <v>209</v>
      </c>
    </row>
    <row r="9" spans="1:8" ht="15" customHeight="1">
      <c r="B9" s="269" t="s">
        <v>246</v>
      </c>
      <c r="C9" s="270" t="s">
        <v>211</v>
      </c>
      <c r="D9" s="271">
        <v>187</v>
      </c>
      <c r="E9" s="271">
        <v>187</v>
      </c>
      <c r="F9" s="272">
        <v>0</v>
      </c>
      <c r="G9" s="286"/>
      <c r="H9" s="286"/>
    </row>
    <row r="10" spans="1:8" ht="15" customHeight="1">
      <c r="B10" s="273"/>
      <c r="C10" s="270" t="s">
        <v>212</v>
      </c>
      <c r="D10" s="271">
        <v>198</v>
      </c>
      <c r="E10" s="271">
        <v>198</v>
      </c>
      <c r="F10" s="272">
        <v>0</v>
      </c>
      <c r="G10" s="286"/>
      <c r="H10" s="286"/>
    </row>
    <row r="11" spans="1:8" ht="15" customHeight="1">
      <c r="B11" s="273"/>
      <c r="C11" s="270" t="s">
        <v>214</v>
      </c>
      <c r="D11" s="271">
        <v>201</v>
      </c>
      <c r="E11" s="271">
        <v>198</v>
      </c>
      <c r="F11" s="272">
        <v>-3</v>
      </c>
      <c r="G11" s="286"/>
      <c r="H11" s="286"/>
    </row>
    <row r="12" spans="1:8" ht="15" customHeight="1">
      <c r="B12" s="273"/>
      <c r="C12" s="270" t="s">
        <v>215</v>
      </c>
      <c r="D12" s="271">
        <v>198</v>
      </c>
      <c r="E12" s="271">
        <v>198</v>
      </c>
      <c r="F12" s="272">
        <v>0</v>
      </c>
      <c r="G12" s="286"/>
      <c r="H12" s="286"/>
    </row>
    <row r="13" spans="1:8" ht="15" customHeight="1">
      <c r="B13" s="273"/>
      <c r="C13" s="270" t="s">
        <v>216</v>
      </c>
      <c r="D13" s="271">
        <v>193.4</v>
      </c>
      <c r="E13" s="271">
        <v>193.2</v>
      </c>
      <c r="F13" s="272">
        <v>-0.2</v>
      </c>
      <c r="G13" s="286"/>
      <c r="H13" s="286"/>
    </row>
    <row r="14" spans="1:8" ht="15" customHeight="1">
      <c r="B14" s="273"/>
      <c r="C14" s="270" t="s">
        <v>247</v>
      </c>
      <c r="D14" s="271">
        <v>210</v>
      </c>
      <c r="E14" s="271">
        <v>210</v>
      </c>
      <c r="F14" s="272">
        <v>0</v>
      </c>
      <c r="G14" s="286"/>
      <c r="H14" s="286"/>
    </row>
    <row r="15" spans="1:8" ht="15" customHeight="1">
      <c r="B15" s="273"/>
      <c r="C15" s="270" t="s">
        <v>217</v>
      </c>
      <c r="D15" s="271">
        <v>189</v>
      </c>
      <c r="E15" s="271">
        <v>189</v>
      </c>
      <c r="F15" s="272">
        <v>0</v>
      </c>
      <c r="G15" s="286"/>
      <c r="H15" s="286"/>
    </row>
    <row r="16" spans="1:8" ht="15" customHeight="1">
      <c r="B16" s="273"/>
      <c r="C16" s="270" t="s">
        <v>218</v>
      </c>
      <c r="D16" s="271">
        <v>191.6</v>
      </c>
      <c r="E16" s="271">
        <v>192</v>
      </c>
      <c r="F16" s="272">
        <v>0.4</v>
      </c>
      <c r="G16" s="286"/>
      <c r="H16" s="286"/>
    </row>
    <row r="17" spans="2:8" ht="15" customHeight="1">
      <c r="B17" s="273"/>
      <c r="C17" s="270" t="s">
        <v>219</v>
      </c>
      <c r="D17" s="271">
        <v>195</v>
      </c>
      <c r="E17" s="271">
        <v>195</v>
      </c>
      <c r="F17" s="272">
        <v>0</v>
      </c>
      <c r="G17" s="286"/>
      <c r="H17" s="286"/>
    </row>
    <row r="18" spans="2:8" ht="15" customHeight="1">
      <c r="B18" s="273"/>
      <c r="C18" s="270" t="s">
        <v>220</v>
      </c>
      <c r="D18" s="271">
        <v>208</v>
      </c>
      <c r="E18" s="271">
        <v>208</v>
      </c>
      <c r="F18" s="272">
        <v>0</v>
      </c>
      <c r="G18" s="286"/>
      <c r="H18" s="286"/>
    </row>
    <row r="19" spans="2:8" ht="15" customHeight="1">
      <c r="B19" s="273"/>
      <c r="C19" s="270" t="s">
        <v>221</v>
      </c>
      <c r="D19" s="271">
        <v>196</v>
      </c>
      <c r="E19" s="271">
        <v>196</v>
      </c>
      <c r="F19" s="272">
        <v>0</v>
      </c>
      <c r="G19" s="286"/>
      <c r="H19" s="286"/>
    </row>
    <row r="20" spans="2:8" ht="15" customHeight="1">
      <c r="B20" s="273"/>
      <c r="C20" s="270" t="s">
        <v>223</v>
      </c>
      <c r="D20" s="271">
        <v>201</v>
      </c>
      <c r="E20" s="271">
        <v>201</v>
      </c>
      <c r="F20" s="272">
        <v>0</v>
      </c>
      <c r="G20" s="286"/>
      <c r="H20" s="286"/>
    </row>
    <row r="21" spans="2:8" ht="15" customHeight="1">
      <c r="B21" s="273"/>
      <c r="C21" s="270" t="s">
        <v>225</v>
      </c>
      <c r="D21" s="271">
        <v>201</v>
      </c>
      <c r="E21" s="271">
        <v>198</v>
      </c>
      <c r="F21" s="272">
        <v>-3</v>
      </c>
      <c r="G21" s="286"/>
      <c r="H21" s="286"/>
    </row>
    <row r="22" spans="2:8" ht="15" customHeight="1">
      <c r="B22" s="273"/>
      <c r="C22" s="270" t="s">
        <v>227</v>
      </c>
      <c r="D22" s="271">
        <v>203</v>
      </c>
      <c r="E22" s="271">
        <v>203</v>
      </c>
      <c r="F22" s="272">
        <v>0</v>
      </c>
      <c r="G22" s="286"/>
      <c r="H22" s="286"/>
    </row>
    <row r="23" spans="2:8" ht="15" customHeight="1">
      <c r="B23" s="273"/>
      <c r="C23" s="270" t="s">
        <v>228</v>
      </c>
      <c r="D23" s="271">
        <v>200</v>
      </c>
      <c r="E23" s="271">
        <v>198</v>
      </c>
      <c r="F23" s="272">
        <v>-2</v>
      </c>
      <c r="G23" s="286"/>
      <c r="H23" s="286"/>
    </row>
    <row r="24" spans="2:8" ht="15" customHeight="1">
      <c r="B24" s="273"/>
      <c r="C24" s="270" t="s">
        <v>230</v>
      </c>
      <c r="D24" s="271">
        <v>198</v>
      </c>
      <c r="E24" s="271">
        <v>198</v>
      </c>
      <c r="F24" s="272">
        <v>0</v>
      </c>
      <c r="G24" s="286"/>
      <c r="H24" s="286"/>
    </row>
    <row r="25" spans="2:8" ht="15" customHeight="1">
      <c r="B25" s="273"/>
      <c r="C25" s="270" t="s">
        <v>241</v>
      </c>
      <c r="D25" s="271">
        <v>202</v>
      </c>
      <c r="E25" s="271">
        <v>202</v>
      </c>
      <c r="F25" s="272">
        <v>0</v>
      </c>
      <c r="G25" s="286"/>
      <c r="H25" s="286"/>
    </row>
    <row r="26" spans="2:8" ht="15" customHeight="1">
      <c r="B26" s="273"/>
      <c r="C26" s="270" t="s">
        <v>232</v>
      </c>
      <c r="D26" s="271">
        <v>201.8</v>
      </c>
      <c r="E26" s="271">
        <v>200.8</v>
      </c>
      <c r="F26" s="272">
        <v>-1</v>
      </c>
      <c r="G26" s="286"/>
      <c r="H26" s="286"/>
    </row>
    <row r="27" spans="2:8" ht="15" customHeight="1">
      <c r="B27" s="273"/>
      <c r="C27" s="270" t="s">
        <v>233</v>
      </c>
      <c r="D27" s="271">
        <v>208</v>
      </c>
      <c r="E27" s="271">
        <v>208</v>
      </c>
      <c r="F27" s="272">
        <v>0</v>
      </c>
      <c r="G27" s="286"/>
      <c r="H27" s="286"/>
    </row>
    <row r="28" spans="2:8" ht="15" customHeight="1">
      <c r="B28" s="273"/>
      <c r="C28" s="270" t="s">
        <v>234</v>
      </c>
      <c r="D28" s="271">
        <v>208</v>
      </c>
      <c r="E28" s="271">
        <v>208</v>
      </c>
      <c r="F28" s="272">
        <v>0</v>
      </c>
      <c r="G28" s="286"/>
      <c r="H28" s="286"/>
    </row>
    <row r="29" spans="2:8" ht="15" customHeight="1" thickBot="1">
      <c r="B29" s="274"/>
      <c r="C29" s="275" t="s">
        <v>235</v>
      </c>
      <c r="D29" s="276">
        <v>202</v>
      </c>
      <c r="E29" s="276">
        <v>202</v>
      </c>
      <c r="F29" s="287">
        <v>0</v>
      </c>
      <c r="G29" s="286"/>
      <c r="H29" s="286"/>
    </row>
    <row r="30" spans="2:8" ht="15" customHeight="1">
      <c r="B30" s="269" t="s">
        <v>248</v>
      </c>
      <c r="C30" s="270" t="s">
        <v>214</v>
      </c>
      <c r="D30" s="271">
        <v>186.5</v>
      </c>
      <c r="E30" s="271">
        <v>186.5</v>
      </c>
      <c r="F30" s="272">
        <v>0</v>
      </c>
      <c r="G30" s="286"/>
      <c r="H30" s="286"/>
    </row>
    <row r="31" spans="2:8" ht="15" customHeight="1">
      <c r="B31" s="273"/>
      <c r="C31" s="270" t="s">
        <v>216</v>
      </c>
      <c r="D31" s="271">
        <v>212</v>
      </c>
      <c r="E31" s="271">
        <v>212.5</v>
      </c>
      <c r="F31" s="272">
        <v>0.5</v>
      </c>
      <c r="G31" s="286"/>
      <c r="H31" s="286"/>
    </row>
    <row r="32" spans="2:8" ht="15" customHeight="1">
      <c r="B32" s="273"/>
      <c r="C32" s="270" t="s">
        <v>218</v>
      </c>
      <c r="D32" s="271">
        <v>178</v>
      </c>
      <c r="E32" s="271">
        <v>180</v>
      </c>
      <c r="F32" s="272">
        <v>2</v>
      </c>
      <c r="G32" s="286"/>
      <c r="H32" s="286"/>
    </row>
    <row r="33" spans="2:8" ht="15" customHeight="1">
      <c r="B33" s="273"/>
      <c r="C33" s="270" t="s">
        <v>219</v>
      </c>
      <c r="D33" s="271">
        <v>215</v>
      </c>
      <c r="E33" s="271">
        <v>215</v>
      </c>
      <c r="F33" s="272">
        <v>0</v>
      </c>
      <c r="G33" s="286"/>
      <c r="H33" s="286"/>
    </row>
    <row r="34" spans="2:8" ht="15" customHeight="1">
      <c r="B34" s="273"/>
      <c r="C34" s="270" t="s">
        <v>224</v>
      </c>
      <c r="D34" s="271">
        <v>210</v>
      </c>
      <c r="E34" s="271">
        <v>210</v>
      </c>
      <c r="F34" s="272">
        <v>0</v>
      </c>
      <c r="G34" s="286"/>
      <c r="H34" s="286"/>
    </row>
    <row r="35" spans="2:8" ht="15" customHeight="1">
      <c r="B35" s="273"/>
      <c r="C35" s="270" t="s">
        <v>225</v>
      </c>
      <c r="D35" s="271">
        <v>191</v>
      </c>
      <c r="E35" s="271">
        <v>191</v>
      </c>
      <c r="F35" s="272">
        <v>0</v>
      </c>
      <c r="G35" s="286"/>
      <c r="H35" s="286"/>
    </row>
    <row r="36" spans="2:8" ht="15" customHeight="1">
      <c r="B36" s="273"/>
      <c r="C36" s="270" t="s">
        <v>227</v>
      </c>
      <c r="D36" s="271">
        <v>192</v>
      </c>
      <c r="E36" s="271">
        <v>192</v>
      </c>
      <c r="F36" s="272">
        <v>0</v>
      </c>
      <c r="G36" s="286"/>
      <c r="H36" s="286"/>
    </row>
    <row r="37" spans="2:8" ht="15" customHeight="1">
      <c r="B37" s="273"/>
      <c r="C37" s="270" t="s">
        <v>228</v>
      </c>
      <c r="D37" s="271">
        <v>187</v>
      </c>
      <c r="E37" s="271">
        <v>187</v>
      </c>
      <c r="F37" s="272">
        <v>0</v>
      </c>
      <c r="G37" s="286"/>
      <c r="H37" s="286"/>
    </row>
    <row r="38" spans="2:8" ht="15" customHeight="1">
      <c r="B38" s="273"/>
      <c r="C38" s="270" t="s">
        <v>230</v>
      </c>
      <c r="D38" s="271">
        <v>183</v>
      </c>
      <c r="E38" s="271">
        <v>200.6</v>
      </c>
      <c r="F38" s="272">
        <v>17.600000000000001</v>
      </c>
      <c r="G38" s="286"/>
      <c r="H38" s="286"/>
    </row>
    <row r="39" spans="2:8" ht="15" customHeight="1">
      <c r="B39" s="273"/>
      <c r="C39" s="270" t="s">
        <v>233</v>
      </c>
      <c r="D39" s="271">
        <v>187</v>
      </c>
      <c r="E39" s="271">
        <v>187</v>
      </c>
      <c r="F39" s="272">
        <v>0</v>
      </c>
      <c r="G39" s="286"/>
      <c r="H39" s="286"/>
    </row>
    <row r="40" spans="2:8" ht="15" customHeight="1">
      <c r="B40" s="273"/>
      <c r="C40" s="270" t="s">
        <v>234</v>
      </c>
      <c r="D40" s="271">
        <v>188</v>
      </c>
      <c r="E40" s="271">
        <v>188</v>
      </c>
      <c r="F40" s="272">
        <v>0</v>
      </c>
      <c r="G40" s="286"/>
      <c r="H40" s="286"/>
    </row>
    <row r="41" spans="2:8" ht="15" customHeight="1" thickBot="1">
      <c r="B41" s="288"/>
      <c r="C41" s="288" t="s">
        <v>235</v>
      </c>
      <c r="D41" s="289">
        <v>215</v>
      </c>
      <c r="E41" s="276">
        <v>215</v>
      </c>
      <c r="F41" s="287">
        <v>0</v>
      </c>
      <c r="G41" s="286"/>
      <c r="H41" s="286"/>
    </row>
    <row r="42" spans="2:8" ht="15" customHeight="1">
      <c r="F42" s="166" t="s">
        <v>70</v>
      </c>
      <c r="G42" s="286"/>
      <c r="H42" s="286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E04E5-71EB-48A5-8615-D8033F41E7E5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59" customWidth="1"/>
    <col min="2" max="2" width="35" style="259" customWidth="1"/>
    <col min="3" max="3" width="25.5546875" style="259" customWidth="1"/>
    <col min="4" max="6" width="15.5546875" style="259" customWidth="1"/>
    <col min="7" max="7" width="4.88671875" style="259" customWidth="1"/>
    <col min="8" max="16384" width="8.88671875" style="259"/>
  </cols>
  <sheetData>
    <row r="1" spans="2:7" ht="13.5" customHeight="1"/>
    <row r="2" spans="2:7" ht="10.5" customHeight="1" thickBot="1"/>
    <row r="3" spans="2:7" ht="20.100000000000001" customHeight="1" thickBot="1">
      <c r="B3" s="7" t="s">
        <v>249</v>
      </c>
      <c r="C3" s="8"/>
      <c r="D3" s="8"/>
      <c r="E3" s="8"/>
      <c r="F3" s="9"/>
    </row>
    <row r="4" spans="2:7" ht="12" customHeight="1">
      <c r="B4" s="263" t="s">
        <v>201</v>
      </c>
      <c r="C4" s="263"/>
      <c r="D4" s="263"/>
      <c r="E4" s="263"/>
      <c r="F4" s="263"/>
      <c r="G4" s="264"/>
    </row>
    <row r="5" spans="2:7" ht="30" customHeight="1">
      <c r="B5" s="290" t="s">
        <v>250</v>
      </c>
      <c r="C5" s="290"/>
      <c r="D5" s="290"/>
      <c r="E5" s="290"/>
      <c r="F5" s="290"/>
      <c r="G5" s="264"/>
    </row>
    <row r="6" spans="2:7" ht="25.5" customHeight="1">
      <c r="B6" s="291" t="s">
        <v>251</v>
      </c>
      <c r="C6" s="291"/>
      <c r="D6" s="291"/>
      <c r="E6" s="291"/>
      <c r="F6" s="291"/>
    </row>
    <row r="7" spans="2:7" ht="20.100000000000001" customHeight="1">
      <c r="B7" s="292" t="s">
        <v>252</v>
      </c>
      <c r="C7" s="292"/>
      <c r="D7" s="292"/>
      <c r="E7" s="292"/>
      <c r="F7" s="292"/>
    </row>
    <row r="8" spans="2:7" ht="10.5" customHeight="1" thickBot="1">
      <c r="B8" s="293"/>
      <c r="C8" s="293"/>
      <c r="D8" s="293"/>
      <c r="E8" s="293"/>
      <c r="F8" s="293"/>
    </row>
    <row r="9" spans="2:7" ht="39" customHeight="1" thickBot="1">
      <c r="B9" s="267" t="s">
        <v>253</v>
      </c>
      <c r="C9" s="268" t="s">
        <v>206</v>
      </c>
      <c r="D9" s="268" t="s">
        <v>207</v>
      </c>
      <c r="E9" s="268" t="s">
        <v>208</v>
      </c>
      <c r="F9" s="268" t="s">
        <v>209</v>
      </c>
    </row>
    <row r="10" spans="2:7" ht="15" customHeight="1">
      <c r="B10" s="294" t="s">
        <v>254</v>
      </c>
      <c r="C10" s="270" t="s">
        <v>211</v>
      </c>
      <c r="D10" s="295">
        <v>218.2</v>
      </c>
      <c r="E10" s="295">
        <v>218.2</v>
      </c>
      <c r="F10" s="296">
        <v>0</v>
      </c>
    </row>
    <row r="11" spans="2:7" ht="15" customHeight="1">
      <c r="B11" s="294"/>
      <c r="C11" s="270" t="s">
        <v>255</v>
      </c>
      <c r="D11" s="295">
        <v>245</v>
      </c>
      <c r="E11" s="295">
        <v>245</v>
      </c>
      <c r="F11" s="296">
        <v>0</v>
      </c>
    </row>
    <row r="12" spans="2:7" ht="15" customHeight="1">
      <c r="B12" s="294"/>
      <c r="C12" s="270" t="s">
        <v>256</v>
      </c>
      <c r="D12" s="295">
        <v>245</v>
      </c>
      <c r="E12" s="295">
        <v>245</v>
      </c>
      <c r="F12" s="296">
        <v>0</v>
      </c>
    </row>
    <row r="13" spans="2:7" ht="15" customHeight="1">
      <c r="B13" s="294"/>
      <c r="C13" s="270" t="s">
        <v>216</v>
      </c>
      <c r="D13" s="295">
        <v>231.8</v>
      </c>
      <c r="E13" s="295">
        <v>231.7</v>
      </c>
      <c r="F13" s="296">
        <v>-0.1</v>
      </c>
    </row>
    <row r="14" spans="2:7" ht="15" customHeight="1">
      <c r="B14" s="273"/>
      <c r="C14" s="270" t="s">
        <v>247</v>
      </c>
      <c r="D14" s="295">
        <v>216</v>
      </c>
      <c r="E14" s="295">
        <v>216</v>
      </c>
      <c r="F14" s="296">
        <v>0</v>
      </c>
    </row>
    <row r="15" spans="2:7" ht="15" customHeight="1">
      <c r="B15" s="273"/>
      <c r="C15" s="270" t="s">
        <v>257</v>
      </c>
      <c r="D15" s="295">
        <v>226</v>
      </c>
      <c r="E15" s="295">
        <v>226</v>
      </c>
      <c r="F15" s="296">
        <v>0</v>
      </c>
    </row>
    <row r="16" spans="2:7" ht="15" customHeight="1">
      <c r="B16" s="273"/>
      <c r="C16" s="270" t="s">
        <v>219</v>
      </c>
      <c r="D16" s="295">
        <v>218</v>
      </c>
      <c r="E16" s="295">
        <v>218</v>
      </c>
      <c r="F16" s="296">
        <v>0</v>
      </c>
    </row>
    <row r="17" spans="2:6" ht="15" customHeight="1">
      <c r="B17" s="273"/>
      <c r="C17" s="270" t="s">
        <v>220</v>
      </c>
      <c r="D17" s="295">
        <v>227.2</v>
      </c>
      <c r="E17" s="295">
        <v>227.2</v>
      </c>
      <c r="F17" s="296">
        <v>0</v>
      </c>
    </row>
    <row r="18" spans="2:6" ht="15" customHeight="1">
      <c r="B18" s="273"/>
      <c r="C18" s="270" t="s">
        <v>221</v>
      </c>
      <c r="D18" s="295">
        <v>210</v>
      </c>
      <c r="E18" s="295">
        <v>210</v>
      </c>
      <c r="F18" s="296">
        <v>0</v>
      </c>
    </row>
    <row r="19" spans="2:6" ht="15" customHeight="1">
      <c r="B19" s="273"/>
      <c r="C19" s="270" t="s">
        <v>222</v>
      </c>
      <c r="D19" s="295">
        <v>235</v>
      </c>
      <c r="E19" s="295">
        <v>235</v>
      </c>
      <c r="F19" s="296">
        <v>0</v>
      </c>
    </row>
    <row r="20" spans="2:6" ht="15" customHeight="1">
      <c r="B20" s="273"/>
      <c r="C20" s="270" t="s">
        <v>224</v>
      </c>
      <c r="D20" s="295">
        <v>220</v>
      </c>
      <c r="E20" s="295">
        <v>220</v>
      </c>
      <c r="F20" s="296">
        <v>0</v>
      </c>
    </row>
    <row r="21" spans="2:6" ht="15" customHeight="1">
      <c r="B21" s="273"/>
      <c r="C21" s="270" t="s">
        <v>226</v>
      </c>
      <c r="D21" s="295">
        <v>216</v>
      </c>
      <c r="E21" s="295">
        <v>216</v>
      </c>
      <c r="F21" s="296">
        <v>0</v>
      </c>
    </row>
    <row r="22" spans="2:6" ht="15" customHeight="1">
      <c r="B22" s="273"/>
      <c r="C22" s="270" t="s">
        <v>227</v>
      </c>
      <c r="D22" s="295">
        <v>231.8</v>
      </c>
      <c r="E22" s="295">
        <v>231.8</v>
      </c>
      <c r="F22" s="296">
        <v>0</v>
      </c>
    </row>
    <row r="23" spans="2:6" ht="15" customHeight="1">
      <c r="B23" s="273"/>
      <c r="C23" s="270" t="s">
        <v>232</v>
      </c>
      <c r="D23" s="295">
        <v>233.6</v>
      </c>
      <c r="E23" s="295">
        <v>233.6</v>
      </c>
      <c r="F23" s="296">
        <v>0</v>
      </c>
    </row>
    <row r="24" spans="2:6" ht="15" customHeight="1">
      <c r="B24" s="273"/>
      <c r="C24" s="270" t="s">
        <v>233</v>
      </c>
      <c r="D24" s="295">
        <v>234</v>
      </c>
      <c r="E24" s="295">
        <v>234</v>
      </c>
      <c r="F24" s="296">
        <v>0</v>
      </c>
    </row>
    <row r="25" spans="2:6" ht="15" customHeight="1">
      <c r="B25" s="273"/>
      <c r="C25" s="270" t="s">
        <v>234</v>
      </c>
      <c r="D25" s="295">
        <v>228.6</v>
      </c>
      <c r="E25" s="295">
        <v>228.6</v>
      </c>
      <c r="F25" s="296">
        <v>0</v>
      </c>
    </row>
    <row r="26" spans="2:6" ht="15" customHeight="1" thickBot="1">
      <c r="B26" s="274"/>
      <c r="C26" s="275" t="s">
        <v>235</v>
      </c>
      <c r="D26" s="297">
        <v>240</v>
      </c>
      <c r="E26" s="297">
        <v>240</v>
      </c>
      <c r="F26" s="298">
        <v>0</v>
      </c>
    </row>
    <row r="27" spans="2:6" ht="15" customHeight="1">
      <c r="B27" s="294" t="s">
        <v>258</v>
      </c>
      <c r="C27" s="299" t="s">
        <v>229</v>
      </c>
      <c r="D27" s="295">
        <v>584.5</v>
      </c>
      <c r="E27" s="295">
        <v>584.5</v>
      </c>
      <c r="F27" s="296">
        <v>0</v>
      </c>
    </row>
    <row r="28" spans="2:6" ht="15" customHeight="1" thickBot="1">
      <c r="B28" s="274"/>
      <c r="C28" s="300" t="s">
        <v>259</v>
      </c>
      <c r="D28" s="297">
        <v>500</v>
      </c>
      <c r="E28" s="297">
        <v>500</v>
      </c>
      <c r="F28" s="301">
        <v>0</v>
      </c>
    </row>
    <row r="29" spans="2:6" ht="15" customHeight="1">
      <c r="B29" s="294" t="s">
        <v>260</v>
      </c>
      <c r="C29" s="299" t="s">
        <v>219</v>
      </c>
      <c r="D29" s="295">
        <v>600</v>
      </c>
      <c r="E29" s="295">
        <v>600</v>
      </c>
      <c r="F29" s="296">
        <v>0</v>
      </c>
    </row>
    <row r="30" spans="2:6" ht="15" customHeight="1">
      <c r="B30" s="273"/>
      <c r="C30" s="299" t="s">
        <v>229</v>
      </c>
      <c r="D30" s="295">
        <v>600.5</v>
      </c>
      <c r="E30" s="295">
        <v>600.5</v>
      </c>
      <c r="F30" s="296">
        <v>0</v>
      </c>
    </row>
    <row r="31" spans="2:6" ht="15" customHeight="1">
      <c r="B31" s="273"/>
      <c r="C31" s="299" t="s">
        <v>231</v>
      </c>
      <c r="D31" s="295">
        <v>585</v>
      </c>
      <c r="E31" s="295">
        <v>585</v>
      </c>
      <c r="F31" s="296">
        <v>0</v>
      </c>
    </row>
    <row r="32" spans="2:6" ht="15" customHeight="1">
      <c r="B32" s="273"/>
      <c r="C32" s="299" t="s">
        <v>259</v>
      </c>
      <c r="D32" s="295">
        <v>670</v>
      </c>
      <c r="E32" s="295">
        <v>670</v>
      </c>
      <c r="F32" s="296">
        <v>0</v>
      </c>
    </row>
    <row r="33" spans="2:6" ht="15" customHeight="1" thickBot="1">
      <c r="B33" s="274"/>
      <c r="C33" s="300" t="s">
        <v>235</v>
      </c>
      <c r="D33" s="297">
        <v>650</v>
      </c>
      <c r="E33" s="297">
        <v>650</v>
      </c>
      <c r="F33" s="301">
        <v>0</v>
      </c>
    </row>
    <row r="34" spans="2:6" ht="15" customHeight="1">
      <c r="B34" s="302" t="s">
        <v>261</v>
      </c>
      <c r="C34" s="299" t="s">
        <v>229</v>
      </c>
      <c r="D34" s="295">
        <v>611</v>
      </c>
      <c r="E34" s="295">
        <v>611</v>
      </c>
      <c r="F34" s="296">
        <v>0</v>
      </c>
    </row>
    <row r="35" spans="2:6" ht="15" customHeight="1" thickBot="1">
      <c r="B35" s="303"/>
      <c r="C35" s="300" t="s">
        <v>259</v>
      </c>
      <c r="D35" s="297">
        <v>1150</v>
      </c>
      <c r="E35" s="297">
        <v>1150</v>
      </c>
      <c r="F35" s="301">
        <v>0</v>
      </c>
    </row>
    <row r="36" spans="2:6" ht="15" customHeight="1">
      <c r="B36" s="294" t="s">
        <v>262</v>
      </c>
      <c r="C36" s="299" t="s">
        <v>229</v>
      </c>
      <c r="D36" s="295">
        <v>993</v>
      </c>
      <c r="E36" s="295">
        <v>993</v>
      </c>
      <c r="F36" s="296">
        <v>0</v>
      </c>
    </row>
    <row r="37" spans="2:6" ht="15" customHeight="1">
      <c r="B37" s="273"/>
      <c r="C37" s="299" t="s">
        <v>231</v>
      </c>
      <c r="D37" s="295">
        <v>1150</v>
      </c>
      <c r="E37" s="295">
        <v>1150</v>
      </c>
      <c r="F37" s="296">
        <v>0</v>
      </c>
    </row>
    <row r="38" spans="2:6" ht="15" customHeight="1" thickBot="1">
      <c r="B38" s="274"/>
      <c r="C38" s="299" t="s">
        <v>259</v>
      </c>
      <c r="D38" s="295">
        <v>1090</v>
      </c>
      <c r="E38" s="295">
        <v>1090</v>
      </c>
      <c r="F38" s="301">
        <v>0</v>
      </c>
    </row>
    <row r="39" spans="2:6" ht="15" customHeight="1" thickBot="1">
      <c r="B39" s="304" t="s">
        <v>263</v>
      </c>
      <c r="C39" s="305" t="s">
        <v>259</v>
      </c>
      <c r="D39" s="306">
        <v>1137.5</v>
      </c>
      <c r="E39" s="306">
        <v>1137.5</v>
      </c>
      <c r="F39" s="307">
        <v>0</v>
      </c>
    </row>
    <row r="40" spans="2:6" ht="15" customHeight="1">
      <c r="B40" s="294" t="s">
        <v>264</v>
      </c>
      <c r="C40" s="308" t="s">
        <v>229</v>
      </c>
      <c r="D40" s="295">
        <v>318.56</v>
      </c>
      <c r="E40" s="295">
        <v>318.56</v>
      </c>
      <c r="F40" s="296">
        <v>0</v>
      </c>
    </row>
    <row r="41" spans="2:6" ht="15" customHeight="1">
      <c r="B41" s="273"/>
      <c r="C41" s="308" t="s">
        <v>231</v>
      </c>
      <c r="D41" s="295">
        <v>542.5</v>
      </c>
      <c r="E41" s="295">
        <v>542.5</v>
      </c>
      <c r="F41" s="296">
        <v>0</v>
      </c>
    </row>
    <row r="42" spans="2:6" ht="15" customHeight="1" thickBot="1">
      <c r="B42" s="274"/>
      <c r="C42" s="300" t="s">
        <v>259</v>
      </c>
      <c r="D42" s="297">
        <v>555</v>
      </c>
      <c r="E42" s="297">
        <v>555</v>
      </c>
      <c r="F42" s="301">
        <v>0</v>
      </c>
    </row>
    <row r="43" spans="2:6" ht="15" customHeight="1">
      <c r="F43" s="166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780FE-4C89-4E00-972C-23AF836BA75C}">
  <sheetPr>
    <pageSetUpPr fitToPage="1"/>
  </sheetPr>
  <dimension ref="A1:G21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59" customWidth="1"/>
    <col min="2" max="2" width="31.44140625" style="259" customWidth="1"/>
    <col min="3" max="3" width="25.5546875" style="259" customWidth="1"/>
    <col min="4" max="6" width="17.5546875" style="259" customWidth="1"/>
    <col min="7" max="7" width="3.44140625" style="259" customWidth="1"/>
    <col min="8" max="16384" width="8.88671875" style="259"/>
  </cols>
  <sheetData>
    <row r="1" spans="1:7" ht="14.25" customHeight="1">
      <c r="A1" s="155"/>
      <c r="B1" s="155"/>
      <c r="C1" s="155"/>
      <c r="D1" s="155"/>
      <c r="E1" s="155"/>
      <c r="F1" s="155"/>
    </row>
    <row r="2" spans="1:7" ht="10.5" customHeight="1" thickBot="1">
      <c r="A2" s="155"/>
      <c r="B2" s="155"/>
      <c r="C2" s="155"/>
      <c r="D2" s="155"/>
      <c r="E2" s="155"/>
      <c r="F2" s="155"/>
    </row>
    <row r="3" spans="1:7" ht="20.100000000000001" customHeight="1" thickBot="1">
      <c r="A3" s="155"/>
      <c r="B3" s="309" t="s">
        <v>265</v>
      </c>
      <c r="C3" s="310"/>
      <c r="D3" s="310"/>
      <c r="E3" s="310"/>
      <c r="F3" s="311"/>
    </row>
    <row r="4" spans="1:7" ht="15.75" customHeight="1">
      <c r="A4" s="155"/>
      <c r="B4" s="6"/>
      <c r="C4" s="6"/>
      <c r="D4" s="6"/>
      <c r="E4" s="6"/>
      <c r="F4" s="6"/>
    </row>
    <row r="5" spans="1:7" ht="20.399999999999999" customHeight="1">
      <c r="A5" s="155"/>
      <c r="B5" s="312" t="s">
        <v>266</v>
      </c>
      <c r="C5" s="312"/>
      <c r="D5" s="312"/>
      <c r="E5" s="312"/>
      <c r="F5" s="312"/>
      <c r="G5" s="264"/>
    </row>
    <row r="6" spans="1:7" ht="20.100000000000001" customHeight="1">
      <c r="A6" s="155"/>
      <c r="B6" s="313" t="s">
        <v>267</v>
      </c>
      <c r="C6" s="313"/>
      <c r="D6" s="313"/>
      <c r="E6" s="313"/>
      <c r="F6" s="313"/>
      <c r="G6" s="264"/>
    </row>
    <row r="7" spans="1:7" ht="20.100000000000001" customHeight="1" thickBot="1">
      <c r="A7" s="155"/>
      <c r="B7" s="155"/>
      <c r="C7" s="155"/>
      <c r="D7" s="155"/>
      <c r="E7" s="155"/>
      <c r="F7" s="155"/>
    </row>
    <row r="8" spans="1:7" ht="39" customHeight="1" thickBot="1">
      <c r="A8" s="155"/>
      <c r="B8" s="314" t="s">
        <v>253</v>
      </c>
      <c r="C8" s="315" t="s">
        <v>206</v>
      </c>
      <c r="D8" s="268" t="s">
        <v>207</v>
      </c>
      <c r="E8" s="268" t="s">
        <v>208</v>
      </c>
      <c r="F8" s="268" t="s">
        <v>209</v>
      </c>
    </row>
    <row r="9" spans="1:7" ht="15" customHeight="1">
      <c r="A9" s="155"/>
      <c r="B9" s="316" t="s">
        <v>268</v>
      </c>
      <c r="C9" s="317" t="s">
        <v>211</v>
      </c>
      <c r="D9" s="318" t="s">
        <v>239</v>
      </c>
      <c r="E9" s="318">
        <v>56.98</v>
      </c>
      <c r="F9" s="319" t="s">
        <v>239</v>
      </c>
    </row>
    <row r="10" spans="1:7" ht="15" customHeight="1">
      <c r="A10" s="155"/>
      <c r="B10" s="320"/>
      <c r="C10" s="321" t="s">
        <v>216</v>
      </c>
      <c r="D10" s="322">
        <v>46.49</v>
      </c>
      <c r="E10" s="322">
        <v>48.15</v>
      </c>
      <c r="F10" s="319">
        <v>1.66</v>
      </c>
    </row>
    <row r="11" spans="1:7" ht="15" customHeight="1">
      <c r="A11" s="155"/>
      <c r="B11" s="320"/>
      <c r="C11" s="321" t="s">
        <v>217</v>
      </c>
      <c r="D11" s="322">
        <v>42.83</v>
      </c>
      <c r="E11" s="322">
        <v>42.83</v>
      </c>
      <c r="F11" s="319">
        <v>0</v>
      </c>
    </row>
    <row r="12" spans="1:7" ht="15" customHeight="1" thickBot="1">
      <c r="A12" s="155"/>
      <c r="B12" s="323"/>
      <c r="C12" s="324" t="s">
        <v>232</v>
      </c>
      <c r="D12" s="325">
        <v>46.73</v>
      </c>
      <c r="E12" s="325">
        <v>44.5</v>
      </c>
      <c r="F12" s="319">
        <v>-2.2400000000000002</v>
      </c>
    </row>
    <row r="13" spans="1:7" ht="15" customHeight="1" thickBot="1">
      <c r="A13" s="155"/>
      <c r="B13" s="326" t="s">
        <v>269</v>
      </c>
      <c r="C13" s="327" t="s">
        <v>270</v>
      </c>
      <c r="D13" s="328"/>
      <c r="E13" s="328"/>
      <c r="F13" s="329"/>
    </row>
    <row r="14" spans="1:7" ht="15" customHeight="1">
      <c r="A14" s="155"/>
      <c r="B14" s="330"/>
      <c r="C14" s="331" t="s">
        <v>211</v>
      </c>
      <c r="D14" s="332" t="s">
        <v>239</v>
      </c>
      <c r="E14" s="333">
        <v>44.84</v>
      </c>
      <c r="F14" s="334" t="s">
        <v>239</v>
      </c>
    </row>
    <row r="15" spans="1:7" ht="15" customHeight="1">
      <c r="A15" s="155"/>
      <c r="B15" s="330"/>
      <c r="C15" s="331" t="s">
        <v>216</v>
      </c>
      <c r="D15" s="335">
        <v>35.39</v>
      </c>
      <c r="E15" s="333">
        <v>36.28</v>
      </c>
      <c r="F15" s="334">
        <v>0.89</v>
      </c>
    </row>
    <row r="16" spans="1:7" ht="15" customHeight="1">
      <c r="A16" s="155"/>
      <c r="B16" s="330"/>
      <c r="C16" s="331" t="s">
        <v>217</v>
      </c>
      <c r="D16" s="335">
        <v>49.98</v>
      </c>
      <c r="E16" s="333">
        <v>49.98</v>
      </c>
      <c r="F16" s="334">
        <v>0</v>
      </c>
    </row>
    <row r="17" spans="1:6" ht="15" customHeight="1" thickBot="1">
      <c r="A17" s="155"/>
      <c r="B17" s="323"/>
      <c r="C17" s="324" t="s">
        <v>232</v>
      </c>
      <c r="D17" s="336">
        <v>48.74</v>
      </c>
      <c r="E17" s="337">
        <v>46.58</v>
      </c>
      <c r="F17" s="338">
        <v>-2.15</v>
      </c>
    </row>
    <row r="18" spans="1:6" ht="15" customHeight="1">
      <c r="A18" s="155"/>
      <c r="B18" s="155"/>
      <c r="C18" s="155"/>
      <c r="D18" s="155"/>
      <c r="E18" s="155"/>
      <c r="F18" s="166" t="s">
        <v>70</v>
      </c>
    </row>
    <row r="19" spans="1:6" ht="15" customHeight="1">
      <c r="A19" s="155"/>
    </row>
    <row r="20" spans="1:6" ht="15" customHeight="1">
      <c r="A20" s="155"/>
      <c r="F20" s="339"/>
    </row>
    <row r="21" spans="1:6">
      <c r="A21" s="155"/>
    </row>
  </sheetData>
  <mergeCells count="4">
    <mergeCell ref="B3:F3"/>
    <mergeCell ref="B5:F5"/>
    <mergeCell ref="B6:F6"/>
    <mergeCell ref="C13:F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B901B-A703-4C4A-82B9-4E46E88800CA}">
  <sheetPr>
    <pageSetUpPr fitToPage="1"/>
  </sheetPr>
  <dimension ref="A1:L74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42" customWidth="1"/>
    <col min="2" max="2" width="48.44140625" style="342" customWidth="1"/>
    <col min="3" max="3" width="22.44140625" style="342" customWidth="1"/>
    <col min="4" max="6" width="17.5546875" style="342" customWidth="1"/>
    <col min="7" max="7" width="2.44140625" style="342" customWidth="1"/>
    <col min="8" max="9" width="10.5546875" style="343" customWidth="1"/>
    <col min="10" max="16384" width="11.44140625" style="343"/>
  </cols>
  <sheetData>
    <row r="1" spans="1:12" ht="10.5" customHeight="1">
      <c r="A1" s="340"/>
      <c r="B1" s="340"/>
      <c r="C1" s="340"/>
      <c r="D1" s="340"/>
      <c r="E1" s="340"/>
      <c r="F1" s="341"/>
    </row>
    <row r="2" spans="1:12" ht="18" customHeight="1">
      <c r="A2" s="340"/>
      <c r="B2" s="344"/>
      <c r="C2" s="344"/>
      <c r="D2" s="344"/>
      <c r="E2" s="344"/>
      <c r="F2" s="345"/>
    </row>
    <row r="3" spans="1:12" ht="14.25" customHeight="1" thickBot="1"/>
    <row r="4" spans="1:12" ht="17.25" customHeight="1" thickBot="1">
      <c r="A4" s="340"/>
      <c r="B4" s="309" t="s">
        <v>271</v>
      </c>
      <c r="C4" s="310"/>
      <c r="D4" s="310"/>
      <c r="E4" s="310"/>
      <c r="F4" s="311"/>
    </row>
    <row r="5" spans="1:12" ht="17.25" customHeight="1">
      <c r="A5" s="340"/>
      <c r="B5" s="346" t="s">
        <v>272</v>
      </c>
      <c r="C5" s="346"/>
      <c r="D5" s="346"/>
      <c r="E5" s="346"/>
      <c r="F5" s="346"/>
      <c r="G5" s="347"/>
    </row>
    <row r="6" spans="1:12">
      <c r="A6" s="340"/>
      <c r="B6" s="346" t="s">
        <v>273</v>
      </c>
      <c r="C6" s="346"/>
      <c r="D6" s="346"/>
      <c r="E6" s="346"/>
      <c r="F6" s="346"/>
      <c r="G6" s="347"/>
    </row>
    <row r="7" spans="1:12" ht="15" thickBot="1">
      <c r="A7" s="340"/>
      <c r="B7" s="348"/>
      <c r="C7" s="348"/>
      <c r="D7" s="348"/>
      <c r="E7" s="348"/>
      <c r="F7" s="340"/>
    </row>
    <row r="8" spans="1:12" ht="44.4" customHeight="1" thickBot="1">
      <c r="A8" s="340"/>
      <c r="B8" s="267" t="s">
        <v>274</v>
      </c>
      <c r="C8" s="349" t="s">
        <v>206</v>
      </c>
      <c r="D8" s="268" t="s">
        <v>207</v>
      </c>
      <c r="E8" s="268" t="s">
        <v>208</v>
      </c>
      <c r="F8" s="268" t="s">
        <v>209</v>
      </c>
    </row>
    <row r="9" spans="1:12">
      <c r="A9" s="340"/>
      <c r="B9" s="350" t="s">
        <v>275</v>
      </c>
      <c r="C9" s="351" t="s">
        <v>211</v>
      </c>
      <c r="D9" s="318">
        <v>690</v>
      </c>
      <c r="E9" s="318">
        <v>670</v>
      </c>
      <c r="F9" s="352">
        <v>-20</v>
      </c>
    </row>
    <row r="10" spans="1:12">
      <c r="A10" s="340"/>
      <c r="B10" s="353" t="s">
        <v>276</v>
      </c>
      <c r="C10" s="354" t="s">
        <v>277</v>
      </c>
      <c r="D10" s="322">
        <v>705</v>
      </c>
      <c r="E10" s="322">
        <v>660</v>
      </c>
      <c r="F10" s="352">
        <v>-45</v>
      </c>
    </row>
    <row r="11" spans="1:12">
      <c r="A11" s="340"/>
      <c r="B11" s="353"/>
      <c r="C11" s="354" t="s">
        <v>255</v>
      </c>
      <c r="D11" s="322">
        <v>692.5</v>
      </c>
      <c r="E11" s="322">
        <v>695</v>
      </c>
      <c r="F11" s="352">
        <v>2.5</v>
      </c>
    </row>
    <row r="12" spans="1:12">
      <c r="A12" s="340"/>
      <c r="B12" s="353"/>
      <c r="C12" s="354" t="s">
        <v>256</v>
      </c>
      <c r="D12" s="322">
        <v>920</v>
      </c>
      <c r="E12" s="322">
        <v>657</v>
      </c>
      <c r="F12" s="352">
        <v>-263</v>
      </c>
    </row>
    <row r="13" spans="1:12">
      <c r="A13" s="340"/>
      <c r="B13" s="353"/>
      <c r="C13" s="354" t="s">
        <v>215</v>
      </c>
      <c r="D13" s="322">
        <v>800</v>
      </c>
      <c r="E13" s="322">
        <v>800</v>
      </c>
      <c r="F13" s="352">
        <v>0</v>
      </c>
    </row>
    <row r="14" spans="1:12">
      <c r="A14" s="340"/>
      <c r="B14" s="353"/>
      <c r="C14" s="354" t="s">
        <v>216</v>
      </c>
      <c r="D14" s="322">
        <v>848.1</v>
      </c>
      <c r="E14" s="322">
        <v>845</v>
      </c>
      <c r="F14" s="352">
        <v>-3.1</v>
      </c>
    </row>
    <row r="15" spans="1:12">
      <c r="A15" s="340"/>
      <c r="B15" s="353"/>
      <c r="C15" s="354" t="s">
        <v>237</v>
      </c>
      <c r="D15" s="322">
        <v>693.5</v>
      </c>
      <c r="E15" s="322">
        <v>685</v>
      </c>
      <c r="F15" s="352">
        <v>-8.5</v>
      </c>
      <c r="L15" s="355"/>
    </row>
    <row r="16" spans="1:12">
      <c r="A16" s="340"/>
      <c r="B16" s="353"/>
      <c r="C16" s="354" t="s">
        <v>217</v>
      </c>
      <c r="D16" s="322">
        <v>660</v>
      </c>
      <c r="E16" s="322">
        <v>673.3</v>
      </c>
      <c r="F16" s="352">
        <v>13.3</v>
      </c>
    </row>
    <row r="17" spans="1:6">
      <c r="A17" s="340"/>
      <c r="B17" s="353"/>
      <c r="C17" s="354" t="s">
        <v>278</v>
      </c>
      <c r="D17" s="322">
        <v>685</v>
      </c>
      <c r="E17" s="322">
        <v>694.5</v>
      </c>
      <c r="F17" s="352">
        <v>9.5</v>
      </c>
    </row>
    <row r="18" spans="1:6">
      <c r="A18" s="340"/>
      <c r="B18" s="353"/>
      <c r="C18" s="354" t="s">
        <v>238</v>
      </c>
      <c r="D18" s="322">
        <v>760</v>
      </c>
      <c r="E18" s="322">
        <v>760</v>
      </c>
      <c r="F18" s="352">
        <v>0</v>
      </c>
    </row>
    <row r="19" spans="1:6">
      <c r="A19" s="340"/>
      <c r="B19" s="353"/>
      <c r="C19" s="354" t="s">
        <v>279</v>
      </c>
      <c r="D19" s="322">
        <v>682.5</v>
      </c>
      <c r="E19" s="322">
        <v>673.5</v>
      </c>
      <c r="F19" s="352">
        <v>-9</v>
      </c>
    </row>
    <row r="20" spans="1:6">
      <c r="A20" s="340"/>
      <c r="B20" s="353"/>
      <c r="C20" s="354" t="s">
        <v>280</v>
      </c>
      <c r="D20" s="322">
        <v>720</v>
      </c>
      <c r="E20" s="322">
        <v>747</v>
      </c>
      <c r="F20" s="352">
        <v>27</v>
      </c>
    </row>
    <row r="21" spans="1:6">
      <c r="A21" s="340"/>
      <c r="B21" s="353"/>
      <c r="C21" s="354" t="s">
        <v>223</v>
      </c>
      <c r="D21" s="322">
        <v>660</v>
      </c>
      <c r="E21" s="322">
        <v>675</v>
      </c>
      <c r="F21" s="352">
        <v>15</v>
      </c>
    </row>
    <row r="22" spans="1:6">
      <c r="A22" s="340"/>
      <c r="B22" s="353"/>
      <c r="C22" s="354" t="s">
        <v>229</v>
      </c>
      <c r="D22" s="322">
        <v>687.5</v>
      </c>
      <c r="E22" s="322">
        <v>698.5</v>
      </c>
      <c r="F22" s="352">
        <v>11</v>
      </c>
    </row>
    <row r="23" spans="1:6">
      <c r="A23" s="340"/>
      <c r="B23" s="353"/>
      <c r="C23" s="354" t="s">
        <v>231</v>
      </c>
      <c r="D23" s="322">
        <v>750</v>
      </c>
      <c r="E23" s="322">
        <v>750</v>
      </c>
      <c r="F23" s="352">
        <v>0</v>
      </c>
    </row>
    <row r="24" spans="1:6">
      <c r="A24" s="340"/>
      <c r="B24" s="353"/>
      <c r="C24" s="354" t="s">
        <v>232</v>
      </c>
      <c r="D24" s="322">
        <v>675</v>
      </c>
      <c r="E24" s="322">
        <v>681</v>
      </c>
      <c r="F24" s="352">
        <v>6</v>
      </c>
    </row>
    <row r="25" spans="1:6" ht="15" thickBot="1">
      <c r="A25" s="340"/>
      <c r="B25" s="356"/>
      <c r="C25" s="357" t="s">
        <v>235</v>
      </c>
      <c r="D25" s="358">
        <v>685</v>
      </c>
      <c r="E25" s="358">
        <v>675</v>
      </c>
      <c r="F25" s="359">
        <v>-10</v>
      </c>
    </row>
    <row r="26" spans="1:6">
      <c r="A26" s="340"/>
      <c r="B26" s="353" t="s">
        <v>281</v>
      </c>
      <c r="C26" s="354" t="s">
        <v>211</v>
      </c>
      <c r="D26" s="360">
        <v>620</v>
      </c>
      <c r="E26" s="360">
        <v>640</v>
      </c>
      <c r="F26" s="352">
        <v>20</v>
      </c>
    </row>
    <row r="27" spans="1:6">
      <c r="A27" s="340"/>
      <c r="B27" s="353" t="s">
        <v>282</v>
      </c>
      <c r="C27" s="354" t="s">
        <v>255</v>
      </c>
      <c r="D27" s="322">
        <v>707.5</v>
      </c>
      <c r="E27" s="322">
        <v>645</v>
      </c>
      <c r="F27" s="352">
        <v>-62.5</v>
      </c>
    </row>
    <row r="28" spans="1:6">
      <c r="A28" s="340"/>
      <c r="B28" s="353"/>
      <c r="C28" s="354" t="s">
        <v>215</v>
      </c>
      <c r="D28" s="322">
        <v>790</v>
      </c>
      <c r="E28" s="322">
        <v>790</v>
      </c>
      <c r="F28" s="352">
        <v>0</v>
      </c>
    </row>
    <row r="29" spans="1:6">
      <c r="A29" s="340"/>
      <c r="B29" s="353"/>
      <c r="C29" s="354" t="s">
        <v>216</v>
      </c>
      <c r="D29" s="322">
        <v>822</v>
      </c>
      <c r="E29" s="322">
        <v>821</v>
      </c>
      <c r="F29" s="352">
        <v>-1</v>
      </c>
    </row>
    <row r="30" spans="1:6">
      <c r="A30" s="340"/>
      <c r="B30" s="353"/>
      <c r="C30" s="354" t="s">
        <v>237</v>
      </c>
      <c r="D30" s="322">
        <v>635</v>
      </c>
      <c r="E30" s="322">
        <v>627.5</v>
      </c>
      <c r="F30" s="352">
        <v>-7.5</v>
      </c>
    </row>
    <row r="31" spans="1:6">
      <c r="A31" s="340"/>
      <c r="B31" s="353"/>
      <c r="C31" s="354" t="s">
        <v>217</v>
      </c>
      <c r="D31" s="322">
        <v>640</v>
      </c>
      <c r="E31" s="322">
        <v>643.29999999999995</v>
      </c>
      <c r="F31" s="352">
        <v>3.3</v>
      </c>
    </row>
    <row r="32" spans="1:6">
      <c r="A32" s="340"/>
      <c r="B32" s="353"/>
      <c r="C32" s="354" t="s">
        <v>278</v>
      </c>
      <c r="D32" s="322">
        <v>635</v>
      </c>
      <c r="E32" s="322">
        <v>640</v>
      </c>
      <c r="F32" s="352">
        <v>5</v>
      </c>
    </row>
    <row r="33" spans="1:7">
      <c r="A33" s="340"/>
      <c r="B33" s="353"/>
      <c r="C33" s="354" t="s">
        <v>238</v>
      </c>
      <c r="D33" s="322">
        <v>740</v>
      </c>
      <c r="E33" s="322">
        <v>740</v>
      </c>
      <c r="F33" s="352">
        <v>0</v>
      </c>
    </row>
    <row r="34" spans="1:7">
      <c r="A34" s="340"/>
      <c r="B34" s="353"/>
      <c r="C34" s="354" t="s">
        <v>279</v>
      </c>
      <c r="D34" s="322">
        <v>642.5</v>
      </c>
      <c r="E34" s="322">
        <v>640.5</v>
      </c>
      <c r="F34" s="352">
        <v>-2</v>
      </c>
    </row>
    <row r="35" spans="1:7">
      <c r="A35" s="340"/>
      <c r="B35" s="353"/>
      <c r="C35" s="354" t="s">
        <v>280</v>
      </c>
      <c r="D35" s="322">
        <v>681.5</v>
      </c>
      <c r="E35" s="322">
        <v>678.5</v>
      </c>
      <c r="F35" s="352">
        <v>-3</v>
      </c>
    </row>
    <row r="36" spans="1:7">
      <c r="A36" s="340"/>
      <c r="B36" s="353"/>
      <c r="C36" s="354" t="s">
        <v>223</v>
      </c>
      <c r="D36" s="322">
        <v>640</v>
      </c>
      <c r="E36" s="322">
        <v>645</v>
      </c>
      <c r="F36" s="352">
        <v>5</v>
      </c>
    </row>
    <row r="37" spans="1:7">
      <c r="A37" s="340"/>
      <c r="B37" s="353"/>
      <c r="C37" s="354" t="s">
        <v>229</v>
      </c>
      <c r="D37" s="322">
        <v>647.5</v>
      </c>
      <c r="E37" s="322">
        <v>646.5</v>
      </c>
      <c r="F37" s="352">
        <v>-1</v>
      </c>
    </row>
    <row r="38" spans="1:7">
      <c r="A38" s="340"/>
      <c r="B38" s="353"/>
      <c r="C38" s="354" t="s">
        <v>231</v>
      </c>
      <c r="D38" s="322">
        <v>670</v>
      </c>
      <c r="E38" s="322">
        <v>680</v>
      </c>
      <c r="F38" s="352">
        <v>10</v>
      </c>
    </row>
    <row r="39" spans="1:7">
      <c r="A39" s="340"/>
      <c r="B39" s="353"/>
      <c r="C39" s="354" t="s">
        <v>232</v>
      </c>
      <c r="D39" s="322">
        <v>620</v>
      </c>
      <c r="E39" s="322">
        <v>639</v>
      </c>
      <c r="F39" s="352">
        <v>19</v>
      </c>
    </row>
    <row r="40" spans="1:7" ht="15" thickBot="1">
      <c r="A40" s="340"/>
      <c r="B40" s="356"/>
      <c r="C40" s="354" t="s">
        <v>235</v>
      </c>
      <c r="D40" s="358">
        <v>650</v>
      </c>
      <c r="E40" s="358">
        <v>640</v>
      </c>
      <c r="F40" s="361">
        <v>-10</v>
      </c>
    </row>
    <row r="41" spans="1:7">
      <c r="A41" s="340"/>
      <c r="B41" s="353" t="s">
        <v>283</v>
      </c>
      <c r="C41" s="351" t="s">
        <v>211</v>
      </c>
      <c r="D41" s="360">
        <v>600</v>
      </c>
      <c r="E41" s="360">
        <v>600</v>
      </c>
      <c r="F41" s="352">
        <v>0</v>
      </c>
    </row>
    <row r="42" spans="1:7">
      <c r="A42" s="340"/>
      <c r="B42" s="353" t="s">
        <v>284</v>
      </c>
      <c r="C42" s="354" t="s">
        <v>255</v>
      </c>
      <c r="D42" s="322">
        <v>637.5</v>
      </c>
      <c r="E42" s="322">
        <v>642.5</v>
      </c>
      <c r="F42" s="352">
        <v>5</v>
      </c>
    </row>
    <row r="43" spans="1:7">
      <c r="A43" s="340"/>
      <c r="B43" s="353"/>
      <c r="C43" s="354" t="s">
        <v>256</v>
      </c>
      <c r="D43" s="322">
        <v>500</v>
      </c>
      <c r="E43" s="322">
        <v>500</v>
      </c>
      <c r="F43" s="352">
        <v>0</v>
      </c>
      <c r="G43" s="343"/>
    </row>
    <row r="44" spans="1:7">
      <c r="A44" s="340"/>
      <c r="B44" s="353"/>
      <c r="C44" s="354" t="s">
        <v>215</v>
      </c>
      <c r="D44" s="322">
        <v>758</v>
      </c>
      <c r="E44" s="322">
        <v>758</v>
      </c>
      <c r="F44" s="352">
        <v>0</v>
      </c>
      <c r="G44" s="343"/>
    </row>
    <row r="45" spans="1:7">
      <c r="A45" s="340"/>
      <c r="B45" s="353"/>
      <c r="C45" s="354" t="s">
        <v>216</v>
      </c>
      <c r="D45" s="322">
        <v>798</v>
      </c>
      <c r="E45" s="322">
        <v>798</v>
      </c>
      <c r="F45" s="352">
        <v>0</v>
      </c>
      <c r="G45" s="343"/>
    </row>
    <row r="46" spans="1:7">
      <c r="A46" s="340"/>
      <c r="B46" s="353"/>
      <c r="C46" s="354" t="s">
        <v>237</v>
      </c>
      <c r="D46" s="322">
        <v>600</v>
      </c>
      <c r="E46" s="322">
        <v>600</v>
      </c>
      <c r="F46" s="352">
        <v>0</v>
      </c>
      <c r="G46" s="343"/>
    </row>
    <row r="47" spans="1:7">
      <c r="A47" s="340"/>
      <c r="B47" s="353"/>
      <c r="C47" s="354" t="s">
        <v>217</v>
      </c>
      <c r="D47" s="322">
        <v>620</v>
      </c>
      <c r="E47" s="322">
        <v>628.29999999999995</v>
      </c>
      <c r="F47" s="352">
        <v>8.3000000000000007</v>
      </c>
      <c r="G47" s="343"/>
    </row>
    <row r="48" spans="1:7">
      <c r="A48" s="340"/>
      <c r="B48" s="353"/>
      <c r="C48" s="354" t="s">
        <v>278</v>
      </c>
      <c r="D48" s="322">
        <v>597.5</v>
      </c>
      <c r="E48" s="322">
        <v>577.5</v>
      </c>
      <c r="F48" s="352">
        <v>-20</v>
      </c>
      <c r="G48" s="343"/>
    </row>
    <row r="49" spans="1:7">
      <c r="A49" s="340"/>
      <c r="B49" s="353"/>
      <c r="C49" s="354" t="s">
        <v>238</v>
      </c>
      <c r="D49" s="322">
        <v>715</v>
      </c>
      <c r="E49" s="322">
        <v>715</v>
      </c>
      <c r="F49" s="352">
        <v>0</v>
      </c>
      <c r="G49" s="343"/>
    </row>
    <row r="50" spans="1:7">
      <c r="A50" s="340"/>
      <c r="B50" s="353"/>
      <c r="C50" s="354" t="s">
        <v>279</v>
      </c>
      <c r="D50" s="322">
        <v>607.5</v>
      </c>
      <c r="E50" s="322">
        <v>618.5</v>
      </c>
      <c r="F50" s="352">
        <v>11</v>
      </c>
      <c r="G50" s="343"/>
    </row>
    <row r="51" spans="1:7">
      <c r="A51" s="340"/>
      <c r="B51" s="353"/>
      <c r="C51" s="354" t="s">
        <v>280</v>
      </c>
      <c r="D51" s="322">
        <v>655</v>
      </c>
      <c r="E51" s="322">
        <v>655</v>
      </c>
      <c r="F51" s="352">
        <v>0</v>
      </c>
      <c r="G51" s="343"/>
    </row>
    <row r="52" spans="1:7">
      <c r="A52" s="340"/>
      <c r="B52" s="353"/>
      <c r="C52" s="354" t="s">
        <v>223</v>
      </c>
      <c r="D52" s="322">
        <v>620</v>
      </c>
      <c r="E52" s="322">
        <v>629</v>
      </c>
      <c r="F52" s="352">
        <v>9</v>
      </c>
      <c r="G52" s="343"/>
    </row>
    <row r="53" spans="1:7">
      <c r="A53" s="340"/>
      <c r="B53" s="353"/>
      <c r="C53" s="354" t="s">
        <v>229</v>
      </c>
      <c r="D53" s="322">
        <v>607.5</v>
      </c>
      <c r="E53" s="322">
        <v>611</v>
      </c>
      <c r="F53" s="352">
        <v>3.5</v>
      </c>
      <c r="G53" s="343"/>
    </row>
    <row r="54" spans="1:7">
      <c r="A54" s="340"/>
      <c r="B54" s="353"/>
      <c r="C54" s="354" t="s">
        <v>231</v>
      </c>
      <c r="D54" s="322">
        <v>450</v>
      </c>
      <c r="E54" s="322">
        <v>455</v>
      </c>
      <c r="F54" s="352">
        <v>5</v>
      </c>
      <c r="G54" s="343"/>
    </row>
    <row r="55" spans="1:7">
      <c r="A55" s="340"/>
      <c r="B55" s="353"/>
      <c r="C55" s="354" t="s">
        <v>232</v>
      </c>
      <c r="D55" s="322">
        <v>550</v>
      </c>
      <c r="E55" s="322">
        <v>613</v>
      </c>
      <c r="F55" s="352">
        <v>63</v>
      </c>
      <c r="G55" s="343"/>
    </row>
    <row r="56" spans="1:7" ht="15" thickBot="1">
      <c r="A56" s="340"/>
      <c r="B56" s="356"/>
      <c r="C56" s="357" t="s">
        <v>235</v>
      </c>
      <c r="D56" s="358">
        <v>620</v>
      </c>
      <c r="E56" s="358">
        <v>610</v>
      </c>
      <c r="F56" s="361">
        <v>-10</v>
      </c>
      <c r="G56" s="343"/>
    </row>
    <row r="57" spans="1:7">
      <c r="A57" s="340"/>
      <c r="B57" s="350" t="s">
        <v>285</v>
      </c>
      <c r="C57" s="351" t="s">
        <v>237</v>
      </c>
      <c r="D57" s="360">
        <v>632.5</v>
      </c>
      <c r="E57" s="360">
        <v>632.5</v>
      </c>
      <c r="F57" s="352">
        <v>0</v>
      </c>
      <c r="G57" s="343"/>
    </row>
    <row r="58" spans="1:7">
      <c r="A58" s="340"/>
      <c r="B58" s="353"/>
      <c r="C58" s="354" t="s">
        <v>279</v>
      </c>
      <c r="D58" s="322">
        <v>621.5</v>
      </c>
      <c r="E58" s="322">
        <v>616</v>
      </c>
      <c r="F58" s="352">
        <v>-5.5</v>
      </c>
      <c r="G58" s="343"/>
    </row>
    <row r="59" spans="1:7">
      <c r="A59" s="340"/>
      <c r="B59" s="353"/>
      <c r="C59" s="354" t="s">
        <v>229</v>
      </c>
      <c r="D59" s="322">
        <v>655</v>
      </c>
      <c r="E59" s="322">
        <v>655</v>
      </c>
      <c r="F59" s="352">
        <v>0</v>
      </c>
      <c r="G59" s="343"/>
    </row>
    <row r="60" spans="1:7" ht="15" thickBot="1">
      <c r="A60" s="340"/>
      <c r="B60" s="356"/>
      <c r="C60" s="357" t="s">
        <v>231</v>
      </c>
      <c r="D60" s="358">
        <v>600</v>
      </c>
      <c r="E60" s="358">
        <v>610</v>
      </c>
      <c r="F60" s="361">
        <v>10</v>
      </c>
      <c r="G60" s="343"/>
    </row>
    <row r="61" spans="1:7">
      <c r="A61" s="340"/>
      <c r="B61" s="353" t="s">
        <v>286</v>
      </c>
      <c r="C61" s="362" t="s">
        <v>237</v>
      </c>
      <c r="D61" s="322">
        <v>300</v>
      </c>
      <c r="E61" s="322">
        <v>270</v>
      </c>
      <c r="F61" s="352">
        <v>-30</v>
      </c>
      <c r="G61" s="343"/>
    </row>
    <row r="62" spans="1:7">
      <c r="A62" s="340"/>
      <c r="B62" s="353"/>
      <c r="C62" s="362" t="s">
        <v>279</v>
      </c>
      <c r="D62" s="322">
        <v>272</v>
      </c>
      <c r="E62" s="322">
        <v>237.5</v>
      </c>
      <c r="F62" s="352">
        <v>-34.5</v>
      </c>
      <c r="G62" s="343"/>
    </row>
    <row r="63" spans="1:7">
      <c r="A63" s="340"/>
      <c r="B63" s="353"/>
      <c r="C63" s="362" t="s">
        <v>280</v>
      </c>
      <c r="D63" s="363">
        <v>300</v>
      </c>
      <c r="E63" s="363">
        <v>226</v>
      </c>
      <c r="F63" s="352">
        <v>-74</v>
      </c>
      <c r="G63" s="343"/>
    </row>
    <row r="64" spans="1:7">
      <c r="A64" s="340"/>
      <c r="B64" s="353"/>
      <c r="C64" s="362" t="s">
        <v>229</v>
      </c>
      <c r="D64" s="322">
        <v>272.5</v>
      </c>
      <c r="E64" s="322">
        <v>232.5</v>
      </c>
      <c r="F64" s="352">
        <v>-40</v>
      </c>
      <c r="G64" s="343"/>
    </row>
    <row r="65" spans="1:7">
      <c r="A65" s="340"/>
      <c r="B65" s="353"/>
      <c r="C65" s="362" t="s">
        <v>231</v>
      </c>
      <c r="D65" s="322">
        <v>260</v>
      </c>
      <c r="E65" s="322">
        <v>240</v>
      </c>
      <c r="F65" s="352">
        <v>-20</v>
      </c>
      <c r="G65" s="343"/>
    </row>
    <row r="66" spans="1:7" ht="15" thickBot="1">
      <c r="A66" s="340"/>
      <c r="B66" s="364"/>
      <c r="C66" s="365" t="s">
        <v>232</v>
      </c>
      <c r="D66" s="322">
        <v>220</v>
      </c>
      <c r="E66" s="322">
        <v>220</v>
      </c>
      <c r="F66" s="361">
        <v>0</v>
      </c>
      <c r="G66" s="343"/>
    </row>
    <row r="67" spans="1:7" ht="15" thickBot="1">
      <c r="A67" s="340"/>
      <c r="B67" s="366" t="s">
        <v>287</v>
      </c>
      <c r="C67" s="354" t="s">
        <v>229</v>
      </c>
      <c r="D67" s="367">
        <v>392.5</v>
      </c>
      <c r="E67" s="367">
        <v>380</v>
      </c>
      <c r="F67" s="361">
        <v>-12.5</v>
      </c>
      <c r="G67" s="343"/>
    </row>
    <row r="68" spans="1:7">
      <c r="A68" s="340"/>
      <c r="B68" s="368" t="s">
        <v>288</v>
      </c>
      <c r="C68" s="369" t="s">
        <v>289</v>
      </c>
      <c r="D68" s="322">
        <v>411.98</v>
      </c>
      <c r="E68" s="322">
        <v>411.98</v>
      </c>
      <c r="F68" s="352">
        <v>0</v>
      </c>
      <c r="G68" s="343"/>
    </row>
    <row r="69" spans="1:7">
      <c r="A69" s="340"/>
      <c r="B69" s="368" t="s">
        <v>290</v>
      </c>
      <c r="C69" s="370" t="s">
        <v>291</v>
      </c>
      <c r="D69" s="322">
        <v>516.39</v>
      </c>
      <c r="E69" s="322">
        <v>516.39</v>
      </c>
      <c r="F69" s="352">
        <v>0</v>
      </c>
      <c r="G69" s="343"/>
    </row>
    <row r="70" spans="1:7" ht="15" thickBot="1">
      <c r="B70" s="371"/>
      <c r="C70" s="372" t="s">
        <v>292</v>
      </c>
      <c r="D70" s="325">
        <v>423.28</v>
      </c>
      <c r="E70" s="325">
        <v>432.45</v>
      </c>
      <c r="F70" s="361">
        <v>9.17</v>
      </c>
      <c r="G70" s="343"/>
    </row>
    <row r="71" spans="1:7">
      <c r="A71" s="340"/>
      <c r="B71" s="373" t="s">
        <v>288</v>
      </c>
      <c r="C71" s="369" t="s">
        <v>289</v>
      </c>
      <c r="D71" s="322">
        <v>396.43</v>
      </c>
      <c r="E71" s="322">
        <v>396.43</v>
      </c>
      <c r="F71" s="352">
        <v>0</v>
      </c>
      <c r="G71" s="343"/>
    </row>
    <row r="72" spans="1:7">
      <c r="A72" s="340"/>
      <c r="B72" s="368" t="s">
        <v>293</v>
      </c>
      <c r="C72" s="370" t="s">
        <v>291</v>
      </c>
      <c r="D72" s="322">
        <v>374.22</v>
      </c>
      <c r="E72" s="322">
        <v>374.22</v>
      </c>
      <c r="F72" s="352">
        <v>0</v>
      </c>
      <c r="G72" s="343"/>
    </row>
    <row r="73" spans="1:7" ht="15" thickBot="1">
      <c r="B73" s="371"/>
      <c r="C73" s="372" t="s">
        <v>292</v>
      </c>
      <c r="D73" s="325">
        <v>411.62</v>
      </c>
      <c r="E73" s="325">
        <v>415.22</v>
      </c>
      <c r="F73" s="361">
        <v>3.6</v>
      </c>
      <c r="G73" s="343"/>
    </row>
    <row r="74" spans="1:7">
      <c r="F74" s="166" t="s">
        <v>70</v>
      </c>
      <c r="G74" s="343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García Piñeles</dc:creator>
  <cp:lastModifiedBy>Raúl García Piñeles</cp:lastModifiedBy>
  <dcterms:created xsi:type="dcterms:W3CDTF">2024-08-16T07:48:27Z</dcterms:created>
  <dcterms:modified xsi:type="dcterms:W3CDTF">2024-08-16T07:50:24Z</dcterms:modified>
</cp:coreProperties>
</file>